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dolanyi-my.sharepoint.com/personal/pitlik_laszlo_kodolanyi_hu/Documents/Beolvasottak/Downloads/"/>
    </mc:Choice>
  </mc:AlternateContent>
  <xr:revisionPtr revIDLastSave="59" documentId="13_ncr:1_{4A75DA85-1A17-4895-9210-FFE820F8F856}" xr6:coauthVersionLast="47" xr6:coauthVersionMax="47" xr10:uidLastSave="{45011130-09F7-4159-83A4-1204CDFE9A9E}"/>
  <bookViews>
    <workbookView xWindow="-108" yWindow="-108" windowWidth="23256" windowHeight="12456" activeTab="4" xr2:uid="{00000000-000D-0000-FFFF-FFFF00000000}"/>
  </bookViews>
  <sheets>
    <sheet name="Raw" sheetId="5" r:id="rId1"/>
    <sheet name="Passwords" sheetId="6" r:id="rId2"/>
    <sheet name="Attriubtes" sheetId="2" r:id="rId3"/>
    <sheet name="Rank" sheetId="3" r:id="rId4"/>
    <sheet name="OAM" sheetId="1" r:id="rId5"/>
    <sheet name="COCO_Y0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" i="1" l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6" i="1"/>
  <c r="AB4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6" i="1"/>
  <c r="AA4" i="1"/>
  <c r="Y4" i="1"/>
  <c r="D4" i="5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6" i="1"/>
  <c r="AR9" i="4"/>
  <c r="AR10" i="4"/>
  <c r="AR11" i="4"/>
  <c r="AR12" i="4"/>
  <c r="AR13" i="4"/>
  <c r="AR14" i="4"/>
  <c r="AR15" i="4"/>
  <c r="AR16" i="4"/>
  <c r="AR17" i="4"/>
  <c r="AR18" i="4"/>
  <c r="AR19" i="4"/>
  <c r="AR20" i="4"/>
  <c r="AR21" i="4"/>
  <c r="AR22" i="4"/>
  <c r="AR23" i="4"/>
  <c r="AR24" i="4"/>
  <c r="AR25" i="4"/>
  <c r="AR26" i="4"/>
  <c r="AR27" i="4"/>
  <c r="AR28" i="4"/>
  <c r="AR29" i="4"/>
  <c r="AR30" i="4"/>
  <c r="AR31" i="4"/>
  <c r="AR32" i="4"/>
  <c r="AR33" i="4"/>
  <c r="AR34" i="4"/>
  <c r="AR35" i="4"/>
  <c r="AR36" i="4"/>
  <c r="AR37" i="4"/>
  <c r="AR38" i="4"/>
  <c r="AR39" i="4"/>
  <c r="AR40" i="4"/>
  <c r="AR41" i="4"/>
  <c r="AR42" i="4"/>
  <c r="AR43" i="4"/>
  <c r="AR44" i="4"/>
  <c r="AR45" i="4"/>
  <c r="AR46" i="4"/>
  <c r="AR47" i="4"/>
  <c r="AR48" i="4"/>
  <c r="AR49" i="4"/>
  <c r="AR50" i="4"/>
  <c r="AR51" i="4"/>
  <c r="AR52" i="4"/>
  <c r="AR53" i="4"/>
  <c r="AR54" i="4"/>
  <c r="AR55" i="4"/>
  <c r="AR56" i="4"/>
  <c r="AR57" i="4"/>
  <c r="AR58" i="4"/>
  <c r="AR59" i="4"/>
  <c r="AR60" i="4"/>
  <c r="AR61" i="4"/>
  <c r="AR62" i="4"/>
  <c r="AR63" i="4"/>
  <c r="AR64" i="4"/>
  <c r="AR65" i="4"/>
  <c r="AR66" i="4"/>
  <c r="AR67" i="4"/>
  <c r="AR68" i="4"/>
  <c r="AR69" i="4"/>
  <c r="AR70" i="4"/>
  <c r="AR71" i="4"/>
  <c r="AR72" i="4"/>
  <c r="AR73" i="4"/>
  <c r="AR74" i="4"/>
  <c r="AR75" i="4"/>
  <c r="AR76" i="4"/>
  <c r="AR77" i="4"/>
  <c r="AR78" i="4"/>
  <c r="AR79" i="4"/>
  <c r="AR80" i="4"/>
  <c r="AR81" i="4"/>
  <c r="AR82" i="4"/>
  <c r="AR83" i="4"/>
  <c r="AR84" i="4"/>
  <c r="AR85" i="4"/>
  <c r="AR86" i="4"/>
  <c r="AR87" i="4"/>
  <c r="AR88" i="4"/>
  <c r="AR89" i="4"/>
  <c r="AR90" i="4"/>
  <c r="AR91" i="4"/>
  <c r="AR92" i="4"/>
  <c r="AR93" i="4"/>
  <c r="AR94" i="4"/>
  <c r="AR95" i="4"/>
  <c r="AR96" i="4"/>
  <c r="AR97" i="4"/>
  <c r="AR98" i="4"/>
  <c r="AR99" i="4"/>
  <c r="AR100" i="4"/>
  <c r="AR101" i="4"/>
  <c r="AR102" i="4"/>
  <c r="AR103" i="4"/>
  <c r="AR104" i="4"/>
  <c r="AR105" i="4"/>
  <c r="AR106" i="4"/>
  <c r="AR107" i="4"/>
  <c r="AR8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AP48" i="4"/>
  <c r="AQ48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AQ49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AP51" i="4"/>
  <c r="AQ51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AP52" i="4"/>
  <c r="AQ52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O53" i="4"/>
  <c r="AP53" i="4"/>
  <c r="AQ53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Q54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AQ55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O56" i="4"/>
  <c r="AP56" i="4"/>
  <c r="AQ56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AO57" i="4"/>
  <c r="AP57" i="4"/>
  <c r="AQ57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AK58" i="4"/>
  <c r="AL58" i="4"/>
  <c r="AM58" i="4"/>
  <c r="AN58" i="4"/>
  <c r="AO58" i="4"/>
  <c r="AP58" i="4"/>
  <c r="AQ58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AQ59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AK60" i="4"/>
  <c r="AL60" i="4"/>
  <c r="AM60" i="4"/>
  <c r="AN60" i="4"/>
  <c r="AO60" i="4"/>
  <c r="AP60" i="4"/>
  <c r="AQ60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O61" i="4"/>
  <c r="AP61" i="4"/>
  <c r="AQ61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AO62" i="4"/>
  <c r="AP62" i="4"/>
  <c r="AQ62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AO63" i="4"/>
  <c r="AP63" i="4"/>
  <c r="AQ63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AQ64" i="4"/>
  <c r="X65" i="4"/>
  <c r="Y65" i="4"/>
  <c r="Z65" i="4"/>
  <c r="AA65" i="4"/>
  <c r="AB65" i="4"/>
  <c r="AC65" i="4"/>
  <c r="AD65" i="4"/>
  <c r="AE65" i="4"/>
  <c r="AF65" i="4"/>
  <c r="AG65" i="4"/>
  <c r="AH65" i="4"/>
  <c r="AI65" i="4"/>
  <c r="AJ65" i="4"/>
  <c r="AK65" i="4"/>
  <c r="AL65" i="4"/>
  <c r="AM65" i="4"/>
  <c r="AN65" i="4"/>
  <c r="AO65" i="4"/>
  <c r="AP65" i="4"/>
  <c r="AQ65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J66" i="4"/>
  <c r="AK66" i="4"/>
  <c r="AL66" i="4"/>
  <c r="AM66" i="4"/>
  <c r="AN66" i="4"/>
  <c r="AO66" i="4"/>
  <c r="AP66" i="4"/>
  <c r="AQ66" i="4"/>
  <c r="X67" i="4"/>
  <c r="Y67" i="4"/>
  <c r="Z67" i="4"/>
  <c r="AA67" i="4"/>
  <c r="AB67" i="4"/>
  <c r="AC67" i="4"/>
  <c r="AD67" i="4"/>
  <c r="AE67" i="4"/>
  <c r="AF67" i="4"/>
  <c r="AG67" i="4"/>
  <c r="AH67" i="4"/>
  <c r="AI67" i="4"/>
  <c r="AJ67" i="4"/>
  <c r="AK67" i="4"/>
  <c r="AL67" i="4"/>
  <c r="AM67" i="4"/>
  <c r="AN67" i="4"/>
  <c r="AO67" i="4"/>
  <c r="AP67" i="4"/>
  <c r="AQ67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AM68" i="4"/>
  <c r="AN68" i="4"/>
  <c r="AO68" i="4"/>
  <c r="AP68" i="4"/>
  <c r="AQ68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AM69" i="4"/>
  <c r="AN69" i="4"/>
  <c r="AO69" i="4"/>
  <c r="AP69" i="4"/>
  <c r="AQ69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AM70" i="4"/>
  <c r="AN70" i="4"/>
  <c r="AO70" i="4"/>
  <c r="AP70" i="4"/>
  <c r="AQ70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AM71" i="4"/>
  <c r="AN71" i="4"/>
  <c r="AO71" i="4"/>
  <c r="AP71" i="4"/>
  <c r="AQ71" i="4"/>
  <c r="X72" i="4"/>
  <c r="Y72" i="4"/>
  <c r="Z72" i="4"/>
  <c r="AA72" i="4"/>
  <c r="AB72" i="4"/>
  <c r="AC72" i="4"/>
  <c r="AD72" i="4"/>
  <c r="AE72" i="4"/>
  <c r="AF72" i="4"/>
  <c r="AG72" i="4"/>
  <c r="AH72" i="4"/>
  <c r="AI72" i="4"/>
  <c r="AJ72" i="4"/>
  <c r="AK72" i="4"/>
  <c r="AL72" i="4"/>
  <c r="AM72" i="4"/>
  <c r="AN72" i="4"/>
  <c r="AO72" i="4"/>
  <c r="AP72" i="4"/>
  <c r="AQ72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AM73" i="4"/>
  <c r="AN73" i="4"/>
  <c r="AO73" i="4"/>
  <c r="AP73" i="4"/>
  <c r="AQ73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M74" i="4"/>
  <c r="AN74" i="4"/>
  <c r="AO74" i="4"/>
  <c r="AP74" i="4"/>
  <c r="AQ74" i="4"/>
  <c r="X75" i="4"/>
  <c r="Y75" i="4"/>
  <c r="Z75" i="4"/>
  <c r="AA75" i="4"/>
  <c r="AB75" i="4"/>
  <c r="AC75" i="4"/>
  <c r="AD75" i="4"/>
  <c r="AE75" i="4"/>
  <c r="AF75" i="4"/>
  <c r="AG75" i="4"/>
  <c r="AH75" i="4"/>
  <c r="AI75" i="4"/>
  <c r="AJ75" i="4"/>
  <c r="AK75" i="4"/>
  <c r="AL75" i="4"/>
  <c r="AM75" i="4"/>
  <c r="AN75" i="4"/>
  <c r="AO75" i="4"/>
  <c r="AP75" i="4"/>
  <c r="AQ75" i="4"/>
  <c r="X76" i="4"/>
  <c r="Y76" i="4"/>
  <c r="Z76" i="4"/>
  <c r="AA76" i="4"/>
  <c r="AB76" i="4"/>
  <c r="AC76" i="4"/>
  <c r="AD76" i="4"/>
  <c r="AE76" i="4"/>
  <c r="AF76" i="4"/>
  <c r="AG76" i="4"/>
  <c r="AH76" i="4"/>
  <c r="AI76" i="4"/>
  <c r="AJ76" i="4"/>
  <c r="AK76" i="4"/>
  <c r="AL76" i="4"/>
  <c r="AM76" i="4"/>
  <c r="AN76" i="4"/>
  <c r="AO76" i="4"/>
  <c r="AP76" i="4"/>
  <c r="AQ76" i="4"/>
  <c r="X77" i="4"/>
  <c r="Y77" i="4"/>
  <c r="Z77" i="4"/>
  <c r="AA77" i="4"/>
  <c r="AB77" i="4"/>
  <c r="AC77" i="4"/>
  <c r="AD77" i="4"/>
  <c r="AE77" i="4"/>
  <c r="AF77" i="4"/>
  <c r="AG77" i="4"/>
  <c r="AH77" i="4"/>
  <c r="AI77" i="4"/>
  <c r="AJ77" i="4"/>
  <c r="AK77" i="4"/>
  <c r="AL77" i="4"/>
  <c r="AM77" i="4"/>
  <c r="AN77" i="4"/>
  <c r="AO77" i="4"/>
  <c r="AP77" i="4"/>
  <c r="AQ77" i="4"/>
  <c r="X78" i="4"/>
  <c r="Y78" i="4"/>
  <c r="Z78" i="4"/>
  <c r="AA78" i="4"/>
  <c r="AB78" i="4"/>
  <c r="AC78" i="4"/>
  <c r="AD78" i="4"/>
  <c r="AE78" i="4"/>
  <c r="AF78" i="4"/>
  <c r="AG78" i="4"/>
  <c r="AH78" i="4"/>
  <c r="AI78" i="4"/>
  <c r="AJ78" i="4"/>
  <c r="AK78" i="4"/>
  <c r="AL78" i="4"/>
  <c r="AM78" i="4"/>
  <c r="AN78" i="4"/>
  <c r="AO78" i="4"/>
  <c r="AP78" i="4"/>
  <c r="AQ78" i="4"/>
  <c r="X79" i="4"/>
  <c r="Y79" i="4"/>
  <c r="Z79" i="4"/>
  <c r="AA79" i="4"/>
  <c r="AB79" i="4"/>
  <c r="AC79" i="4"/>
  <c r="AD79" i="4"/>
  <c r="AE79" i="4"/>
  <c r="AF79" i="4"/>
  <c r="AG79" i="4"/>
  <c r="AH79" i="4"/>
  <c r="AI79" i="4"/>
  <c r="AJ79" i="4"/>
  <c r="AK79" i="4"/>
  <c r="AL79" i="4"/>
  <c r="AM79" i="4"/>
  <c r="AN79" i="4"/>
  <c r="AO79" i="4"/>
  <c r="AP79" i="4"/>
  <c r="AQ79" i="4"/>
  <c r="X80" i="4"/>
  <c r="Y80" i="4"/>
  <c r="Z80" i="4"/>
  <c r="AA80" i="4"/>
  <c r="AB80" i="4"/>
  <c r="AC80" i="4"/>
  <c r="AD80" i="4"/>
  <c r="AE80" i="4"/>
  <c r="AF80" i="4"/>
  <c r="AG80" i="4"/>
  <c r="AH80" i="4"/>
  <c r="AI80" i="4"/>
  <c r="AJ80" i="4"/>
  <c r="AK80" i="4"/>
  <c r="AL80" i="4"/>
  <c r="AM80" i="4"/>
  <c r="AN80" i="4"/>
  <c r="AO80" i="4"/>
  <c r="AP80" i="4"/>
  <c r="AQ80" i="4"/>
  <c r="X81" i="4"/>
  <c r="Y81" i="4"/>
  <c r="Z81" i="4"/>
  <c r="AA81" i="4"/>
  <c r="AB81" i="4"/>
  <c r="AC81" i="4"/>
  <c r="AD81" i="4"/>
  <c r="AE81" i="4"/>
  <c r="AF81" i="4"/>
  <c r="AG81" i="4"/>
  <c r="AH81" i="4"/>
  <c r="AI81" i="4"/>
  <c r="AJ81" i="4"/>
  <c r="AK81" i="4"/>
  <c r="AL81" i="4"/>
  <c r="AM81" i="4"/>
  <c r="AN81" i="4"/>
  <c r="AO81" i="4"/>
  <c r="AP81" i="4"/>
  <c r="AQ81" i="4"/>
  <c r="X82" i="4"/>
  <c r="Y82" i="4"/>
  <c r="Z82" i="4"/>
  <c r="AA82" i="4"/>
  <c r="AB82" i="4"/>
  <c r="AC82" i="4"/>
  <c r="AD82" i="4"/>
  <c r="AE82" i="4"/>
  <c r="AF82" i="4"/>
  <c r="AG82" i="4"/>
  <c r="AH82" i="4"/>
  <c r="AI82" i="4"/>
  <c r="AJ82" i="4"/>
  <c r="AK82" i="4"/>
  <c r="AL82" i="4"/>
  <c r="AM82" i="4"/>
  <c r="AN82" i="4"/>
  <c r="AO82" i="4"/>
  <c r="AP82" i="4"/>
  <c r="AQ82" i="4"/>
  <c r="X83" i="4"/>
  <c r="Y83" i="4"/>
  <c r="Z83" i="4"/>
  <c r="AA83" i="4"/>
  <c r="AB83" i="4"/>
  <c r="AC83" i="4"/>
  <c r="AD83" i="4"/>
  <c r="AE83" i="4"/>
  <c r="AF83" i="4"/>
  <c r="AG83" i="4"/>
  <c r="AH83" i="4"/>
  <c r="AI83" i="4"/>
  <c r="AJ83" i="4"/>
  <c r="AK83" i="4"/>
  <c r="AL83" i="4"/>
  <c r="AM83" i="4"/>
  <c r="AN83" i="4"/>
  <c r="AO83" i="4"/>
  <c r="AP83" i="4"/>
  <c r="AQ83" i="4"/>
  <c r="X84" i="4"/>
  <c r="Y84" i="4"/>
  <c r="Z84" i="4"/>
  <c r="AA84" i="4"/>
  <c r="AB84" i="4"/>
  <c r="AC84" i="4"/>
  <c r="AD84" i="4"/>
  <c r="AE84" i="4"/>
  <c r="AF84" i="4"/>
  <c r="AG84" i="4"/>
  <c r="AH84" i="4"/>
  <c r="AI84" i="4"/>
  <c r="AJ84" i="4"/>
  <c r="AK84" i="4"/>
  <c r="AL84" i="4"/>
  <c r="AM84" i="4"/>
  <c r="AN84" i="4"/>
  <c r="AO84" i="4"/>
  <c r="AP84" i="4"/>
  <c r="AQ84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J85" i="4"/>
  <c r="AK85" i="4"/>
  <c r="AL85" i="4"/>
  <c r="AM85" i="4"/>
  <c r="AN85" i="4"/>
  <c r="AO85" i="4"/>
  <c r="AP85" i="4"/>
  <c r="AQ85" i="4"/>
  <c r="X86" i="4"/>
  <c r="Y86" i="4"/>
  <c r="Z86" i="4"/>
  <c r="AA86" i="4"/>
  <c r="AB86" i="4"/>
  <c r="AC86" i="4"/>
  <c r="AD86" i="4"/>
  <c r="AE86" i="4"/>
  <c r="AF86" i="4"/>
  <c r="AG86" i="4"/>
  <c r="AH86" i="4"/>
  <c r="AI86" i="4"/>
  <c r="AJ86" i="4"/>
  <c r="AK86" i="4"/>
  <c r="AL86" i="4"/>
  <c r="AM86" i="4"/>
  <c r="AN86" i="4"/>
  <c r="AO86" i="4"/>
  <c r="AP86" i="4"/>
  <c r="AQ86" i="4"/>
  <c r="X87" i="4"/>
  <c r="Y87" i="4"/>
  <c r="Z87" i="4"/>
  <c r="AA87" i="4"/>
  <c r="AB87" i="4"/>
  <c r="AC87" i="4"/>
  <c r="AD87" i="4"/>
  <c r="AE87" i="4"/>
  <c r="AF87" i="4"/>
  <c r="AG87" i="4"/>
  <c r="AH87" i="4"/>
  <c r="AI87" i="4"/>
  <c r="AJ87" i="4"/>
  <c r="AK87" i="4"/>
  <c r="AL87" i="4"/>
  <c r="AM87" i="4"/>
  <c r="AN87" i="4"/>
  <c r="AO87" i="4"/>
  <c r="AP87" i="4"/>
  <c r="AQ87" i="4"/>
  <c r="X88" i="4"/>
  <c r="Y88" i="4"/>
  <c r="Z88" i="4"/>
  <c r="AA88" i="4"/>
  <c r="AB88" i="4"/>
  <c r="AC88" i="4"/>
  <c r="AD88" i="4"/>
  <c r="AE88" i="4"/>
  <c r="AF88" i="4"/>
  <c r="AG88" i="4"/>
  <c r="AH88" i="4"/>
  <c r="AI88" i="4"/>
  <c r="AJ88" i="4"/>
  <c r="AK88" i="4"/>
  <c r="AL88" i="4"/>
  <c r="AM88" i="4"/>
  <c r="AN88" i="4"/>
  <c r="AO88" i="4"/>
  <c r="AP88" i="4"/>
  <c r="AQ88" i="4"/>
  <c r="X89" i="4"/>
  <c r="Y89" i="4"/>
  <c r="Z89" i="4"/>
  <c r="AA89" i="4"/>
  <c r="AB89" i="4"/>
  <c r="AC89" i="4"/>
  <c r="AD89" i="4"/>
  <c r="AE89" i="4"/>
  <c r="AF89" i="4"/>
  <c r="AG89" i="4"/>
  <c r="AH89" i="4"/>
  <c r="AI89" i="4"/>
  <c r="AJ89" i="4"/>
  <c r="AK89" i="4"/>
  <c r="AL89" i="4"/>
  <c r="AM89" i="4"/>
  <c r="AN89" i="4"/>
  <c r="AO89" i="4"/>
  <c r="AP89" i="4"/>
  <c r="AQ89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AM90" i="4"/>
  <c r="AN90" i="4"/>
  <c r="AO90" i="4"/>
  <c r="AP90" i="4"/>
  <c r="AQ90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AM91" i="4"/>
  <c r="AN91" i="4"/>
  <c r="AO91" i="4"/>
  <c r="AP91" i="4"/>
  <c r="AQ91" i="4"/>
  <c r="X92" i="4"/>
  <c r="Y92" i="4"/>
  <c r="Z92" i="4"/>
  <c r="AA92" i="4"/>
  <c r="AB92" i="4"/>
  <c r="AC92" i="4"/>
  <c r="AD92" i="4"/>
  <c r="AE92" i="4"/>
  <c r="AF92" i="4"/>
  <c r="AG92" i="4"/>
  <c r="AH92" i="4"/>
  <c r="AI92" i="4"/>
  <c r="AJ92" i="4"/>
  <c r="AK92" i="4"/>
  <c r="AL92" i="4"/>
  <c r="AM92" i="4"/>
  <c r="AN92" i="4"/>
  <c r="AO92" i="4"/>
  <c r="AP92" i="4"/>
  <c r="AQ92" i="4"/>
  <c r="X93" i="4"/>
  <c r="Y93" i="4"/>
  <c r="Z93" i="4"/>
  <c r="AA93" i="4"/>
  <c r="AB93" i="4"/>
  <c r="AC93" i="4"/>
  <c r="AD93" i="4"/>
  <c r="AE93" i="4"/>
  <c r="AF93" i="4"/>
  <c r="AG93" i="4"/>
  <c r="AH93" i="4"/>
  <c r="AI93" i="4"/>
  <c r="AJ93" i="4"/>
  <c r="AK93" i="4"/>
  <c r="AL93" i="4"/>
  <c r="AM93" i="4"/>
  <c r="AN93" i="4"/>
  <c r="AO93" i="4"/>
  <c r="AP93" i="4"/>
  <c r="AQ93" i="4"/>
  <c r="X94" i="4"/>
  <c r="Y94" i="4"/>
  <c r="Z94" i="4"/>
  <c r="AA94" i="4"/>
  <c r="AB94" i="4"/>
  <c r="AC94" i="4"/>
  <c r="AD94" i="4"/>
  <c r="AE94" i="4"/>
  <c r="AF94" i="4"/>
  <c r="AG94" i="4"/>
  <c r="AH94" i="4"/>
  <c r="AI94" i="4"/>
  <c r="AJ94" i="4"/>
  <c r="AK94" i="4"/>
  <c r="AL94" i="4"/>
  <c r="AM94" i="4"/>
  <c r="AN94" i="4"/>
  <c r="AO94" i="4"/>
  <c r="AP94" i="4"/>
  <c r="AQ94" i="4"/>
  <c r="X95" i="4"/>
  <c r="Y95" i="4"/>
  <c r="Z95" i="4"/>
  <c r="AA95" i="4"/>
  <c r="AB95" i="4"/>
  <c r="AC95" i="4"/>
  <c r="AD95" i="4"/>
  <c r="AE95" i="4"/>
  <c r="AF95" i="4"/>
  <c r="AG95" i="4"/>
  <c r="AH95" i="4"/>
  <c r="AI95" i="4"/>
  <c r="AJ95" i="4"/>
  <c r="AK95" i="4"/>
  <c r="AL95" i="4"/>
  <c r="AM95" i="4"/>
  <c r="AN95" i="4"/>
  <c r="AO95" i="4"/>
  <c r="AP95" i="4"/>
  <c r="AQ95" i="4"/>
  <c r="X96" i="4"/>
  <c r="Y96" i="4"/>
  <c r="Z96" i="4"/>
  <c r="AA96" i="4"/>
  <c r="AB96" i="4"/>
  <c r="AC96" i="4"/>
  <c r="AD96" i="4"/>
  <c r="AE96" i="4"/>
  <c r="AF96" i="4"/>
  <c r="AG96" i="4"/>
  <c r="AH96" i="4"/>
  <c r="AI96" i="4"/>
  <c r="AJ96" i="4"/>
  <c r="AK96" i="4"/>
  <c r="AL96" i="4"/>
  <c r="AM96" i="4"/>
  <c r="AN96" i="4"/>
  <c r="AO96" i="4"/>
  <c r="AP96" i="4"/>
  <c r="AQ96" i="4"/>
  <c r="X97" i="4"/>
  <c r="Y97" i="4"/>
  <c r="Z97" i="4"/>
  <c r="AA97" i="4"/>
  <c r="AB97" i="4"/>
  <c r="AC97" i="4"/>
  <c r="AD97" i="4"/>
  <c r="AE97" i="4"/>
  <c r="AF97" i="4"/>
  <c r="AG97" i="4"/>
  <c r="AH97" i="4"/>
  <c r="AI97" i="4"/>
  <c r="AJ97" i="4"/>
  <c r="AK97" i="4"/>
  <c r="AL97" i="4"/>
  <c r="AM97" i="4"/>
  <c r="AN97" i="4"/>
  <c r="AO97" i="4"/>
  <c r="AP97" i="4"/>
  <c r="AQ97" i="4"/>
  <c r="X98" i="4"/>
  <c r="Y98" i="4"/>
  <c r="Z98" i="4"/>
  <c r="AA98" i="4"/>
  <c r="AB98" i="4"/>
  <c r="AC98" i="4"/>
  <c r="AD98" i="4"/>
  <c r="AE98" i="4"/>
  <c r="AF98" i="4"/>
  <c r="AG98" i="4"/>
  <c r="AH98" i="4"/>
  <c r="AI98" i="4"/>
  <c r="AJ98" i="4"/>
  <c r="AK98" i="4"/>
  <c r="AL98" i="4"/>
  <c r="AM98" i="4"/>
  <c r="AN98" i="4"/>
  <c r="AO98" i="4"/>
  <c r="AP98" i="4"/>
  <c r="AQ98" i="4"/>
  <c r="X99" i="4"/>
  <c r="Y99" i="4"/>
  <c r="Z99" i="4"/>
  <c r="AA99" i="4"/>
  <c r="AB99" i="4"/>
  <c r="AC99" i="4"/>
  <c r="AD99" i="4"/>
  <c r="AE99" i="4"/>
  <c r="AF99" i="4"/>
  <c r="AG99" i="4"/>
  <c r="AH99" i="4"/>
  <c r="AI99" i="4"/>
  <c r="AJ99" i="4"/>
  <c r="AK99" i="4"/>
  <c r="AL99" i="4"/>
  <c r="AM99" i="4"/>
  <c r="AN99" i="4"/>
  <c r="AO99" i="4"/>
  <c r="AP99" i="4"/>
  <c r="AQ99" i="4"/>
  <c r="X100" i="4"/>
  <c r="Y100" i="4"/>
  <c r="Z100" i="4"/>
  <c r="AA100" i="4"/>
  <c r="AB100" i="4"/>
  <c r="AC100" i="4"/>
  <c r="AD100" i="4"/>
  <c r="AE100" i="4"/>
  <c r="AF100" i="4"/>
  <c r="AG100" i="4"/>
  <c r="AH100" i="4"/>
  <c r="AI100" i="4"/>
  <c r="AJ100" i="4"/>
  <c r="AK100" i="4"/>
  <c r="AL100" i="4"/>
  <c r="AM100" i="4"/>
  <c r="AN100" i="4"/>
  <c r="AO100" i="4"/>
  <c r="AP100" i="4"/>
  <c r="AQ100" i="4"/>
  <c r="X101" i="4"/>
  <c r="Y101" i="4"/>
  <c r="Z101" i="4"/>
  <c r="AA101" i="4"/>
  <c r="AB101" i="4"/>
  <c r="AC101" i="4"/>
  <c r="AD101" i="4"/>
  <c r="AE101" i="4"/>
  <c r="AF101" i="4"/>
  <c r="AG101" i="4"/>
  <c r="AH101" i="4"/>
  <c r="AI101" i="4"/>
  <c r="AJ101" i="4"/>
  <c r="AK101" i="4"/>
  <c r="AL101" i="4"/>
  <c r="AM101" i="4"/>
  <c r="AN101" i="4"/>
  <c r="AO101" i="4"/>
  <c r="AP101" i="4"/>
  <c r="AQ101" i="4"/>
  <c r="X102" i="4"/>
  <c r="Y102" i="4"/>
  <c r="Z102" i="4"/>
  <c r="AA102" i="4"/>
  <c r="AB102" i="4"/>
  <c r="AC102" i="4"/>
  <c r="AD102" i="4"/>
  <c r="AE102" i="4"/>
  <c r="AF102" i="4"/>
  <c r="AG102" i="4"/>
  <c r="AH102" i="4"/>
  <c r="AI102" i="4"/>
  <c r="AJ102" i="4"/>
  <c r="AK102" i="4"/>
  <c r="AL102" i="4"/>
  <c r="AM102" i="4"/>
  <c r="AN102" i="4"/>
  <c r="AO102" i="4"/>
  <c r="AP102" i="4"/>
  <c r="AQ102" i="4"/>
  <c r="X103" i="4"/>
  <c r="Y103" i="4"/>
  <c r="Z103" i="4"/>
  <c r="AA103" i="4"/>
  <c r="AB103" i="4"/>
  <c r="AC103" i="4"/>
  <c r="AD103" i="4"/>
  <c r="AE103" i="4"/>
  <c r="AF103" i="4"/>
  <c r="AG103" i="4"/>
  <c r="AH103" i="4"/>
  <c r="AI103" i="4"/>
  <c r="AJ103" i="4"/>
  <c r="AK103" i="4"/>
  <c r="AL103" i="4"/>
  <c r="AM103" i="4"/>
  <c r="AN103" i="4"/>
  <c r="AO103" i="4"/>
  <c r="AP103" i="4"/>
  <c r="AQ103" i="4"/>
  <c r="X104" i="4"/>
  <c r="Y104" i="4"/>
  <c r="Z104" i="4"/>
  <c r="AA104" i="4"/>
  <c r="AB104" i="4"/>
  <c r="AC104" i="4"/>
  <c r="AD104" i="4"/>
  <c r="AE104" i="4"/>
  <c r="AF104" i="4"/>
  <c r="AG104" i="4"/>
  <c r="AH104" i="4"/>
  <c r="AI104" i="4"/>
  <c r="AJ104" i="4"/>
  <c r="AK104" i="4"/>
  <c r="AL104" i="4"/>
  <c r="AM104" i="4"/>
  <c r="AN104" i="4"/>
  <c r="AO104" i="4"/>
  <c r="AP104" i="4"/>
  <c r="AQ104" i="4"/>
  <c r="X105" i="4"/>
  <c r="Y105" i="4"/>
  <c r="Z105" i="4"/>
  <c r="AA105" i="4"/>
  <c r="AB105" i="4"/>
  <c r="AC105" i="4"/>
  <c r="AD105" i="4"/>
  <c r="AE105" i="4"/>
  <c r="AF105" i="4"/>
  <c r="AG105" i="4"/>
  <c r="AH105" i="4"/>
  <c r="AI105" i="4"/>
  <c r="AJ105" i="4"/>
  <c r="AK105" i="4"/>
  <c r="AL105" i="4"/>
  <c r="AM105" i="4"/>
  <c r="AN105" i="4"/>
  <c r="AO105" i="4"/>
  <c r="AP105" i="4"/>
  <c r="AQ105" i="4"/>
  <c r="X106" i="4"/>
  <c r="Y106" i="4"/>
  <c r="Z106" i="4"/>
  <c r="AA106" i="4"/>
  <c r="AB106" i="4"/>
  <c r="AC106" i="4"/>
  <c r="AD106" i="4"/>
  <c r="AE106" i="4"/>
  <c r="AF106" i="4"/>
  <c r="AG106" i="4"/>
  <c r="AH106" i="4"/>
  <c r="AI106" i="4"/>
  <c r="AJ106" i="4"/>
  <c r="AK106" i="4"/>
  <c r="AL106" i="4"/>
  <c r="AM106" i="4"/>
  <c r="AN106" i="4"/>
  <c r="AO106" i="4"/>
  <c r="AP106" i="4"/>
  <c r="AQ106" i="4"/>
  <c r="X107" i="4"/>
  <c r="Y107" i="4"/>
  <c r="Z107" i="4"/>
  <c r="AA107" i="4"/>
  <c r="AB107" i="4"/>
  <c r="AC107" i="4"/>
  <c r="AD107" i="4"/>
  <c r="AE107" i="4"/>
  <c r="AF107" i="4"/>
  <c r="AG107" i="4"/>
  <c r="AH107" i="4"/>
  <c r="AI107" i="4"/>
  <c r="AJ107" i="4"/>
  <c r="AK107" i="4"/>
  <c r="AL107" i="4"/>
  <c r="AM107" i="4"/>
  <c r="AN107" i="4"/>
  <c r="AO107" i="4"/>
  <c r="AP107" i="4"/>
  <c r="AQ107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X8" i="4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D7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C2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B6" i="3"/>
  <c r="C6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7" i="3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6" i="1"/>
  <c r="D6" i="5" l="1"/>
  <c r="D9" i="5"/>
  <c r="D5" i="5"/>
  <c r="D10" i="5"/>
  <c r="D7" i="5"/>
  <c r="D8" i="5"/>
</calcChain>
</file>

<file path=xl/sharedStrings.xml><?xml version="1.0" encoding="utf-8"?>
<sst xmlns="http://schemas.openxmlformats.org/spreadsheetml/2006/main" count="5688" uniqueCount="1733">
  <si>
    <t>Password</t>
  </si>
  <si>
    <t>Length</t>
  </si>
  <si>
    <t>HasUpper</t>
  </si>
  <si>
    <t>HasLower</t>
  </si>
  <si>
    <t>HasDigit</t>
  </si>
  <si>
    <t>HasSymbol</t>
  </si>
  <si>
    <t>CountUpper</t>
  </si>
  <si>
    <t>CountLower</t>
  </si>
  <si>
    <t>CountDigit</t>
  </si>
  <si>
    <t>CountSymbol</t>
  </si>
  <si>
    <t>StartsWithDigit</t>
  </si>
  <si>
    <t>EndsWithSymbol</t>
  </si>
  <si>
    <t>HasRepeatedChars</t>
  </si>
  <si>
    <t>HasDictionaryWord</t>
  </si>
  <si>
    <t>IsPalindrome</t>
  </si>
  <si>
    <t>HasSequential</t>
  </si>
  <si>
    <t>UniqueChars</t>
  </si>
  <si>
    <t>AsciiRange</t>
  </si>
  <si>
    <t>RiskIndex</t>
  </si>
  <si>
    <t>Label</t>
  </si>
  <si>
    <t>Tool</t>
  </si>
  <si>
    <t>admin9</t>
  </si>
  <si>
    <t>password</t>
  </si>
  <si>
    <t>admin7</t>
  </si>
  <si>
    <t>admin1</t>
  </si>
  <si>
    <t>qwerty</t>
  </si>
  <si>
    <t>welcome55</t>
  </si>
  <si>
    <t>welcome48</t>
  </si>
  <si>
    <t>admin69</t>
  </si>
  <si>
    <t>qwerty59</t>
  </si>
  <si>
    <t>welcome0</t>
  </si>
  <si>
    <t>admin12</t>
  </si>
  <si>
    <t>password66</t>
  </si>
  <si>
    <t>welcome6</t>
  </si>
  <si>
    <t>welcome</t>
  </si>
  <si>
    <t>letmein48</t>
  </si>
  <si>
    <t>letmein26</t>
  </si>
  <si>
    <t>admin2</t>
  </si>
  <si>
    <t>admin8</t>
  </si>
  <si>
    <t>letmein95</t>
  </si>
  <si>
    <t>letmein20</t>
  </si>
  <si>
    <t>1234</t>
  </si>
  <si>
    <t>password03</t>
  </si>
  <si>
    <t>password6</t>
  </si>
  <si>
    <t>letmein</t>
  </si>
  <si>
    <t>password21</t>
  </si>
  <si>
    <t>password17</t>
  </si>
  <si>
    <t>admin4</t>
  </si>
  <si>
    <t>password95</t>
  </si>
  <si>
    <t>123473</t>
  </si>
  <si>
    <t>qwerty01</t>
  </si>
  <si>
    <t>admin55</t>
  </si>
  <si>
    <t>letmein59</t>
  </si>
  <si>
    <t>password8</t>
  </si>
  <si>
    <t>welcome3</t>
  </si>
  <si>
    <t>qwerty11</t>
  </si>
  <si>
    <t>admin6</t>
  </si>
  <si>
    <t>password42</t>
  </si>
  <si>
    <t>admin</t>
  </si>
  <si>
    <t>!5@Q`cmlsF*u6[f?</t>
  </si>
  <si>
    <t>A_E:^_oj%oa/y&amp;2w</t>
  </si>
  <si>
    <t>^}P0E^2&gt;Op0"W78V</t>
  </si>
  <si>
    <t>Bib$6KRok?D;d@=j</t>
  </si>
  <si>
    <t>1$DxdLV)1WR9)zR+</t>
  </si>
  <si>
    <t>}ew*),Jb$}3ueR+U</t>
  </si>
  <si>
    <t>`kS!~(z]*0Dk)Mbv</t>
  </si>
  <si>
    <t>uly@LBt`l!g&amp;"O"9</t>
  </si>
  <si>
    <t>o(-;nj+{.{*o~c6=</t>
  </si>
  <si>
    <t>noszAc:ZxuQ-#e[k</t>
  </si>
  <si>
    <t>GnUkEJ%Tu1`.JT.(</t>
  </si>
  <si>
    <t>Udjf2f0Eu?1?JC8D</t>
  </si>
  <si>
    <t>-zj:9"pL18?|chZ\</t>
  </si>
  <si>
    <t>(&gt;3ARs;(z.}kV8Ix</t>
  </si>
  <si>
    <t>jU8]zY)Q`G@N0Teq</t>
  </si>
  <si>
    <t>JPQf9{@4YL%`Z\Qp</t>
  </si>
  <si>
    <t>hL]f}i[Oqw/4xzxQ</t>
  </si>
  <si>
    <t>EuG7Fua!yd3\;Qou</t>
  </si>
  <si>
    <t>:3G/@xZH`A!b#_AG</t>
  </si>
  <si>
    <t>lio^]:N4R;X@B[za</t>
  </si>
  <si>
    <t>Uvb&gt;[wUg@c4absc"</t>
  </si>
  <si>
    <t>cF4Et~PRgb'~5"v'</t>
  </si>
  <si>
    <t>6J[%g8b?!.9YNqmF</t>
  </si>
  <si>
    <t>\klL$@@|61&amp;e+z98</t>
  </si>
  <si>
    <t>oUX2H/6B[tn&lt;q:NU</t>
  </si>
  <si>
    <t>mZ&amp;+(T'NUJ&gt;B&amp;^6L</t>
  </si>
  <si>
    <t>"&lt;NAo~lxE[Xn(oA~</t>
  </si>
  <si>
    <t>"O]gV{=y/xdDtr{P</t>
  </si>
  <si>
    <t>dGg2'@{Jy0,,{8F-</t>
  </si>
  <si>
    <t>|W0iWPK0wC2yQ,7g</t>
  </si>
  <si>
    <t>d|4+4)@_3EjK)@;l</t>
  </si>
  <si>
    <t>x\^B_XgFDU6n@`E6</t>
  </si>
  <si>
    <t>,3rnmVCtTDTB?3b*</t>
  </si>
  <si>
    <t>b'|}P)g&gt;FZ|8TVEz</t>
  </si>
  <si>
    <t>X/K#`:{ok)@-ZV)t</t>
  </si>
  <si>
    <t>j/@hFSD&amp;@&gt;j"cHu;</t>
  </si>
  <si>
    <t>X5XpG:g!NZHR/&amp;n|</t>
  </si>
  <si>
    <t>Br2^L2C_7@$;auEt</t>
  </si>
  <si>
    <t>IPSWdH=\C|h-5Y&amp;o</t>
  </si>
  <si>
    <t>F{'|j~'+\G\{&gt;dx|</t>
  </si>
  <si>
    <t>bn@Bt*Z\D0@T_+jm</t>
  </si>
  <si>
    <t>s=s9])5-&gt;49"^E"k</t>
  </si>
  <si>
    <t>?]`Ehi9`ZnkGE\pP</t>
  </si>
  <si>
    <t>&gt;'Vs2;)q,qKccN%f</t>
  </si>
  <si>
    <t>LrN{I&amp;D~1cW0rhD2</t>
  </si>
  <si>
    <t>BG_8.%}i"ZB)]ndU</t>
  </si>
  <si>
    <t>^?=fl0NGU@Zv/=|D</t>
  </si>
  <si>
    <t>wa,!yvN?%kJ|@-|)</t>
  </si>
  <si>
    <t>-|3&gt;bss&lt;&gt;4js#'Dx</t>
  </si>
  <si>
    <t>ty5|EKitoKiBx*f/</t>
  </si>
  <si>
    <t>risky</t>
  </si>
  <si>
    <t>safe</t>
  </si>
  <si>
    <t>Manual</t>
  </si>
  <si>
    <t>1Password</t>
  </si>
  <si>
    <t>Chrome</t>
  </si>
  <si>
    <t>Atributte Names</t>
  </si>
  <si>
    <t>Attriubtes ID</t>
  </si>
  <si>
    <t>Description</t>
  </si>
  <si>
    <t>The actual  password being analyzed.</t>
  </si>
  <si>
    <t xml:space="preserve">	Number of characters in the password</t>
  </si>
  <si>
    <t xml:space="preserve">	1 if the password contains at least one uppercase letter (A–Z), else 0.</t>
  </si>
  <si>
    <t xml:space="preserve">	1 if the password contains at least one lowercase letter (a–z), else 0.</t>
  </si>
  <si>
    <t xml:space="preserve">	1 if the password includes at least one digit (0–9), else 0.</t>
  </si>
  <si>
    <t xml:space="preserve">	1 if the password includes at least one special character (like !@#$%^&amp;*), else 0.</t>
  </si>
  <si>
    <t xml:space="preserve">	The number of uppercase letters in the password.</t>
  </si>
  <si>
    <t>The number of lowercase letters in the password.</t>
  </si>
  <si>
    <t xml:space="preserve">	The number of digits in the password.</t>
  </si>
  <si>
    <t>The number of symbols (punctuation/special characters) in the password.</t>
  </si>
  <si>
    <t xml:space="preserve">	1 if the first character is a digit, else 0.</t>
  </si>
  <si>
    <t xml:space="preserve">	1 if the last character is a symbol, else 0.</t>
  </si>
  <si>
    <t>1 if the password contains any repeated characters, else 0.</t>
  </si>
  <si>
    <t xml:space="preserve">	1 if a common weak word (like “password”, “admin”, “1234”) is present, else 0.</t>
  </si>
  <si>
    <t xml:space="preserve">	1 if the password reads the same forwards and backwards, else 0.</t>
  </si>
  <si>
    <t>1 if the password contains a 3-character alphabetical or numeric sequence (e.g. “abc” or “123”), else 0.</t>
  </si>
  <si>
    <t xml:space="preserve">	Total number of unique characters used in the password. More unique characters = less predictable.</t>
  </si>
  <si>
    <t xml:space="preserve">	Difference between the highest and lowest ASCII value of characters in the password. A wider range indicates more variation in character types.</t>
  </si>
  <si>
    <t xml:space="preserve">	A calculated value (0–100) estimating the relative risk of the password. Higher numbers indicate greater vulnerability.</t>
  </si>
  <si>
    <t>Manual classification of the password as "risky" or "safe" based on how it was generated.(1)Safe,(0) Risky</t>
  </si>
  <si>
    <t xml:space="preserve">	The generator used: "1Password(1)", "Chrome(2)", or "Manual(0)" </t>
  </si>
  <si>
    <t>Direction</t>
  </si>
  <si>
    <t>Type</t>
  </si>
  <si>
    <t>Value</t>
  </si>
  <si>
    <t>Y</t>
  </si>
  <si>
    <t>x</t>
  </si>
  <si>
    <t>Decimal</t>
  </si>
  <si>
    <t>Intreger</t>
  </si>
  <si>
    <t>Binary</t>
  </si>
  <si>
    <t>Integer</t>
  </si>
  <si>
    <t>ID</t>
  </si>
  <si>
    <t>Sum</t>
  </si>
  <si>
    <t>Azonosító:</t>
  </si>
  <si>
    <t>Objektumok:</t>
  </si>
  <si>
    <t>Attribútumok:</t>
  </si>
  <si>
    <t>Lépcsôk:</t>
  </si>
  <si>
    <t>Eltolás:</t>
  </si>
  <si>
    <t>Leírás:</t>
  </si>
  <si>
    <t>COCO Y0: 7068489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</si>
  <si>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</si>
  <si>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</si>
  <si>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</si>
  <si>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</si>
  <si>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</si>
  <si>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</si>
  <si>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</si>
  <si>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</si>
  <si>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X(A8)</t>
  </si>
  <si>
    <t>X(A9)</t>
  </si>
  <si>
    <t>X(A10)</t>
  </si>
  <si>
    <t>X(A11)</t>
  </si>
  <si>
    <t>X(A12)</t>
  </si>
  <si>
    <t>X(A13)</t>
  </si>
  <si>
    <t>X(A14)</t>
  </si>
  <si>
    <t>X(A15)</t>
  </si>
  <si>
    <t>X(A16)</t>
  </si>
  <si>
    <t>X(A17)</t>
  </si>
  <si>
    <t>X(A18)</t>
  </si>
  <si>
    <t>X(A19)</t>
  </si>
  <si>
    <t>X(A20)</t>
  </si>
  <si>
    <t>Y(A21)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</si>
  <si>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</si>
  <si>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</si>
  <si>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</si>
  <si>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</si>
  <si>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</si>
  <si>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</si>
  <si>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</si>
  <si>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</si>
  <si>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</si>
  <si>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</si>
  <si>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</si>
  <si>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</si>
  <si>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</si>
  <si>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</si>
  <si>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</si>
  <si>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</si>
  <si>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</si>
  <si>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</si>
  <si>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</si>
  <si>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</si>
  <si>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</si>
  <si>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</si>
  <si>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</si>
  <si>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</si>
  <si>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</si>
  <si>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</si>
  <si>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O27</t>
  </si>
  <si>
    <t>O28</t>
  </si>
  <si>
    <t>O29</t>
  </si>
  <si>
    <t>O30</t>
  </si>
  <si>
    <t>O31</t>
  </si>
  <si>
    <t>O32</t>
  </si>
  <si>
    <t>O33</t>
  </si>
  <si>
    <t>O34</t>
  </si>
  <si>
    <t>O35</t>
  </si>
  <si>
    <t>O36</t>
  </si>
  <si>
    <t>O37</t>
  </si>
  <si>
    <t>O38</t>
  </si>
  <si>
    <t>O39</t>
  </si>
  <si>
    <t>O40</t>
  </si>
  <si>
    <t>O41</t>
  </si>
  <si>
    <t>O42</t>
  </si>
  <si>
    <t>O43</t>
  </si>
  <si>
    <t>O44</t>
  </si>
  <si>
    <t>O45</t>
  </si>
  <si>
    <t>O46</t>
  </si>
  <si>
    <t>O47</t>
  </si>
  <si>
    <t>O48</t>
  </si>
  <si>
    <t>O49</t>
  </si>
  <si>
    <t>O50</t>
  </si>
  <si>
    <t>O51</t>
  </si>
  <si>
    <t>O52</t>
  </si>
  <si>
    <t>O53</t>
  </si>
  <si>
    <t>O54</t>
  </si>
  <si>
    <t>O55</t>
  </si>
  <si>
    <t>O56</t>
  </si>
  <si>
    <t>O57</t>
  </si>
  <si>
    <t>O58</t>
  </si>
  <si>
    <t>O59</t>
  </si>
  <si>
    <t>O60</t>
  </si>
  <si>
    <t>O61</t>
  </si>
  <si>
    <t>O62</t>
  </si>
  <si>
    <t>O63</t>
  </si>
  <si>
    <t>O64</t>
  </si>
  <si>
    <t>O65</t>
  </si>
  <si>
    <t>O66</t>
  </si>
  <si>
    <t>O67</t>
  </si>
  <si>
    <t>O68</t>
  </si>
  <si>
    <t>O69</t>
  </si>
  <si>
    <t>O70</t>
  </si>
  <si>
    <t>O71</t>
  </si>
  <si>
    <t>O72</t>
  </si>
  <si>
    <t>O73</t>
  </si>
  <si>
    <t>O74</t>
  </si>
  <si>
    <t>O75</t>
  </si>
  <si>
    <t>O76</t>
  </si>
  <si>
    <t>O77</t>
  </si>
  <si>
    <t>O78</t>
  </si>
  <si>
    <t>O79</t>
  </si>
  <si>
    <t>O80</t>
  </si>
  <si>
    <t>O81</t>
  </si>
  <si>
    <t>O82</t>
  </si>
  <si>
    <t>O83</t>
  </si>
  <si>
    <t>O84</t>
  </si>
  <si>
    <t>O85</t>
  </si>
  <si>
    <t>O86</t>
  </si>
  <si>
    <t>O87</t>
  </si>
  <si>
    <t>O88</t>
  </si>
  <si>
    <t>O89</t>
  </si>
  <si>
    <t>O90</t>
  </si>
  <si>
    <t>O91</t>
  </si>
  <si>
    <t>O92</t>
  </si>
  <si>
    <t>O93</t>
  </si>
  <si>
    <t>O94</t>
  </si>
  <si>
    <t>O95</t>
  </si>
  <si>
    <t>O96</t>
  </si>
  <si>
    <t>O97</t>
  </si>
  <si>
    <t>O98</t>
  </si>
  <si>
    <t>O99</t>
  </si>
  <si>
    <t>O100</t>
  </si>
  <si>
    <t>Lépcsôk(1)</t>
  </si>
  <si>
    <t>S1</t>
  </si>
  <si>
    <t>(99+99)/(2)=98.95</t>
  </si>
  <si>
    <t>(384.8+476.8)/(2)=430.8</t>
  </si>
  <si>
    <t>(1184.4+2058)/(2)=1621.2</t>
  </si>
  <si>
    <t>(1385.3+2571.7)/(2)=1978.55</t>
  </si>
  <si>
    <t>(515.7+1340.3)/(2)=928.05</t>
  </si>
  <si>
    <t>(1607.2+2921.6)/(2)=2264.4</t>
  </si>
  <si>
    <t>(180.9+99)/(2)=139.95</t>
  </si>
  <si>
    <t>(4391.8+860.6)/(2)=2626.2</t>
  </si>
  <si>
    <t>(2259.9+3592.2)/(2)=2926.05</t>
  </si>
  <si>
    <t>S2</t>
  </si>
  <si>
    <t>(98+98)/(2)=97.95</t>
  </si>
  <si>
    <t>(383.8+98)/(2)=240.9</t>
  </si>
  <si>
    <t>(1183.4+2057)/(2)=1620.2</t>
  </si>
  <si>
    <t>(1384.3+2570.7)/(2)=1977.55</t>
  </si>
  <si>
    <t>(514.7+1339.3)/(2)=927.05</t>
  </si>
  <si>
    <t>(1606.2+2920.6)/(2)=2263.4</t>
  </si>
  <si>
    <t>(179.9+98)/(2)=138.95</t>
  </si>
  <si>
    <t>(4390.8+859.6)/(2)=2625.2</t>
  </si>
  <si>
    <t>(2258.9+3591.2)/(2)=2925.05</t>
  </si>
  <si>
    <t>S3</t>
  </si>
  <si>
    <t>(97+97)/(2)=96.95</t>
  </si>
  <si>
    <t>(382.8+97)/(2)=239.9</t>
  </si>
  <si>
    <t>(1182.4+2056)/(2)=1619.2</t>
  </si>
  <si>
    <t>(1383.3+2569.7)/(2)=1976.55</t>
  </si>
  <si>
    <t>(513.7+1338.3)/(2)=926.05</t>
  </si>
  <si>
    <t>(1605.2+2919.6)/(2)=2262.4</t>
  </si>
  <si>
    <t>(178.9+97)/(2)=137.95</t>
  </si>
  <si>
    <t>(4389.8+858.6)/(2)=2624.2</t>
  </si>
  <si>
    <t>(2257.9+3590.2)/(2)=2924.05</t>
  </si>
  <si>
    <t>S4</t>
  </si>
  <si>
    <t>(96+96)/(2)=95.95</t>
  </si>
  <si>
    <t>(381.8+96)/(2)=238.9</t>
  </si>
  <si>
    <t>(1181.4+2055)/(2)=1618.2</t>
  </si>
  <si>
    <t>(1382.3+2568.7)/(2)=1975.55</t>
  </si>
  <si>
    <t>(512.7+1337.3)/(2)=925.05</t>
  </si>
  <si>
    <t>(1604.2+2918.6)/(2)=2261.4</t>
  </si>
  <si>
    <t>(177.9+96)/(2)=136.95</t>
  </si>
  <si>
    <t>(4388.8+857.6)/(2)=2623.2</t>
  </si>
  <si>
    <t>(2256.9+3589.2)/(2)=2923.05</t>
  </si>
  <si>
    <t>S5</t>
  </si>
  <si>
    <t>(95+95)/(2)=94.95</t>
  </si>
  <si>
    <t>(380.8+95)/(2)=237.9</t>
  </si>
  <si>
    <t>(1180.4+2054)/(2)=1617.2</t>
  </si>
  <si>
    <t>(1381.3+2567.7)/(2)=1974.55</t>
  </si>
  <si>
    <t>(511.7+1336.3)/(2)=924.05</t>
  </si>
  <si>
    <t>(1603.2+2917.6)/(2)=2260.4</t>
  </si>
  <si>
    <t>(176.9+95)/(2)=135.95</t>
  </si>
  <si>
    <t>(4387.8+856.6)/(2)=2622.2</t>
  </si>
  <si>
    <t>(2255.9+3588.2)/(2)=2922.05</t>
  </si>
  <si>
    <t>S6</t>
  </si>
  <si>
    <t>(94+94)/(2)=93.95</t>
  </si>
  <si>
    <t>(1179.4+2053)/(2)=1616.2</t>
  </si>
  <si>
    <t>(1380.3+2566.7)/(2)=1973.55</t>
  </si>
  <si>
    <t>(510.7+1335.3)/(2)=923.05</t>
  </si>
  <si>
    <t>(1602.2+2916.6)/(2)=2259.4</t>
  </si>
  <si>
    <t>(175.9+94)/(2)=134.95</t>
  </si>
  <si>
    <t>(4386.8+855.6)/(2)=2621.2</t>
  </si>
  <si>
    <t>(2254.9+3587.2)/(2)=2921.05</t>
  </si>
  <si>
    <t>S7</t>
  </si>
  <si>
    <t>(93+93)/(2)=92.95</t>
  </si>
  <si>
    <t>(1178.4+2052)/(2)=1615.2</t>
  </si>
  <si>
    <t>(1379.3+2565.7)/(2)=1972.55</t>
  </si>
  <si>
    <t>(509.7+1334.3)/(2)=922.05</t>
  </si>
  <si>
    <t>(1601.2+2915.6)/(2)=2258.4</t>
  </si>
  <si>
    <t>(174.9+93)/(2)=133.95</t>
  </si>
  <si>
    <t>(4138+311.8)/(2)=2224.9</t>
  </si>
  <si>
    <t>(2253.9+3586.2)/(2)=2920.05</t>
  </si>
  <si>
    <t>S8</t>
  </si>
  <si>
    <t>(92+92)/(2)=91.95</t>
  </si>
  <si>
    <t>(1177.4+2051)/(2)=1614.2</t>
  </si>
  <si>
    <t>(1226.4+2242.9)/(2)=1734.65</t>
  </si>
  <si>
    <t>(508.8+1333.3)/(2)=921.05</t>
  </si>
  <si>
    <t>(1600.2+2914.6)/(2)=2257.4</t>
  </si>
  <si>
    <t>(173.9+92)/(2)=132.95</t>
  </si>
  <si>
    <t>(4137+310.8)/(2)=2223.9</t>
  </si>
  <si>
    <t>(2252.9+3585.2)/(2)=2919.05</t>
  </si>
  <si>
    <t>S9</t>
  </si>
  <si>
    <t>(91+91)/(2)=90.95</t>
  </si>
  <si>
    <t>(1176.4+2050)/(2)=1613.2</t>
  </si>
  <si>
    <t>(1225.4+2241.9)/(2)=1733.65</t>
  </si>
  <si>
    <t>(507.8+1332.3)/(2)=920.05</t>
  </si>
  <si>
    <t>(1599.2+2913.6)/(2)=2256.4</t>
  </si>
  <si>
    <t>(172.9+91)/(2)=131.95</t>
  </si>
  <si>
    <t>(4136+309.8)/(2)=2222.9</t>
  </si>
  <si>
    <t>(2251.9+3584.2)/(2)=2918.05</t>
  </si>
  <si>
    <t>S10</t>
  </si>
  <si>
    <t>(90+90)/(2)=89.95</t>
  </si>
  <si>
    <t>(1175.4+2049)/(2)=1612.2</t>
  </si>
  <si>
    <t>(1138.4+2045)/(2)=1591.7</t>
  </si>
  <si>
    <t>(506.8+1331.3)/(2)=919.05</t>
  </si>
  <si>
    <t>(1598.2+2912.6)/(2)=2255.4</t>
  </si>
  <si>
    <t>(171.9+90)/(2)=130.95</t>
  </si>
  <si>
    <t>(4135+308.8)/(2)=2221.9</t>
  </si>
  <si>
    <t>(2250.9+3583.2)/(2)=2917.05</t>
  </si>
  <si>
    <t>S11</t>
  </si>
  <si>
    <t>(89+89)/(2)=88.95</t>
  </si>
  <si>
    <t>(1174.4+2048)/(2)=1611.2</t>
  </si>
  <si>
    <t>(1137.4+2044)/(2)=1590.7</t>
  </si>
  <si>
    <t>(505.8+1330.3)/(2)=918.05</t>
  </si>
  <si>
    <t>(1597.2+2911.6)/(2)=2254.4</t>
  </si>
  <si>
    <t>(170.9+89)/(2)=129.95</t>
  </si>
  <si>
    <t>(4134+307.8)/(2)=2220.9</t>
  </si>
  <si>
    <t>(2249.9+3582.2)/(2)=2916.05</t>
  </si>
  <si>
    <t>S12</t>
  </si>
  <si>
    <t>(88+88)/(2)=87.95</t>
  </si>
  <si>
    <t>(1173.4+2047)/(2)=1610.2</t>
  </si>
  <si>
    <t>(1136.4+2043)/(2)=1589.7</t>
  </si>
  <si>
    <t>(504.8+1329.3)/(2)=917.05</t>
  </si>
  <si>
    <t>(1596.2+2910.6)/(2)=2253.4</t>
  </si>
  <si>
    <t>(169.9+88)/(2)=128.95</t>
  </si>
  <si>
    <t>(4133+306.8)/(2)=2219.9</t>
  </si>
  <si>
    <t>(2248.9+3581.2)/(2)=2915.05</t>
  </si>
  <si>
    <t>S13</t>
  </si>
  <si>
    <t>(87+87)/(2)=86.95</t>
  </si>
  <si>
    <t>(1172.4+2046)/(2)=1609.2</t>
  </si>
  <si>
    <t>(1135.4+2042)/(2)=1588.7</t>
  </si>
  <si>
    <t>(503.8+1328.3)/(2)=916.05</t>
  </si>
  <si>
    <t>(1595.2+2909.6)/(2)=2252.4</t>
  </si>
  <si>
    <t>(168.9+87)/(2)=127.95</t>
  </si>
  <si>
    <t>(4132+305.8)/(2)=2218.9</t>
  </si>
  <si>
    <t>(2247.9+3580.2)/(2)=2914.05</t>
  </si>
  <si>
    <t>S14</t>
  </si>
  <si>
    <t>(86+86)/(2)=85.95</t>
  </si>
  <si>
    <t>(1171.4+2045)/(2)=1608.2</t>
  </si>
  <si>
    <t>(1134.4+2041)/(2)=1587.7</t>
  </si>
  <si>
    <t>(502.8+1327.3)/(2)=915.05</t>
  </si>
  <si>
    <t>(1594.2+2908.6)/(2)=2251.4</t>
  </si>
  <si>
    <t>(167.9+86)/(2)=126.95</t>
  </si>
  <si>
    <t>(4131+304.9)/(2)=2217.9</t>
  </si>
  <si>
    <t>(2246.9+3579.2)/(2)=2913.05</t>
  </si>
  <si>
    <t>S15</t>
  </si>
  <si>
    <t>(85+85)/(2)=84.95</t>
  </si>
  <si>
    <t>(1170.4+2044)/(2)=1607.2</t>
  </si>
  <si>
    <t>(1133.4+2040)/(2)=1586.7</t>
  </si>
  <si>
    <t>(501.8+1326.3)/(2)=914.05</t>
  </si>
  <si>
    <t>(1593.2+2907.6)/(2)=2250.4</t>
  </si>
  <si>
    <t>(166.9+85)/(2)=125.95</t>
  </si>
  <si>
    <t>(4130+303.9)/(2)=2216.9</t>
  </si>
  <si>
    <t>(2245.9+3578.2)/(2)=2912.05</t>
  </si>
  <si>
    <t>S16</t>
  </si>
  <si>
    <t>(84+84)/(2)=83.95</t>
  </si>
  <si>
    <t>(1169.4+2043)/(2)=1606.2</t>
  </si>
  <si>
    <t>(1132.4+2039)/(2)=1585.7</t>
  </si>
  <si>
    <t>(500.8+1325.3)/(2)=913.05</t>
  </si>
  <si>
    <t>(1592.2+2906.6)/(2)=2249.4</t>
  </si>
  <si>
    <t>(165.9+84)/(2)=124.95</t>
  </si>
  <si>
    <t>(4129+302.9)/(2)=2215.9</t>
  </si>
  <si>
    <t>(2244.9+3577.2)/(2)=2911.05</t>
  </si>
  <si>
    <t>S17</t>
  </si>
  <si>
    <t>(83+83)/(2)=82.95</t>
  </si>
  <si>
    <t>(1168.4+2042)/(2)=1605.2</t>
  </si>
  <si>
    <t>(1131.4+2038)/(2)=1584.7</t>
  </si>
  <si>
    <t>(499.8+1324.4)/(2)=912.05</t>
  </si>
  <si>
    <t>(1591.2+2905.6)/(2)=2248.4</t>
  </si>
  <si>
    <t>(164.9+83)/(2)=123.95</t>
  </si>
  <si>
    <t>(4128+301.9)/(2)=2214.9</t>
  </si>
  <si>
    <t>(2243.9+3576.2)/(2)=2910.05</t>
  </si>
  <si>
    <t>S18</t>
  </si>
  <si>
    <t>(82+82)/(2)=81.95</t>
  </si>
  <si>
    <t>(1167.4+2041)/(2)=1604.2</t>
  </si>
  <si>
    <t>(1130.4+2037)/(2)=1583.7</t>
  </si>
  <si>
    <t>(498.8+1323.4)/(2)=911.05</t>
  </si>
  <si>
    <t>(1590.2+2904.6)/(2)=2247.4</t>
  </si>
  <si>
    <t>(163.9+82)/(2)=122.95</t>
  </si>
  <si>
    <t>(4127+300.9)/(2)=2213.9</t>
  </si>
  <si>
    <t>(2242.9+3575.2)/(2)=2909.05</t>
  </si>
  <si>
    <t>S19</t>
  </si>
  <si>
    <t>(81+81)/(2)=80.95</t>
  </si>
  <si>
    <t>(1166.4+2040)/(2)=1603.2</t>
  </si>
  <si>
    <t>(1129.4+2036)/(2)=1582.7</t>
  </si>
  <si>
    <t>(497.8+1322.4)/(2)=910.05</t>
  </si>
  <si>
    <t>(1589.2+2903.6)/(2)=2246.4</t>
  </si>
  <si>
    <t>(162.9+81)/(2)=121.95</t>
  </si>
  <si>
    <t>(4126+127.9)/(2)=2126.95</t>
  </si>
  <si>
    <t>(2241.9+3574.2)/(2)=2908.05</t>
  </si>
  <si>
    <t>S20</t>
  </si>
  <si>
    <t>(80+80)/(2)=79.95</t>
  </si>
  <si>
    <t>(1165.4+2039)/(2)=1602.2</t>
  </si>
  <si>
    <t>(1128.4+2035)/(2)=1581.7</t>
  </si>
  <si>
    <t>(496.8+1321.4)/(2)=909.05</t>
  </si>
  <si>
    <t>(1588.2+2902.6)/(2)=2245.4</t>
  </si>
  <si>
    <t>(161.9+80)/(2)=120.95</t>
  </si>
  <si>
    <t>(4125+126.9)/(2)=2125.95</t>
  </si>
  <si>
    <t>(2240.9+3573.2)/(2)=2907.05</t>
  </si>
  <si>
    <t>S21</t>
  </si>
  <si>
    <t>(79+79)/(2)=78.95</t>
  </si>
  <si>
    <t>(1164.4+2038)/(2)=1601.2</t>
  </si>
  <si>
    <t>(918.5+1652.2)/(2)=1285.35</t>
  </si>
  <si>
    <t>(495.8+1030.5)/(2)=763.15</t>
  </si>
  <si>
    <t>(1587.2+2901.6)/(2)=2244.4</t>
  </si>
  <si>
    <t>(160.9+79)/(2)=119.95</t>
  </si>
  <si>
    <t>(4124+125.9)/(2)=2124.95</t>
  </si>
  <si>
    <t>(2239.9+3572.2)/(2)=2906.05</t>
  </si>
  <si>
    <t>S22</t>
  </si>
  <si>
    <t>(78+78)/(2)=77.95</t>
  </si>
  <si>
    <t>(1163.4+2037)/(2)=1600.2</t>
  </si>
  <si>
    <t>(917.5+1651.2)/(2)=1284.35</t>
  </si>
  <si>
    <t>(494.8+1029.5)/(2)=762.15</t>
  </si>
  <si>
    <t>(1586.2+2900.6)/(2)=2243.4</t>
  </si>
  <si>
    <t>(159.9+78)/(2)=118.95</t>
  </si>
  <si>
    <t>(4123+124.9)/(2)=2123.95</t>
  </si>
  <si>
    <t>(2238.9+3571.2)/(2)=2905.05</t>
  </si>
  <si>
    <t>S23</t>
  </si>
  <si>
    <t>(77+77)/(2)=76.95</t>
  </si>
  <si>
    <t>(1162.4+2036)/(2)=1599.2</t>
  </si>
  <si>
    <t>(916.6+1650.2)/(2)=1283.35</t>
  </si>
  <si>
    <t>(493.8+1028.5)/(2)=761.15</t>
  </si>
  <si>
    <t>(1585.2+2899.6)/(2)=2242.4</t>
  </si>
  <si>
    <t>(158.9+77)/(2)=117.95</t>
  </si>
  <si>
    <t>(4122+123.9)/(2)=2122.95</t>
  </si>
  <si>
    <t>(2237.9+3570.2)/(2)=2904.05</t>
  </si>
  <si>
    <t>S24</t>
  </si>
  <si>
    <t>(76+76)/(2)=75.95</t>
  </si>
  <si>
    <t>(1161.4+2035)/(2)=1598.2</t>
  </si>
  <si>
    <t>(915.6+1649.2)/(2)=1282.35</t>
  </si>
  <si>
    <t>(492.8+1027.5)/(2)=760.15</t>
  </si>
  <si>
    <t>(1584.2+2898.6)/(2)=2241.4</t>
  </si>
  <si>
    <t>(157.9+76)/(2)=116.95</t>
  </si>
  <si>
    <t>(4121+122.9)/(2)=2121.95</t>
  </si>
  <si>
    <t>(2236.9+3569.2)/(2)=2903.1</t>
  </si>
  <si>
    <t>S25</t>
  </si>
  <si>
    <t>(75+75)/(2)=74.95</t>
  </si>
  <si>
    <t>(1160.4+2034)/(2)=1597.2</t>
  </si>
  <si>
    <t>(914.6+1339.3)/(2)=1126.95</t>
  </si>
  <si>
    <t>(394.8+1026.5)/(2)=710.65</t>
  </si>
  <si>
    <t>(1583.2+2897.6)/(2)=2240.4</t>
  </si>
  <si>
    <t>(156.9+75)/(2)=115.95</t>
  </si>
  <si>
    <t>(4120+121.9)/(2)=2120.95</t>
  </si>
  <si>
    <t>(2235.9+3568.2)/(2)=2902.1</t>
  </si>
  <si>
    <t>S26</t>
  </si>
  <si>
    <t>(74+74)/(2)=73.95</t>
  </si>
  <si>
    <t>(1159.4+2033)/(2)=1596.2</t>
  </si>
  <si>
    <t>(913.6+1338.3)/(2)=1125.95</t>
  </si>
  <si>
    <t>(393.8+1025.5)/(2)=709.65</t>
  </si>
  <si>
    <t>(1582.2+2896.6)/(2)=2239.4</t>
  </si>
  <si>
    <t>(155.9+74)/(2)=114.95</t>
  </si>
  <si>
    <t>(4119+120.9)/(2)=2119.95</t>
  </si>
  <si>
    <t>(2234.9+3567.2)/(2)=2901.1</t>
  </si>
  <si>
    <t>S27</t>
  </si>
  <si>
    <t>(73+73)/(2)=72.95</t>
  </si>
  <si>
    <t>(1158.4+2032)/(2)=1595.2</t>
  </si>
  <si>
    <t>(771.6+1337.3)/(2)=1054.5</t>
  </si>
  <si>
    <t>(392.8+1024.5)/(2)=708.65</t>
  </si>
  <si>
    <t>(1581.2+2895.6)/(2)=2238.4</t>
  </si>
  <si>
    <t>(154.9+73)/(2)=113.95</t>
  </si>
  <si>
    <t>(4118+119.9)/(2)=2118.95</t>
  </si>
  <si>
    <t>(2233.9+3566.2)/(2)=2900.1</t>
  </si>
  <si>
    <t>S28</t>
  </si>
  <si>
    <t>(72+72)/(2)=71.95</t>
  </si>
  <si>
    <t>(1157.4+2031)/(2)=1594.2</t>
  </si>
  <si>
    <t>(770.6+1336.3)/(2)=1053.5</t>
  </si>
  <si>
    <t>(391.8+1023.5)/(2)=707.65</t>
  </si>
  <si>
    <t>(1580.2+2894.6)/(2)=2237.4</t>
  </si>
  <si>
    <t>(153.9+72)/(2)=112.95</t>
  </si>
  <si>
    <t>(4117+118.9)/(2)=2117.95</t>
  </si>
  <si>
    <t>(2232.9+3565.3)/(2)=2899.1</t>
  </si>
  <si>
    <t>S29</t>
  </si>
  <si>
    <t>(71+71)/(2)=70.95</t>
  </si>
  <si>
    <t>(1156.4+2030)/(2)=1593.2</t>
  </si>
  <si>
    <t>(769.6+1335.3)/(2)=1052.5</t>
  </si>
  <si>
    <t>(390.8+1022.5)/(2)=706.65</t>
  </si>
  <si>
    <t>(1579.2+2893.6)/(2)=2236.4</t>
  </si>
  <si>
    <t>(152.9+71)/(2)=111.95</t>
  </si>
  <si>
    <t>(4116+117.9)/(2)=2116.95</t>
  </si>
  <si>
    <t>(2231.9+3564.3)/(2)=2898.1</t>
  </si>
  <si>
    <t>S30</t>
  </si>
  <si>
    <t>(70+70)/(2)=69.95</t>
  </si>
  <si>
    <t>(1155.4+2029)/(2)=1592.2</t>
  </si>
  <si>
    <t>(768.6+1334.3)/(2)=1051.5</t>
  </si>
  <si>
    <t>(389.8+1021.5)/(2)=705.65</t>
  </si>
  <si>
    <t>(1578.2+2892.6)/(2)=2235.4</t>
  </si>
  <si>
    <t>(151.9+70)/(2)=110.95</t>
  </si>
  <si>
    <t>(4115+116.9)/(2)=2115.95</t>
  </si>
  <si>
    <t>(2230.9+3563.3)/(2)=2897.1</t>
  </si>
  <si>
    <t>S31</t>
  </si>
  <si>
    <t>(69+69)/(2)=68.95</t>
  </si>
  <si>
    <t>(1154.4+2028)/(2)=1591.2</t>
  </si>
  <si>
    <t>(767.6+1333.3)/(2)=1050.5</t>
  </si>
  <si>
    <t>(388.8+1020.5)/(2)=704.65</t>
  </si>
  <si>
    <t>(1577.2+2891.6)/(2)=2234.4</t>
  </si>
  <si>
    <t>(150.9+69)/(2)=109.95</t>
  </si>
  <si>
    <t>(4114+115.9)/(2)=2114.95</t>
  </si>
  <si>
    <t>(2229.9+3562.3)/(2)=2896.1</t>
  </si>
  <si>
    <t>S32</t>
  </si>
  <si>
    <t>(68+68)/(2)=67.95</t>
  </si>
  <si>
    <t>(1153.4+2027)/(2)=1590.2</t>
  </si>
  <si>
    <t>(766.6+1332.3)/(2)=1049.5</t>
  </si>
  <si>
    <t>(387.8+1019.5)/(2)=703.65</t>
  </si>
  <si>
    <t>(1576.2+2890.6)/(2)=2233.4</t>
  </si>
  <si>
    <t>(149.9+68)/(2)=108.95</t>
  </si>
  <si>
    <t>(4113+114.9)/(2)=2113.95</t>
  </si>
  <si>
    <t>(2228.9+3561.3)/(2)=2895.1</t>
  </si>
  <si>
    <t>S33</t>
  </si>
  <si>
    <t>(67+67)/(2)=66.95</t>
  </si>
  <si>
    <t>(1152.4+2026)/(2)=1589.2</t>
  </si>
  <si>
    <t>(765.6+1031.5)/(2)=898.55</t>
  </si>
  <si>
    <t>(386.8+1018.5)/(2)=702.65</t>
  </si>
  <si>
    <t>(1575.2+2889.6)/(2)=2232.4</t>
  </si>
  <si>
    <t>(148.9+67)/(2)=107.95</t>
  </si>
  <si>
    <t>(4112+113.9)/(2)=2112.95</t>
  </si>
  <si>
    <t>(2227.9+3560.3)/(2)=2894.1</t>
  </si>
  <si>
    <t>S34</t>
  </si>
  <si>
    <t>(66+66)/(2)=65.95</t>
  </si>
  <si>
    <t>(1151.4+2025)/(2)=1588.2</t>
  </si>
  <si>
    <t>(764.6+1030.5)/(2)=897.55</t>
  </si>
  <si>
    <t>(385.8+1017.5)/(2)=701.65</t>
  </si>
  <si>
    <t>(1574.2+2888.6)/(2)=2231.4</t>
  </si>
  <si>
    <t>(147.9+66)/(2)=106.95</t>
  </si>
  <si>
    <t>(4074+112.9)/(2)=2093.45</t>
  </si>
  <si>
    <t>(2226.9+3559.3)/(2)=2893.1</t>
  </si>
  <si>
    <t>S35</t>
  </si>
  <si>
    <t>(65+65)/(2)=64.95</t>
  </si>
  <si>
    <t>(1150.4+2024)/(2)=1587.2</t>
  </si>
  <si>
    <t>(763.6+1029.5)/(2)=896.55</t>
  </si>
  <si>
    <t>(384.8+1016.5)/(2)=700.65</t>
  </si>
  <si>
    <t>(1573.2+2887.6)/(2)=2230.4</t>
  </si>
  <si>
    <t>(146.9+65)/(2)=105.95</t>
  </si>
  <si>
    <t>(4073+111.9)/(2)=2092.45</t>
  </si>
  <si>
    <t>(2225.9+3558.3)/(2)=2892.1</t>
  </si>
  <si>
    <t>S36</t>
  </si>
  <si>
    <t>(64+64)/(2)=63.95</t>
  </si>
  <si>
    <t>(1149.4+2023)/(2)=1586.2</t>
  </si>
  <si>
    <t>(762.6+1028.5)/(2)=895.55</t>
  </si>
  <si>
    <t>(383.8+1015.5)/(2)=699.65</t>
  </si>
  <si>
    <t>(1572.2+2886.6)/(2)=2229.4</t>
  </si>
  <si>
    <t>(145.9+64)/(2)=104.95</t>
  </si>
  <si>
    <t>(4064+88)/(2)=2076</t>
  </si>
  <si>
    <t>(2224.9+3557.3)/(2)=2891.1</t>
  </si>
  <si>
    <t>S37</t>
  </si>
  <si>
    <t>(63+63)/(2)=62.95</t>
  </si>
  <si>
    <t>(1148.4+2022)/(2)=1585.2</t>
  </si>
  <si>
    <t>(572.7+1027.5)/(2)=800.1</t>
  </si>
  <si>
    <t>(382.8+1014.5)/(2)=698.65</t>
  </si>
  <si>
    <t>(1571.2+2885.6)/(2)=2228.4</t>
  </si>
  <si>
    <t>(144.9+63)/(2)=103.95</t>
  </si>
  <si>
    <t>(4063+87)/(2)=2075</t>
  </si>
  <si>
    <t>(2223.9+3556.3)/(2)=2890.1</t>
  </si>
  <si>
    <t>S38</t>
  </si>
  <si>
    <t>(62+62)/(2)=61.95</t>
  </si>
  <si>
    <t>(1147.4+2021)/(2)=1584.2</t>
  </si>
  <si>
    <t>(571.7+1026.5)/(2)=799.1</t>
  </si>
  <si>
    <t>(381.8+1013.5)/(2)=697.65</t>
  </si>
  <si>
    <t>(1570.2+2884.6)/(2)=2227.4</t>
  </si>
  <si>
    <t>(143.9+62)/(2)=102.95</t>
  </si>
  <si>
    <t>(4062+86)/(2)=2074</t>
  </si>
  <si>
    <t>(2222.9+3555.3)/(2)=2889.1</t>
  </si>
  <si>
    <t>S39</t>
  </si>
  <si>
    <t>(61+61)/(2)=60.95</t>
  </si>
  <si>
    <t>(1146.4+2020)/(2)=1583.2</t>
  </si>
  <si>
    <t>(570.7+1025.5)/(2)=798.1</t>
  </si>
  <si>
    <t>(380.8+1012.5)/(2)=696.65</t>
  </si>
  <si>
    <t>(1569.2+2883.6)/(2)=2226.4</t>
  </si>
  <si>
    <t>(142.9+61)/(2)=101.95</t>
  </si>
  <si>
    <t>(4061+85)/(2)=2073</t>
  </si>
  <si>
    <t>(2221.9+3554.3)/(2)=2888.1</t>
  </si>
  <si>
    <t>S40</t>
  </si>
  <si>
    <t>(60+60)/(2)=59.95</t>
  </si>
  <si>
    <t>(1145.4+2019)/(2)=1582.2</t>
  </si>
  <si>
    <t>(569.7+1024.5)/(2)=797.1</t>
  </si>
  <si>
    <t>(379.8+1011.5)/(2)=695.65</t>
  </si>
  <si>
    <t>(1568.2+2882.6)/(2)=2225.4</t>
  </si>
  <si>
    <t>(141.9+60)/(2)=100.95</t>
  </si>
  <si>
    <t>(4060+84)/(2)=2072</t>
  </si>
  <si>
    <t>(2220.9+3553.3)/(2)=2887.1</t>
  </si>
  <si>
    <t>S41</t>
  </si>
  <si>
    <t>(59+59)/(2)=58.95</t>
  </si>
  <si>
    <t>(1144.4+2018)/(2)=1581.2</t>
  </si>
  <si>
    <t>(568.7+1023.5)/(2)=796.1</t>
  </si>
  <si>
    <t>(378.8+1010.5)/(2)=694.65</t>
  </si>
  <si>
    <t>(1567.2+2881.6)/(2)=2224.4</t>
  </si>
  <si>
    <t>(140.9+59)/(2)=99.95</t>
  </si>
  <si>
    <t>(4059+83)/(2)=2071</t>
  </si>
  <si>
    <t>(2219.9+3552.3)/(2)=2886.1</t>
  </si>
  <si>
    <t>S42</t>
  </si>
  <si>
    <t>(58+58)/(2)=57.95</t>
  </si>
  <si>
    <t>(1143.4+2017)/(2)=1580.2</t>
  </si>
  <si>
    <t>(567.7+1022.5)/(2)=795.1</t>
  </si>
  <si>
    <t>(377.8+1009.5)/(2)=693.65</t>
  </si>
  <si>
    <t>(1566.2+2880.6)/(2)=2223.4</t>
  </si>
  <si>
    <t>(139.9+58)/(2)=98.95</t>
  </si>
  <si>
    <t>(4058+82)/(2)=2070</t>
  </si>
  <si>
    <t>(2218.9+3551.3)/(2)=2885.1</t>
  </si>
  <si>
    <t>S43</t>
  </si>
  <si>
    <t>(57+57)/(2)=56.95</t>
  </si>
  <si>
    <t>(1142.4+2016)/(2)=1579.2</t>
  </si>
  <si>
    <t>(566.7+1021.5)/(2)=794.1</t>
  </si>
  <si>
    <t>(376.8+1008.5)/(2)=692.65</t>
  </si>
  <si>
    <t>(1565.2+2879.6)/(2)=2222.4</t>
  </si>
  <si>
    <t>(138.9+57)/(2)=97.95</t>
  </si>
  <si>
    <t>(4057+81)/(2)=2069</t>
  </si>
  <si>
    <t>(2217.9+3550.3)/(2)=2884.1</t>
  </si>
  <si>
    <t>S44</t>
  </si>
  <si>
    <t>(56+56)/(2)=55.95</t>
  </si>
  <si>
    <t>(1141.4+2015)/(2)=1578.25</t>
  </si>
  <si>
    <t>(565.7+1020.5)/(2)=793.1</t>
  </si>
  <si>
    <t>(375.8+1007.5)/(2)=691.65</t>
  </si>
  <si>
    <t>(1564.2+2878.6)/(2)=2221.4</t>
  </si>
  <si>
    <t>(137.9+56)/(2)=96.95</t>
  </si>
  <si>
    <t>(4056+80)/(2)=2068</t>
  </si>
  <si>
    <t>(2216.9+3549.3)/(2)=2883.1</t>
  </si>
  <si>
    <t>S45</t>
  </si>
  <si>
    <t>(55+55)/(2)=54.95</t>
  </si>
  <si>
    <t>(1140.4+2014)/(2)=1577.25</t>
  </si>
  <si>
    <t>(564.7+1019.5)/(2)=792.1</t>
  </si>
  <si>
    <t>(374.8+1006.5)/(2)=690.65</t>
  </si>
  <si>
    <t>(1563.2+2877.6)/(2)=2220.4</t>
  </si>
  <si>
    <t>(136.9+55)/(2)=95.95</t>
  </si>
  <si>
    <t>(4055+79)/(2)=2067</t>
  </si>
  <si>
    <t>(2215.9+3548.3)/(2)=2882.1</t>
  </si>
  <si>
    <t>S46</t>
  </si>
  <si>
    <t>(54+54)/(2)=53.95</t>
  </si>
  <si>
    <t>(1139.4+2013)/(2)=1576.25</t>
  </si>
  <si>
    <t>(563.7+1018.5)/(2)=791.1</t>
  </si>
  <si>
    <t>(373.8+1005.5)/(2)=689.65</t>
  </si>
  <si>
    <t>(1562.2+2876.6)/(2)=2219.4</t>
  </si>
  <si>
    <t>(94+54)/(2)=73.95</t>
  </si>
  <si>
    <t>(4054+78)/(2)=2066</t>
  </si>
  <si>
    <t>(2214.9+3547.3)/(2)=2881.1</t>
  </si>
  <si>
    <t>S47</t>
  </si>
  <si>
    <t>(53+53)/(2)=52.95</t>
  </si>
  <si>
    <t>(1138.4+2012)/(2)=1575.25</t>
  </si>
  <si>
    <t>(562.7+1017.5)/(2)=790.1</t>
  </si>
  <si>
    <t>(372.8+1004.5)/(2)=688.65</t>
  </si>
  <si>
    <t>(1561.2+2875.6)/(2)=2218.4</t>
  </si>
  <si>
    <t>(93+53)/(2)=72.95</t>
  </si>
  <si>
    <t>(4053+77)/(2)=2065</t>
  </si>
  <si>
    <t>(2213.9+3546.3)/(2)=2880.1</t>
  </si>
  <si>
    <t>S48</t>
  </si>
  <si>
    <t>(52+52)/(2)=51.95</t>
  </si>
  <si>
    <t>(1137.4+2011)/(2)=1574.25</t>
  </si>
  <si>
    <t>(561.7+1016.5)/(2)=789.1</t>
  </si>
  <si>
    <t>(371.8+1003.5)/(2)=687.65</t>
  </si>
  <si>
    <t>(1560.2+2874.6)/(2)=2217.4</t>
  </si>
  <si>
    <t>(92+52)/(2)=71.95</t>
  </si>
  <si>
    <t>(4052+76)/(2)=2064</t>
  </si>
  <si>
    <t>(2212.9+3545.3)/(2)=2879.1</t>
  </si>
  <si>
    <t>S49</t>
  </si>
  <si>
    <t>(51+51)/(2)=50.95</t>
  </si>
  <si>
    <t>(1136.4+2010)/(2)=1573.25</t>
  </si>
  <si>
    <t>(560.7+1015.5)/(2)=788.1</t>
  </si>
  <si>
    <t>(370.8+1002.5)/(2)=686.65</t>
  </si>
  <si>
    <t>(1559.2+2873.6)/(2)=2216.4</t>
  </si>
  <si>
    <t>(91+51)/(2)=70.95</t>
  </si>
  <si>
    <t>(4051+75)/(2)=2063</t>
  </si>
  <si>
    <t>(2211.9+3544.3)/(2)=2878.1</t>
  </si>
  <si>
    <t>S50</t>
  </si>
  <si>
    <t>(50+50)/(2)=50</t>
  </si>
  <si>
    <t>(1135.4+2009)/(2)=1572.25</t>
  </si>
  <si>
    <t>(559.7+1014.5)/(2)=787.1</t>
  </si>
  <si>
    <t>(369.8+1001.5)/(2)=685.65</t>
  </si>
  <si>
    <t>(1558.2+2872.6)/(2)=2215.4</t>
  </si>
  <si>
    <t>(90+50)/(2)=69.95</t>
  </si>
  <si>
    <t>(4050+74)/(2)=2062</t>
  </si>
  <si>
    <t>(2210.9+3543.3)/(2)=2877.1</t>
  </si>
  <si>
    <t>S51</t>
  </si>
  <si>
    <t>(49+49)/(2)=49</t>
  </si>
  <si>
    <t>(1134.4+2008)/(2)=1571.25</t>
  </si>
  <si>
    <t>(558.7+1013.5)/(2)=786.1</t>
  </si>
  <si>
    <t>(368.8+1000.5)/(2)=684.65</t>
  </si>
  <si>
    <t>(1557.2+2871.6)/(2)=2214.4</t>
  </si>
  <si>
    <t>(89+49)/(2)=68.95</t>
  </si>
  <si>
    <t>(4049+73)/(2)=2061</t>
  </si>
  <si>
    <t>(1272.4+2478.8)/(2)=1875.6</t>
  </si>
  <si>
    <t>S52</t>
  </si>
  <si>
    <t>(48+48)/(2)=48</t>
  </si>
  <si>
    <t>(894.6+1884.1)/(2)=1389.3</t>
  </si>
  <si>
    <t>(557.7+1012.5)/(2)=785.1</t>
  </si>
  <si>
    <t>(367.8+999.5)/(2)=683.65</t>
  </si>
  <si>
    <t>(1556.2+2795.6)/(2)=2175.95</t>
  </si>
  <si>
    <t>(88+48)/(2)=67.95</t>
  </si>
  <si>
    <t>(4048+72)/(2)=2060</t>
  </si>
  <si>
    <t>(1062.5+2064)/(2)=1563.25</t>
  </si>
  <si>
    <t>S53</t>
  </si>
  <si>
    <t>(47+47)/(2)=47</t>
  </si>
  <si>
    <t>(836.6+1719.2)/(2)=1277.85</t>
  </si>
  <si>
    <t>(556.7+1011.5)/(2)=784.1</t>
  </si>
  <si>
    <t>(366.8+998.5)/(2)=682.65</t>
  </si>
  <si>
    <t>(1555.2+2794.6)/(2)=2174.95</t>
  </si>
  <si>
    <t>(4047+71)/(2)=2059</t>
  </si>
  <si>
    <t>(1061.5+2063)/(2)=1562.25</t>
  </si>
  <si>
    <t>S54</t>
  </si>
  <si>
    <t>(46+46)/(2)=46</t>
  </si>
  <si>
    <t>(835.6+1718.2)/(2)=1276.85</t>
  </si>
  <si>
    <t>(555.7+1010.5)/(2)=783.1</t>
  </si>
  <si>
    <t>(365.8+997.5)/(2)=681.65</t>
  </si>
  <si>
    <t>(1402.3+2479.8)/(2)=1941.05</t>
  </si>
  <si>
    <t>(4046+70)/(2)=2058</t>
  </si>
  <si>
    <t>(1060.5+2062)/(2)=1561.25</t>
  </si>
  <si>
    <t>S55</t>
  </si>
  <si>
    <t>(45+45)/(2)=45</t>
  </si>
  <si>
    <t>(834.6+1717.2)/(2)=1275.85</t>
  </si>
  <si>
    <t>(554.7+1009.5)/(2)=782.1</t>
  </si>
  <si>
    <t>(364.8+758.6)/(2)=561.7</t>
  </si>
  <si>
    <t>(1401.3+2478.8)/(2)=1940.05</t>
  </si>
  <si>
    <t>(4045+69)/(2)=2057</t>
  </si>
  <si>
    <t>(1059.5+2061)/(2)=1560.25</t>
  </si>
  <si>
    <t>S56</t>
  </si>
  <si>
    <t>(44+44)/(2)=44</t>
  </si>
  <si>
    <t>(644.7+1316.4)/(2)=980.5</t>
  </si>
  <si>
    <t>(553.7+1008.5)/(2)=781.1</t>
  </si>
  <si>
    <t>(363.8+757.6)/(2)=560.7</t>
  </si>
  <si>
    <t>(1400.3+2477.8)/(2)=1939.05</t>
  </si>
  <si>
    <t>(4044+68)/(2)=2056</t>
  </si>
  <si>
    <t>(1058.5+2060)/(2)=1559.25</t>
  </si>
  <si>
    <t>S57</t>
  </si>
  <si>
    <t>(43+43)/(2)=43</t>
  </si>
  <si>
    <t>(643.7+1315.4)/(2)=979.5</t>
  </si>
  <si>
    <t>(552.7+1007.5)/(2)=780.1</t>
  </si>
  <si>
    <t>(362.8+756.6)/(2)=559.75</t>
  </si>
  <si>
    <t>(1399.3+2476.8)/(2)=1938.05</t>
  </si>
  <si>
    <t>(4043+67)/(2)=2055</t>
  </si>
  <si>
    <t>(1057.5+2059)/(2)=1558.25</t>
  </si>
  <si>
    <t>S58</t>
  </si>
  <si>
    <t>(42+42)/(2)=42</t>
  </si>
  <si>
    <t>(642.7+1314.4)/(2)=978.5</t>
  </si>
  <si>
    <t>(551.7+645.7)/(2)=598.7</t>
  </si>
  <si>
    <t>(361.8+755.6)/(2)=558.75</t>
  </si>
  <si>
    <t>(1398.3+2163.9)/(2)=1781.15</t>
  </si>
  <si>
    <t>(4042+66)/(2)=2054</t>
  </si>
  <si>
    <t>(1056.5+2058)/(2)=1557.25</t>
  </si>
  <si>
    <t>S59</t>
  </si>
  <si>
    <t>(41+41)/(2)=41</t>
  </si>
  <si>
    <t>(641.7+1313.4)/(2)=977.5</t>
  </si>
  <si>
    <t>(550.7+644.7)/(2)=597.7</t>
  </si>
  <si>
    <t>(360.8+754.6)/(2)=557.75</t>
  </si>
  <si>
    <t>(1133.4+2162.9)/(2)=1648.2</t>
  </si>
  <si>
    <t>(4041+65)/(2)=2053</t>
  </si>
  <si>
    <t>(1055.5+2057)/(2)=1556.25</t>
  </si>
  <si>
    <t>S60</t>
  </si>
  <si>
    <t>(40+40)/(2)=40</t>
  </si>
  <si>
    <t>(640.7+1312.4)/(2)=976.5</t>
  </si>
  <si>
    <t>(549.7+643.7)/(2)=596.7</t>
  </si>
  <si>
    <t>(359.8+753.6)/(2)=556.75</t>
  </si>
  <si>
    <t>(1132.4+2161.9)/(2)=1647.2</t>
  </si>
  <si>
    <t>(4040+64)/(2)=2052</t>
  </si>
  <si>
    <t>(1054.5+2056)/(2)=1555.25</t>
  </si>
  <si>
    <t>S61</t>
  </si>
  <si>
    <t>(39+39)/(2)=39</t>
  </si>
  <si>
    <t>(639.7+1311.4)/(2)=975.5</t>
  </si>
  <si>
    <t>(548.7+642.7)/(2)=595.7</t>
  </si>
  <si>
    <t>(358.8+752.6)/(2)=555.75</t>
  </si>
  <si>
    <t>(1131.4+2160.9)/(2)=1646.2</t>
  </si>
  <si>
    <t>(4039+63)/(2)=2051</t>
  </si>
  <si>
    <t>(1053.5+2055)/(2)=1554.25</t>
  </si>
  <si>
    <t>S62</t>
  </si>
  <si>
    <t>(38+38)/(2)=38</t>
  </si>
  <si>
    <t>(638.7+1310.4)/(2)=974.5</t>
  </si>
  <si>
    <t>(349.8+641.7)/(2)=495.75</t>
  </si>
  <si>
    <t>(357.8+751.6)/(2)=554.75</t>
  </si>
  <si>
    <t>(1130.4+2159.9)/(2)=1645.2</t>
  </si>
  <si>
    <t>(4038+62)/(2)=2050</t>
  </si>
  <si>
    <t>(1052.5+2054)/(2)=1553.25</t>
  </si>
  <si>
    <t>S63</t>
  </si>
  <si>
    <t>(37+37)/(2)=37</t>
  </si>
  <si>
    <t>(637.7+999.5)/(2)=818.6</t>
  </si>
  <si>
    <t>(348.8+640.7)/(2)=494.75</t>
  </si>
  <si>
    <t>(356.8+750.6)/(2)=553.75</t>
  </si>
  <si>
    <t>(1129.4+2158.9)/(2)=1644.2</t>
  </si>
  <si>
    <t>(4037+61)/(2)=2049</t>
  </si>
  <si>
    <t>(1051.5+2053)/(2)=1552.25</t>
  </si>
  <si>
    <t>S64</t>
  </si>
  <si>
    <t>(36+36)/(2)=36</t>
  </si>
  <si>
    <t>(441.8+998.5)/(2)=720.15</t>
  </si>
  <si>
    <t>(347.8+639.7)/(2)=493.75</t>
  </si>
  <si>
    <t>(355.8+749.6)/(2)=552.75</t>
  </si>
  <si>
    <t>(1128.4+1789.1)/(2)=1458.8</t>
  </si>
  <si>
    <t>(4036+53)/(2)=2044.5</t>
  </si>
  <si>
    <t>(1050.5+2052)/(2)=1551.25</t>
  </si>
  <si>
    <t>S65</t>
  </si>
  <si>
    <t>(35+35)/(2)=35</t>
  </si>
  <si>
    <t>(440.8+997.5)/(2)=719.15</t>
  </si>
  <si>
    <t>(346.8+638.7)/(2)=492.75</t>
  </si>
  <si>
    <t>(354.8+748.6)/(2)=551.75</t>
  </si>
  <si>
    <t>(1127.4+1788.1)/(2)=1457.8</t>
  </si>
  <si>
    <t>(4035+52)/(2)=2043.5</t>
  </si>
  <si>
    <t>(1049.5+2051)/(2)=1550.25</t>
  </si>
  <si>
    <t>S66</t>
  </si>
  <si>
    <t>(34+34)/(2)=34</t>
  </si>
  <si>
    <t>(439.8+996.5)/(2)=718.15</t>
  </si>
  <si>
    <t>(345.8+637.7)/(2)=491.75</t>
  </si>
  <si>
    <t>(353.8+747.6)/(2)=550.75</t>
  </si>
  <si>
    <t>(1126.4+1787.1)/(2)=1456.8</t>
  </si>
  <si>
    <t>(4034+51)/(2)=2042.5</t>
  </si>
  <si>
    <t>(920.5+1716.2)/(2)=1318.35</t>
  </si>
  <si>
    <t>S67</t>
  </si>
  <si>
    <t>(33+33)/(2)=33</t>
  </si>
  <si>
    <t>(438.8+995.5)/(2)=717.15</t>
  </si>
  <si>
    <t>(344.8+636.7)/(2)=490.75</t>
  </si>
  <si>
    <t>(352.8+746.6)/(2)=549.75</t>
  </si>
  <si>
    <t>(1125.4+1786.1)/(2)=1455.8</t>
  </si>
  <si>
    <t>(4033+50)/(2)=2041.5</t>
  </si>
  <si>
    <t>(919.5+1715.2)/(2)=1317.35</t>
  </si>
  <si>
    <t>S68</t>
  </si>
  <si>
    <t>(32+32)/(2)=32</t>
  </si>
  <si>
    <t>(437.8+994.5)/(2)=716.15</t>
  </si>
  <si>
    <t>(343.8+635.7)/(2)=489.75</t>
  </si>
  <si>
    <t>(351.8+745.6)/(2)=548.75</t>
  </si>
  <si>
    <t>(1011.5+1785.1)/(2)=1398.3</t>
  </si>
  <si>
    <t>(4032+49)/(2)=2040.5</t>
  </si>
  <si>
    <t>(918.5+1714.2)/(2)=1316.35</t>
  </si>
  <si>
    <t>S69</t>
  </si>
  <si>
    <t>(31+31)/(2)=31</t>
  </si>
  <si>
    <t>(436.8+993.5)/(2)=715.15</t>
  </si>
  <si>
    <t>(342.8+634.7)/(2)=488.75</t>
  </si>
  <si>
    <t>(350.8+744.6)/(2)=547.75</t>
  </si>
  <si>
    <t>(1010.5+1784.1)/(2)=1397.3</t>
  </si>
  <si>
    <t>(4031+48)/(2)=2039.5</t>
  </si>
  <si>
    <t>(917.5+1713.2)/(2)=1315.35</t>
  </si>
  <si>
    <t>S70</t>
  </si>
  <si>
    <t>(30+30)/(2)=30</t>
  </si>
  <si>
    <t>(435.8+637.7)/(2)=536.75</t>
  </si>
  <si>
    <t>(341.8+633.7)/(2)=487.75</t>
  </si>
  <si>
    <t>(349.8+743.6)/(2)=546.75</t>
  </si>
  <si>
    <t>(1009.5+1783.1)/(2)=1396.3</t>
  </si>
  <si>
    <t>(4030+47)/(2)=2038.5</t>
  </si>
  <si>
    <t>(916.6+1712.2)/(2)=1314.35</t>
  </si>
  <si>
    <t>S71</t>
  </si>
  <si>
    <t>(29+29)/(2)=29</t>
  </si>
  <si>
    <t>(434.8+636.7)/(2)=535.75</t>
  </si>
  <si>
    <t>(340.8+632.7)/(2)=486.75</t>
  </si>
  <si>
    <t>(348.8+742.6)/(2)=545.75</t>
  </si>
  <si>
    <t>(1008.5+1782.1)/(2)=1395.3</t>
  </si>
  <si>
    <t>(4029+46)/(2)=2037.5</t>
  </si>
  <si>
    <t>(915.6+1711.2)/(2)=1313.35</t>
  </si>
  <si>
    <t>S72</t>
  </si>
  <si>
    <t>(28+28)/(2)=28</t>
  </si>
  <si>
    <t>(433.8+635.7)/(2)=534.75</t>
  </si>
  <si>
    <t>(339.8+289.9)/(2)=314.85</t>
  </si>
  <si>
    <t>(347.8+741.6)/(2)=544.75</t>
  </si>
  <si>
    <t>(1007.5+1781.1)/(2)=1394.3</t>
  </si>
  <si>
    <t>(4028+45)/(2)=2036.5</t>
  </si>
  <si>
    <t>(653.7+1428.3)/(2)=1041</t>
  </si>
  <si>
    <t>S73</t>
  </si>
  <si>
    <t>(27+27)/(2)=27</t>
  </si>
  <si>
    <t>(432.8+634.7)/(2)=533.75</t>
  </si>
  <si>
    <t>(338.8+288.9)/(2)=313.85</t>
  </si>
  <si>
    <t>(346.8+740.6)/(2)=543.75</t>
  </si>
  <si>
    <t>(1006.5+1780.1)/(2)=1393.3</t>
  </si>
  <si>
    <t>(4027+44)/(2)=2035.5</t>
  </si>
  <si>
    <t>(652.7+1427.3)/(2)=1040</t>
  </si>
  <si>
    <t>S74</t>
  </si>
  <si>
    <t>(26+26)/(2)=26</t>
  </si>
  <si>
    <t>(431.8+633.7)/(2)=532.75</t>
  </si>
  <si>
    <t>(337.8+287.9)/(2)=312.85</t>
  </si>
  <si>
    <t>(345.8+739.6)/(2)=542.75</t>
  </si>
  <si>
    <t>(1005.5+1779.1)/(2)=1392.3</t>
  </si>
  <si>
    <t>(4026+43)/(2)=2034.5</t>
  </si>
  <si>
    <t>(651.7+1426.3)/(2)=1039</t>
  </si>
  <si>
    <t>S75</t>
  </si>
  <si>
    <t>(25+25)/(2)=25</t>
  </si>
  <si>
    <t>(430.8+632.7)/(2)=531.75</t>
  </si>
  <si>
    <t>(336.8+286.9)/(2)=311.85</t>
  </si>
  <si>
    <t>(344.8+738.6)/(2)=541.75</t>
  </si>
  <si>
    <t>(1004.5+1460.3)/(2)=1232.4</t>
  </si>
  <si>
    <t>(4025+25)/(2)=2025</t>
  </si>
  <si>
    <t>(650.7+1425.3)/(2)=1038</t>
  </si>
  <si>
    <t>S76</t>
  </si>
  <si>
    <t>(24+24)/(2)=24</t>
  </si>
  <si>
    <t>(429.8+631.7)/(2)=530.75</t>
  </si>
  <si>
    <t>(217.9+285.9)/(2)=251.9</t>
  </si>
  <si>
    <t>(343.8+737.6)/(2)=540.75</t>
  </si>
  <si>
    <t>(1003.5+1459.3)/(2)=1231.4</t>
  </si>
  <si>
    <t>(4024+24)/(2)=2024</t>
  </si>
  <si>
    <t>(649.7+1424.3)/(2)=1037</t>
  </si>
  <si>
    <t>S77</t>
  </si>
  <si>
    <t>(23+23)/(2)=23</t>
  </si>
  <si>
    <t>(428.8+630.7)/(2)=529.75</t>
  </si>
  <si>
    <t>(216.9+284.9)/(2)=250.9</t>
  </si>
  <si>
    <t>(342.8+736.6)/(2)=539.75</t>
  </si>
  <si>
    <t>(1002.5+1458.3)/(2)=1230.4</t>
  </si>
  <si>
    <t>(4023+23)/(2)=2023</t>
  </si>
  <si>
    <t>(582.7+1325.3)/(2)=954.05</t>
  </si>
  <si>
    <t>S78</t>
  </si>
  <si>
    <t>(22+22)/(2)=22</t>
  </si>
  <si>
    <t>(427.8+629.7)/(2)=528.75</t>
  </si>
  <si>
    <t>(215.9+283.9)/(2)=249.9</t>
  </si>
  <si>
    <t>(341.8+735.6)/(2)=538.75</t>
  </si>
  <si>
    <t>(826.6+1457.3)/(2)=1141.95</t>
  </si>
  <si>
    <t>(4022+22)/(2)=2022</t>
  </si>
  <si>
    <t>(581.7+1324.4)/(2)=953.05</t>
  </si>
  <si>
    <t>S79</t>
  </si>
  <si>
    <t>(21+21)/(2)=21</t>
  </si>
  <si>
    <t>(426.8+628.7)/(2)=527.75</t>
  </si>
  <si>
    <t>(214.9+282.9)/(2)=248.9</t>
  </si>
  <si>
    <t>(340.8+734.6)/(2)=537.75</t>
  </si>
  <si>
    <t>(825.6+1456.3)/(2)=1140.95</t>
  </si>
  <si>
    <t>(4021+21)/(2)=2021</t>
  </si>
  <si>
    <t>(580.7+1323.4)/(2)=952.05</t>
  </si>
  <si>
    <t>S80</t>
  </si>
  <si>
    <t>(20+20)/(2)=20</t>
  </si>
  <si>
    <t>(177.9+627.7)/(2)=402.8</t>
  </si>
  <si>
    <t>(213.9+281.9)/(2)=247.9</t>
  </si>
  <si>
    <t>(195.9+733.6)/(2)=464.75</t>
  </si>
  <si>
    <t>(824.6+1455.3)/(2)=1139.95</t>
  </si>
  <si>
    <t>(4020+20)/(2)=2020</t>
  </si>
  <si>
    <t>(536.7+1048.5)/(2)=792.6</t>
  </si>
  <si>
    <t>S81</t>
  </si>
  <si>
    <t>(19+19)/(2)=19</t>
  </si>
  <si>
    <t>(176.9+626.7)/(2)=401.8</t>
  </si>
  <si>
    <t>(212.9+280.9)/(2)=246.9</t>
  </si>
  <si>
    <t>(194.9+732.6)/(2)=463.75</t>
  </si>
  <si>
    <t>(823.6+1454.3)/(2)=1138.95</t>
  </si>
  <si>
    <t>(4019+19)/(2)=2019</t>
  </si>
  <si>
    <t>(463.8+1047.5)/(2)=755.65</t>
  </si>
  <si>
    <t>S82</t>
  </si>
  <si>
    <t>(18+18)/(2)=18</t>
  </si>
  <si>
    <t>(19+331.8)/(2)=175.4</t>
  </si>
  <si>
    <t>(211.9+279.9)/(2)=245.9</t>
  </si>
  <si>
    <t>(193.9+731.6)/(2)=462.75</t>
  </si>
  <si>
    <t>(822.6+1453.3)/(2)=1137.95</t>
  </si>
  <si>
    <t>(4018+18)/(2)=2018</t>
  </si>
  <si>
    <t>(462.8+1046.5)/(2)=754.65</t>
  </si>
  <si>
    <t>S83</t>
  </si>
  <si>
    <t>(17+17)/(2)=17</t>
  </si>
  <si>
    <t>(18+330.8)/(2)=174.4</t>
  </si>
  <si>
    <t>(210.9+278.9)/(2)=244.9</t>
  </si>
  <si>
    <t>(192.9+730.6)/(2)=461.75</t>
  </si>
  <si>
    <t>(821.6+1452.3)/(2)=1136.95</t>
  </si>
  <si>
    <t>(4017+17)/(2)=2017</t>
  </si>
  <si>
    <t>(461.8+771.6)/(2)=616.7</t>
  </si>
  <si>
    <t>S84</t>
  </si>
  <si>
    <t>(16+16)/(2)=16</t>
  </si>
  <si>
    <t>(17+329.8)/(2)=173.4</t>
  </si>
  <si>
    <t>(209.9+277.9)/(2)=243.9</t>
  </si>
  <si>
    <t>(191.9+729.6)/(2)=460.75</t>
  </si>
  <si>
    <t>(820.6+1451.3)/(2)=1135.95</t>
  </si>
  <si>
    <t>(4016+16)/(2)=2016</t>
  </si>
  <si>
    <t>(460.8+770.6)/(2)=615.7</t>
  </si>
  <si>
    <t>S85</t>
  </si>
  <si>
    <t>(15+15)/(2)=15</t>
  </si>
  <si>
    <t>(16+328.8)/(2)=172.4</t>
  </si>
  <si>
    <t>(208.9+15)/(2)=111.95</t>
  </si>
  <si>
    <t>(190.9+728.6)/(2)=459.75</t>
  </si>
  <si>
    <t>(819.6+970.5)/(2)=895.05</t>
  </si>
  <si>
    <t>(4015+15)/(2)=2015</t>
  </si>
  <si>
    <t>(459.8+769.6)/(2)=614.7</t>
  </si>
  <si>
    <t>S86</t>
  </si>
  <si>
    <t>(14+14)/(2)=14</t>
  </si>
  <si>
    <t>(15+327.8)/(2)=171.4</t>
  </si>
  <si>
    <t>(207.9+14)/(2)=110.95</t>
  </si>
  <si>
    <t>(141.9+453.8)/(2)=297.85</t>
  </si>
  <si>
    <t>(818.6+969.5)/(2)=894.05</t>
  </si>
  <si>
    <t>(4014+14)/(2)=2014</t>
  </si>
  <si>
    <t>(458.8+768.6)/(2)=613.7</t>
  </si>
  <si>
    <t>S87</t>
  </si>
  <si>
    <t>(13+13)/(2)=13</t>
  </si>
  <si>
    <t>(14+326.8)/(2)=170.4</t>
  </si>
  <si>
    <t>(206.9+13)/(2)=109.95</t>
  </si>
  <si>
    <t>(140.9+452.8)/(2)=296.85</t>
  </si>
  <si>
    <t>(817.6+968.5)/(2)=893.05</t>
  </si>
  <si>
    <t>(4013+13)/(2)=2013</t>
  </si>
  <si>
    <t>(457.8+767.6)/(2)=612.7</t>
  </si>
  <si>
    <t>S88</t>
  </si>
  <si>
    <t>(12+12)/(2)=12</t>
  </si>
  <si>
    <t>(13+12)/(2)=12.5</t>
  </si>
  <si>
    <t>(205.9+12)/(2)=108.95</t>
  </si>
  <si>
    <t>(139.9+451.8)/(2)=295.85</t>
  </si>
  <si>
    <t>(816.6+967.5)/(2)=892.05</t>
  </si>
  <si>
    <t>(4012+12)/(2)=2012</t>
  </si>
  <si>
    <t>(456.8+766.6)/(2)=611.7</t>
  </si>
  <si>
    <t>S89</t>
  </si>
  <si>
    <t>(11+11)/(2)=11</t>
  </si>
  <si>
    <t>(12+11)/(2)=11.5</t>
  </si>
  <si>
    <t>(204.9+11)/(2)=107.95</t>
  </si>
  <si>
    <t>(138.9+450.8)/(2)=294.85</t>
  </si>
  <si>
    <t>(815.6+966.5)/(2)=891.05</t>
  </si>
  <si>
    <t>(4011+11)/(2)=2011</t>
  </si>
  <si>
    <t>(455.8+765.6)/(2)=610.7</t>
  </si>
  <si>
    <t>S90</t>
  </si>
  <si>
    <t>(10+10)/(2)=10</t>
  </si>
  <si>
    <t>(11+10)/(2)=10.5</t>
  </si>
  <si>
    <t>(203.9+10)/(2)=106.95</t>
  </si>
  <si>
    <t>(137.9+449.8)/(2)=293.85</t>
  </si>
  <si>
    <t>(814.6+965.5)/(2)=890.05</t>
  </si>
  <si>
    <t>(4010+10)/(2)=2010</t>
  </si>
  <si>
    <t>(342.8+764.6)/(2)=553.75</t>
  </si>
  <si>
    <t>S91</t>
  </si>
  <si>
    <t>(9+9)/(2)=9</t>
  </si>
  <si>
    <t>(10+9)/(2)=9.5</t>
  </si>
  <si>
    <t>(202.9+9)/(2)=105.95</t>
  </si>
  <si>
    <t>(136.9+9)/(2)=72.95</t>
  </si>
  <si>
    <t>(813.6+964.5)/(2)=889.05</t>
  </si>
  <si>
    <t>(4009+9)/(2)=2009</t>
  </si>
  <si>
    <t>(341.8+763.6)/(2)=552.75</t>
  </si>
  <si>
    <t>S92</t>
  </si>
  <si>
    <t>(8+8)/(2)=8</t>
  </si>
  <si>
    <t>(9+8)/(2)=8.5</t>
  </si>
  <si>
    <t>(201.9+8)/(2)=104.95</t>
  </si>
  <si>
    <t>(135.9+8)/(2)=71.95</t>
  </si>
  <si>
    <t>(812.6+963.5)/(2)=888.05</t>
  </si>
  <si>
    <t>(4008+8)/(2)=2008</t>
  </si>
  <si>
    <t>(340.8+762.6)/(2)=551.75</t>
  </si>
  <si>
    <t>S93</t>
  </si>
  <si>
    <t>(7+7)/(2)=7</t>
  </si>
  <si>
    <t>(8+7)/(2)=7.5</t>
  </si>
  <si>
    <t>(200.9+7)/(2)=103.95</t>
  </si>
  <si>
    <t>(134.9+7)/(2)=70.95</t>
  </si>
  <si>
    <t>(811.6+962.5)/(2)=887.05</t>
  </si>
  <si>
    <t>(4007+7)/(2)=2007</t>
  </si>
  <si>
    <t>(339.8+761.6)/(2)=550.75</t>
  </si>
  <si>
    <t>S94</t>
  </si>
  <si>
    <t>(6+6)/(2)=6</t>
  </si>
  <si>
    <t>(7+6)/(2)=6.5</t>
  </si>
  <si>
    <t>(199.9+6)/(2)=102.95</t>
  </si>
  <si>
    <t>(133.9+6)/(2)=69.95</t>
  </si>
  <si>
    <t>(810.6+961.5)/(2)=886.05</t>
  </si>
  <si>
    <t>(4006+6)/(2)=2006</t>
  </si>
  <si>
    <t>(163.9+400.8)/(2)=282.35</t>
  </si>
  <si>
    <t>S95</t>
  </si>
  <si>
    <t>(5+5)/(2)=5</t>
  </si>
  <si>
    <t>(6+5)/(2)=5.5</t>
  </si>
  <si>
    <t>(198.9+5)/(2)=101.95</t>
  </si>
  <si>
    <t>(132.9+5)/(2)=68.95</t>
  </si>
  <si>
    <t>(449.8+960.5)/(2)=705.15</t>
  </si>
  <si>
    <t>(4005+5)/(2)=2005</t>
  </si>
  <si>
    <t>(162.9+399.8)/(2)=281.35</t>
  </si>
  <si>
    <t>S96</t>
  </si>
  <si>
    <t>(4+4)/(2)=4</t>
  </si>
  <si>
    <t>(197.9+4)/(2)=100.95</t>
  </si>
  <si>
    <t>(131.9+4)/(2)=67.95</t>
  </si>
  <si>
    <t>(381.8+785.6)/(2)=583.7</t>
  </si>
  <si>
    <t>(4004+4)/(2)=2004</t>
  </si>
  <si>
    <t>S97</t>
  </si>
  <si>
    <t>(3+3)/(2)=3</t>
  </si>
  <si>
    <t>(196.9+3)/(2)=99.95</t>
  </si>
  <si>
    <t>(130.9+3)/(2)=66.95</t>
  </si>
  <si>
    <t>(380.8+784.6)/(2)=582.7</t>
  </si>
  <si>
    <t>(4003+3)/(2)=2003</t>
  </si>
  <si>
    <t>S98</t>
  </si>
  <si>
    <t>(2+2)/(2)=2</t>
  </si>
  <si>
    <t>(195.9+2)/(2)=98.95</t>
  </si>
  <si>
    <t>(129.9+2)/(2)=65.95</t>
  </si>
  <si>
    <t>(379.8+783.6)/(2)=581.7</t>
  </si>
  <si>
    <t>(4002+2)/(2)=2002</t>
  </si>
  <si>
    <t>S99</t>
  </si>
  <si>
    <t>(1+1)/(2)=1</t>
  </si>
  <si>
    <t>(378.8+782.6)/(2)=580.7</t>
  </si>
  <si>
    <t>(4001+1)/(2)=2001</t>
  </si>
  <si>
    <t>S100</t>
  </si>
  <si>
    <t>(0+0)/(2)=0</t>
  </si>
  <si>
    <t>(4000+0)/(2)=2000</t>
  </si>
  <si>
    <t>Lépcsôk(2)</t>
  </si>
  <si>
    <t>COCO:Y0</t>
  </si>
  <si>
    <t>Becslés</t>
  </si>
  <si>
    <t>Tény+0</t>
  </si>
  <si>
    <t>Delta</t>
  </si>
  <si>
    <t>Delta/Tény</t>
  </si>
  <si>
    <t>S1 összeg:</t>
  </si>
  <si>
    <t>S100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</si>
  <si>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</si>
  <si>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</si>
  <si>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</si>
  <si>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</si>
  <si>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</si>
  <si>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</si>
  <si>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</si>
  <si>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7"/>
        <color rgb="FF333333"/>
        <rFont val="Verdana"/>
        <family val="2"/>
      </rPr>
      <t>1.87 Mb</t>
    </r>
  </si>
  <si>
    <r>
      <t>A futtatás idôtartama: </t>
    </r>
    <r>
      <rPr>
        <b/>
        <sz val="7"/>
        <color rgb="FF333333"/>
        <rFont val="Verdana"/>
        <family val="2"/>
      </rPr>
      <t>2.28 mp (0.04 p)</t>
    </r>
  </si>
  <si>
    <r>
      <t>Maximális memória használat: </t>
    </r>
    <r>
      <rPr>
        <b/>
        <sz val="7"/>
        <color rgb="FF333333"/>
        <rFont val="Verdana"/>
        <family val="2"/>
      </rPr>
      <t>1.88 Mb</t>
    </r>
  </si>
  <si>
    <t>Estimation</t>
  </si>
  <si>
    <t>Valdation</t>
  </si>
  <si>
    <t>COCO Y0: 5971666</t>
  </si>
  <si>
    <t>(99+99)/(2)=99.05</t>
  </si>
  <si>
    <t>(402.1+916.3)/(2)=659.25</t>
  </si>
  <si>
    <t>(1610.6+4370.6)/(2)=2990.55</t>
  </si>
  <si>
    <t>(1975.7+6411.3)/(2)=4193.5</t>
  </si>
  <si>
    <t>(1042.4+2638.9)/(2)=1840.65</t>
  </si>
  <si>
    <t>(2251.8+6385.3)/(2)=4318.55</t>
  </si>
  <si>
    <t>(99+181.1)/(2)=140.05</t>
  </si>
  <si>
    <t>(6645.4+144.1)/(2)=3394.7</t>
  </si>
  <si>
    <t>(8781.1+7039.5)/(2)=7910.35</t>
  </si>
  <si>
    <t>(98+98)/(2)=98.05</t>
  </si>
  <si>
    <t>(401.1+915.3)/(2)=658.25</t>
  </si>
  <si>
    <t>(1609.6+4369.6)/(2)=2989.55</t>
  </si>
  <si>
    <t>(1974.7+6410.3)/(2)=4192.5</t>
  </si>
  <si>
    <t>(1041.4+2637.9)/(2)=1839.65</t>
  </si>
  <si>
    <t>(1617.6+4944.8)/(2)=3281.15</t>
  </si>
  <si>
    <t>(98+180.1)/(2)=139.05</t>
  </si>
  <si>
    <t>(6644.4+143.1)/(2)=3393.7</t>
  </si>
  <si>
    <t>(8780.1+7038.5)/(2)=7909.35</t>
  </si>
  <si>
    <t>(97+97)/(2)=97.05</t>
  </si>
  <si>
    <t>(400.1+914.3)/(2)=657.25</t>
  </si>
  <si>
    <t>(1608.6+4368.6)/(2)=2988.55</t>
  </si>
  <si>
    <t>(1786.6+5684)/(2)=3735.35</t>
  </si>
  <si>
    <t>(675.2+1978.7)/(2)=1327</t>
  </si>
  <si>
    <t>(1616.6+4943.8)/(2)=3280.15</t>
  </si>
  <si>
    <t>(97+179.1)/(2)=138.05</t>
  </si>
  <si>
    <t>(6643.4+142.1)/(2)=3392.7</t>
  </si>
  <si>
    <t>(8779.1+7037.5)/(2)=7908.35</t>
  </si>
  <si>
    <t>(96+96)/(2)=96.05</t>
  </si>
  <si>
    <t>(399.1+913.3)/(2)=656.25</t>
  </si>
  <si>
    <t>(1607.6+4367.6)/(2)=2987.55</t>
  </si>
  <si>
    <t>(1785.6+5683)/(2)=3734.35</t>
  </si>
  <si>
    <t>(674.2+1977.7)/(2)=1325.95</t>
  </si>
  <si>
    <t>(1615.6+4942.8)/(2)=3279.15</t>
  </si>
  <si>
    <t>(96+178.1)/(2)=137.05</t>
  </si>
  <si>
    <t>(6642.4+141.1)/(2)=3391.7</t>
  </si>
  <si>
    <t>(8778.1+7036.5)/(2)=7907.35</t>
  </si>
  <si>
    <t>(95+95)/(2)=95.05</t>
  </si>
  <si>
    <t>(398.1+912.3)/(2)=655.25</t>
  </si>
  <si>
    <t>(1606.6+4366.6)/(2)=2986.55</t>
  </si>
  <si>
    <t>(1784.6+5682)/(2)=3733.35</t>
  </si>
  <si>
    <t>(673.2+1976.7)/(2)=1324.95</t>
  </si>
  <si>
    <t>(1515.5+4344.6)/(2)=2930.05</t>
  </si>
  <si>
    <t>(95+177.1)/(2)=136.05</t>
  </si>
  <si>
    <t>(6641.4+140.1)/(2)=3390.7</t>
  </si>
  <si>
    <t>(8777.1+7035.5)/(2)=7906.35</t>
  </si>
  <si>
    <t>(94+94)/(2)=94.05</t>
  </si>
  <si>
    <t>(397.1+911.3)/(2)=654.25</t>
  </si>
  <si>
    <t>(1366.5+3834.4)/(2)=2600.45</t>
  </si>
  <si>
    <t>(1783.6+5681)/(2)=3732.35</t>
  </si>
  <si>
    <t>(672.2+1975.7)/(2)=1323.95</t>
  </si>
  <si>
    <t>(1514.5+4343.6)/(2)=2929.05</t>
  </si>
  <si>
    <t>(94+176.1)/(2)=135.05</t>
  </si>
  <si>
    <t>(6640.4+139)/(2)=3389.7</t>
  </si>
  <si>
    <t>(2425.9+6345.3)/(2)=4385.55</t>
  </si>
  <si>
    <t>(93+93)/(2)=93.05</t>
  </si>
  <si>
    <t>(396.1+910.3)/(2)=653.25</t>
  </si>
  <si>
    <t>(1365.5+3833.4)/(2)=2599.45</t>
  </si>
  <si>
    <t>(1782.6+5680)/(2)=3731.35</t>
  </si>
  <si>
    <t>(671.2+1974.7)/(2)=1322.95</t>
  </si>
  <si>
    <t>(1108.4+3451.2)/(2)=2279.8</t>
  </si>
  <si>
    <t>(93+175.1)/(2)=134.05</t>
  </si>
  <si>
    <t>(6639.4+138)/(2)=3388.7</t>
  </si>
  <si>
    <t>(2424.9+6344.3)/(2)=4384.55</t>
  </si>
  <si>
    <t>(92+92)/(2)=92.05</t>
  </si>
  <si>
    <t>(395.1+909.3)/(2)=652.25</t>
  </si>
  <si>
    <t>(1364.5+3832.4)/(2)=2598.45</t>
  </si>
  <si>
    <t>(1781.6+5679)/(2)=3730.35</t>
  </si>
  <si>
    <t>(670.2+1973.7)/(2)=1321.95</t>
  </si>
  <si>
    <t>(1107.4+3450.2)/(2)=2278.8</t>
  </si>
  <si>
    <t>(92+174.1)/(2)=133.05</t>
  </si>
  <si>
    <t>(6638.4+137)/(2)=3387.7</t>
  </si>
  <si>
    <t>(2137.8+5638)/(2)=3887.9</t>
  </si>
  <si>
    <t>(91+91)/(2)=91.05</t>
  </si>
  <si>
    <t>(394.1+908.3)/(2)=651.25</t>
  </si>
  <si>
    <t>(1363.5+3831.4)/(2)=2597.45</t>
  </si>
  <si>
    <t>(1780.6+5678)/(2)=3729.35</t>
  </si>
  <si>
    <t>(669.2+1972.7)/(2)=1320.95</t>
  </si>
  <si>
    <t>(1106.4+3449.2)/(2)=2277.8</t>
  </si>
  <si>
    <t>(91+173.1)/(2)=132.05</t>
  </si>
  <si>
    <t>(6637.4+136)/(2)=3386.7</t>
  </si>
  <si>
    <t>(2136.8+5637)/(2)=3886.9</t>
  </si>
  <si>
    <t>(90+90)/(2)=90.05</t>
  </si>
  <si>
    <t>(393.1+907.3)/(2)=650.25</t>
  </si>
  <si>
    <t>(1362.5+3830.4)/(2)=2596.45</t>
  </si>
  <si>
    <t>(1779.6+5677)/(2)=3728.35</t>
  </si>
  <si>
    <t>(668.2+1971.7)/(2)=1319.95</t>
  </si>
  <si>
    <t>(1105.4+3448.2)/(2)=2276.8</t>
  </si>
  <si>
    <t>(90+172.1)/(2)=131.05</t>
  </si>
  <si>
    <t>(6636.4+135)/(2)=3385.7</t>
  </si>
  <si>
    <t>(2135.8+5636)/(2)=3885.9</t>
  </si>
  <si>
    <t>(89+89)/(2)=89.05</t>
  </si>
  <si>
    <t>(392.1+906.3)/(2)=649.25</t>
  </si>
  <si>
    <t>(1361.5+3829.4)/(2)=2595.45</t>
  </si>
  <si>
    <t>(1778.6+5676)/(2)=3727.35</t>
  </si>
  <si>
    <t>(667.2+1970.7)/(2)=1318.95</t>
  </si>
  <si>
    <t>(1104.4+3447.2)/(2)=2275.8</t>
  </si>
  <si>
    <t>(89+171.1)/(2)=130.05</t>
  </si>
  <si>
    <t>(6635.4+134)/(2)=3384.7</t>
  </si>
  <si>
    <t>(2134.8+5635)/(2)=3884.9</t>
  </si>
  <si>
    <t>(88+88)/(2)=88.05</t>
  </si>
  <si>
    <t>(391.1+905.3)/(2)=648.25</t>
  </si>
  <si>
    <t>(1360.5+3828.4)/(2)=2594.45</t>
  </si>
  <si>
    <t>(1777.6+5675)/(2)=3726.35</t>
  </si>
  <si>
    <t>(666.2+1390.5)/(2)=1028.35</t>
  </si>
  <si>
    <t>(1103.4+3446.2)/(2)=2274.8</t>
  </si>
  <si>
    <t>(88+170.1)/(2)=129.05</t>
  </si>
  <si>
    <t>(6634.4+133)/(2)=3383.7</t>
  </si>
  <si>
    <t>(2032.7+5522)/(2)=3777.35</t>
  </si>
  <si>
    <t>(87+87)/(2)=87.05</t>
  </si>
  <si>
    <t>(390.1+904.3)/(2)=647.25</t>
  </si>
  <si>
    <t>(1359.5+3827.4)/(2)=2593.45</t>
  </si>
  <si>
    <t>(1776.6+5674)/(2)=3725.35</t>
  </si>
  <si>
    <t>(665.2+1389.5)/(2)=1027.35</t>
  </si>
  <si>
    <t>(1102.4+3445.2)/(2)=2273.8</t>
  </si>
  <si>
    <t>(87+169.1)/(2)=128.05</t>
  </si>
  <si>
    <t>(6633.4+132)/(2)=3382.7</t>
  </si>
  <si>
    <t>(2031.7+5521)/(2)=3776.35</t>
  </si>
  <si>
    <t>(86+86)/(2)=86.05</t>
  </si>
  <si>
    <t>(389.1+903.3)/(2)=646.25</t>
  </si>
  <si>
    <t>(1358.5+3826.4)/(2)=2592.45</t>
  </si>
  <si>
    <t>(1775.6+5673)/(2)=3724.35</t>
  </si>
  <si>
    <t>(664.2+1388.5)/(2)=1026.35</t>
  </si>
  <si>
    <t>(1101.4+3444.2)/(2)=2272.8</t>
  </si>
  <si>
    <t>(86+168.1)/(2)=127.05</t>
  </si>
  <si>
    <t>(6632.4+131)/(2)=3381.7</t>
  </si>
  <si>
    <t>(2030.7+5520)/(2)=3775.35</t>
  </si>
  <si>
    <t>(85+85)/(2)=85.05</t>
  </si>
  <si>
    <t>(388.1+902.3)/(2)=645.25</t>
  </si>
  <si>
    <t>(1357.5+3825.4)/(2)=2591.45</t>
  </si>
  <si>
    <t>(1774.6+5672)/(2)=3723.35</t>
  </si>
  <si>
    <t>(463.2+1387.5)/(2)=925.35</t>
  </si>
  <si>
    <t>(1100.4+3443.2)/(2)=2271.8</t>
  </si>
  <si>
    <t>(85+167.1)/(2)=126.05</t>
  </si>
  <si>
    <t>(6631.4+130)/(2)=3380.7</t>
  </si>
  <si>
    <t>(2029.7+5519)/(2)=3774.35</t>
  </si>
  <si>
    <t>(84+84)/(2)=84.05</t>
  </si>
  <si>
    <t>(387.1+901.3)/(2)=644.25</t>
  </si>
  <si>
    <t>(1356.5+3824.4)/(2)=2590.45</t>
  </si>
  <si>
    <t>(1773.6+5671)/(2)=3722.35</t>
  </si>
  <si>
    <t>(462.2+1386.5)/(2)=924.35</t>
  </si>
  <si>
    <t>(1099.4+3442.2)/(2)=2270.8</t>
  </si>
  <si>
    <t>(84+166.1)/(2)=125.05</t>
  </si>
  <si>
    <t>(6630.4+129)/(2)=3379.7</t>
  </si>
  <si>
    <t>(2028.7+5518)/(2)=3773.35</t>
  </si>
  <si>
    <t>(83+83)/(2)=83.05</t>
  </si>
  <si>
    <t>(386.1+900.3)/(2)=643.25</t>
  </si>
  <si>
    <t>(1355.5+3823.4)/(2)=2589.45</t>
  </si>
  <si>
    <t>(1772.6+5670)/(2)=3721.35</t>
  </si>
  <si>
    <t>(461.2+1385.5)/(2)=923.35</t>
  </si>
  <si>
    <t>(1098.4+3441.2)/(2)=2269.8</t>
  </si>
  <si>
    <t>(83+165.1)/(2)=124.05</t>
  </si>
  <si>
    <t>(6629.4+128)/(2)=3378.7</t>
  </si>
  <si>
    <t>(2027.7+5517)/(2)=3772.35</t>
  </si>
  <si>
    <t>(82+82)/(2)=82.05</t>
  </si>
  <si>
    <t>(385.1+899.3)/(2)=642.25</t>
  </si>
  <si>
    <t>(1354.5+3822.4)/(2)=2588.45</t>
  </si>
  <si>
    <t>(1771.6+5020.8)/(2)=3396.2</t>
  </si>
  <si>
    <t>(460.2+1384.5)/(2)=922.35</t>
  </si>
  <si>
    <t>(1097.4+2734)/(2)=1915.7</t>
  </si>
  <si>
    <t>(82+164.1)/(2)=123.05</t>
  </si>
  <si>
    <t>(6628.4+127)/(2)=3377.7</t>
  </si>
  <si>
    <t>(2026.7+5516)/(2)=3771.35</t>
  </si>
  <si>
    <t>(81+81)/(2)=81.05</t>
  </si>
  <si>
    <t>(384.1+898.3)/(2)=641.25</t>
  </si>
  <si>
    <t>(1134.4+3133.1)/(2)=2133.75</t>
  </si>
  <si>
    <t>(1770.6+5019.8)/(2)=3395.2</t>
  </si>
  <si>
    <t>(459.2+708.3)/(2)=583.7</t>
  </si>
  <si>
    <t>(1096.4+2733)/(2)=1914.7</t>
  </si>
  <si>
    <t>(81+163.1)/(2)=122.05</t>
  </si>
  <si>
    <t>(6627.4+126)/(2)=3376.7</t>
  </si>
  <si>
    <t>(2025.7+5515)/(2)=3770.35</t>
  </si>
  <si>
    <t>(80+80)/(2)=80.05</t>
  </si>
  <si>
    <t>(383.1+897.3)/(2)=640.25</t>
  </si>
  <si>
    <t>(1133.4+3132.1)/(2)=2132.75</t>
  </si>
  <si>
    <t>(1769.6+5018.8)/(2)=3394.2</t>
  </si>
  <si>
    <t>(458.2+707.3)/(2)=582.7</t>
  </si>
  <si>
    <t>(1095.4+2732)/(2)=1913.7</t>
  </si>
  <si>
    <t>(80+162.1)/(2)=121.05</t>
  </si>
  <si>
    <t>(6626.4+125)/(2)=3375.7</t>
  </si>
  <si>
    <t>(2024.7+5514)/(2)=3769.35</t>
  </si>
  <si>
    <t>(79+79)/(2)=79.05</t>
  </si>
  <si>
    <t>(382.1+896.3)/(2)=639.25</t>
  </si>
  <si>
    <t>(852.3+2351.8)/(2)=1602.05</t>
  </si>
  <si>
    <t>(1768.6+5017.8)/(2)=3393.2</t>
  </si>
  <si>
    <t>(294.1+706.3)/(2)=500.2</t>
  </si>
  <si>
    <t>(1094.4+2731)/(2)=1912.7</t>
  </si>
  <si>
    <t>(79+161.1)/(2)=120.05</t>
  </si>
  <si>
    <t>(6625.4+124)/(2)=3374.7</t>
  </si>
  <si>
    <t>(1925.7+4909.8)/(2)=3417.7</t>
  </si>
  <si>
    <t>(78+78)/(2)=78.05</t>
  </si>
  <si>
    <t>(381.1+895.3)/(2)=638.25</t>
  </si>
  <si>
    <t>(851.3+2350.8)/(2)=1601.05</t>
  </si>
  <si>
    <t>(1500.5+5016.8)/(2)=3258.65</t>
  </si>
  <si>
    <t>(293.1+705.3)/(2)=499.2</t>
  </si>
  <si>
    <t>(849.3+2730)/(2)=1789.65</t>
  </si>
  <si>
    <t>(78+160.1)/(2)=119.05</t>
  </si>
  <si>
    <t>(6624.4+123)/(2)=3373.7</t>
  </si>
  <si>
    <t>(1822.7+4865.7)/(2)=3344.2</t>
  </si>
  <si>
    <t>(77+77)/(2)=77.05</t>
  </si>
  <si>
    <t>(380.1+894.3)/(2)=637.25</t>
  </si>
  <si>
    <t>(850.3+2349.8)/(2)=1600.05</t>
  </si>
  <si>
    <t>(1499.5+5015.8)/(2)=3257.65</t>
  </si>
  <si>
    <t>(292.1+704.3)/(2)=498.2</t>
  </si>
  <si>
    <t>(848.3+2729)/(2)=1788.65</t>
  </si>
  <si>
    <t>(77+159.1)/(2)=118.05</t>
  </si>
  <si>
    <t>(6623.4+122)/(2)=3372.7</t>
  </si>
  <si>
    <t>(1821.7+4864.7)/(2)=3343.2</t>
  </si>
  <si>
    <t>(76+76)/(2)=76.05</t>
  </si>
  <si>
    <t>(379.1+893.3)/(2)=636.25</t>
  </si>
  <si>
    <t>(849.3+2348.8)/(2)=1599.05</t>
  </si>
  <si>
    <t>(1498.5+5014.8)/(2)=3256.65</t>
  </si>
  <si>
    <t>(291.1+703.3)/(2)=497.2</t>
  </si>
  <si>
    <t>(847.3+2728)/(2)=1787.65</t>
  </si>
  <si>
    <t>(76+158.1)/(2)=117.05</t>
  </si>
  <si>
    <t>(6622.4+121)/(2)=3371.7</t>
  </si>
  <si>
    <t>(1820.7+4863.7)/(2)=3342.2</t>
  </si>
  <si>
    <t>(75+75)/(2)=75.05</t>
  </si>
  <si>
    <t>(378.1+892.3)/(2)=635.25</t>
  </si>
  <si>
    <t>(848.3+2347.8)/(2)=1598.05</t>
  </si>
  <si>
    <t>(1497.5+5013.8)/(2)=3255.65</t>
  </si>
  <si>
    <t>(290.1+702.3)/(2)=496.2</t>
  </si>
  <si>
    <t>(846.3+2727)/(2)=1786.65</t>
  </si>
  <si>
    <t>(75+157.1)/(2)=116.05</t>
  </si>
  <si>
    <t>(6621.4+120)/(2)=3370.7</t>
  </si>
  <si>
    <t>(1624.6+4266.5)/(2)=2945.55</t>
  </si>
  <si>
    <t>(74+74)/(2)=74.05</t>
  </si>
  <si>
    <t>(377.1+891.3)/(2)=634.25</t>
  </si>
  <si>
    <t>(847.3+2346.8)/(2)=1597.05</t>
  </si>
  <si>
    <t>(1496.5+5012.8)/(2)=3254.65</t>
  </si>
  <si>
    <t>(289.1+701.3)/(2)=495.2</t>
  </si>
  <si>
    <t>(845.3+2726)/(2)=1785.65</t>
  </si>
  <si>
    <t>(74+156.1)/(2)=115.05</t>
  </si>
  <si>
    <t>(6620.4+119)/(2)=3369.7</t>
  </si>
  <si>
    <t>(1623.6+4265.5)/(2)=2944.55</t>
  </si>
  <si>
    <t>(73+73)/(2)=73.05</t>
  </si>
  <si>
    <t>(376.1+890.3)/(2)=633.25</t>
  </si>
  <si>
    <t>(846.3+2345.8)/(2)=1596.05</t>
  </si>
  <si>
    <t>(1495.5+5011.8)/(2)=3253.65</t>
  </si>
  <si>
    <t>(288.1+700.3)/(2)=494.2</t>
  </si>
  <si>
    <t>(844.3+2725)/(2)=1784.65</t>
  </si>
  <si>
    <t>(73+155.1)/(2)=114.05</t>
  </si>
  <si>
    <t>(6602.4+118)/(2)=3360.2</t>
  </si>
  <si>
    <t>(1622.6+4264.5)/(2)=2943.55</t>
  </si>
  <si>
    <t>(72+72)/(2)=72.05</t>
  </si>
  <si>
    <t>(375.1+889.3)/(2)=632.25</t>
  </si>
  <si>
    <t>(845.3+2344.8)/(2)=1595.05</t>
  </si>
  <si>
    <t>(1494.5+5010.8)/(2)=3252.65</t>
  </si>
  <si>
    <t>(287.1+699.3)/(2)=493.2</t>
  </si>
  <si>
    <t>(843.3+2080.7)/(2)=1462</t>
  </si>
  <si>
    <t>(72+154.1)/(2)=113.05</t>
  </si>
  <si>
    <t>(6601.4+117)/(2)=3359.2</t>
  </si>
  <si>
    <t>(1621.6+4263.5)/(2)=2942.55</t>
  </si>
  <si>
    <t>(71+71)/(2)=71.05</t>
  </si>
  <si>
    <t>(374.1+888.3)/(2)=631.25</t>
  </si>
  <si>
    <t>(844.3+2343.8)/(2)=1594.05</t>
  </si>
  <si>
    <t>(1493.5+5009.8)/(2)=3251.65</t>
  </si>
  <si>
    <t>(286.1+698.2)/(2)=492.2</t>
  </si>
  <si>
    <t>(842.3+2079.7)/(2)=1461</t>
  </si>
  <si>
    <t>(71+153.1)/(2)=112.05</t>
  </si>
  <si>
    <t>(6600.4+116)/(2)=3358.2</t>
  </si>
  <si>
    <t>(1620.6+4262.5)/(2)=2941.55</t>
  </si>
  <si>
    <t>(70+70)/(2)=70.05</t>
  </si>
  <si>
    <t>(373.1+887.3)/(2)=630.25</t>
  </si>
  <si>
    <t>(843.3+2342.8)/(2)=1593.05</t>
  </si>
  <si>
    <t>(1492.5+5008.8)/(2)=3250.65</t>
  </si>
  <si>
    <t>(285.1+697.2)/(2)=491.2</t>
  </si>
  <si>
    <t>(841.3+2078.7)/(2)=1460</t>
  </si>
  <si>
    <t>(70+152.1)/(2)=111.05</t>
  </si>
  <si>
    <t>(6599.4+115)/(2)=3357.2</t>
  </si>
  <si>
    <t>(1508.5+3999.4)/(2)=2754</t>
  </si>
  <si>
    <t>(69+69)/(2)=69</t>
  </si>
  <si>
    <t>(372.1+886.3)/(2)=629.25</t>
  </si>
  <si>
    <t>(842.3+2341.8)/(2)=1592.05</t>
  </si>
  <si>
    <t>(1491.5+4278.5)/(2)=2885.05</t>
  </si>
  <si>
    <t>(284.1+696.2)/(2)=490.2</t>
  </si>
  <si>
    <t>(546.2+2077.7)/(2)=1311.95</t>
  </si>
  <si>
    <t>(69+151.1)/(2)=110.05</t>
  </si>
  <si>
    <t>(6598.4+114)/(2)=3356.2</t>
  </si>
  <si>
    <t>(1507.5+3998.4)/(2)=2753</t>
  </si>
  <si>
    <t>(68+68)/(2)=68</t>
  </si>
  <si>
    <t>(371.1+885.3)/(2)=628.2</t>
  </si>
  <si>
    <t>(841.3+2340.8)/(2)=1591.05</t>
  </si>
  <si>
    <t>(1490.5+4277.5)/(2)=2884.05</t>
  </si>
  <si>
    <t>(283.1+695.2)/(2)=489.2</t>
  </si>
  <si>
    <t>(545.2+2076.7)/(2)=1310.95</t>
  </si>
  <si>
    <t>(68+150.1)/(2)=109.05</t>
  </si>
  <si>
    <t>(6597.4+113)/(2)=3355.2</t>
  </si>
  <si>
    <t>(1506.5+3997.4)/(2)=2752</t>
  </si>
  <si>
    <t>(67+67)/(2)=67</t>
  </si>
  <si>
    <t>(370.1+884.3)/(2)=627.2</t>
  </si>
  <si>
    <t>(840.3+1614.6)/(2)=1227.45</t>
  </si>
  <si>
    <t>(1489.5+4276.5)/(2)=2883.05</t>
  </si>
  <si>
    <t>(282.1+694.2)/(2)=488.15</t>
  </si>
  <si>
    <t>(544.2+2075.7)/(2)=1309.95</t>
  </si>
  <si>
    <t>(67+149.1)/(2)=108.05</t>
  </si>
  <si>
    <t>(6596.4+112)/(2)=3354.2</t>
  </si>
  <si>
    <t>(1505.5+3996.4)/(2)=2751</t>
  </si>
  <si>
    <t>(66+66)/(2)=66</t>
  </si>
  <si>
    <t>(369.1+883.3)/(2)=626.2</t>
  </si>
  <si>
    <t>(839.3+1613.6)/(2)=1226.45</t>
  </si>
  <si>
    <t>(1488.5+4275.5)/(2)=2882.05</t>
  </si>
  <si>
    <t>(281.1+693.2)/(2)=487.15</t>
  </si>
  <si>
    <t>(543.2+2074.7)/(2)=1308.95</t>
  </si>
  <si>
    <t>(66+148.1)/(2)=107.05</t>
  </si>
  <si>
    <t>(6595.4+111)/(2)=3353.2</t>
  </si>
  <si>
    <t>(1504.5+3995.4)/(2)=2750</t>
  </si>
  <si>
    <t>(65+65)/(2)=65</t>
  </si>
  <si>
    <t>(368.1+882.3)/(2)=625.2</t>
  </si>
  <si>
    <t>(838.3+1612.6)/(2)=1225.45</t>
  </si>
  <si>
    <t>(1201.4+4274.5)/(2)=2738</t>
  </si>
  <si>
    <t>(280.1+692.2)/(2)=486.15</t>
  </si>
  <si>
    <t>(542.2+2073.7)/(2)=1307.95</t>
  </si>
  <si>
    <t>(65+147.1)/(2)=106.05</t>
  </si>
  <si>
    <t>(6594.4+110)/(2)=3352.2</t>
  </si>
  <si>
    <t>(1503.5+3994.4)/(2)=2749</t>
  </si>
  <si>
    <t>(64+64)/(2)=64</t>
  </si>
  <si>
    <t>(367.1+881.3)/(2)=624.2</t>
  </si>
  <si>
    <t>(837.3+1611.6)/(2)=1224.45</t>
  </si>
  <si>
    <t>(1200.4+4273.5)/(2)=2737</t>
  </si>
  <si>
    <t>(279.1+691.2)/(2)=485.15</t>
  </si>
  <si>
    <t>(541.2+2072.7)/(2)=1306.95</t>
  </si>
  <si>
    <t>(64+146.1)/(2)=105.05</t>
  </si>
  <si>
    <t>(6586.4+109)/(2)=3347.7</t>
  </si>
  <si>
    <t>(1243.4+3335.2)/(2)=2289.3</t>
  </si>
  <si>
    <t>(63+63)/(2)=63</t>
  </si>
  <si>
    <t>(366.1+880.3)/(2)=623.2</t>
  </si>
  <si>
    <t>(601.2+1610.6)/(2)=1105.9</t>
  </si>
  <si>
    <t>(1199.4+4272.5)/(2)=2736</t>
  </si>
  <si>
    <t>(278.1+690.2)/(2)=484.15</t>
  </si>
  <si>
    <t>(540.2+2071.7)/(2)=1305.95</t>
  </si>
  <si>
    <t>(63+145.1)/(2)=104.05</t>
  </si>
  <si>
    <t>(6585.4+108)/(2)=3346.7</t>
  </si>
  <si>
    <t>(1242.4+3334.2)/(2)=2288.3</t>
  </si>
  <si>
    <t>(62+62)/(2)=62</t>
  </si>
  <si>
    <t>(365.1+879.3)/(2)=622.2</t>
  </si>
  <si>
    <t>(600.2+1609.6)/(2)=1104.9</t>
  </si>
  <si>
    <t>(1198.4+4271.5)/(2)=2735</t>
  </si>
  <si>
    <t>(277.1+689.2)/(2)=483.15</t>
  </si>
  <si>
    <t>(539.2+2070.7)/(2)=1304.95</t>
  </si>
  <si>
    <t>(62+144.1)/(2)=103.05</t>
  </si>
  <si>
    <t>(6584.4+107)/(2)=3345.7</t>
  </si>
  <si>
    <t>(1241.4+3333.2)/(2)=2287.3</t>
  </si>
  <si>
    <t>(61+61)/(2)=61</t>
  </si>
  <si>
    <t>(364.1+878.3)/(2)=621.2</t>
  </si>
  <si>
    <t>(599.2+1608.6)/(2)=1103.9</t>
  </si>
  <si>
    <t>(1197.4+4270.5)/(2)=2734</t>
  </si>
  <si>
    <t>(276.1+688.2)/(2)=482.15</t>
  </si>
  <si>
    <t>(538.2+2069.7)/(2)=1303.95</t>
  </si>
  <si>
    <t>(61+143.1)/(2)=102.05</t>
  </si>
  <si>
    <t>(6583.4+106)/(2)=3344.7</t>
  </si>
  <si>
    <t>(1240.4+3332.2)/(2)=2286.3</t>
  </si>
  <si>
    <t>(60+60)/(2)=60</t>
  </si>
  <si>
    <t>(363.1+877.3)/(2)=620.2</t>
  </si>
  <si>
    <t>(598.2+887.3)/(2)=742.75</t>
  </si>
  <si>
    <t>(1196.4+4269.5)/(2)=2733</t>
  </si>
  <si>
    <t>(275.1+687.2)/(2)=481.15</t>
  </si>
  <si>
    <t>(537.2+2068.7)/(2)=1302.95</t>
  </si>
  <si>
    <t>(60+142.1)/(2)=101.05</t>
  </si>
  <si>
    <t>(6582.4+105)/(2)=3343.7</t>
  </si>
  <si>
    <t>(1239.4+3331.2)/(2)=2285.3</t>
  </si>
  <si>
    <t>(59+59)/(2)=59</t>
  </si>
  <si>
    <t>(362.1+876.3)/(2)=619.2</t>
  </si>
  <si>
    <t>(597.2+886.3)/(2)=741.75</t>
  </si>
  <si>
    <t>(1195.4+4268.5)/(2)=2732</t>
  </si>
  <si>
    <t>(274.1+686.2)/(2)=480.15</t>
  </si>
  <si>
    <t>(536.2+2067.7)/(2)=1301.95</t>
  </si>
  <si>
    <t>(59+141.1)/(2)=100.05</t>
  </si>
  <si>
    <t>(6581.4+104)/(2)=3342.7</t>
  </si>
  <si>
    <t>(1238.4+3330.2)/(2)=2284.3</t>
  </si>
  <si>
    <t>(58+58)/(2)=58</t>
  </si>
  <si>
    <t>(361.1+875.3)/(2)=618.2</t>
  </si>
  <si>
    <t>(596.2+885.3)/(2)=740.75</t>
  </si>
  <si>
    <t>(1194.4+4267.5)/(2)=2731</t>
  </si>
  <si>
    <t>(273.1+685.2)/(2)=479.15</t>
  </si>
  <si>
    <t>(297.1+1271.5)/(2)=784.3</t>
  </si>
  <si>
    <t>(58+140.1)/(2)=99.05</t>
  </si>
  <si>
    <t>(6580.4+103)/(2)=3341.7</t>
  </si>
  <si>
    <t>(1237.4+3329.2)/(2)=2283.3</t>
  </si>
  <si>
    <t>(57+57)/(2)=57</t>
  </si>
  <si>
    <t>(360.1+874.3)/(2)=617.2</t>
  </si>
  <si>
    <t>(595.2+884.3)/(2)=739.75</t>
  </si>
  <si>
    <t>(1193.4+4266.5)/(2)=2730</t>
  </si>
  <si>
    <t>(272.1+684.2)/(2)=478.15</t>
  </si>
  <si>
    <t>(296.1+1270.5)/(2)=783.3</t>
  </si>
  <si>
    <t>(57+139)/(2)=98.05</t>
  </si>
  <si>
    <t>(6579.4+102)/(2)=3340.7</t>
  </si>
  <si>
    <t>(1236.4+3328.2)/(2)=2282.3</t>
  </si>
  <si>
    <t>(56+56)/(2)=56</t>
  </si>
  <si>
    <t>(359.1+873.3)/(2)=616.2</t>
  </si>
  <si>
    <t>(594.2+883.3)/(2)=738.75</t>
  </si>
  <si>
    <t>(1192.4+4265.5)/(2)=2729</t>
  </si>
  <si>
    <t>(271.1+683.2)/(2)=477.15</t>
  </si>
  <si>
    <t>(295.1+1269.5)/(2)=782.3</t>
  </si>
  <si>
    <t>(56+138)/(2)=97.05</t>
  </si>
  <si>
    <t>(6578.4+101)/(2)=3339.7</t>
  </si>
  <si>
    <t>(1235.4+3327.2)/(2)=2281.3</t>
  </si>
  <si>
    <t>(55+55)/(2)=55</t>
  </si>
  <si>
    <t>(358.1+872.3)/(2)=615.2</t>
  </si>
  <si>
    <t>(267.1+882.3)/(2)=574.7</t>
  </si>
  <si>
    <t>(1191.4+3545.3)/(2)=2368.35</t>
  </si>
  <si>
    <t>(270.1+682.2)/(2)=476.15</t>
  </si>
  <si>
    <t>(294.1+1268.5)/(2)=781.3</t>
  </si>
  <si>
    <t>(55+137)/(2)=96.05</t>
  </si>
  <si>
    <t>(6577.4+100)/(2)=3338.7</t>
  </si>
  <si>
    <t>(1234.4+3326.2)/(2)=2280.3</t>
  </si>
  <si>
    <t>(54+54)/(2)=54</t>
  </si>
  <si>
    <t>(357.1+871.3)/(2)=614.2</t>
  </si>
  <si>
    <t>(266.1+881.3)/(2)=573.7</t>
  </si>
  <si>
    <t>(1190.4+3544.3)/(2)=2367.35</t>
  </si>
  <si>
    <t>(269.1+681.2)/(2)=475.15</t>
  </si>
  <si>
    <t>(293.1+1267.5)/(2)=780.3</t>
  </si>
  <si>
    <t>(54+136)/(2)=95.05</t>
  </si>
  <si>
    <t>(6576.4+99)/(2)=3337.7</t>
  </si>
  <si>
    <t>(1233.4+3325.2)/(2)=2279.3</t>
  </si>
  <si>
    <t>(53+53)/(2)=53</t>
  </si>
  <si>
    <t>(356.1+870.3)/(2)=613.2</t>
  </si>
  <si>
    <t>(265.1+880.3)/(2)=572.7</t>
  </si>
  <si>
    <t>(1189.4+3543.3)/(2)=2366.35</t>
  </si>
  <si>
    <t>(268.1+680.2)/(2)=474.15</t>
  </si>
  <si>
    <t>(292.1+1266.5)/(2)=779.3</t>
  </si>
  <si>
    <t>(53+135)/(2)=94.05</t>
  </si>
  <si>
    <t>(6575.4+98)/(2)=3336.7</t>
  </si>
  <si>
    <t>(1232.4+3324.2)/(2)=2278.3</t>
  </si>
  <si>
    <t>(52+52)/(2)=52</t>
  </si>
  <si>
    <t>(355.1+869.3)/(2)=612.2</t>
  </si>
  <si>
    <t>(264.1+879.3)/(2)=571.7</t>
  </si>
  <si>
    <t>(1188.4+3542.3)/(2)=2365.35</t>
  </si>
  <si>
    <t>(267.1+52)/(2)=159.55</t>
  </si>
  <si>
    <t>(52+583.2)/(2)=317.6</t>
  </si>
  <si>
    <t>(52+94)/(2)=73.05</t>
  </si>
  <si>
    <t>(6574.4+97)/(2)=3335.7</t>
  </si>
  <si>
    <t>(1231.4+3323.2)/(2)=2277.3</t>
  </si>
  <si>
    <t>(51+51)/(2)=51</t>
  </si>
  <si>
    <t>(354.1+868.3)/(2)=611.2</t>
  </si>
  <si>
    <t>(173.1+290.1)/(2)=231.6</t>
  </si>
  <si>
    <t>(962.3+3541.3)/(2)=2251.8</t>
  </si>
  <si>
    <t>(266.1+51)/(2)=158.55</t>
  </si>
  <si>
    <t>(51+582.2)/(2)=316.6</t>
  </si>
  <si>
    <t>(51+93)/(2)=72.05</t>
  </si>
  <si>
    <t>(6573.4+96)/(2)=3334.7</t>
  </si>
  <si>
    <t>(1230.4+3322.2)/(2)=2276.3</t>
  </si>
  <si>
    <t>(353.1+867.3)/(2)=610.2</t>
  </si>
  <si>
    <t>(961.3+3540.3)/(2)=2250.8</t>
  </si>
  <si>
    <t>(265.1+50)/(2)=157.55</t>
  </si>
  <si>
    <t>(50+92)/(2)=71.05</t>
  </si>
  <si>
    <t>(6572.4+95)/(2)=3333.7</t>
  </si>
  <si>
    <t>(891.3+2580.9)/(2)=1736.1</t>
  </si>
  <si>
    <t>(352.1+866.3)/(2)=609.2</t>
  </si>
  <si>
    <t>(960.3+3539.3)/(2)=2249.8</t>
  </si>
  <si>
    <t>(264.1+49)/(2)=156.55</t>
  </si>
  <si>
    <t>(49+91)/(2)=70.05</t>
  </si>
  <si>
    <t>(6571.4+94)/(2)=3332.7</t>
  </si>
  <si>
    <t>(351.1+865.3)/(2)=608.2</t>
  </si>
  <si>
    <t>(959.3+3538.3)/(2)=2248.8</t>
  </si>
  <si>
    <t>(48+90)/(2)=69</t>
  </si>
  <si>
    <t>(6570.4+93)/(2)=3331.7</t>
  </si>
  <si>
    <t>(350.1+864.3)/(2)=607.2</t>
  </si>
  <si>
    <t>(958.3+3537.3)/(2)=2247.8</t>
  </si>
  <si>
    <t>(47+89)/(2)=68</t>
  </si>
  <si>
    <t>(6569.4+92)/(2)=3330.7</t>
  </si>
  <si>
    <t>(349.1+863.3)/(2)=606.2</t>
  </si>
  <si>
    <t>(957.3+3536.3)/(2)=2246.8</t>
  </si>
  <si>
    <t>(46+88)/(2)=67</t>
  </si>
  <si>
    <t>(6568.4+91)/(2)=3329.7</t>
  </si>
  <si>
    <t>(348.1+862.3)/(2)=605.2</t>
  </si>
  <si>
    <t>(956.3+3535.3)/(2)=2245.8</t>
  </si>
  <si>
    <t>(45+87)/(2)=66</t>
  </si>
  <si>
    <t>(6567.4+90)/(2)=3328.7</t>
  </si>
  <si>
    <t>(347.1+861.3)/(2)=604.2</t>
  </si>
  <si>
    <t>(955.3+3534.3)/(2)=2244.8</t>
  </si>
  <si>
    <t>(6566.4+89)/(2)=3327.7</t>
  </si>
  <si>
    <t>(346.1+860.3)/(2)=603.2</t>
  </si>
  <si>
    <t>(954.3+3533.3)/(2)=2243.8</t>
  </si>
  <si>
    <t>(6565.4+88)/(2)=3326.7</t>
  </si>
  <si>
    <t>(345.1+859.3)/(2)=602.2</t>
  </si>
  <si>
    <t>(953.3+3532.3)/(2)=2242.8</t>
  </si>
  <si>
    <t>(6564.4+87)/(2)=3325.7</t>
  </si>
  <si>
    <t>(344.1+858.3)/(2)=601.2</t>
  </si>
  <si>
    <t>(952.3+3531.3)/(2)=2241.8</t>
  </si>
  <si>
    <t>(6563.3+86)/(2)=3324.7</t>
  </si>
  <si>
    <t>(343.1+857.3)/(2)=600.2</t>
  </si>
  <si>
    <t>(951.3+3530.3)/(2)=2240.8</t>
  </si>
  <si>
    <t>(6562.3+85)/(2)=3323.7</t>
  </si>
  <si>
    <t>(342.1+856.3)/(2)=599.2</t>
  </si>
  <si>
    <t>(950.3+3529.3)/(2)=2239.8</t>
  </si>
  <si>
    <t>(6561.3+84)/(2)=3322.7</t>
  </si>
  <si>
    <t>(341.1+855.3)/(2)=598.2</t>
  </si>
  <si>
    <t>(949.3+3528.3)/(2)=2238.8</t>
  </si>
  <si>
    <t>(6560.3+83)/(2)=3321.7</t>
  </si>
  <si>
    <t>(340.1+854.3)/(2)=597.2</t>
  </si>
  <si>
    <t>(948.3+3527.3)/(2)=2237.8</t>
  </si>
  <si>
    <t>(6559.3+82)/(2)=3320.7</t>
  </si>
  <si>
    <t>(339.1+853.3)/(2)=596.2</t>
  </si>
  <si>
    <t>(947.3+3526.3)/(2)=2236.8</t>
  </si>
  <si>
    <t>(6558.3+73)/(2)=3315.7</t>
  </si>
  <si>
    <t>(338.1+852.3)/(2)=595.2</t>
  </si>
  <si>
    <t>(946.3+3525.3)/(2)=2235.8</t>
  </si>
  <si>
    <t>(6557.3+72)/(2)=3314.7</t>
  </si>
  <si>
    <t>(337.1+851.3)/(2)=594.2</t>
  </si>
  <si>
    <t>(945.3+3524.3)/(2)=2234.8</t>
  </si>
  <si>
    <t>(6533.3+71)/(2)=3302.2</t>
  </si>
  <si>
    <t>(336.1+850.3)/(2)=593.2</t>
  </si>
  <si>
    <t>(944.3+3523.3)/(2)=2233.8</t>
  </si>
  <si>
    <t>(6532.3+70)/(2)=3301.2</t>
  </si>
  <si>
    <t>(335.1+849.3)/(2)=592.2</t>
  </si>
  <si>
    <t>(943.3+3522.3)/(2)=2232.8</t>
  </si>
  <si>
    <t>(6531.3+32)/(2)=3281.65</t>
  </si>
  <si>
    <t>(334.1+848.3)/(2)=591.2</t>
  </si>
  <si>
    <t>(942.3+3521.3)/(2)=2231.8</t>
  </si>
  <si>
    <t>(6530.3+31)/(2)=3280.65</t>
  </si>
  <si>
    <t>(333.1+847.3)/(2)=590.2</t>
  </si>
  <si>
    <t>(941.3+3520.3)/(2)=2230.8</t>
  </si>
  <si>
    <t>(6529.3+30)/(2)=3279.65</t>
  </si>
  <si>
    <t>(332.1+846.3)/(2)=589.2</t>
  </si>
  <si>
    <t>(940.3+3519.3)/(2)=2229.8</t>
  </si>
  <si>
    <t>(6528.3+29)/(2)=3278.65</t>
  </si>
  <si>
    <t>(331.1+845.3)/(2)=588.2</t>
  </si>
  <si>
    <t>(939.3+3518.3)/(2)=2228.8</t>
  </si>
  <si>
    <t>(6527.3+28)/(2)=3277.65</t>
  </si>
  <si>
    <t>(330.1+844.3)/(2)=587.2</t>
  </si>
  <si>
    <t>(938.3+3517.3)/(2)=2227.8</t>
  </si>
  <si>
    <t>(6526.3+27)/(2)=3276.65</t>
  </si>
  <si>
    <t>(329.1+843.3)/(2)=586.2</t>
  </si>
  <si>
    <t>(702.3+2844)/(2)=1773.15</t>
  </si>
  <si>
    <t>(6525.3+26)/(2)=3275.65</t>
  </si>
  <si>
    <t>(328.1+842.3)/(2)=585.2</t>
  </si>
  <si>
    <t>(701.3+2843)/(2)=1772.15</t>
  </si>
  <si>
    <t>(6524.3+25)/(2)=3274.65</t>
  </si>
  <si>
    <t>(327.1+841.3)/(2)=584.2</t>
  </si>
  <si>
    <t>(700.3+2842)/(2)=1771.15</t>
  </si>
  <si>
    <t>(6523.3+24)/(2)=3273.65</t>
  </si>
  <si>
    <t>(326.1+840.3)/(2)=583.2</t>
  </si>
  <si>
    <t>(699.3+2841)/(2)=1770.15</t>
  </si>
  <si>
    <t>(6522.3+23)/(2)=3272.65</t>
  </si>
  <si>
    <t>(325.1+839.3)/(2)=582.2</t>
  </si>
  <si>
    <t>(698.2+2840)/(2)=1769.15</t>
  </si>
  <si>
    <t>(6521.3+22)/(2)=3271.65</t>
  </si>
  <si>
    <t>(324.1+838.3)/(2)=581.2</t>
  </si>
  <si>
    <t>(697.2+2839)/(2)=1768.15</t>
  </si>
  <si>
    <t>(6520.3+21)/(2)=3270.65</t>
  </si>
  <si>
    <t>(323.1+837.3)/(2)=580.2</t>
  </si>
  <si>
    <t>(388.1+2098.8)/(2)=1243.45</t>
  </si>
  <si>
    <t>(6519.3+20)/(2)=3269.65</t>
  </si>
  <si>
    <t>(322.1+836.3)/(2)=579.2</t>
  </si>
  <si>
    <t>(387.1+2097.8)/(2)=1242.45</t>
  </si>
  <si>
    <t>(6518.3+19)/(2)=3268.65</t>
  </si>
  <si>
    <t>(321.1+835.3)/(2)=578.2</t>
  </si>
  <si>
    <t>(386.1+2096.8)/(2)=1241.45</t>
  </si>
  <si>
    <t>(6517.3+18)/(2)=3267.65</t>
  </si>
  <si>
    <t>(320.1+834.3)/(2)=577.2</t>
  </si>
  <si>
    <t>(385.1+2095.8)/(2)=1240.45</t>
  </si>
  <si>
    <t>(6516.3+17)/(2)=3266.65</t>
  </si>
  <si>
    <t>(319.1+833.3)/(2)=576.2</t>
  </si>
  <si>
    <t>(384.1+2094.7)/(2)=1239.45</t>
  </si>
  <si>
    <t>(6515.3+16)/(2)=3265.65</t>
  </si>
  <si>
    <t>(318.1+15)/(2)=166.55</t>
  </si>
  <si>
    <t>(383.1+2093.7)/(2)=1238.45</t>
  </si>
  <si>
    <t>(6514.3+15)/(2)=3264.65</t>
  </si>
  <si>
    <t>(382.1+2092.7)/(2)=1237.45</t>
  </si>
  <si>
    <t>(6513.3+14)/(2)=3263.65</t>
  </si>
  <si>
    <t>(381.1+2091.7)/(2)=1236.45</t>
  </si>
  <si>
    <t>(6512.3+13)/(2)=3262.65</t>
  </si>
  <si>
    <t>(380.1+2090.7)/(2)=1235.45</t>
  </si>
  <si>
    <t>(6511.3+12)/(2)=3261.65</t>
  </si>
  <si>
    <t>(379.1+2089.7)/(2)=1234.45</t>
  </si>
  <si>
    <t>(6510.3+11)/(2)=3260.65</t>
  </si>
  <si>
    <t>(378.1+2088.7)/(2)=1233.45</t>
  </si>
  <si>
    <t>(6509.3+10)/(2)=3259.65</t>
  </si>
  <si>
    <t>(377.1+1470.5)/(2)=923.85</t>
  </si>
  <si>
    <t>(6508.3+9)/(2)=3258.65</t>
  </si>
  <si>
    <t>(256.1+1469.5)/(2)=862.8</t>
  </si>
  <si>
    <t>(6507.3+8)/(2)=3257.65</t>
  </si>
  <si>
    <t>(7+786.3)/(2)=396.65</t>
  </si>
  <si>
    <t>(6506.3+7)/(2)=3256.65</t>
  </si>
  <si>
    <t>(6+785.3)/(2)=395.65</t>
  </si>
  <si>
    <t>(6505.3+6)/(2)=3255.65</t>
  </si>
  <si>
    <t>(6035.2+5)/(2)=3020.1</t>
  </si>
  <si>
    <r>
      <t>A futtatás idôtartama: </t>
    </r>
    <r>
      <rPr>
        <b/>
        <sz val="7"/>
        <color rgb="FF333333"/>
        <rFont val="Verdana"/>
        <family val="2"/>
      </rPr>
      <t>2.36 mp (0.04 p)</t>
    </r>
  </si>
  <si>
    <t>Data was given from AI:Chatgpt</t>
  </si>
  <si>
    <t>Unit</t>
  </si>
  <si>
    <t>count character</t>
  </si>
  <si>
    <t>?</t>
  </si>
  <si>
    <t>Direction rule</t>
  </si>
  <si>
    <r>
      <t xml:space="preserve">The longer, the </t>
    </r>
    <r>
      <rPr>
        <sz val="11"/>
        <color theme="0"/>
        <rFont val="Calibri"/>
        <family val="2"/>
        <charset val="238"/>
        <scheme val="minor"/>
      </rPr>
      <t>more</t>
    </r>
    <r>
      <rPr>
        <sz val="11"/>
        <color theme="1"/>
        <rFont val="Calibri"/>
        <family val="2"/>
        <scheme val="minor"/>
      </rPr>
      <t>/</t>
    </r>
    <r>
      <rPr>
        <sz val="11"/>
        <color rgb="FFFFFF00"/>
        <rFont val="Calibri"/>
        <family val="2"/>
        <charset val="238"/>
        <scheme val="minor"/>
      </rPr>
      <t>less</t>
    </r>
    <r>
      <rPr>
        <sz val="11"/>
        <color theme="1"/>
        <rFont val="Calibri"/>
        <family val="2"/>
        <scheme val="minor"/>
      </rPr>
      <t xml:space="preserve"> risky?</t>
    </r>
  </si>
  <si>
    <t>risk-index? or safety index?</t>
  </si>
  <si>
    <t>Validation_correct</t>
  </si>
  <si>
    <t>Rank</t>
  </si>
  <si>
    <t>ideal for safety?</t>
  </si>
  <si>
    <t>ideal for risky?</t>
  </si>
  <si>
    <t>raw OAM</t>
  </si>
  <si>
    <t>Test of concept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</si>
</sst>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000000"/>
      <name val="Times New Roman"/>
      <family val="1"/>
    </font>
    <font>
      <sz val="7"/>
      <color rgb="FF000000"/>
      <name val="Verdana"/>
      <family val="2"/>
    </font>
    <font>
      <b/>
      <sz val="7"/>
      <color rgb="FF000000"/>
      <name val="Verdana"/>
      <family val="2"/>
    </font>
    <font>
      <b/>
      <sz val="5"/>
      <color rgb="FFFFFFFF"/>
      <name val="Verdana"/>
      <family val="2"/>
    </font>
    <font>
      <sz val="5"/>
      <color rgb="FF333333"/>
      <name val="Verdana"/>
      <family val="2"/>
    </font>
    <font>
      <sz val="8"/>
      <color rgb="FF333333"/>
      <name val="Verdana"/>
      <family val="2"/>
    </font>
    <font>
      <sz val="7"/>
      <color rgb="FF333333"/>
      <name val="Verdana"/>
      <family val="2"/>
    </font>
    <font>
      <b/>
      <sz val="7"/>
      <color rgb="FF333333"/>
      <name val="Verdana"/>
      <family val="2"/>
    </font>
    <font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top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 vertical="top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2" fillId="0" borderId="0" xfId="1"/>
    <xf numFmtId="0" fontId="9" fillId="0" borderId="0" xfId="0" applyFont="1"/>
    <xf numFmtId="0" fontId="0" fillId="5" borderId="1" xfId="0" applyFill="1" applyBorder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6" borderId="0" xfId="0" applyFill="1" applyAlignment="1">
      <alignment wrapText="1"/>
    </xf>
    <xf numFmtId="0" fontId="15" fillId="0" borderId="0" xfId="0" applyFont="1" applyAlignment="1">
      <alignment wrapText="1"/>
    </xf>
    <xf numFmtId="2" fontId="0" fillId="0" borderId="0" xfId="0" applyNumberFormat="1"/>
    <xf numFmtId="9" fontId="0" fillId="0" borderId="0" xfId="2" applyFont="1"/>
    <xf numFmtId="0" fontId="1" fillId="6" borderId="3" xfId="0" applyFont="1" applyFill="1" applyBorder="1" applyAlignment="1">
      <alignment horizontal="center" vertical="top"/>
    </xf>
    <xf numFmtId="1" fontId="0" fillId="0" borderId="0" xfId="2" applyNumberFormat="1" applyFont="1"/>
    <xf numFmtId="1" fontId="0" fillId="0" borderId="0" xfId="0" applyNumberFormat="1"/>
    <xf numFmtId="0" fontId="1" fillId="7" borderId="3" xfId="0" applyFont="1" applyFill="1" applyBorder="1" applyAlignment="1">
      <alignment horizontal="center" vertical="top"/>
    </xf>
  </cellXfs>
  <cellStyles count="3">
    <cellStyle name="Hivatkozás" xfId="1" builtinId="8"/>
    <cellStyle name="Normál" xfId="0" builtinId="0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2" name="Picture 1" descr="COCO">
          <a:extLst>
            <a:ext uri="{FF2B5EF4-FFF2-40B4-BE49-F238E27FC236}">
              <a16:creationId xmlns:a16="http://schemas.microsoft.com/office/drawing/2014/main" id="{98D70697-E2F4-6224-D663-579848B2F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45</xdr:col>
      <xdr:colOff>0</xdr:colOff>
      <xdr:row>0</xdr:row>
      <xdr:rowOff>0</xdr:rowOff>
    </xdr:from>
    <xdr:to>
      <xdr:col>48</xdr:col>
      <xdr:colOff>76200</xdr:colOff>
      <xdr:row>3</xdr:row>
      <xdr:rowOff>22860</xdr:rowOff>
    </xdr:to>
    <xdr:pic>
      <xdr:nvPicPr>
        <xdr:cNvPr id="4" name="Picture 3" descr="COCO">
          <a:extLst>
            <a:ext uri="{FF2B5EF4-FFF2-40B4-BE49-F238E27FC236}">
              <a16:creationId xmlns:a16="http://schemas.microsoft.com/office/drawing/2014/main" id="{0BFCFF42-0CE4-70A8-B3BF-C668F2AA8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iau.my-x.hu/myx-free/coco/test/597166620250513190055.html" TargetMode="External"/><Relationship Id="rId1" Type="http://schemas.openxmlformats.org/officeDocument/2006/relationships/hyperlink" Target="https://miau.my-x.hu/myx-free/coco/test/70684892025051318423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75A0B-FE2B-4C99-A2C2-9F3A5C8C2B29}">
  <dimension ref="B1:V103"/>
  <sheetViews>
    <sheetView workbookViewId="0">
      <selection activeCell="E13" sqref="E13"/>
    </sheetView>
  </sheetViews>
  <sheetFormatPr defaultRowHeight="14.4" x14ac:dyDescent="0.3"/>
  <sheetData>
    <row r="1" spans="2:22" ht="65.400000000000006" customHeight="1" x14ac:dyDescent="0.55000000000000004">
      <c r="B1" s="21" t="s">
        <v>1720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3" spans="2:22" x14ac:dyDescent="0.3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20</v>
      </c>
    </row>
    <row r="4" spans="2:22" x14ac:dyDescent="0.3">
      <c r="B4" s="2" t="s">
        <v>21</v>
      </c>
      <c r="C4" s="2">
        <v>6</v>
      </c>
      <c r="D4" s="2" t="e">
        <f>IF(B3, 1, 0)</f>
        <v>#VALUE!</v>
      </c>
      <c r="E4" s="2" t="b">
        <v>1</v>
      </c>
      <c r="F4" s="2" t="b">
        <v>1</v>
      </c>
      <c r="G4" s="2" t="b">
        <v>0</v>
      </c>
      <c r="H4" s="2">
        <v>0</v>
      </c>
      <c r="I4" s="2">
        <v>5</v>
      </c>
      <c r="J4" s="2">
        <v>1</v>
      </c>
      <c r="K4" s="2">
        <v>0</v>
      </c>
      <c r="L4" s="2" t="b">
        <v>0</v>
      </c>
      <c r="M4" s="2" t="b">
        <v>0</v>
      </c>
      <c r="N4" s="2" t="b">
        <v>0</v>
      </c>
      <c r="O4" s="2" t="b">
        <v>1</v>
      </c>
      <c r="P4" s="2" t="b">
        <v>0</v>
      </c>
      <c r="Q4" s="2" t="b">
        <v>0</v>
      </c>
      <c r="R4" s="2">
        <v>6</v>
      </c>
      <c r="S4" s="2">
        <v>53</v>
      </c>
      <c r="T4" s="2">
        <v>70.42</v>
      </c>
      <c r="U4" s="2" t="s">
        <v>109</v>
      </c>
      <c r="V4" s="2" t="s">
        <v>111</v>
      </c>
    </row>
    <row r="5" spans="2:22" x14ac:dyDescent="0.3">
      <c r="B5" s="2" t="s">
        <v>22</v>
      </c>
      <c r="C5" s="2">
        <v>8</v>
      </c>
      <c r="D5" s="2">
        <f t="shared" ref="D5:D10" ca="1" si="0">IF(D5, 1, 0)</f>
        <v>0</v>
      </c>
      <c r="E5" s="2" t="b">
        <v>1</v>
      </c>
      <c r="F5" s="2" t="b">
        <v>0</v>
      </c>
      <c r="G5" s="2" t="b">
        <v>0</v>
      </c>
      <c r="H5" s="2">
        <v>0</v>
      </c>
      <c r="I5" s="2">
        <v>8</v>
      </c>
      <c r="J5" s="2">
        <v>0</v>
      </c>
      <c r="K5" s="2">
        <v>0</v>
      </c>
      <c r="L5" s="2" t="b">
        <v>0</v>
      </c>
      <c r="M5" s="2" t="b">
        <v>0</v>
      </c>
      <c r="N5" s="2" t="b">
        <v>1</v>
      </c>
      <c r="O5" s="2" t="b">
        <v>1</v>
      </c>
      <c r="P5" s="2" t="b">
        <v>0</v>
      </c>
      <c r="Q5" s="2" t="b">
        <v>0</v>
      </c>
      <c r="R5" s="2">
        <v>7</v>
      </c>
      <c r="S5" s="2">
        <v>22</v>
      </c>
      <c r="T5" s="2">
        <v>64.150000000000006</v>
      </c>
      <c r="U5" s="2" t="s">
        <v>109</v>
      </c>
      <c r="V5" s="2" t="s">
        <v>111</v>
      </c>
    </row>
    <row r="6" spans="2:22" x14ac:dyDescent="0.3">
      <c r="B6" s="2" t="s">
        <v>23</v>
      </c>
      <c r="C6" s="2">
        <v>6</v>
      </c>
      <c r="D6" s="2">
        <f t="shared" ca="1" si="0"/>
        <v>0</v>
      </c>
      <c r="E6" s="2" t="b">
        <v>1</v>
      </c>
      <c r="F6" s="2" t="b">
        <v>1</v>
      </c>
      <c r="G6" s="2" t="b">
        <v>0</v>
      </c>
      <c r="H6" s="2">
        <v>0</v>
      </c>
      <c r="I6" s="2">
        <v>5</v>
      </c>
      <c r="J6" s="2">
        <v>1</v>
      </c>
      <c r="K6" s="2">
        <v>0</v>
      </c>
      <c r="L6" s="2" t="b">
        <v>0</v>
      </c>
      <c r="M6" s="2" t="b">
        <v>0</v>
      </c>
      <c r="N6" s="2" t="b">
        <v>0</v>
      </c>
      <c r="O6" s="2" t="b">
        <v>1</v>
      </c>
      <c r="P6" s="2" t="b">
        <v>0</v>
      </c>
      <c r="Q6" s="2" t="b">
        <v>0</v>
      </c>
      <c r="R6" s="2">
        <v>6</v>
      </c>
      <c r="S6" s="2">
        <v>55</v>
      </c>
      <c r="T6" s="2">
        <v>70.42</v>
      </c>
      <c r="U6" s="2" t="s">
        <v>109</v>
      </c>
      <c r="V6" s="2" t="s">
        <v>111</v>
      </c>
    </row>
    <row r="7" spans="2:22" x14ac:dyDescent="0.3">
      <c r="B7" s="2" t="s">
        <v>24</v>
      </c>
      <c r="C7" s="2">
        <v>6</v>
      </c>
      <c r="D7" s="2">
        <f t="shared" ca="1" si="0"/>
        <v>0</v>
      </c>
      <c r="E7" s="2" t="b">
        <v>1</v>
      </c>
      <c r="F7" s="2" t="b">
        <v>1</v>
      </c>
      <c r="G7" s="2" t="b">
        <v>0</v>
      </c>
      <c r="H7" s="2">
        <v>0</v>
      </c>
      <c r="I7" s="2">
        <v>5</v>
      </c>
      <c r="J7" s="2">
        <v>1</v>
      </c>
      <c r="K7" s="2">
        <v>0</v>
      </c>
      <c r="L7" s="2" t="b">
        <v>0</v>
      </c>
      <c r="M7" s="2" t="b">
        <v>0</v>
      </c>
      <c r="N7" s="2" t="b">
        <v>0</v>
      </c>
      <c r="O7" s="2" t="b">
        <v>1</v>
      </c>
      <c r="P7" s="2" t="b">
        <v>0</v>
      </c>
      <c r="Q7" s="2" t="b">
        <v>0</v>
      </c>
      <c r="R7" s="2">
        <v>6</v>
      </c>
      <c r="S7" s="2">
        <v>61</v>
      </c>
      <c r="T7" s="2">
        <v>70.42</v>
      </c>
      <c r="U7" s="2" t="s">
        <v>109</v>
      </c>
      <c r="V7" s="2" t="s">
        <v>112</v>
      </c>
    </row>
    <row r="8" spans="2:22" x14ac:dyDescent="0.3">
      <c r="B8" s="2" t="s">
        <v>25</v>
      </c>
      <c r="C8" s="2">
        <v>6</v>
      </c>
      <c r="D8" s="2">
        <f t="shared" ca="1" si="0"/>
        <v>0</v>
      </c>
      <c r="E8" s="2" t="b">
        <v>1</v>
      </c>
      <c r="F8" s="2" t="b">
        <v>0</v>
      </c>
      <c r="G8" s="2" t="b">
        <v>0</v>
      </c>
      <c r="H8" s="2">
        <v>0</v>
      </c>
      <c r="I8" s="2">
        <v>6</v>
      </c>
      <c r="J8" s="2">
        <v>0</v>
      </c>
      <c r="K8" s="2">
        <v>0</v>
      </c>
      <c r="L8" s="2" t="b">
        <v>0</v>
      </c>
      <c r="M8" s="2" t="b">
        <v>0</v>
      </c>
      <c r="N8" s="2" t="b">
        <v>0</v>
      </c>
      <c r="O8" s="2" t="b">
        <v>1</v>
      </c>
      <c r="P8" s="2" t="b">
        <v>0</v>
      </c>
      <c r="Q8" s="2" t="b">
        <v>0</v>
      </c>
      <c r="R8" s="2">
        <v>6</v>
      </c>
      <c r="S8" s="2">
        <v>20</v>
      </c>
      <c r="T8" s="2">
        <v>73.11</v>
      </c>
      <c r="U8" s="2" t="s">
        <v>109</v>
      </c>
      <c r="V8" s="2" t="s">
        <v>111</v>
      </c>
    </row>
    <row r="9" spans="2:22" x14ac:dyDescent="0.3">
      <c r="B9" s="2" t="s">
        <v>25</v>
      </c>
      <c r="C9" s="2">
        <v>6</v>
      </c>
      <c r="D9" s="2">
        <f t="shared" ca="1" si="0"/>
        <v>0</v>
      </c>
      <c r="E9" s="2" t="b">
        <v>1</v>
      </c>
      <c r="F9" s="2" t="b">
        <v>0</v>
      </c>
      <c r="G9" s="2" t="b">
        <v>0</v>
      </c>
      <c r="H9" s="2">
        <v>0</v>
      </c>
      <c r="I9" s="2">
        <v>6</v>
      </c>
      <c r="J9" s="2">
        <v>0</v>
      </c>
      <c r="K9" s="2">
        <v>0</v>
      </c>
      <c r="L9" s="2" t="b">
        <v>0</v>
      </c>
      <c r="M9" s="2" t="b">
        <v>0</v>
      </c>
      <c r="N9" s="2" t="b">
        <v>0</v>
      </c>
      <c r="O9" s="2" t="b">
        <v>1</v>
      </c>
      <c r="P9" s="2" t="b">
        <v>0</v>
      </c>
      <c r="Q9" s="2" t="b">
        <v>0</v>
      </c>
      <c r="R9" s="2">
        <v>6</v>
      </c>
      <c r="S9" s="2">
        <v>20</v>
      </c>
      <c r="T9" s="2">
        <v>73.11</v>
      </c>
      <c r="U9" s="2" t="s">
        <v>109</v>
      </c>
      <c r="V9" s="2" t="s">
        <v>113</v>
      </c>
    </row>
    <row r="10" spans="2:22" x14ac:dyDescent="0.3">
      <c r="B10" s="2" t="s">
        <v>26</v>
      </c>
      <c r="C10" s="2">
        <v>9</v>
      </c>
      <c r="D10" s="2">
        <f t="shared" ca="1" si="0"/>
        <v>0</v>
      </c>
      <c r="E10" s="2" t="b">
        <v>1</v>
      </c>
      <c r="F10" s="2" t="b">
        <v>1</v>
      </c>
      <c r="G10" s="2" t="b">
        <v>0</v>
      </c>
      <c r="H10" s="2">
        <v>0</v>
      </c>
      <c r="I10" s="2">
        <v>7</v>
      </c>
      <c r="J10" s="2">
        <v>2</v>
      </c>
      <c r="K10" s="2">
        <v>0</v>
      </c>
      <c r="L10" s="2" t="b">
        <v>0</v>
      </c>
      <c r="M10" s="2" t="b">
        <v>0</v>
      </c>
      <c r="N10" s="2" t="b">
        <v>1</v>
      </c>
      <c r="O10" s="2" t="b">
        <v>1</v>
      </c>
      <c r="P10" s="2" t="b">
        <v>0</v>
      </c>
      <c r="Q10" s="2" t="b">
        <v>0</v>
      </c>
      <c r="R10" s="2">
        <v>7</v>
      </c>
      <c r="S10" s="2">
        <v>66</v>
      </c>
      <c r="T10" s="2">
        <v>55.63</v>
      </c>
      <c r="U10" s="2" t="s">
        <v>109</v>
      </c>
      <c r="V10" s="2" t="s">
        <v>111</v>
      </c>
    </row>
    <row r="11" spans="2:22" x14ac:dyDescent="0.3">
      <c r="B11" s="2" t="s">
        <v>25</v>
      </c>
      <c r="C11" s="2">
        <v>6</v>
      </c>
      <c r="D11" s="2" t="b">
        <v>0</v>
      </c>
      <c r="E11" s="2" t="b">
        <v>1</v>
      </c>
      <c r="F11" s="2" t="b">
        <v>0</v>
      </c>
      <c r="G11" s="2" t="b">
        <v>0</v>
      </c>
      <c r="H11" s="2">
        <v>0</v>
      </c>
      <c r="I11" s="2">
        <v>6</v>
      </c>
      <c r="J11" s="2">
        <v>0</v>
      </c>
      <c r="K11" s="2">
        <v>0</v>
      </c>
      <c r="L11" s="2" t="b">
        <v>0</v>
      </c>
      <c r="M11" s="2" t="b">
        <v>0</v>
      </c>
      <c r="N11" s="2" t="b">
        <v>0</v>
      </c>
      <c r="O11" s="2" t="b">
        <v>1</v>
      </c>
      <c r="P11" s="2" t="b">
        <v>0</v>
      </c>
      <c r="Q11" s="2" t="b">
        <v>0</v>
      </c>
      <c r="R11" s="2">
        <v>6</v>
      </c>
      <c r="S11" s="2">
        <v>20</v>
      </c>
      <c r="T11" s="2">
        <v>73.11</v>
      </c>
      <c r="U11" s="2" t="s">
        <v>109</v>
      </c>
      <c r="V11" s="2" t="s">
        <v>112</v>
      </c>
    </row>
    <row r="12" spans="2:22" x14ac:dyDescent="0.3">
      <c r="B12" s="2" t="s">
        <v>27</v>
      </c>
      <c r="C12" s="2">
        <v>9</v>
      </c>
      <c r="D12" s="2" t="b">
        <v>0</v>
      </c>
      <c r="E12" s="2" t="b">
        <v>1</v>
      </c>
      <c r="F12" s="2" t="b">
        <v>1</v>
      </c>
      <c r="G12" s="2" t="b">
        <v>0</v>
      </c>
      <c r="H12" s="2">
        <v>0</v>
      </c>
      <c r="I12" s="2">
        <v>7</v>
      </c>
      <c r="J12" s="2">
        <v>2</v>
      </c>
      <c r="K12" s="2">
        <v>0</v>
      </c>
      <c r="L12" s="2" t="b">
        <v>0</v>
      </c>
      <c r="M12" s="2" t="b">
        <v>0</v>
      </c>
      <c r="N12" s="2" t="b">
        <v>1</v>
      </c>
      <c r="O12" s="2" t="b">
        <v>1</v>
      </c>
      <c r="P12" s="2" t="b">
        <v>0</v>
      </c>
      <c r="Q12" s="2" t="b">
        <v>0</v>
      </c>
      <c r="R12" s="2">
        <v>8</v>
      </c>
      <c r="S12" s="2">
        <v>67</v>
      </c>
      <c r="T12" s="2">
        <v>55.63</v>
      </c>
      <c r="U12" s="2" t="s">
        <v>109</v>
      </c>
      <c r="V12" s="2" t="s">
        <v>112</v>
      </c>
    </row>
    <row r="13" spans="2:22" x14ac:dyDescent="0.3">
      <c r="B13" s="2" t="s">
        <v>28</v>
      </c>
      <c r="C13" s="2">
        <v>7</v>
      </c>
      <c r="D13" s="2" t="b">
        <v>0</v>
      </c>
      <c r="E13" s="2" t="b">
        <v>1</v>
      </c>
      <c r="F13" s="2" t="b">
        <v>1</v>
      </c>
      <c r="G13" s="2" t="b">
        <v>0</v>
      </c>
      <c r="H13" s="2">
        <v>0</v>
      </c>
      <c r="I13" s="2">
        <v>5</v>
      </c>
      <c r="J13" s="2">
        <v>2</v>
      </c>
      <c r="K13" s="2">
        <v>0</v>
      </c>
      <c r="L13" s="2" t="b">
        <v>0</v>
      </c>
      <c r="M13" s="2" t="b">
        <v>0</v>
      </c>
      <c r="N13" s="2" t="b">
        <v>0</v>
      </c>
      <c r="O13" s="2" t="b">
        <v>1</v>
      </c>
      <c r="P13" s="2" t="b">
        <v>0</v>
      </c>
      <c r="Q13" s="2" t="b">
        <v>0</v>
      </c>
      <c r="R13" s="2">
        <v>7</v>
      </c>
      <c r="S13" s="2">
        <v>56</v>
      </c>
      <c r="T13" s="2">
        <v>65.489999999999995</v>
      </c>
      <c r="U13" s="2" t="s">
        <v>109</v>
      </c>
      <c r="V13" s="2" t="s">
        <v>111</v>
      </c>
    </row>
    <row r="14" spans="2:22" x14ac:dyDescent="0.3">
      <c r="B14" s="2" t="s">
        <v>29</v>
      </c>
      <c r="C14" s="2">
        <v>8</v>
      </c>
      <c r="D14" s="2" t="b">
        <v>0</v>
      </c>
      <c r="E14" s="2" t="b">
        <v>1</v>
      </c>
      <c r="F14" s="2" t="b">
        <v>1</v>
      </c>
      <c r="G14" s="2" t="b">
        <v>0</v>
      </c>
      <c r="H14" s="2">
        <v>0</v>
      </c>
      <c r="I14" s="2">
        <v>6</v>
      </c>
      <c r="J14" s="2">
        <v>2</v>
      </c>
      <c r="K14" s="2">
        <v>0</v>
      </c>
      <c r="L14" s="2" t="b">
        <v>0</v>
      </c>
      <c r="M14" s="2" t="b">
        <v>0</v>
      </c>
      <c r="N14" s="2" t="b">
        <v>0</v>
      </c>
      <c r="O14" s="2" t="b">
        <v>1</v>
      </c>
      <c r="P14" s="2" t="b">
        <v>0</v>
      </c>
      <c r="Q14" s="2" t="b">
        <v>0</v>
      </c>
      <c r="R14" s="2">
        <v>8</v>
      </c>
      <c r="S14" s="2">
        <v>68</v>
      </c>
      <c r="T14" s="2">
        <v>60.56</v>
      </c>
      <c r="U14" s="2" t="s">
        <v>109</v>
      </c>
      <c r="V14" s="2" t="s">
        <v>111</v>
      </c>
    </row>
    <row r="15" spans="2:22" x14ac:dyDescent="0.3">
      <c r="B15" s="2" t="s">
        <v>30</v>
      </c>
      <c r="C15" s="2">
        <v>8</v>
      </c>
      <c r="D15" s="2" t="b">
        <v>0</v>
      </c>
      <c r="E15" s="2" t="b">
        <v>1</v>
      </c>
      <c r="F15" s="2" t="b">
        <v>1</v>
      </c>
      <c r="G15" s="2" t="b">
        <v>0</v>
      </c>
      <c r="H15" s="2">
        <v>0</v>
      </c>
      <c r="I15" s="2">
        <v>7</v>
      </c>
      <c r="J15" s="2">
        <v>1</v>
      </c>
      <c r="K15" s="2">
        <v>0</v>
      </c>
      <c r="L15" s="2" t="b">
        <v>0</v>
      </c>
      <c r="M15" s="2" t="b">
        <v>0</v>
      </c>
      <c r="N15" s="2" t="b">
        <v>1</v>
      </c>
      <c r="O15" s="2" t="b">
        <v>1</v>
      </c>
      <c r="P15" s="2" t="b">
        <v>0</v>
      </c>
      <c r="Q15" s="2" t="b">
        <v>0</v>
      </c>
      <c r="R15" s="2">
        <v>7</v>
      </c>
      <c r="S15" s="2">
        <v>71</v>
      </c>
      <c r="T15" s="2">
        <v>60.56</v>
      </c>
      <c r="U15" s="2" t="s">
        <v>109</v>
      </c>
      <c r="V15" s="2" t="s">
        <v>111</v>
      </c>
    </row>
    <row r="16" spans="2:22" x14ac:dyDescent="0.3">
      <c r="B16" s="2" t="s">
        <v>31</v>
      </c>
      <c r="C16" s="2">
        <v>7</v>
      </c>
      <c r="D16" s="2" t="b">
        <v>0</v>
      </c>
      <c r="E16" s="2" t="b">
        <v>1</v>
      </c>
      <c r="F16" s="2" t="b">
        <v>1</v>
      </c>
      <c r="G16" s="2" t="b">
        <v>0</v>
      </c>
      <c r="H16" s="2">
        <v>0</v>
      </c>
      <c r="I16" s="2">
        <v>5</v>
      </c>
      <c r="J16" s="2">
        <v>2</v>
      </c>
      <c r="K16" s="2">
        <v>0</v>
      </c>
      <c r="L16" s="2" t="b">
        <v>0</v>
      </c>
      <c r="M16" s="2" t="b">
        <v>0</v>
      </c>
      <c r="N16" s="2" t="b">
        <v>0</v>
      </c>
      <c r="O16" s="2" t="b">
        <v>1</v>
      </c>
      <c r="P16" s="2" t="b">
        <v>0</v>
      </c>
      <c r="Q16" s="2" t="b">
        <v>0</v>
      </c>
      <c r="R16" s="2">
        <v>7</v>
      </c>
      <c r="S16" s="2">
        <v>61</v>
      </c>
      <c r="T16" s="2">
        <v>65.489999999999995</v>
      </c>
      <c r="U16" s="2" t="s">
        <v>109</v>
      </c>
      <c r="V16" s="2" t="s">
        <v>111</v>
      </c>
    </row>
    <row r="17" spans="2:22" x14ac:dyDescent="0.3">
      <c r="B17" s="2" t="s">
        <v>32</v>
      </c>
      <c r="C17" s="2">
        <v>10</v>
      </c>
      <c r="D17" s="2" t="b">
        <v>0</v>
      </c>
      <c r="E17" s="2" t="b">
        <v>1</v>
      </c>
      <c r="F17" s="2" t="b">
        <v>1</v>
      </c>
      <c r="G17" s="2" t="b">
        <v>0</v>
      </c>
      <c r="H17" s="2">
        <v>0</v>
      </c>
      <c r="I17" s="2">
        <v>8</v>
      </c>
      <c r="J17" s="2">
        <v>2</v>
      </c>
      <c r="K17" s="2">
        <v>0</v>
      </c>
      <c r="L17" s="2" t="b">
        <v>0</v>
      </c>
      <c r="M17" s="2" t="b">
        <v>0</v>
      </c>
      <c r="N17" s="2" t="b">
        <v>1</v>
      </c>
      <c r="O17" s="2" t="b">
        <v>1</v>
      </c>
      <c r="P17" s="2" t="b">
        <v>0</v>
      </c>
      <c r="Q17" s="2" t="b">
        <v>0</v>
      </c>
      <c r="R17" s="2">
        <v>8</v>
      </c>
      <c r="S17" s="2">
        <v>65</v>
      </c>
      <c r="T17" s="2">
        <v>50.7</v>
      </c>
      <c r="U17" s="2" t="s">
        <v>109</v>
      </c>
      <c r="V17" s="2" t="s">
        <v>113</v>
      </c>
    </row>
    <row r="18" spans="2:22" x14ac:dyDescent="0.3">
      <c r="B18" s="2" t="s">
        <v>33</v>
      </c>
      <c r="C18" s="2">
        <v>8</v>
      </c>
      <c r="D18" s="2" t="b">
        <v>0</v>
      </c>
      <c r="E18" s="2" t="b">
        <v>1</v>
      </c>
      <c r="F18" s="2" t="b">
        <v>1</v>
      </c>
      <c r="G18" s="2" t="b">
        <v>0</v>
      </c>
      <c r="H18" s="2">
        <v>0</v>
      </c>
      <c r="I18" s="2">
        <v>7</v>
      </c>
      <c r="J18" s="2">
        <v>1</v>
      </c>
      <c r="K18" s="2">
        <v>0</v>
      </c>
      <c r="L18" s="2" t="b">
        <v>0</v>
      </c>
      <c r="M18" s="2" t="b">
        <v>0</v>
      </c>
      <c r="N18" s="2" t="b">
        <v>1</v>
      </c>
      <c r="O18" s="2" t="b">
        <v>1</v>
      </c>
      <c r="P18" s="2" t="b">
        <v>0</v>
      </c>
      <c r="Q18" s="2" t="b">
        <v>0</v>
      </c>
      <c r="R18" s="2">
        <v>7</v>
      </c>
      <c r="S18" s="2">
        <v>65</v>
      </c>
      <c r="T18" s="2">
        <v>60.56</v>
      </c>
      <c r="U18" s="2" t="s">
        <v>109</v>
      </c>
      <c r="V18" s="2" t="s">
        <v>113</v>
      </c>
    </row>
    <row r="19" spans="2:22" x14ac:dyDescent="0.3">
      <c r="B19" s="2" t="s">
        <v>34</v>
      </c>
      <c r="C19" s="2">
        <v>7</v>
      </c>
      <c r="D19" s="2" t="b">
        <v>0</v>
      </c>
      <c r="E19" s="2" t="b">
        <v>1</v>
      </c>
      <c r="F19" s="2" t="b">
        <v>0</v>
      </c>
      <c r="G19" s="2" t="b">
        <v>0</v>
      </c>
      <c r="H19" s="2">
        <v>0</v>
      </c>
      <c r="I19" s="2">
        <v>7</v>
      </c>
      <c r="J19" s="2">
        <v>0</v>
      </c>
      <c r="K19" s="2">
        <v>0</v>
      </c>
      <c r="L19" s="2" t="b">
        <v>0</v>
      </c>
      <c r="M19" s="2" t="b">
        <v>0</v>
      </c>
      <c r="N19" s="2" t="b">
        <v>1</v>
      </c>
      <c r="O19" s="2" t="b">
        <v>1</v>
      </c>
      <c r="P19" s="2" t="b">
        <v>0</v>
      </c>
      <c r="Q19" s="2" t="b">
        <v>0</v>
      </c>
      <c r="R19" s="2">
        <v>6</v>
      </c>
      <c r="S19" s="2">
        <v>20</v>
      </c>
      <c r="T19" s="2">
        <v>68.63</v>
      </c>
      <c r="U19" s="2" t="s">
        <v>109</v>
      </c>
      <c r="V19" s="2" t="s">
        <v>112</v>
      </c>
    </row>
    <row r="20" spans="2:22" x14ac:dyDescent="0.3">
      <c r="B20" s="2" t="s">
        <v>35</v>
      </c>
      <c r="C20" s="2">
        <v>9</v>
      </c>
      <c r="D20" s="2" t="b">
        <v>0</v>
      </c>
      <c r="E20" s="2" t="b">
        <v>1</v>
      </c>
      <c r="F20" s="2" t="b">
        <v>1</v>
      </c>
      <c r="G20" s="2" t="b">
        <v>0</v>
      </c>
      <c r="H20" s="2">
        <v>0</v>
      </c>
      <c r="I20" s="2">
        <v>7</v>
      </c>
      <c r="J20" s="2">
        <v>2</v>
      </c>
      <c r="K20" s="2">
        <v>0</v>
      </c>
      <c r="L20" s="2" t="b">
        <v>0</v>
      </c>
      <c r="M20" s="2" t="b">
        <v>0</v>
      </c>
      <c r="N20" s="2" t="b">
        <v>1</v>
      </c>
      <c r="O20" s="2" t="b">
        <v>1</v>
      </c>
      <c r="P20" s="2" t="b">
        <v>0</v>
      </c>
      <c r="Q20" s="2" t="b">
        <v>0</v>
      </c>
      <c r="R20" s="2">
        <v>8</v>
      </c>
      <c r="S20" s="2">
        <v>64</v>
      </c>
      <c r="T20" s="2">
        <v>55.63</v>
      </c>
      <c r="U20" s="2" t="s">
        <v>109</v>
      </c>
      <c r="V20" s="2" t="s">
        <v>111</v>
      </c>
    </row>
    <row r="21" spans="2:22" x14ac:dyDescent="0.3">
      <c r="B21" s="2" t="s">
        <v>36</v>
      </c>
      <c r="C21" s="2">
        <v>9</v>
      </c>
      <c r="D21" s="2" t="b">
        <v>0</v>
      </c>
      <c r="E21" s="2" t="b">
        <v>1</v>
      </c>
      <c r="F21" s="2" t="b">
        <v>1</v>
      </c>
      <c r="G21" s="2" t="b">
        <v>0</v>
      </c>
      <c r="H21" s="2">
        <v>0</v>
      </c>
      <c r="I21" s="2">
        <v>7</v>
      </c>
      <c r="J21" s="2">
        <v>2</v>
      </c>
      <c r="K21" s="2">
        <v>0</v>
      </c>
      <c r="L21" s="2" t="b">
        <v>0</v>
      </c>
      <c r="M21" s="2" t="b">
        <v>0</v>
      </c>
      <c r="N21" s="2" t="b">
        <v>1</v>
      </c>
      <c r="O21" s="2" t="b">
        <v>1</v>
      </c>
      <c r="P21" s="2" t="b">
        <v>0</v>
      </c>
      <c r="Q21" s="2" t="b">
        <v>0</v>
      </c>
      <c r="R21" s="2">
        <v>8</v>
      </c>
      <c r="S21" s="2">
        <v>66</v>
      </c>
      <c r="T21" s="2">
        <v>55.63</v>
      </c>
      <c r="U21" s="2" t="s">
        <v>109</v>
      </c>
      <c r="V21" s="2" t="s">
        <v>111</v>
      </c>
    </row>
    <row r="22" spans="2:22" x14ac:dyDescent="0.3">
      <c r="B22" s="2" t="s">
        <v>37</v>
      </c>
      <c r="C22" s="2">
        <v>6</v>
      </c>
      <c r="D22" s="2" t="b">
        <v>0</v>
      </c>
      <c r="E22" s="2" t="b">
        <v>1</v>
      </c>
      <c r="F22" s="2" t="b">
        <v>1</v>
      </c>
      <c r="G22" s="2" t="b">
        <v>0</v>
      </c>
      <c r="H22" s="2">
        <v>0</v>
      </c>
      <c r="I22" s="2">
        <v>5</v>
      </c>
      <c r="J22" s="2">
        <v>1</v>
      </c>
      <c r="K22" s="2">
        <v>0</v>
      </c>
      <c r="L22" s="2" t="b">
        <v>0</v>
      </c>
      <c r="M22" s="2" t="b">
        <v>0</v>
      </c>
      <c r="N22" s="2" t="b">
        <v>0</v>
      </c>
      <c r="O22" s="2" t="b">
        <v>1</v>
      </c>
      <c r="P22" s="2" t="b">
        <v>0</v>
      </c>
      <c r="Q22" s="2" t="b">
        <v>0</v>
      </c>
      <c r="R22" s="2">
        <v>6</v>
      </c>
      <c r="S22" s="2">
        <v>60</v>
      </c>
      <c r="T22" s="2">
        <v>70.42</v>
      </c>
      <c r="U22" s="2" t="s">
        <v>109</v>
      </c>
      <c r="V22" s="2" t="s">
        <v>111</v>
      </c>
    </row>
    <row r="23" spans="2:22" x14ac:dyDescent="0.3">
      <c r="B23" s="2" t="s">
        <v>22</v>
      </c>
      <c r="C23" s="2">
        <v>8</v>
      </c>
      <c r="D23" s="2" t="b">
        <v>0</v>
      </c>
      <c r="E23" s="2" t="b">
        <v>1</v>
      </c>
      <c r="F23" s="2" t="b">
        <v>0</v>
      </c>
      <c r="G23" s="2" t="b">
        <v>0</v>
      </c>
      <c r="H23" s="2">
        <v>0</v>
      </c>
      <c r="I23" s="2">
        <v>8</v>
      </c>
      <c r="J23" s="2">
        <v>0</v>
      </c>
      <c r="K23" s="2">
        <v>0</v>
      </c>
      <c r="L23" s="2" t="b">
        <v>0</v>
      </c>
      <c r="M23" s="2" t="b">
        <v>0</v>
      </c>
      <c r="N23" s="2" t="b">
        <v>1</v>
      </c>
      <c r="O23" s="2" t="b">
        <v>1</v>
      </c>
      <c r="P23" s="2" t="b">
        <v>0</v>
      </c>
      <c r="Q23" s="2" t="b">
        <v>0</v>
      </c>
      <c r="R23" s="2">
        <v>7</v>
      </c>
      <c r="S23" s="2">
        <v>22</v>
      </c>
      <c r="T23" s="2">
        <v>64.150000000000006</v>
      </c>
      <c r="U23" s="2" t="s">
        <v>109</v>
      </c>
      <c r="V23" s="2" t="s">
        <v>111</v>
      </c>
    </row>
    <row r="24" spans="2:22" x14ac:dyDescent="0.3">
      <c r="B24" s="2" t="s">
        <v>38</v>
      </c>
      <c r="C24" s="2">
        <v>6</v>
      </c>
      <c r="D24" s="2" t="b">
        <v>0</v>
      </c>
      <c r="E24" s="2" t="b">
        <v>1</v>
      </c>
      <c r="F24" s="2" t="b">
        <v>1</v>
      </c>
      <c r="G24" s="2" t="b">
        <v>0</v>
      </c>
      <c r="H24" s="2">
        <v>0</v>
      </c>
      <c r="I24" s="2">
        <v>5</v>
      </c>
      <c r="J24" s="2">
        <v>1</v>
      </c>
      <c r="K24" s="2">
        <v>0</v>
      </c>
      <c r="L24" s="2" t="b">
        <v>0</v>
      </c>
      <c r="M24" s="2" t="b">
        <v>0</v>
      </c>
      <c r="N24" s="2" t="b">
        <v>0</v>
      </c>
      <c r="O24" s="2" t="b">
        <v>1</v>
      </c>
      <c r="P24" s="2" t="b">
        <v>0</v>
      </c>
      <c r="Q24" s="2" t="b">
        <v>0</v>
      </c>
      <c r="R24" s="2">
        <v>6</v>
      </c>
      <c r="S24" s="2">
        <v>54</v>
      </c>
      <c r="T24" s="2">
        <v>70.42</v>
      </c>
      <c r="U24" s="2" t="s">
        <v>109</v>
      </c>
      <c r="V24" s="2" t="s">
        <v>113</v>
      </c>
    </row>
    <row r="25" spans="2:22" x14ac:dyDescent="0.3">
      <c r="B25" s="2" t="s">
        <v>39</v>
      </c>
      <c r="C25" s="2">
        <v>9</v>
      </c>
      <c r="D25" s="2" t="b">
        <v>0</v>
      </c>
      <c r="E25" s="2" t="b">
        <v>1</v>
      </c>
      <c r="F25" s="2" t="b">
        <v>1</v>
      </c>
      <c r="G25" s="2" t="b">
        <v>0</v>
      </c>
      <c r="H25" s="2">
        <v>0</v>
      </c>
      <c r="I25" s="2">
        <v>7</v>
      </c>
      <c r="J25" s="2">
        <v>2</v>
      </c>
      <c r="K25" s="2">
        <v>0</v>
      </c>
      <c r="L25" s="2" t="b">
        <v>0</v>
      </c>
      <c r="M25" s="2" t="b">
        <v>0</v>
      </c>
      <c r="N25" s="2" t="b">
        <v>1</v>
      </c>
      <c r="O25" s="2" t="b">
        <v>1</v>
      </c>
      <c r="P25" s="2" t="b">
        <v>0</v>
      </c>
      <c r="Q25" s="2" t="b">
        <v>0</v>
      </c>
      <c r="R25" s="2">
        <v>8</v>
      </c>
      <c r="S25" s="2">
        <v>63</v>
      </c>
      <c r="T25" s="2">
        <v>55.63</v>
      </c>
      <c r="U25" s="2" t="s">
        <v>109</v>
      </c>
      <c r="V25" s="2" t="s">
        <v>112</v>
      </c>
    </row>
    <row r="26" spans="2:22" x14ac:dyDescent="0.3">
      <c r="B26" s="2" t="s">
        <v>25</v>
      </c>
      <c r="C26" s="2">
        <v>6</v>
      </c>
      <c r="D26" s="2" t="b">
        <v>0</v>
      </c>
      <c r="E26" s="2" t="b">
        <v>1</v>
      </c>
      <c r="F26" s="2" t="b">
        <v>0</v>
      </c>
      <c r="G26" s="2" t="b">
        <v>0</v>
      </c>
      <c r="H26" s="2">
        <v>0</v>
      </c>
      <c r="I26" s="2">
        <v>6</v>
      </c>
      <c r="J26" s="2">
        <v>0</v>
      </c>
      <c r="K26" s="2">
        <v>0</v>
      </c>
      <c r="L26" s="2" t="b">
        <v>0</v>
      </c>
      <c r="M26" s="2" t="b">
        <v>0</v>
      </c>
      <c r="N26" s="2" t="b">
        <v>0</v>
      </c>
      <c r="O26" s="2" t="b">
        <v>1</v>
      </c>
      <c r="P26" s="2" t="b">
        <v>0</v>
      </c>
      <c r="Q26" s="2" t="b">
        <v>0</v>
      </c>
      <c r="R26" s="2">
        <v>6</v>
      </c>
      <c r="S26" s="2">
        <v>20</v>
      </c>
      <c r="T26" s="2">
        <v>73.11</v>
      </c>
      <c r="U26" s="2" t="s">
        <v>109</v>
      </c>
      <c r="V26" s="2" t="s">
        <v>111</v>
      </c>
    </row>
    <row r="27" spans="2:22" x14ac:dyDescent="0.3">
      <c r="B27" s="2" t="s">
        <v>22</v>
      </c>
      <c r="C27" s="2">
        <v>8</v>
      </c>
      <c r="D27" s="2" t="b">
        <v>0</v>
      </c>
      <c r="E27" s="2" t="b">
        <v>1</v>
      </c>
      <c r="F27" s="2" t="b">
        <v>0</v>
      </c>
      <c r="G27" s="2" t="b">
        <v>0</v>
      </c>
      <c r="H27" s="2">
        <v>0</v>
      </c>
      <c r="I27" s="2">
        <v>8</v>
      </c>
      <c r="J27" s="2">
        <v>0</v>
      </c>
      <c r="K27" s="2">
        <v>0</v>
      </c>
      <c r="L27" s="2" t="b">
        <v>0</v>
      </c>
      <c r="M27" s="2" t="b">
        <v>0</v>
      </c>
      <c r="N27" s="2" t="b">
        <v>1</v>
      </c>
      <c r="O27" s="2" t="b">
        <v>1</v>
      </c>
      <c r="P27" s="2" t="b">
        <v>0</v>
      </c>
      <c r="Q27" s="2" t="b">
        <v>0</v>
      </c>
      <c r="R27" s="2">
        <v>7</v>
      </c>
      <c r="S27" s="2">
        <v>22</v>
      </c>
      <c r="T27" s="2">
        <v>64.150000000000006</v>
      </c>
      <c r="U27" s="2" t="s">
        <v>109</v>
      </c>
      <c r="V27" s="2" t="s">
        <v>111</v>
      </c>
    </row>
    <row r="28" spans="2:22" x14ac:dyDescent="0.3">
      <c r="B28" s="2" t="s">
        <v>40</v>
      </c>
      <c r="C28" s="2">
        <v>9</v>
      </c>
      <c r="D28" s="2" t="b">
        <v>0</v>
      </c>
      <c r="E28" s="2" t="b">
        <v>1</v>
      </c>
      <c r="F28" s="2" t="b">
        <v>1</v>
      </c>
      <c r="G28" s="2" t="b">
        <v>0</v>
      </c>
      <c r="H28" s="2">
        <v>0</v>
      </c>
      <c r="I28">
        <v>7</v>
      </c>
      <c r="J28" s="2">
        <v>2</v>
      </c>
      <c r="K28" s="2">
        <v>0</v>
      </c>
      <c r="L28" s="2" t="b">
        <v>0</v>
      </c>
      <c r="M28" s="2" t="b">
        <v>0</v>
      </c>
      <c r="N28" s="2" t="b">
        <v>1</v>
      </c>
      <c r="O28" s="2" t="b">
        <v>1</v>
      </c>
      <c r="P28" s="2" t="b">
        <v>0</v>
      </c>
      <c r="Q28" s="2" t="b">
        <v>0</v>
      </c>
      <c r="R28" s="2">
        <v>8</v>
      </c>
      <c r="S28" s="2">
        <v>68</v>
      </c>
      <c r="T28" s="2">
        <v>55.63</v>
      </c>
      <c r="U28" s="2" t="s">
        <v>109</v>
      </c>
      <c r="V28" s="2" t="s">
        <v>112</v>
      </c>
    </row>
    <row r="29" spans="2:22" x14ac:dyDescent="0.3">
      <c r="B29" s="2" t="s">
        <v>41</v>
      </c>
      <c r="C29" s="2">
        <v>4</v>
      </c>
      <c r="D29" s="2" t="b">
        <v>0</v>
      </c>
      <c r="E29" s="2" t="b">
        <v>0</v>
      </c>
      <c r="F29" s="2" t="b">
        <v>1</v>
      </c>
      <c r="G29" s="2" t="b">
        <v>0</v>
      </c>
      <c r="H29" s="2">
        <v>0</v>
      </c>
      <c r="I29" s="2">
        <v>0</v>
      </c>
      <c r="J29" s="2">
        <v>4</v>
      </c>
      <c r="K29" s="2">
        <v>0</v>
      </c>
      <c r="L29" s="2" t="b">
        <v>1</v>
      </c>
      <c r="M29" s="2" t="b">
        <v>0</v>
      </c>
      <c r="N29" s="2" t="b">
        <v>0</v>
      </c>
      <c r="O29" s="2" t="b">
        <v>1</v>
      </c>
      <c r="P29" s="2" t="b">
        <v>0</v>
      </c>
      <c r="Q29" s="2" t="b">
        <v>1</v>
      </c>
      <c r="R29" s="2">
        <v>4</v>
      </c>
      <c r="S29" s="2">
        <v>3</v>
      </c>
      <c r="T29" s="2">
        <v>87.33</v>
      </c>
      <c r="U29" s="2" t="s">
        <v>109</v>
      </c>
      <c r="V29" s="2" t="s">
        <v>111</v>
      </c>
    </row>
    <row r="30" spans="2:22" x14ac:dyDescent="0.3">
      <c r="B30" s="2" t="s">
        <v>42</v>
      </c>
      <c r="C30" s="2">
        <v>10</v>
      </c>
      <c r="D30" s="2" t="b">
        <v>0</v>
      </c>
      <c r="E30" s="2" t="b">
        <v>1</v>
      </c>
      <c r="F30" s="2" t="b">
        <v>1</v>
      </c>
      <c r="G30" s="2" t="b">
        <v>0</v>
      </c>
      <c r="H30" s="2">
        <v>0</v>
      </c>
      <c r="I30" s="2">
        <v>8</v>
      </c>
      <c r="J30" s="2">
        <v>2</v>
      </c>
      <c r="K30" s="2">
        <v>0</v>
      </c>
      <c r="L30" s="2" t="b">
        <v>0</v>
      </c>
      <c r="M30" s="2" t="b">
        <v>0</v>
      </c>
      <c r="N30" s="2" t="b">
        <v>1</v>
      </c>
      <c r="O30" s="2" t="b">
        <v>1</v>
      </c>
      <c r="P30" s="2" t="b">
        <v>0</v>
      </c>
      <c r="Q30" s="2" t="b">
        <v>0</v>
      </c>
      <c r="R30" s="2">
        <v>9</v>
      </c>
      <c r="S30" s="2">
        <v>71</v>
      </c>
      <c r="T30" s="2">
        <v>50.7</v>
      </c>
      <c r="U30" s="2" t="s">
        <v>109</v>
      </c>
      <c r="V30" s="2" t="s">
        <v>113</v>
      </c>
    </row>
    <row r="31" spans="2:22" x14ac:dyDescent="0.3">
      <c r="B31" s="2" t="s">
        <v>41</v>
      </c>
      <c r="C31" s="2">
        <v>4</v>
      </c>
      <c r="D31" s="2" t="b">
        <v>0</v>
      </c>
      <c r="E31" s="2" t="b">
        <v>0</v>
      </c>
      <c r="F31" s="2" t="b">
        <v>1</v>
      </c>
      <c r="G31" s="2" t="b">
        <v>0</v>
      </c>
      <c r="H31" s="2">
        <v>0</v>
      </c>
      <c r="I31" s="2">
        <v>0</v>
      </c>
      <c r="J31" s="2">
        <v>4</v>
      </c>
      <c r="K31" s="2">
        <v>0</v>
      </c>
      <c r="L31" s="2" t="b">
        <v>1</v>
      </c>
      <c r="M31" s="2" t="b">
        <v>0</v>
      </c>
      <c r="N31" s="2" t="b">
        <v>0</v>
      </c>
      <c r="O31" s="2" t="b">
        <v>1</v>
      </c>
      <c r="P31" s="2" t="b">
        <v>0</v>
      </c>
      <c r="Q31" s="2" t="b">
        <v>1</v>
      </c>
      <c r="R31" s="2">
        <v>4</v>
      </c>
      <c r="S31" s="2">
        <v>3</v>
      </c>
      <c r="T31" s="2">
        <v>87.33</v>
      </c>
      <c r="U31" s="2" t="s">
        <v>109</v>
      </c>
      <c r="V31" s="2" t="s">
        <v>112</v>
      </c>
    </row>
    <row r="32" spans="2:22" x14ac:dyDescent="0.3">
      <c r="B32" s="2" t="s">
        <v>43</v>
      </c>
      <c r="C32" s="2">
        <v>9</v>
      </c>
      <c r="D32" s="2" t="b">
        <v>0</v>
      </c>
      <c r="E32" s="2" t="b">
        <v>1</v>
      </c>
      <c r="F32" s="2" t="b">
        <v>1</v>
      </c>
      <c r="G32" s="2" t="b">
        <v>0</v>
      </c>
      <c r="H32" s="2">
        <v>0</v>
      </c>
      <c r="I32" s="2">
        <v>8</v>
      </c>
      <c r="J32" s="2">
        <v>1</v>
      </c>
      <c r="K32" s="2">
        <v>0</v>
      </c>
      <c r="L32" s="2" t="b">
        <v>0</v>
      </c>
      <c r="M32" s="2" t="b">
        <v>0</v>
      </c>
      <c r="N32" s="2" t="b">
        <v>1</v>
      </c>
      <c r="O32" s="2" t="b">
        <v>1</v>
      </c>
      <c r="P32" s="2" t="b">
        <v>0</v>
      </c>
      <c r="Q32" s="2" t="b">
        <v>0</v>
      </c>
      <c r="R32" s="2">
        <v>8</v>
      </c>
      <c r="S32" s="2">
        <v>65</v>
      </c>
      <c r="T32" s="2">
        <v>55.63</v>
      </c>
      <c r="U32" s="2" t="s">
        <v>109</v>
      </c>
      <c r="V32" s="2" t="s">
        <v>112</v>
      </c>
    </row>
    <row r="33" spans="2:22" x14ac:dyDescent="0.3">
      <c r="B33" s="2" t="s">
        <v>44</v>
      </c>
      <c r="C33" s="2">
        <v>7</v>
      </c>
      <c r="D33" s="2" t="b">
        <v>0</v>
      </c>
      <c r="E33" s="2" t="b">
        <v>1</v>
      </c>
      <c r="F33" s="2" t="b">
        <v>0</v>
      </c>
      <c r="G33" s="2" t="b">
        <v>0</v>
      </c>
      <c r="H33" s="2">
        <v>0</v>
      </c>
      <c r="I33" s="2">
        <v>7</v>
      </c>
      <c r="J33" s="2">
        <v>0</v>
      </c>
      <c r="K33" s="2">
        <v>0</v>
      </c>
      <c r="L33" s="2" t="b">
        <v>0</v>
      </c>
      <c r="M33" s="2" t="b">
        <v>0</v>
      </c>
      <c r="N33" s="2" t="b">
        <v>1</v>
      </c>
      <c r="O33" s="2" t="b">
        <v>1</v>
      </c>
      <c r="P33" s="2" t="b">
        <v>0</v>
      </c>
      <c r="Q33" s="2" t="b">
        <v>0</v>
      </c>
      <c r="R33" s="2">
        <v>6</v>
      </c>
      <c r="S33" s="2">
        <v>15</v>
      </c>
      <c r="T33" s="2">
        <v>68.63</v>
      </c>
      <c r="U33" s="2" t="s">
        <v>109</v>
      </c>
      <c r="V33" s="2" t="s">
        <v>112</v>
      </c>
    </row>
    <row r="34" spans="2:22" x14ac:dyDescent="0.3">
      <c r="B34" s="2" t="s">
        <v>41</v>
      </c>
      <c r="C34" s="2">
        <v>4</v>
      </c>
      <c r="D34" s="2" t="b">
        <v>0</v>
      </c>
      <c r="E34" s="2" t="b">
        <v>0</v>
      </c>
      <c r="F34" s="2" t="b">
        <v>1</v>
      </c>
      <c r="G34" s="2" t="b">
        <v>0</v>
      </c>
      <c r="H34" s="2">
        <v>0</v>
      </c>
      <c r="I34" s="2">
        <v>0</v>
      </c>
      <c r="J34" s="2">
        <v>4</v>
      </c>
      <c r="K34" s="2">
        <v>0</v>
      </c>
      <c r="L34" s="2" t="b">
        <v>1</v>
      </c>
      <c r="M34" s="2" t="b">
        <v>0</v>
      </c>
      <c r="N34" s="2" t="b">
        <v>0</v>
      </c>
      <c r="O34" s="2" t="b">
        <v>1</v>
      </c>
      <c r="P34" s="2" t="b">
        <v>0</v>
      </c>
      <c r="Q34" s="2" t="b">
        <v>1</v>
      </c>
      <c r="R34" s="2">
        <v>4</v>
      </c>
      <c r="S34" s="2">
        <v>3</v>
      </c>
      <c r="T34" s="2">
        <v>87.33</v>
      </c>
      <c r="U34" s="2" t="s">
        <v>109</v>
      </c>
      <c r="V34" s="2" t="s">
        <v>113</v>
      </c>
    </row>
    <row r="35" spans="2:22" x14ac:dyDescent="0.3">
      <c r="B35" s="2" t="s">
        <v>45</v>
      </c>
      <c r="C35" s="2">
        <v>10</v>
      </c>
      <c r="D35" s="2" t="b">
        <v>0</v>
      </c>
      <c r="E35" s="2" t="b">
        <v>1</v>
      </c>
      <c r="F35" s="2" t="b">
        <v>1</v>
      </c>
      <c r="G35" s="2" t="b">
        <v>0</v>
      </c>
      <c r="H35" s="2">
        <v>0</v>
      </c>
      <c r="I35" s="2">
        <v>8</v>
      </c>
      <c r="J35" s="2">
        <v>2</v>
      </c>
      <c r="K35" s="2">
        <v>0</v>
      </c>
      <c r="L35" s="2" t="b">
        <v>0</v>
      </c>
      <c r="M35" s="2" t="b">
        <v>0</v>
      </c>
      <c r="N35" s="2" t="b">
        <v>1</v>
      </c>
      <c r="O35" s="2" t="b">
        <v>1</v>
      </c>
      <c r="P35" s="2" t="b">
        <v>0</v>
      </c>
      <c r="Q35" s="2" t="b">
        <v>0</v>
      </c>
      <c r="R35" s="2">
        <v>9</v>
      </c>
      <c r="S35" s="2">
        <v>70</v>
      </c>
      <c r="T35" s="2">
        <v>50.7</v>
      </c>
      <c r="U35" s="2" t="s">
        <v>109</v>
      </c>
      <c r="V35" s="2" t="s">
        <v>112</v>
      </c>
    </row>
    <row r="36" spans="2:22" x14ac:dyDescent="0.3">
      <c r="B36" s="2" t="s">
        <v>22</v>
      </c>
      <c r="C36" s="2">
        <v>8</v>
      </c>
      <c r="D36" s="2" t="b">
        <v>0</v>
      </c>
      <c r="E36" s="2" t="b">
        <v>1</v>
      </c>
      <c r="F36" s="2" t="b">
        <v>0</v>
      </c>
      <c r="G36" s="2" t="b">
        <v>0</v>
      </c>
      <c r="H36" s="2">
        <v>0</v>
      </c>
      <c r="I36" s="2">
        <v>8</v>
      </c>
      <c r="J36" s="2">
        <v>0</v>
      </c>
      <c r="K36" s="2">
        <v>0</v>
      </c>
      <c r="L36" s="2" t="b">
        <v>0</v>
      </c>
      <c r="M36" s="2" t="b">
        <v>0</v>
      </c>
      <c r="N36" s="2" t="b">
        <v>1</v>
      </c>
      <c r="O36" s="2" t="b">
        <v>1</v>
      </c>
      <c r="P36" s="2" t="b">
        <v>0</v>
      </c>
      <c r="Q36" s="2" t="b">
        <v>0</v>
      </c>
      <c r="R36" s="2">
        <v>7</v>
      </c>
      <c r="S36" s="2">
        <v>22</v>
      </c>
      <c r="T36" s="2">
        <v>64.150000000000006</v>
      </c>
      <c r="U36" s="2" t="s">
        <v>109</v>
      </c>
      <c r="V36" s="2" t="s">
        <v>112</v>
      </c>
    </row>
    <row r="37" spans="2:22" x14ac:dyDescent="0.3">
      <c r="B37" s="2" t="s">
        <v>46</v>
      </c>
      <c r="C37" s="2">
        <v>10</v>
      </c>
      <c r="D37" s="2" t="b">
        <v>0</v>
      </c>
      <c r="E37" s="2" t="b">
        <v>1</v>
      </c>
      <c r="F37" s="2" t="b">
        <v>1</v>
      </c>
      <c r="G37" s="2" t="b">
        <v>0</v>
      </c>
      <c r="H37" s="2">
        <v>0</v>
      </c>
      <c r="I37" s="2">
        <v>8</v>
      </c>
      <c r="J37" s="2">
        <v>2</v>
      </c>
      <c r="K37" s="2">
        <v>0</v>
      </c>
      <c r="L37" s="2" t="b">
        <v>0</v>
      </c>
      <c r="M37" s="2" t="b">
        <v>0</v>
      </c>
      <c r="N37" s="2" t="b">
        <v>1</v>
      </c>
      <c r="O37" s="2" t="b">
        <v>1</v>
      </c>
      <c r="P37" s="2" t="b">
        <v>0</v>
      </c>
      <c r="Q37" s="2" t="b">
        <v>0</v>
      </c>
      <c r="R37" s="2">
        <v>9</v>
      </c>
      <c r="S37" s="2">
        <v>70</v>
      </c>
      <c r="T37" s="2">
        <v>50.7</v>
      </c>
      <c r="U37" s="2" t="s">
        <v>109</v>
      </c>
      <c r="V37" s="2" t="s">
        <v>111</v>
      </c>
    </row>
    <row r="38" spans="2:22" x14ac:dyDescent="0.3">
      <c r="B38" s="2" t="s">
        <v>47</v>
      </c>
      <c r="C38" s="2">
        <v>6</v>
      </c>
      <c r="D38" s="2" t="b">
        <v>0</v>
      </c>
      <c r="E38" s="2" t="b">
        <v>1</v>
      </c>
      <c r="F38" s="2" t="b">
        <v>1</v>
      </c>
      <c r="G38" s="2" t="b">
        <v>0</v>
      </c>
      <c r="H38" s="2">
        <v>0</v>
      </c>
      <c r="I38" s="2">
        <v>5</v>
      </c>
      <c r="J38" s="2">
        <v>1</v>
      </c>
      <c r="K38" s="2">
        <v>0</v>
      </c>
      <c r="L38" s="2" t="b">
        <v>0</v>
      </c>
      <c r="M38" s="2" t="b">
        <v>0</v>
      </c>
      <c r="N38" s="2" t="b">
        <v>0</v>
      </c>
      <c r="O38" s="2" t="b">
        <v>1</v>
      </c>
      <c r="P38" s="2" t="b">
        <v>0</v>
      </c>
      <c r="Q38" s="2" t="b">
        <v>0</v>
      </c>
      <c r="R38" s="2">
        <v>6</v>
      </c>
      <c r="S38" s="2">
        <v>58</v>
      </c>
      <c r="T38" s="2">
        <v>70.42</v>
      </c>
      <c r="U38" s="2" t="s">
        <v>109</v>
      </c>
      <c r="V38" s="2" t="s">
        <v>113</v>
      </c>
    </row>
    <row r="39" spans="2:22" x14ac:dyDescent="0.3">
      <c r="B39" s="2" t="s">
        <v>48</v>
      </c>
      <c r="C39" s="2">
        <v>10</v>
      </c>
      <c r="D39" s="2" t="b">
        <v>0</v>
      </c>
      <c r="E39" s="2" t="b">
        <v>1</v>
      </c>
      <c r="F39" s="2" t="b">
        <v>1</v>
      </c>
      <c r="G39" s="2" t="b">
        <v>0</v>
      </c>
      <c r="H39" s="2">
        <v>0</v>
      </c>
      <c r="I39" s="2">
        <v>8</v>
      </c>
      <c r="J39" s="2">
        <v>2</v>
      </c>
      <c r="K39" s="2">
        <v>0</v>
      </c>
      <c r="L39" s="2" t="b">
        <v>0</v>
      </c>
      <c r="M39" s="2" t="b">
        <v>0</v>
      </c>
      <c r="N39" s="2" t="b">
        <v>1</v>
      </c>
      <c r="O39" s="2" t="b">
        <v>1</v>
      </c>
      <c r="P39" s="2" t="b">
        <v>0</v>
      </c>
      <c r="Q39" s="2" t="b">
        <v>0</v>
      </c>
      <c r="R39" s="2">
        <v>9</v>
      </c>
      <c r="S39" s="2">
        <v>66</v>
      </c>
      <c r="T39" s="2">
        <v>50.7</v>
      </c>
      <c r="U39" s="2" t="s">
        <v>109</v>
      </c>
      <c r="V39" s="2" t="s">
        <v>113</v>
      </c>
    </row>
    <row r="40" spans="2:22" x14ac:dyDescent="0.3">
      <c r="B40" s="2" t="s">
        <v>49</v>
      </c>
      <c r="C40" s="2">
        <v>6</v>
      </c>
      <c r="D40" s="2" t="b">
        <v>0</v>
      </c>
      <c r="E40" s="2" t="b">
        <v>0</v>
      </c>
      <c r="F40" s="2" t="b">
        <v>1</v>
      </c>
      <c r="G40" s="2" t="b">
        <v>0</v>
      </c>
      <c r="H40" s="2">
        <v>0</v>
      </c>
      <c r="I40" s="2">
        <v>0</v>
      </c>
      <c r="J40" s="2">
        <v>6</v>
      </c>
      <c r="K40" s="2">
        <v>0</v>
      </c>
      <c r="L40" s="2" t="b">
        <v>1</v>
      </c>
      <c r="M40" s="2" t="b">
        <v>0</v>
      </c>
      <c r="N40" s="2" t="b">
        <v>1</v>
      </c>
      <c r="O40" s="2" t="b">
        <v>1</v>
      </c>
      <c r="P40" s="2" t="b">
        <v>0</v>
      </c>
      <c r="Q40" s="2" t="b">
        <v>1</v>
      </c>
      <c r="R40" s="2">
        <v>5</v>
      </c>
      <c r="S40" s="2">
        <v>6</v>
      </c>
      <c r="T40" s="2">
        <v>81</v>
      </c>
      <c r="U40" s="2" t="s">
        <v>109</v>
      </c>
      <c r="V40" s="2" t="s">
        <v>113</v>
      </c>
    </row>
    <row r="41" spans="2:22" x14ac:dyDescent="0.3">
      <c r="B41" s="2" t="s">
        <v>22</v>
      </c>
      <c r="C41" s="2">
        <v>8</v>
      </c>
      <c r="D41" s="2" t="b">
        <v>0</v>
      </c>
      <c r="E41" s="2" t="b">
        <v>1</v>
      </c>
      <c r="F41" s="2" t="b">
        <v>0</v>
      </c>
      <c r="G41" s="2" t="b">
        <v>0</v>
      </c>
      <c r="H41" s="2">
        <v>0</v>
      </c>
      <c r="I41" s="2">
        <v>8</v>
      </c>
      <c r="J41" s="2">
        <v>0</v>
      </c>
      <c r="K41" s="2">
        <v>0</v>
      </c>
      <c r="L41" s="2" t="b">
        <v>0</v>
      </c>
      <c r="M41" s="2" t="b">
        <v>0</v>
      </c>
      <c r="N41" s="2" t="b">
        <v>1</v>
      </c>
      <c r="O41" s="2" t="b">
        <v>1</v>
      </c>
      <c r="P41" s="2" t="b">
        <v>0</v>
      </c>
      <c r="Q41" s="2" t="b">
        <v>0</v>
      </c>
      <c r="R41" s="2">
        <v>7</v>
      </c>
      <c r="S41" s="2">
        <v>22</v>
      </c>
      <c r="T41" s="2">
        <v>64.150000000000006</v>
      </c>
      <c r="U41" s="2" t="s">
        <v>109</v>
      </c>
      <c r="V41" s="2" t="s">
        <v>111</v>
      </c>
    </row>
    <row r="42" spans="2:22" x14ac:dyDescent="0.3">
      <c r="B42" s="2" t="s">
        <v>50</v>
      </c>
      <c r="C42" s="2">
        <v>8</v>
      </c>
      <c r="D42" s="2" t="b">
        <v>0</v>
      </c>
      <c r="E42" s="2" t="b">
        <v>1</v>
      </c>
      <c r="F42" s="2" t="b">
        <v>1</v>
      </c>
      <c r="G42" s="2" t="b">
        <v>0</v>
      </c>
      <c r="H42" s="2">
        <v>0</v>
      </c>
      <c r="I42" s="2">
        <v>6</v>
      </c>
      <c r="J42" s="2">
        <v>2</v>
      </c>
      <c r="K42" s="2">
        <v>0</v>
      </c>
      <c r="L42" s="2" t="b">
        <v>0</v>
      </c>
      <c r="M42" s="2" t="b">
        <v>0</v>
      </c>
      <c r="N42" s="2" t="b">
        <v>0</v>
      </c>
      <c r="O42" s="2" t="b">
        <v>1</v>
      </c>
      <c r="P42" s="2" t="b">
        <v>0</v>
      </c>
      <c r="Q42" s="2" t="b">
        <v>0</v>
      </c>
      <c r="R42" s="2">
        <v>8</v>
      </c>
      <c r="S42" s="2">
        <v>73</v>
      </c>
      <c r="T42" s="2">
        <v>60.56</v>
      </c>
      <c r="U42" s="2" t="s">
        <v>109</v>
      </c>
      <c r="V42" s="2" t="s">
        <v>111</v>
      </c>
    </row>
    <row r="43" spans="2:22" x14ac:dyDescent="0.3">
      <c r="B43" s="2" t="s">
        <v>21</v>
      </c>
      <c r="C43" s="2">
        <v>6</v>
      </c>
      <c r="D43" s="2" t="b">
        <v>0</v>
      </c>
      <c r="E43" s="2" t="b">
        <v>1</v>
      </c>
      <c r="F43" s="2" t="b">
        <v>1</v>
      </c>
      <c r="G43" s="2" t="b">
        <v>0</v>
      </c>
      <c r="H43" s="2">
        <v>0</v>
      </c>
      <c r="I43" s="2">
        <v>5</v>
      </c>
      <c r="J43" s="2">
        <v>1</v>
      </c>
      <c r="K43" s="2">
        <v>0</v>
      </c>
      <c r="L43" s="2" t="b">
        <v>0</v>
      </c>
      <c r="M43" s="2" t="b">
        <v>0</v>
      </c>
      <c r="N43" s="2" t="b">
        <v>0</v>
      </c>
      <c r="O43" s="2" t="b">
        <v>1</v>
      </c>
      <c r="P43" s="2" t="b">
        <v>0</v>
      </c>
      <c r="Q43" s="2" t="b">
        <v>0</v>
      </c>
      <c r="R43" s="2">
        <v>6</v>
      </c>
      <c r="S43" s="2">
        <v>53</v>
      </c>
      <c r="T43" s="2">
        <v>70.42</v>
      </c>
      <c r="U43" s="2" t="s">
        <v>109</v>
      </c>
      <c r="V43" s="2" t="s">
        <v>112</v>
      </c>
    </row>
    <row r="44" spans="2:22" x14ac:dyDescent="0.3">
      <c r="B44" s="2" t="s">
        <v>51</v>
      </c>
      <c r="C44" s="2">
        <v>7</v>
      </c>
      <c r="D44" s="2" t="b">
        <v>0</v>
      </c>
      <c r="E44" s="2" t="b">
        <v>1</v>
      </c>
      <c r="F44" s="2" t="b">
        <v>1</v>
      </c>
      <c r="G44" s="2" t="b">
        <v>0</v>
      </c>
      <c r="H44" s="2">
        <v>0</v>
      </c>
      <c r="I44" s="2">
        <v>5</v>
      </c>
      <c r="J44" s="2">
        <v>2</v>
      </c>
      <c r="K44" s="2">
        <v>0</v>
      </c>
      <c r="L44" s="2" t="b">
        <v>0</v>
      </c>
      <c r="M44" s="2" t="b">
        <v>0</v>
      </c>
      <c r="N44" s="2" t="b">
        <v>1</v>
      </c>
      <c r="O44" s="2" t="b">
        <v>1</v>
      </c>
      <c r="P44" s="2" t="b">
        <v>0</v>
      </c>
      <c r="Q44" s="2" t="b">
        <v>0</v>
      </c>
      <c r="R44" s="2">
        <v>6</v>
      </c>
      <c r="S44" s="2">
        <v>57</v>
      </c>
      <c r="T44" s="2">
        <v>65.489999999999995</v>
      </c>
      <c r="U44" s="2" t="s">
        <v>109</v>
      </c>
      <c r="V44" s="2" t="s">
        <v>112</v>
      </c>
    </row>
    <row r="45" spans="2:22" x14ac:dyDescent="0.3">
      <c r="B45" s="2" t="s">
        <v>41</v>
      </c>
      <c r="C45" s="2">
        <v>4</v>
      </c>
      <c r="D45" s="2" t="b">
        <v>0</v>
      </c>
      <c r="E45" s="2" t="b">
        <v>0</v>
      </c>
      <c r="F45" s="2" t="b">
        <v>1</v>
      </c>
      <c r="G45" s="2" t="b">
        <v>0</v>
      </c>
      <c r="H45" s="2">
        <v>0</v>
      </c>
      <c r="I45" s="2">
        <v>0</v>
      </c>
      <c r="J45" s="2">
        <v>4</v>
      </c>
      <c r="K45" s="2">
        <v>0</v>
      </c>
      <c r="L45" s="2" t="b">
        <v>1</v>
      </c>
      <c r="M45" s="2" t="b">
        <v>0</v>
      </c>
      <c r="N45" s="2" t="b">
        <v>0</v>
      </c>
      <c r="O45" s="2" t="b">
        <v>1</v>
      </c>
      <c r="P45" s="2" t="b">
        <v>0</v>
      </c>
      <c r="Q45" s="2" t="b">
        <v>1</v>
      </c>
      <c r="R45" s="2">
        <v>4</v>
      </c>
      <c r="S45" s="2">
        <v>3</v>
      </c>
      <c r="T45" s="2">
        <v>87.33</v>
      </c>
      <c r="U45" s="2" t="s">
        <v>109</v>
      </c>
      <c r="V45" s="2" t="s">
        <v>113</v>
      </c>
    </row>
    <row r="46" spans="2:22" x14ac:dyDescent="0.3">
      <c r="B46" s="2" t="s">
        <v>52</v>
      </c>
      <c r="C46" s="2">
        <v>9</v>
      </c>
      <c r="D46" s="2" t="b">
        <v>0</v>
      </c>
      <c r="E46" s="2" t="b">
        <v>1</v>
      </c>
      <c r="F46" s="2" t="b">
        <v>1</v>
      </c>
      <c r="G46" s="2" t="b">
        <v>0</v>
      </c>
      <c r="H46" s="2">
        <v>0</v>
      </c>
      <c r="I46" s="2">
        <v>7</v>
      </c>
      <c r="J46" s="2">
        <v>2</v>
      </c>
      <c r="K46" s="2">
        <v>0</v>
      </c>
      <c r="L46" s="2" t="b">
        <v>0</v>
      </c>
      <c r="M46" s="2" t="b">
        <v>0</v>
      </c>
      <c r="N46" s="2" t="b">
        <v>1</v>
      </c>
      <c r="O46" s="2" t="b">
        <v>1</v>
      </c>
      <c r="P46" s="2" t="b">
        <v>0</v>
      </c>
      <c r="Q46" s="2" t="b">
        <v>0</v>
      </c>
      <c r="R46" s="2">
        <v>8</v>
      </c>
      <c r="S46" s="2">
        <v>63</v>
      </c>
      <c r="T46" s="2">
        <v>55.63</v>
      </c>
      <c r="U46" s="2" t="s">
        <v>109</v>
      </c>
      <c r="V46" s="2" t="s">
        <v>113</v>
      </c>
    </row>
    <row r="47" spans="2:22" x14ac:dyDescent="0.3">
      <c r="B47" s="2" t="s">
        <v>53</v>
      </c>
      <c r="C47" s="2">
        <v>9</v>
      </c>
      <c r="D47" s="2" t="b">
        <v>0</v>
      </c>
      <c r="E47" s="2" t="b">
        <v>1</v>
      </c>
      <c r="F47" s="2" t="b">
        <v>1</v>
      </c>
      <c r="G47" s="2" t="b">
        <v>0</v>
      </c>
      <c r="H47" s="2">
        <v>0</v>
      </c>
      <c r="I47" s="2">
        <v>8</v>
      </c>
      <c r="J47" s="2">
        <v>1</v>
      </c>
      <c r="K47" s="2">
        <v>0</v>
      </c>
      <c r="L47" s="2" t="b">
        <v>0</v>
      </c>
      <c r="M47" s="2" t="b">
        <v>0</v>
      </c>
      <c r="N47" s="2" t="b">
        <v>1</v>
      </c>
      <c r="O47" s="2" t="b">
        <v>1</v>
      </c>
      <c r="P47" s="2" t="b">
        <v>0</v>
      </c>
      <c r="Q47" s="2" t="b">
        <v>0</v>
      </c>
      <c r="R47" s="2">
        <v>8</v>
      </c>
      <c r="S47" s="2">
        <v>63</v>
      </c>
      <c r="T47" s="2">
        <v>55.63</v>
      </c>
      <c r="U47" s="2" t="s">
        <v>109</v>
      </c>
      <c r="V47" s="2" t="s">
        <v>112</v>
      </c>
    </row>
    <row r="48" spans="2:22" x14ac:dyDescent="0.3">
      <c r="B48" s="2" t="s">
        <v>54</v>
      </c>
      <c r="C48" s="2">
        <v>8</v>
      </c>
      <c r="D48" s="2" t="b">
        <v>0</v>
      </c>
      <c r="E48" s="2" t="b">
        <v>1</v>
      </c>
      <c r="F48" s="2" t="b">
        <v>1</v>
      </c>
      <c r="G48" s="2" t="b">
        <v>0</v>
      </c>
      <c r="H48" s="2">
        <v>0</v>
      </c>
      <c r="I48" s="2">
        <v>7</v>
      </c>
      <c r="J48" s="2">
        <v>1</v>
      </c>
      <c r="K48" s="2">
        <v>0</v>
      </c>
      <c r="L48" s="2" t="b">
        <v>0</v>
      </c>
      <c r="M48" s="2" t="b">
        <v>0</v>
      </c>
      <c r="N48" s="2" t="b">
        <v>1</v>
      </c>
      <c r="O48" s="2" t="b">
        <v>1</v>
      </c>
      <c r="P48" s="2" t="b">
        <v>0</v>
      </c>
      <c r="Q48" s="2" t="b">
        <v>0</v>
      </c>
      <c r="R48" s="2">
        <v>7</v>
      </c>
      <c r="S48" s="2">
        <v>68</v>
      </c>
      <c r="T48" s="2">
        <v>60.56</v>
      </c>
      <c r="U48" s="2" t="s">
        <v>109</v>
      </c>
      <c r="V48" s="2" t="s">
        <v>111</v>
      </c>
    </row>
    <row r="49" spans="2:22" x14ac:dyDescent="0.3">
      <c r="B49" s="2" t="s">
        <v>55</v>
      </c>
      <c r="C49" s="2">
        <v>8</v>
      </c>
      <c r="D49" s="2" t="b">
        <v>0</v>
      </c>
      <c r="E49" s="2" t="b">
        <v>1</v>
      </c>
      <c r="F49" s="2" t="b">
        <v>1</v>
      </c>
      <c r="G49" s="2" t="b">
        <v>0</v>
      </c>
      <c r="H49" s="2">
        <v>0</v>
      </c>
      <c r="I49" s="2">
        <v>6</v>
      </c>
      <c r="J49" s="2">
        <v>2</v>
      </c>
      <c r="K49" s="2">
        <v>0</v>
      </c>
      <c r="L49" s="2" t="b">
        <v>0</v>
      </c>
      <c r="M49" s="2" t="b">
        <v>0</v>
      </c>
      <c r="N49" s="2" t="b">
        <v>1</v>
      </c>
      <c r="O49" s="2" t="b">
        <v>1</v>
      </c>
      <c r="P49" s="2" t="b">
        <v>0</v>
      </c>
      <c r="Q49" s="2" t="b">
        <v>0</v>
      </c>
      <c r="R49" s="2">
        <v>7</v>
      </c>
      <c r="S49" s="2">
        <v>72</v>
      </c>
      <c r="T49" s="2">
        <v>60.56</v>
      </c>
      <c r="U49" s="2" t="s">
        <v>109</v>
      </c>
      <c r="V49" s="2" t="s">
        <v>113</v>
      </c>
    </row>
    <row r="50" spans="2:22" x14ac:dyDescent="0.3">
      <c r="B50" s="2" t="s">
        <v>56</v>
      </c>
      <c r="C50" s="2">
        <v>6</v>
      </c>
      <c r="D50" s="2" t="b">
        <v>0</v>
      </c>
      <c r="E50" s="2" t="b">
        <v>1</v>
      </c>
      <c r="F50" s="2" t="b">
        <v>1</v>
      </c>
      <c r="G50" s="2" t="b">
        <v>0</v>
      </c>
      <c r="H50" s="2">
        <v>0</v>
      </c>
      <c r="I50" s="2">
        <v>5</v>
      </c>
      <c r="J50" s="2">
        <v>1</v>
      </c>
      <c r="K50" s="2">
        <v>0</v>
      </c>
      <c r="L50" s="2" t="b">
        <v>0</v>
      </c>
      <c r="M50" s="2" t="b">
        <v>0</v>
      </c>
      <c r="N50" s="2" t="b">
        <v>0</v>
      </c>
      <c r="O50" s="2" t="b">
        <v>1</v>
      </c>
      <c r="P50" s="2" t="b">
        <v>0</v>
      </c>
      <c r="Q50" s="2" t="b">
        <v>0</v>
      </c>
      <c r="R50" s="2">
        <v>6</v>
      </c>
      <c r="S50" s="2">
        <v>56</v>
      </c>
      <c r="T50" s="2">
        <v>70.42</v>
      </c>
      <c r="U50" s="2" t="s">
        <v>109</v>
      </c>
      <c r="V50" s="2" t="s">
        <v>111</v>
      </c>
    </row>
    <row r="51" spans="2:22" x14ac:dyDescent="0.3">
      <c r="B51" s="2" t="s">
        <v>57</v>
      </c>
      <c r="C51" s="2">
        <v>10</v>
      </c>
      <c r="D51" s="2" t="b">
        <v>0</v>
      </c>
      <c r="E51" s="2" t="b">
        <v>1</v>
      </c>
      <c r="F51" s="2" t="b">
        <v>1</v>
      </c>
      <c r="G51" s="2" t="b">
        <v>0</v>
      </c>
      <c r="H51" s="2">
        <v>0</v>
      </c>
      <c r="I51" s="2">
        <v>8</v>
      </c>
      <c r="J51" s="2">
        <v>2</v>
      </c>
      <c r="K51" s="2">
        <v>0</v>
      </c>
      <c r="L51" s="2" t="b">
        <v>0</v>
      </c>
      <c r="M51" s="2" t="b">
        <v>0</v>
      </c>
      <c r="N51" s="2" t="b">
        <v>1</v>
      </c>
      <c r="O51" s="2" t="b">
        <v>1</v>
      </c>
      <c r="P51" s="2" t="b">
        <v>0</v>
      </c>
      <c r="Q51" s="2" t="b">
        <v>0</v>
      </c>
      <c r="R51" s="2">
        <v>9</v>
      </c>
      <c r="S51" s="2">
        <v>69</v>
      </c>
      <c r="T51" s="2">
        <v>50.7</v>
      </c>
      <c r="U51" s="2" t="s">
        <v>109</v>
      </c>
      <c r="V51" s="2" t="s">
        <v>112</v>
      </c>
    </row>
    <row r="52" spans="2:22" x14ac:dyDescent="0.3">
      <c r="B52" s="2" t="s">
        <v>58</v>
      </c>
      <c r="C52" s="2">
        <v>5</v>
      </c>
      <c r="D52" s="2" t="b">
        <v>0</v>
      </c>
      <c r="E52" s="2" t="b">
        <v>1</v>
      </c>
      <c r="F52" s="2" t="b">
        <v>0</v>
      </c>
      <c r="G52" s="2" t="b">
        <v>0</v>
      </c>
      <c r="H52" s="2">
        <v>0</v>
      </c>
      <c r="I52" s="2">
        <v>5</v>
      </c>
      <c r="J52" s="2">
        <v>0</v>
      </c>
      <c r="K52" s="2">
        <v>0</v>
      </c>
      <c r="L52" s="2" t="b">
        <v>0</v>
      </c>
      <c r="M52" s="2" t="b">
        <v>0</v>
      </c>
      <c r="N52" s="2" t="b">
        <v>0</v>
      </c>
      <c r="O52" s="2" t="b">
        <v>1</v>
      </c>
      <c r="P52" s="2" t="b">
        <v>0</v>
      </c>
      <c r="Q52" s="2" t="b">
        <v>0</v>
      </c>
      <c r="R52" s="2">
        <v>5</v>
      </c>
      <c r="S52" s="2">
        <v>13</v>
      </c>
      <c r="T52" s="2">
        <v>77.59</v>
      </c>
      <c r="U52" s="2" t="s">
        <v>109</v>
      </c>
      <c r="V52" s="2" t="s">
        <v>112</v>
      </c>
    </row>
    <row r="53" spans="2:22" x14ac:dyDescent="0.3">
      <c r="B53" s="2" t="s">
        <v>41</v>
      </c>
      <c r="C53" s="2">
        <v>4</v>
      </c>
      <c r="D53" s="2" t="b">
        <v>0</v>
      </c>
      <c r="E53" s="2" t="b">
        <v>0</v>
      </c>
      <c r="F53" s="2" t="b">
        <v>1</v>
      </c>
      <c r="G53" s="2" t="b">
        <v>0</v>
      </c>
      <c r="H53" s="2">
        <v>0</v>
      </c>
      <c r="I53" s="2">
        <v>0</v>
      </c>
      <c r="J53" s="2">
        <v>4</v>
      </c>
      <c r="K53" s="2">
        <v>0</v>
      </c>
      <c r="L53" s="2" t="b">
        <v>1</v>
      </c>
      <c r="M53" s="2" t="b">
        <v>0</v>
      </c>
      <c r="N53" s="2" t="b">
        <v>0</v>
      </c>
      <c r="O53" s="2" t="b">
        <v>1</v>
      </c>
      <c r="P53" s="2" t="b">
        <v>0</v>
      </c>
      <c r="Q53" s="2" t="b">
        <v>1</v>
      </c>
      <c r="R53" s="2">
        <v>4</v>
      </c>
      <c r="S53" s="2">
        <v>3</v>
      </c>
      <c r="T53" s="2">
        <v>87.33</v>
      </c>
      <c r="U53" s="2" t="s">
        <v>109</v>
      </c>
      <c r="V53" s="2" t="s">
        <v>111</v>
      </c>
    </row>
    <row r="54" spans="2:22" x14ac:dyDescent="0.3">
      <c r="B54" s="2" t="s">
        <v>59</v>
      </c>
      <c r="C54" s="2">
        <v>16</v>
      </c>
      <c r="D54" s="2" t="b">
        <v>1</v>
      </c>
      <c r="E54" s="2" t="b">
        <v>1</v>
      </c>
      <c r="F54" s="2" t="b">
        <v>1</v>
      </c>
      <c r="G54" s="2" t="b">
        <v>1</v>
      </c>
      <c r="H54" s="2">
        <v>2</v>
      </c>
      <c r="I54" s="2">
        <v>6</v>
      </c>
      <c r="J54" s="2">
        <v>2</v>
      </c>
      <c r="K54" s="2">
        <v>6</v>
      </c>
      <c r="L54" s="2" t="b">
        <v>0</v>
      </c>
      <c r="M54" s="2" t="b">
        <v>1</v>
      </c>
      <c r="N54" s="2" t="b">
        <v>0</v>
      </c>
      <c r="O54" s="2" t="b">
        <v>0</v>
      </c>
      <c r="P54" s="2" t="b">
        <v>0</v>
      </c>
      <c r="Q54" s="2" t="b">
        <v>0</v>
      </c>
      <c r="R54" s="2">
        <v>16</v>
      </c>
      <c r="S54" s="2">
        <v>84</v>
      </c>
      <c r="T54" s="2">
        <v>0</v>
      </c>
      <c r="U54" s="2" t="s">
        <v>110</v>
      </c>
      <c r="V54" s="2" t="s">
        <v>111</v>
      </c>
    </row>
    <row r="55" spans="2:22" x14ac:dyDescent="0.3">
      <c r="B55" s="2" t="s">
        <v>60</v>
      </c>
      <c r="C55" s="2">
        <v>16</v>
      </c>
      <c r="D55" s="2" t="b">
        <v>1</v>
      </c>
      <c r="E55" s="2" t="b">
        <v>1</v>
      </c>
      <c r="F55" s="2" t="b">
        <v>1</v>
      </c>
      <c r="G55" s="2" t="b">
        <v>1</v>
      </c>
      <c r="H55" s="2">
        <v>2</v>
      </c>
      <c r="I55" s="2">
        <v>6</v>
      </c>
      <c r="J55" s="2">
        <v>1</v>
      </c>
      <c r="K55" s="2">
        <v>7</v>
      </c>
      <c r="L55" s="2" t="b">
        <v>0</v>
      </c>
      <c r="M55" s="2" t="b">
        <v>0</v>
      </c>
      <c r="N55" s="2" t="b">
        <v>1</v>
      </c>
      <c r="O55" s="2" t="b">
        <v>0</v>
      </c>
      <c r="P55" s="2" t="b">
        <v>0</v>
      </c>
      <c r="Q55" s="2" t="b">
        <v>0</v>
      </c>
      <c r="R55" s="2">
        <v>14</v>
      </c>
      <c r="S55" s="2">
        <v>84</v>
      </c>
      <c r="T55" s="2">
        <v>0</v>
      </c>
      <c r="U55" s="2" t="s">
        <v>110</v>
      </c>
      <c r="V55" s="2" t="s">
        <v>112</v>
      </c>
    </row>
    <row r="56" spans="2:22" x14ac:dyDescent="0.3">
      <c r="B56" s="2" t="s">
        <v>61</v>
      </c>
      <c r="C56" s="2">
        <v>16</v>
      </c>
      <c r="D56" s="2" t="b">
        <v>1</v>
      </c>
      <c r="E56" s="2" t="b">
        <v>1</v>
      </c>
      <c r="F56" s="2" t="b">
        <v>1</v>
      </c>
      <c r="G56" s="2" t="b">
        <v>1</v>
      </c>
      <c r="H56" s="2">
        <v>5</v>
      </c>
      <c r="I56" s="2">
        <v>1</v>
      </c>
      <c r="J56" s="2">
        <v>5</v>
      </c>
      <c r="K56" s="2">
        <v>5</v>
      </c>
      <c r="L56" s="2" t="b">
        <v>0</v>
      </c>
      <c r="M56" s="2" t="b">
        <v>0</v>
      </c>
      <c r="N56" s="2" t="b">
        <v>1</v>
      </c>
      <c r="O56" s="2" t="b">
        <v>0</v>
      </c>
      <c r="P56" s="2" t="b">
        <v>0</v>
      </c>
      <c r="Q56" s="2" t="b">
        <v>0</v>
      </c>
      <c r="R56" s="2">
        <v>14</v>
      </c>
      <c r="S56" s="2">
        <v>91</v>
      </c>
      <c r="T56" s="2">
        <v>0</v>
      </c>
      <c r="U56" s="2" t="s">
        <v>110</v>
      </c>
      <c r="V56" s="2" t="s">
        <v>111</v>
      </c>
    </row>
    <row r="57" spans="2:22" x14ac:dyDescent="0.3">
      <c r="B57" s="2" t="s">
        <v>62</v>
      </c>
      <c r="C57" s="2">
        <v>16</v>
      </c>
      <c r="D57" s="2" t="b">
        <v>1</v>
      </c>
      <c r="E57" s="2" t="b">
        <v>1</v>
      </c>
      <c r="F57" s="2" t="b">
        <v>1</v>
      </c>
      <c r="G57" s="2" t="b">
        <v>1</v>
      </c>
      <c r="H57" s="2">
        <v>4</v>
      </c>
      <c r="I57" s="2">
        <v>6</v>
      </c>
      <c r="J57" s="2">
        <v>1</v>
      </c>
      <c r="K57" s="2">
        <v>5</v>
      </c>
      <c r="L57" s="2" t="b">
        <v>0</v>
      </c>
      <c r="M57" s="2" t="b">
        <v>0</v>
      </c>
      <c r="N57" s="2" t="b">
        <v>0</v>
      </c>
      <c r="O57" s="2" t="b">
        <v>0</v>
      </c>
      <c r="P57" s="2" t="b">
        <v>0</v>
      </c>
      <c r="Q57" s="2" t="b">
        <v>0</v>
      </c>
      <c r="R57" s="2">
        <v>16</v>
      </c>
      <c r="S57" s="2">
        <v>75</v>
      </c>
      <c r="T57" s="2">
        <v>0</v>
      </c>
      <c r="U57" s="2" t="s">
        <v>110</v>
      </c>
      <c r="V57" s="2" t="s">
        <v>111</v>
      </c>
    </row>
    <row r="58" spans="2:22" x14ac:dyDescent="0.3">
      <c r="B58" s="2" t="s">
        <v>63</v>
      </c>
      <c r="C58" s="2">
        <v>16</v>
      </c>
      <c r="D58" s="2" t="b">
        <v>1</v>
      </c>
      <c r="E58" s="2" t="b">
        <v>1</v>
      </c>
      <c r="F58" s="2" t="b">
        <v>1</v>
      </c>
      <c r="G58" s="2" t="b">
        <v>1</v>
      </c>
      <c r="H58" s="2">
        <v>6</v>
      </c>
      <c r="I58" s="2">
        <v>3</v>
      </c>
      <c r="J58" s="2">
        <v>3</v>
      </c>
      <c r="K58" s="2">
        <v>4</v>
      </c>
      <c r="L58" s="2" t="b">
        <v>1</v>
      </c>
      <c r="M58" s="2" t="b">
        <v>1</v>
      </c>
      <c r="N58" s="2" t="b">
        <v>1</v>
      </c>
      <c r="O58" s="2" t="b">
        <v>0</v>
      </c>
      <c r="P58" s="2" t="b">
        <v>0</v>
      </c>
      <c r="Q58" s="2" t="b">
        <v>0</v>
      </c>
      <c r="R58" s="2">
        <v>13</v>
      </c>
      <c r="S58" s="2">
        <v>86</v>
      </c>
      <c r="T58" s="2">
        <v>0</v>
      </c>
      <c r="U58" s="2" t="s">
        <v>110</v>
      </c>
      <c r="V58" s="2" t="s">
        <v>113</v>
      </c>
    </row>
    <row r="59" spans="2:22" x14ac:dyDescent="0.3">
      <c r="B59" s="2" t="s">
        <v>64</v>
      </c>
      <c r="C59" s="2">
        <v>16</v>
      </c>
      <c r="D59" s="2" t="b">
        <v>1</v>
      </c>
      <c r="E59" s="2" t="b">
        <v>1</v>
      </c>
      <c r="F59" s="2" t="b">
        <v>1</v>
      </c>
      <c r="G59" s="2" t="b">
        <v>1</v>
      </c>
      <c r="H59" s="2">
        <v>3</v>
      </c>
      <c r="I59" s="2">
        <v>5</v>
      </c>
      <c r="J59" s="2">
        <v>1</v>
      </c>
      <c r="K59" s="2">
        <v>7</v>
      </c>
      <c r="L59" s="2" t="b">
        <v>0</v>
      </c>
      <c r="M59" s="2" t="b">
        <v>0</v>
      </c>
      <c r="N59" s="2" t="b">
        <v>1</v>
      </c>
      <c r="O59" s="2" t="b">
        <v>0</v>
      </c>
      <c r="P59" s="2" t="b">
        <v>0</v>
      </c>
      <c r="Q59" s="2" t="b">
        <v>0</v>
      </c>
      <c r="R59" s="2">
        <v>14</v>
      </c>
      <c r="S59" s="2">
        <v>89</v>
      </c>
      <c r="T59" s="2">
        <v>0</v>
      </c>
      <c r="U59" s="2" t="s">
        <v>110</v>
      </c>
      <c r="V59" s="2" t="s">
        <v>112</v>
      </c>
    </row>
    <row r="60" spans="2:22" x14ac:dyDescent="0.3">
      <c r="B60" s="2" t="s">
        <v>65</v>
      </c>
      <c r="C60" s="2">
        <v>16</v>
      </c>
      <c r="D60" s="2" t="b">
        <v>1</v>
      </c>
      <c r="E60" s="2" t="b">
        <v>1</v>
      </c>
      <c r="F60" s="2" t="b">
        <v>1</v>
      </c>
      <c r="G60" s="2" t="b">
        <v>1</v>
      </c>
      <c r="H60" s="2">
        <v>3</v>
      </c>
      <c r="I60" s="2">
        <v>5</v>
      </c>
      <c r="J60" s="2">
        <v>1</v>
      </c>
      <c r="K60" s="2">
        <v>7</v>
      </c>
      <c r="L60" s="2" t="b">
        <v>0</v>
      </c>
      <c r="M60" s="2" t="b">
        <v>0</v>
      </c>
      <c r="N60" s="2" t="b">
        <v>1</v>
      </c>
      <c r="O60" s="2" t="b">
        <v>0</v>
      </c>
      <c r="P60" s="2" t="b">
        <v>0</v>
      </c>
      <c r="Q60" s="2" t="b">
        <v>0</v>
      </c>
      <c r="R60" s="2">
        <v>15</v>
      </c>
      <c r="S60" s="2">
        <v>93</v>
      </c>
      <c r="T60" s="2">
        <v>0</v>
      </c>
      <c r="U60" s="2" t="s">
        <v>110</v>
      </c>
      <c r="V60" s="2" t="s">
        <v>112</v>
      </c>
    </row>
    <row r="61" spans="2:22" x14ac:dyDescent="0.3">
      <c r="B61" s="2" t="s">
        <v>66</v>
      </c>
      <c r="C61" s="2">
        <v>16</v>
      </c>
      <c r="D61" s="2" t="b">
        <v>1</v>
      </c>
      <c r="E61" s="2" t="b">
        <v>1</v>
      </c>
      <c r="F61" s="2" t="b">
        <v>1</v>
      </c>
      <c r="G61" s="2" t="b">
        <v>1</v>
      </c>
      <c r="H61" s="2">
        <v>3</v>
      </c>
      <c r="I61" s="2">
        <v>6</v>
      </c>
      <c r="J61" s="2">
        <v>1</v>
      </c>
      <c r="K61" s="2">
        <v>6</v>
      </c>
      <c r="L61" s="2" t="b">
        <v>0</v>
      </c>
      <c r="M61" s="2" t="b">
        <v>0</v>
      </c>
      <c r="N61" s="2" t="b">
        <v>1</v>
      </c>
      <c r="O61" s="2" t="b">
        <v>0</v>
      </c>
      <c r="P61" s="2" t="b">
        <v>0</v>
      </c>
      <c r="Q61" s="2" t="b">
        <v>0</v>
      </c>
      <c r="R61" s="2">
        <v>14</v>
      </c>
      <c r="S61" s="2">
        <v>88</v>
      </c>
      <c r="T61" s="2">
        <v>0</v>
      </c>
      <c r="U61" s="2" t="s">
        <v>110</v>
      </c>
      <c r="V61" s="2" t="s">
        <v>113</v>
      </c>
    </row>
    <row r="62" spans="2:22" x14ac:dyDescent="0.3">
      <c r="B62" s="2" t="s">
        <v>67</v>
      </c>
      <c r="C62" s="2">
        <v>16</v>
      </c>
      <c r="D62" s="2" t="b">
        <v>0</v>
      </c>
      <c r="E62" s="2" t="b">
        <v>1</v>
      </c>
      <c r="F62" s="2" t="b">
        <v>1</v>
      </c>
      <c r="G62" s="2" t="b">
        <v>1</v>
      </c>
      <c r="H62" s="2">
        <v>0</v>
      </c>
      <c r="I62" s="2">
        <v>5</v>
      </c>
      <c r="J62" s="2">
        <v>1</v>
      </c>
      <c r="K62" s="2">
        <v>10</v>
      </c>
      <c r="L62" s="2" t="b">
        <v>0</v>
      </c>
      <c r="M62" s="2" t="b">
        <v>1</v>
      </c>
      <c r="N62" s="2" t="b">
        <v>1</v>
      </c>
      <c r="O62" s="2" t="b">
        <v>0</v>
      </c>
      <c r="P62" s="2" t="b">
        <v>0</v>
      </c>
      <c r="Q62" s="2" t="b">
        <v>0</v>
      </c>
      <c r="R62" s="2">
        <v>14</v>
      </c>
      <c r="S62" s="2">
        <v>86</v>
      </c>
      <c r="T62" s="2">
        <v>7.13</v>
      </c>
      <c r="U62" s="2" t="s">
        <v>110</v>
      </c>
      <c r="V62" s="2" t="s">
        <v>113</v>
      </c>
    </row>
    <row r="63" spans="2:22" x14ac:dyDescent="0.3">
      <c r="B63" s="2" t="s">
        <v>68</v>
      </c>
      <c r="C63" s="2">
        <v>16</v>
      </c>
      <c r="D63" s="2" t="b">
        <v>1</v>
      </c>
      <c r="E63" s="2" t="b">
        <v>1</v>
      </c>
      <c r="F63" s="2" t="b">
        <v>0</v>
      </c>
      <c r="G63" s="2" t="b">
        <v>1</v>
      </c>
      <c r="H63" s="2">
        <v>3</v>
      </c>
      <c r="I63" s="2">
        <v>9</v>
      </c>
      <c r="J63" s="2">
        <v>0</v>
      </c>
      <c r="K63" s="2">
        <v>4</v>
      </c>
      <c r="L63" s="2" t="b">
        <v>0</v>
      </c>
      <c r="M63" s="2" t="b">
        <v>0</v>
      </c>
      <c r="N63" s="2" t="b">
        <v>0</v>
      </c>
      <c r="O63" s="2" t="b">
        <v>0</v>
      </c>
      <c r="P63" s="2" t="b">
        <v>0</v>
      </c>
      <c r="Q63" s="2" t="b">
        <v>0</v>
      </c>
      <c r="R63" s="2">
        <v>16</v>
      </c>
      <c r="S63" s="2">
        <v>87</v>
      </c>
      <c r="T63" s="2">
        <v>2.4700000000000002</v>
      </c>
      <c r="U63" s="2" t="s">
        <v>110</v>
      </c>
      <c r="V63" s="2" t="s">
        <v>112</v>
      </c>
    </row>
    <row r="64" spans="2:22" x14ac:dyDescent="0.3">
      <c r="B64" s="2" t="s">
        <v>69</v>
      </c>
      <c r="C64" s="2">
        <v>16</v>
      </c>
      <c r="D64" s="2" t="b">
        <v>1</v>
      </c>
      <c r="E64" s="2" t="b">
        <v>1</v>
      </c>
      <c r="F64" s="2" t="b">
        <v>1</v>
      </c>
      <c r="G64" s="2" t="b">
        <v>1</v>
      </c>
      <c r="H64" s="2">
        <v>7</v>
      </c>
      <c r="I64" s="2">
        <v>3</v>
      </c>
      <c r="J64" s="2">
        <v>1</v>
      </c>
      <c r="K64" s="2">
        <v>5</v>
      </c>
      <c r="L64" s="2" t="b">
        <v>0</v>
      </c>
      <c r="M64" s="2" t="b">
        <v>1</v>
      </c>
      <c r="N64" s="2" t="b">
        <v>1</v>
      </c>
      <c r="O64" s="2" t="b">
        <v>0</v>
      </c>
      <c r="P64" s="2" t="b">
        <v>0</v>
      </c>
      <c r="Q64" s="2" t="b">
        <v>0</v>
      </c>
      <c r="R64" s="2">
        <v>13</v>
      </c>
      <c r="S64" s="2">
        <v>80</v>
      </c>
      <c r="T64" s="2">
        <v>0</v>
      </c>
      <c r="U64" s="2" t="s">
        <v>110</v>
      </c>
      <c r="V64" s="2" t="s">
        <v>113</v>
      </c>
    </row>
    <row r="65" spans="2:22" x14ac:dyDescent="0.3">
      <c r="B65" s="2" t="s">
        <v>70</v>
      </c>
      <c r="C65" s="2">
        <v>16</v>
      </c>
      <c r="D65" s="2" t="b">
        <v>1</v>
      </c>
      <c r="E65" s="2" t="b">
        <v>1</v>
      </c>
      <c r="F65" s="2" t="b">
        <v>1</v>
      </c>
      <c r="G65" s="2" t="b">
        <v>1</v>
      </c>
      <c r="H65" s="2">
        <v>5</v>
      </c>
      <c r="I65" s="2">
        <v>5</v>
      </c>
      <c r="J65" s="2">
        <v>4</v>
      </c>
      <c r="K65" s="2">
        <v>2</v>
      </c>
      <c r="L65" s="2" t="b">
        <v>0</v>
      </c>
      <c r="M65" s="2" t="b">
        <v>0</v>
      </c>
      <c r="N65" s="2" t="b">
        <v>1</v>
      </c>
      <c r="O65" s="2" t="b">
        <v>0</v>
      </c>
      <c r="P65" s="2" t="b">
        <v>0</v>
      </c>
      <c r="Q65" s="2" t="b">
        <v>0</v>
      </c>
      <c r="R65" s="2">
        <v>14</v>
      </c>
      <c r="S65" s="2">
        <v>69</v>
      </c>
      <c r="T65" s="2">
        <v>0</v>
      </c>
      <c r="U65" s="2" t="s">
        <v>110</v>
      </c>
      <c r="V65" s="2" t="s">
        <v>111</v>
      </c>
    </row>
    <row r="66" spans="2:22" x14ac:dyDescent="0.3">
      <c r="B66" s="2" t="s">
        <v>71</v>
      </c>
      <c r="C66" s="2">
        <v>16</v>
      </c>
      <c r="D66" s="2" t="b">
        <v>1</v>
      </c>
      <c r="E66" s="2" t="b">
        <v>1</v>
      </c>
      <c r="F66" s="2" t="b">
        <v>1</v>
      </c>
      <c r="G66" s="2" t="b">
        <v>1</v>
      </c>
      <c r="H66" s="2">
        <v>2</v>
      </c>
      <c r="I66" s="2">
        <v>5</v>
      </c>
      <c r="J66" s="2">
        <v>3</v>
      </c>
      <c r="K66" s="2">
        <v>6</v>
      </c>
      <c r="L66" s="2" t="b">
        <v>0</v>
      </c>
      <c r="M66" s="2" t="b">
        <v>1</v>
      </c>
      <c r="N66" s="2" t="b">
        <v>0</v>
      </c>
      <c r="O66" s="2" t="b">
        <v>0</v>
      </c>
      <c r="P66" s="2" t="b">
        <v>0</v>
      </c>
      <c r="Q66" s="2" t="b">
        <v>0</v>
      </c>
      <c r="R66" s="2">
        <v>16</v>
      </c>
      <c r="S66" s="2">
        <v>90</v>
      </c>
      <c r="T66" s="2">
        <v>0</v>
      </c>
      <c r="U66" s="2" t="s">
        <v>110</v>
      </c>
      <c r="V66" s="2" t="s">
        <v>111</v>
      </c>
    </row>
    <row r="67" spans="2:22" x14ac:dyDescent="0.3">
      <c r="B67" s="2" t="s">
        <v>72</v>
      </c>
      <c r="C67" s="2">
        <v>16</v>
      </c>
      <c r="D67" s="2" t="b">
        <v>1</v>
      </c>
      <c r="E67" s="2" t="b">
        <v>1</v>
      </c>
      <c r="F67" s="2" t="b">
        <v>1</v>
      </c>
      <c r="G67" s="2" t="b">
        <v>1</v>
      </c>
      <c r="H67" s="2">
        <v>4</v>
      </c>
      <c r="I67" s="2">
        <v>4</v>
      </c>
      <c r="J67" s="2">
        <v>2</v>
      </c>
      <c r="K67" s="2">
        <v>6</v>
      </c>
      <c r="L67" s="2" t="b">
        <v>0</v>
      </c>
      <c r="M67" s="2" t="b">
        <v>0</v>
      </c>
      <c r="N67" s="2" t="b">
        <v>1</v>
      </c>
      <c r="O67" s="2" t="b">
        <v>0</v>
      </c>
      <c r="P67" s="2" t="b">
        <v>0</v>
      </c>
      <c r="Q67" s="2" t="b">
        <v>0</v>
      </c>
      <c r="R67" s="2">
        <v>15</v>
      </c>
      <c r="S67" s="2">
        <v>85</v>
      </c>
      <c r="T67" s="2">
        <v>0</v>
      </c>
      <c r="U67" s="2" t="s">
        <v>110</v>
      </c>
      <c r="V67" s="2" t="s">
        <v>112</v>
      </c>
    </row>
    <row r="68" spans="2:22" x14ac:dyDescent="0.3">
      <c r="B68" s="2" t="s">
        <v>73</v>
      </c>
      <c r="C68" s="2">
        <v>16</v>
      </c>
      <c r="D68" s="2" t="b">
        <v>1</v>
      </c>
      <c r="E68" s="2" t="b">
        <v>1</v>
      </c>
      <c r="F68" s="2" t="b">
        <v>1</v>
      </c>
      <c r="G68" s="2" t="b">
        <v>1</v>
      </c>
      <c r="H68" s="2">
        <v>6</v>
      </c>
      <c r="I68" s="2">
        <v>4</v>
      </c>
      <c r="J68" s="2">
        <v>2</v>
      </c>
      <c r="K68" s="2">
        <v>4</v>
      </c>
      <c r="L68" s="2" t="b">
        <v>0</v>
      </c>
      <c r="M68" s="2" t="b">
        <v>0</v>
      </c>
      <c r="N68" s="2" t="b">
        <v>0</v>
      </c>
      <c r="O68" s="2" t="b">
        <v>0</v>
      </c>
      <c r="P68" s="2" t="b">
        <v>0</v>
      </c>
      <c r="Q68" s="2" t="b">
        <v>0</v>
      </c>
      <c r="R68" s="2">
        <v>16</v>
      </c>
      <c r="S68" s="2">
        <v>81</v>
      </c>
      <c r="T68" s="2">
        <v>0</v>
      </c>
      <c r="U68" s="2" t="s">
        <v>110</v>
      </c>
      <c r="V68" s="2" t="s">
        <v>112</v>
      </c>
    </row>
    <row r="69" spans="2:22" x14ac:dyDescent="0.3">
      <c r="B69" s="2" t="s">
        <v>74</v>
      </c>
      <c r="C69" s="2">
        <v>16</v>
      </c>
      <c r="D69" s="2" t="b">
        <v>1</v>
      </c>
      <c r="E69" s="2" t="b">
        <v>1</v>
      </c>
      <c r="F69" s="2" t="b">
        <v>1</v>
      </c>
      <c r="G69" s="2" t="b">
        <v>1</v>
      </c>
      <c r="H69" s="2">
        <v>7</v>
      </c>
      <c r="I69" s="2">
        <v>2</v>
      </c>
      <c r="J69" s="2">
        <v>2</v>
      </c>
      <c r="K69" s="2">
        <v>5</v>
      </c>
      <c r="L69" s="2" t="b">
        <v>0</v>
      </c>
      <c r="M69" s="2" t="b">
        <v>0</v>
      </c>
      <c r="N69" s="2" t="b">
        <v>1</v>
      </c>
      <c r="O69" s="2" t="b">
        <v>0</v>
      </c>
      <c r="P69" s="2" t="b">
        <v>0</v>
      </c>
      <c r="Q69" s="2" t="b">
        <v>0</v>
      </c>
      <c r="R69" s="2">
        <v>15</v>
      </c>
      <c r="S69" s="2">
        <v>86</v>
      </c>
      <c r="T69" s="2">
        <v>0</v>
      </c>
      <c r="U69" s="2" t="s">
        <v>110</v>
      </c>
      <c r="V69" s="2" t="s">
        <v>112</v>
      </c>
    </row>
    <row r="70" spans="2:22" x14ac:dyDescent="0.3">
      <c r="B70" s="2" t="s">
        <v>75</v>
      </c>
      <c r="C70" s="2">
        <v>16</v>
      </c>
      <c r="D70" s="2" t="b">
        <v>1</v>
      </c>
      <c r="E70" s="2" t="b">
        <v>1</v>
      </c>
      <c r="F70" s="2" t="b">
        <v>1</v>
      </c>
      <c r="G70" s="2" t="b">
        <v>1</v>
      </c>
      <c r="H70" s="2">
        <v>3</v>
      </c>
      <c r="I70" s="2">
        <v>8</v>
      </c>
      <c r="J70" s="2">
        <v>1</v>
      </c>
      <c r="K70" s="2">
        <v>4</v>
      </c>
      <c r="L70" s="2" t="b">
        <v>0</v>
      </c>
      <c r="M70" s="2" t="b">
        <v>0</v>
      </c>
      <c r="N70" s="2" t="b">
        <v>1</v>
      </c>
      <c r="O70" s="2" t="b">
        <v>0</v>
      </c>
      <c r="P70" s="2" t="b">
        <v>0</v>
      </c>
      <c r="Q70" s="2" t="b">
        <v>0</v>
      </c>
      <c r="R70" s="2">
        <v>15</v>
      </c>
      <c r="S70" s="2">
        <v>78</v>
      </c>
      <c r="T70" s="2">
        <v>0</v>
      </c>
      <c r="U70" s="2" t="s">
        <v>110</v>
      </c>
      <c r="V70" s="2" t="s">
        <v>113</v>
      </c>
    </row>
    <row r="71" spans="2:22" x14ac:dyDescent="0.3">
      <c r="B71" s="2" t="s">
        <v>76</v>
      </c>
      <c r="C71" s="2">
        <v>16</v>
      </c>
      <c r="D71" s="2" t="b">
        <v>1</v>
      </c>
      <c r="E71" s="2" t="b">
        <v>1</v>
      </c>
      <c r="F71" s="2" t="b">
        <v>1</v>
      </c>
      <c r="G71" s="2" t="b">
        <v>1</v>
      </c>
      <c r="H71" s="2">
        <v>4</v>
      </c>
      <c r="I71" s="2">
        <v>7</v>
      </c>
      <c r="J71" s="2">
        <v>2</v>
      </c>
      <c r="K71" s="2">
        <v>3</v>
      </c>
      <c r="L71" s="2" t="b">
        <v>0</v>
      </c>
      <c r="M71" s="2" t="b">
        <v>0</v>
      </c>
      <c r="N71" s="2" t="b">
        <v>1</v>
      </c>
      <c r="O71" s="2" t="b">
        <v>0</v>
      </c>
      <c r="P71" s="2" t="b">
        <v>0</v>
      </c>
      <c r="Q71" s="2" t="b">
        <v>0</v>
      </c>
      <c r="R71" s="2">
        <v>14</v>
      </c>
      <c r="S71" s="2">
        <v>88</v>
      </c>
      <c r="T71" s="2">
        <v>0</v>
      </c>
      <c r="U71" s="2" t="s">
        <v>110</v>
      </c>
      <c r="V71" s="2" t="s">
        <v>113</v>
      </c>
    </row>
    <row r="72" spans="2:22" x14ac:dyDescent="0.3">
      <c r="B72" s="2" t="s">
        <v>77</v>
      </c>
      <c r="C72" s="2">
        <v>16</v>
      </c>
      <c r="D72" s="2" t="b">
        <v>1</v>
      </c>
      <c r="E72" s="2" t="b">
        <v>1</v>
      </c>
      <c r="F72" s="2" t="b">
        <v>1</v>
      </c>
      <c r="G72" s="2" t="b">
        <v>1</v>
      </c>
      <c r="H72" s="2">
        <v>6</v>
      </c>
      <c r="I72" s="2">
        <v>2</v>
      </c>
      <c r="J72" s="2">
        <v>1</v>
      </c>
      <c r="K72" s="2">
        <v>7</v>
      </c>
      <c r="L72" s="2" t="b">
        <v>0</v>
      </c>
      <c r="M72" s="2" t="b">
        <v>0</v>
      </c>
      <c r="N72" s="2" t="b">
        <v>1</v>
      </c>
      <c r="O72" s="2" t="b">
        <v>0</v>
      </c>
      <c r="P72" s="2" t="b">
        <v>0</v>
      </c>
      <c r="Q72" s="2" t="b">
        <v>0</v>
      </c>
      <c r="R72" s="2">
        <v>14</v>
      </c>
      <c r="S72" s="2">
        <v>87</v>
      </c>
      <c r="T72" s="2">
        <v>0</v>
      </c>
      <c r="U72" s="2" t="s">
        <v>110</v>
      </c>
      <c r="V72" s="2" t="s">
        <v>111</v>
      </c>
    </row>
    <row r="73" spans="2:22" x14ac:dyDescent="0.3">
      <c r="B73" s="2" t="s">
        <v>78</v>
      </c>
      <c r="C73" s="2">
        <v>16</v>
      </c>
      <c r="D73" s="2" t="b">
        <v>1</v>
      </c>
      <c r="E73" s="2" t="b">
        <v>1</v>
      </c>
      <c r="F73" s="2" t="b">
        <v>1</v>
      </c>
      <c r="G73" s="2" t="b">
        <v>1</v>
      </c>
      <c r="H73" s="2">
        <v>4</v>
      </c>
      <c r="I73" s="2">
        <v>5</v>
      </c>
      <c r="J73" s="2">
        <v>1</v>
      </c>
      <c r="K73" s="2">
        <v>6</v>
      </c>
      <c r="L73" s="2" t="b">
        <v>0</v>
      </c>
      <c r="M73" s="2" t="b">
        <v>0</v>
      </c>
      <c r="N73" s="2" t="b">
        <v>0</v>
      </c>
      <c r="O73" s="2" t="b">
        <v>0</v>
      </c>
      <c r="P73" s="2" t="b">
        <v>0</v>
      </c>
      <c r="Q73" s="2" t="b">
        <v>0</v>
      </c>
      <c r="R73" s="2">
        <v>16</v>
      </c>
      <c r="S73" s="2">
        <v>70</v>
      </c>
      <c r="T73" s="2">
        <v>0</v>
      </c>
      <c r="U73" s="2" t="s">
        <v>110</v>
      </c>
      <c r="V73" s="2" t="s">
        <v>112</v>
      </c>
    </row>
    <row r="74" spans="2:22" x14ac:dyDescent="0.3">
      <c r="B74" s="2" t="s">
        <v>79</v>
      </c>
      <c r="C74" s="2">
        <v>16</v>
      </c>
      <c r="D74" s="2" t="b">
        <v>1</v>
      </c>
      <c r="E74" s="2" t="b">
        <v>1</v>
      </c>
      <c r="F74" s="2" t="b">
        <v>1</v>
      </c>
      <c r="G74" s="2" t="b">
        <v>1</v>
      </c>
      <c r="H74" s="2">
        <v>2</v>
      </c>
      <c r="I74" s="2">
        <v>9</v>
      </c>
      <c r="J74" s="2">
        <v>1</v>
      </c>
      <c r="K74" s="2">
        <v>4</v>
      </c>
      <c r="L74" s="2" t="b">
        <v>0</v>
      </c>
      <c r="M74" s="2" t="b">
        <v>1</v>
      </c>
      <c r="N74" s="2" t="b">
        <v>1</v>
      </c>
      <c r="O74" s="2" t="b">
        <v>0</v>
      </c>
      <c r="P74" s="2" t="b">
        <v>0</v>
      </c>
      <c r="Q74" s="2" t="b">
        <v>0</v>
      </c>
      <c r="R74" s="2">
        <v>13</v>
      </c>
      <c r="S74" s="2">
        <v>85</v>
      </c>
      <c r="T74" s="2">
        <v>0</v>
      </c>
      <c r="U74" s="2" t="s">
        <v>110</v>
      </c>
      <c r="V74" s="2" t="s">
        <v>112</v>
      </c>
    </row>
    <row r="75" spans="2:22" x14ac:dyDescent="0.3">
      <c r="B75" s="2" t="s">
        <v>80</v>
      </c>
      <c r="C75" s="2">
        <v>16</v>
      </c>
      <c r="D75" s="2" t="b">
        <v>1</v>
      </c>
      <c r="E75" s="2" t="b">
        <v>1</v>
      </c>
      <c r="F75" s="2" t="b">
        <v>1</v>
      </c>
      <c r="G75" s="2" t="b">
        <v>1</v>
      </c>
      <c r="H75" s="2">
        <v>4</v>
      </c>
      <c r="I75" s="2">
        <v>5</v>
      </c>
      <c r="J75" s="2">
        <v>2</v>
      </c>
      <c r="K75" s="2">
        <v>5</v>
      </c>
      <c r="L75" s="2" t="b">
        <v>0</v>
      </c>
      <c r="M75" s="2" t="b">
        <v>1</v>
      </c>
      <c r="N75" s="2" t="b">
        <v>1</v>
      </c>
      <c r="O75" s="2" t="b">
        <v>0</v>
      </c>
      <c r="P75" s="2" t="b">
        <v>0</v>
      </c>
      <c r="Q75" s="2" t="b">
        <v>0</v>
      </c>
      <c r="R75" s="2">
        <v>14</v>
      </c>
      <c r="S75" s="2">
        <v>92</v>
      </c>
      <c r="T75" s="2">
        <v>0</v>
      </c>
      <c r="U75" s="2" t="s">
        <v>110</v>
      </c>
      <c r="V75" s="2" t="s">
        <v>112</v>
      </c>
    </row>
    <row r="76" spans="2:22" x14ac:dyDescent="0.3">
      <c r="B76" s="2" t="s">
        <v>81</v>
      </c>
      <c r="C76" s="2">
        <v>16</v>
      </c>
      <c r="D76" s="2" t="b">
        <v>1</v>
      </c>
      <c r="E76" s="2" t="b">
        <v>1</v>
      </c>
      <c r="F76" s="2" t="b">
        <v>1</v>
      </c>
      <c r="G76" s="2" t="b">
        <v>1</v>
      </c>
      <c r="H76" s="2">
        <v>4</v>
      </c>
      <c r="I76" s="2">
        <v>4</v>
      </c>
      <c r="J76" s="2">
        <v>3</v>
      </c>
      <c r="K76" s="2">
        <v>5</v>
      </c>
      <c r="L76" s="2" t="b">
        <v>1</v>
      </c>
      <c r="M76" s="2" t="b">
        <v>0</v>
      </c>
      <c r="N76" s="2" t="b">
        <v>0</v>
      </c>
      <c r="O76" s="2" t="b">
        <v>0</v>
      </c>
      <c r="P76" s="2" t="b">
        <v>0</v>
      </c>
      <c r="Q76" s="2" t="b">
        <v>0</v>
      </c>
      <c r="R76" s="2">
        <v>16</v>
      </c>
      <c r="S76" s="2">
        <v>80</v>
      </c>
      <c r="T76" s="2">
        <v>0</v>
      </c>
      <c r="U76" s="2" t="s">
        <v>110</v>
      </c>
      <c r="V76" s="2" t="s">
        <v>112</v>
      </c>
    </row>
    <row r="77" spans="2:22" x14ac:dyDescent="0.3">
      <c r="B77" s="2" t="s">
        <v>82</v>
      </c>
      <c r="C77" s="2">
        <v>16</v>
      </c>
      <c r="D77" s="2" t="b">
        <v>1</v>
      </c>
      <c r="E77" s="2" t="b">
        <v>1</v>
      </c>
      <c r="F77" s="2" t="b">
        <v>1</v>
      </c>
      <c r="G77" s="2" t="b">
        <v>1</v>
      </c>
      <c r="H77" s="2">
        <v>1</v>
      </c>
      <c r="I77" s="2">
        <v>4</v>
      </c>
      <c r="J77" s="2">
        <v>4</v>
      </c>
      <c r="K77" s="2">
        <v>7</v>
      </c>
      <c r="L77" s="2" t="b">
        <v>0</v>
      </c>
      <c r="M77" s="2" t="b">
        <v>0</v>
      </c>
      <c r="N77" s="2" t="b">
        <v>1</v>
      </c>
      <c r="O77" s="2" t="b">
        <v>0</v>
      </c>
      <c r="P77" s="2" t="b">
        <v>0</v>
      </c>
      <c r="Q77" s="2" t="b">
        <v>0</v>
      </c>
      <c r="R77" s="2">
        <v>15</v>
      </c>
      <c r="S77" s="2">
        <v>88</v>
      </c>
      <c r="T77" s="2">
        <v>0</v>
      </c>
      <c r="U77" s="2" t="s">
        <v>110</v>
      </c>
      <c r="V77" s="2" t="s">
        <v>113</v>
      </c>
    </row>
    <row r="78" spans="2:22" x14ac:dyDescent="0.3">
      <c r="B78" s="2" t="s">
        <v>83</v>
      </c>
      <c r="C78" s="2">
        <v>16</v>
      </c>
      <c r="D78" s="2" t="b">
        <v>1</v>
      </c>
      <c r="E78" s="2" t="b">
        <v>1</v>
      </c>
      <c r="F78" s="2" t="b">
        <v>1</v>
      </c>
      <c r="G78" s="2" t="b">
        <v>1</v>
      </c>
      <c r="H78" s="2">
        <v>6</v>
      </c>
      <c r="I78" s="2">
        <v>4</v>
      </c>
      <c r="J78" s="2">
        <v>2</v>
      </c>
      <c r="K78" s="2">
        <v>4</v>
      </c>
      <c r="L78" s="2" t="b">
        <v>0</v>
      </c>
      <c r="M78" s="2" t="b">
        <v>0</v>
      </c>
      <c r="N78" s="2" t="b">
        <v>1</v>
      </c>
      <c r="O78" s="2" t="b">
        <v>0</v>
      </c>
      <c r="P78" s="2" t="b">
        <v>0</v>
      </c>
      <c r="Q78" s="2" t="b">
        <v>0</v>
      </c>
      <c r="R78" s="2">
        <v>15</v>
      </c>
      <c r="S78" s="2">
        <v>69</v>
      </c>
      <c r="T78" s="2">
        <v>0</v>
      </c>
      <c r="U78" s="2" t="s">
        <v>110</v>
      </c>
      <c r="V78" s="2" t="s">
        <v>113</v>
      </c>
    </row>
    <row r="79" spans="2:22" x14ac:dyDescent="0.3">
      <c r="B79" s="2" t="s">
        <v>84</v>
      </c>
      <c r="C79" s="2">
        <v>16</v>
      </c>
      <c r="D79" s="2" t="b">
        <v>1</v>
      </c>
      <c r="E79" s="2" t="b">
        <v>1</v>
      </c>
      <c r="F79" s="2" t="b">
        <v>1</v>
      </c>
      <c r="G79" s="2" t="b">
        <v>1</v>
      </c>
      <c r="H79" s="2">
        <v>7</v>
      </c>
      <c r="I79" s="2">
        <v>1</v>
      </c>
      <c r="J79" s="2">
        <v>1</v>
      </c>
      <c r="K79" s="2">
        <v>7</v>
      </c>
      <c r="L79" s="2" t="b">
        <v>0</v>
      </c>
      <c r="M79" s="2" t="b">
        <v>0</v>
      </c>
      <c r="N79" s="2" t="b">
        <v>1</v>
      </c>
      <c r="O79" s="2" t="b">
        <v>0</v>
      </c>
      <c r="P79" s="2" t="b">
        <v>0</v>
      </c>
      <c r="Q79" s="2" t="b">
        <v>0</v>
      </c>
      <c r="R79" s="2">
        <v>15</v>
      </c>
      <c r="S79" s="2">
        <v>71</v>
      </c>
      <c r="T79" s="2">
        <v>0</v>
      </c>
      <c r="U79" s="2" t="s">
        <v>110</v>
      </c>
      <c r="V79" s="2" t="s">
        <v>113</v>
      </c>
    </row>
    <row r="80" spans="2:22" x14ac:dyDescent="0.3">
      <c r="B80" s="2" t="s">
        <v>85</v>
      </c>
      <c r="C80" s="2">
        <v>16</v>
      </c>
      <c r="D80" s="2" t="b">
        <v>1</v>
      </c>
      <c r="E80" s="2" t="b">
        <v>1</v>
      </c>
      <c r="F80" s="2" t="b">
        <v>0</v>
      </c>
      <c r="G80" s="2" t="b">
        <v>1</v>
      </c>
      <c r="H80" s="2">
        <v>5</v>
      </c>
      <c r="I80" s="2">
        <v>5</v>
      </c>
      <c r="J80" s="2">
        <v>0</v>
      </c>
      <c r="K80" s="2">
        <v>6</v>
      </c>
      <c r="L80" s="2" t="b">
        <v>0</v>
      </c>
      <c r="M80" s="2" t="b">
        <v>1</v>
      </c>
      <c r="N80" s="2" t="b">
        <v>1</v>
      </c>
      <c r="O80" s="2" t="b">
        <v>0</v>
      </c>
      <c r="P80" s="2" t="b">
        <v>0</v>
      </c>
      <c r="Q80" s="2" t="b">
        <v>0</v>
      </c>
      <c r="R80" s="2">
        <v>13</v>
      </c>
      <c r="S80" s="2">
        <v>92</v>
      </c>
      <c r="T80" s="2">
        <v>2.4700000000000002</v>
      </c>
      <c r="U80" s="2" t="s">
        <v>110</v>
      </c>
      <c r="V80" s="2" t="s">
        <v>111</v>
      </c>
    </row>
    <row r="81" spans="2:22" x14ac:dyDescent="0.3">
      <c r="B81" s="2" t="s">
        <v>86</v>
      </c>
      <c r="C81" s="2">
        <v>16</v>
      </c>
      <c r="D81" s="2" t="b">
        <v>1</v>
      </c>
      <c r="E81" s="2" t="b">
        <v>1</v>
      </c>
      <c r="F81" s="2" t="b">
        <v>0</v>
      </c>
      <c r="G81" s="2" t="b">
        <v>1</v>
      </c>
      <c r="H81" s="2">
        <v>4</v>
      </c>
      <c r="I81" s="2">
        <v>6</v>
      </c>
      <c r="J81" s="2">
        <v>0</v>
      </c>
      <c r="K81" s="2">
        <v>6</v>
      </c>
      <c r="L81" s="2" t="b">
        <v>0</v>
      </c>
      <c r="M81" s="2" t="b">
        <v>0</v>
      </c>
      <c r="N81" s="2" t="b">
        <v>1</v>
      </c>
      <c r="O81" s="2" t="b">
        <v>0</v>
      </c>
      <c r="P81" s="2" t="b">
        <v>0</v>
      </c>
      <c r="Q81" s="2" t="b">
        <v>0</v>
      </c>
      <c r="R81" s="2">
        <v>15</v>
      </c>
      <c r="S81" s="2">
        <v>89</v>
      </c>
      <c r="T81" s="2">
        <v>2.4700000000000002</v>
      </c>
      <c r="U81" s="2" t="s">
        <v>110</v>
      </c>
      <c r="V81" s="2" t="s">
        <v>113</v>
      </c>
    </row>
    <row r="82" spans="2:22" x14ac:dyDescent="0.3">
      <c r="B82" s="2" t="s">
        <v>87</v>
      </c>
      <c r="C82" s="2">
        <v>16</v>
      </c>
      <c r="D82" s="2" t="b">
        <v>1</v>
      </c>
      <c r="E82" s="2" t="b">
        <v>1</v>
      </c>
      <c r="F82" s="2" t="b">
        <v>1</v>
      </c>
      <c r="G82" s="2" t="b">
        <v>1</v>
      </c>
      <c r="H82" s="2">
        <v>3</v>
      </c>
      <c r="I82" s="2">
        <v>3</v>
      </c>
      <c r="J82" s="2">
        <v>3</v>
      </c>
      <c r="K82" s="2">
        <v>7</v>
      </c>
      <c r="L82" s="2" t="b">
        <v>0</v>
      </c>
      <c r="M82" s="2" t="b">
        <v>1</v>
      </c>
      <c r="N82" s="2" t="b">
        <v>1</v>
      </c>
      <c r="O82" s="2" t="b">
        <v>0</v>
      </c>
      <c r="P82" s="2" t="b">
        <v>0</v>
      </c>
      <c r="Q82" s="2" t="b">
        <v>0</v>
      </c>
      <c r="R82" s="2">
        <v>14</v>
      </c>
      <c r="S82" s="2">
        <v>84</v>
      </c>
      <c r="T82" s="2">
        <v>0</v>
      </c>
      <c r="U82" s="2" t="s">
        <v>110</v>
      </c>
      <c r="V82" s="2" t="s">
        <v>112</v>
      </c>
    </row>
    <row r="83" spans="2:22" x14ac:dyDescent="0.3">
      <c r="B83" s="2" t="s">
        <v>88</v>
      </c>
      <c r="C83" s="2">
        <v>16</v>
      </c>
      <c r="D83" s="2" t="b">
        <v>1</v>
      </c>
      <c r="E83" s="2" t="b">
        <v>1</v>
      </c>
      <c r="F83" s="2" t="b">
        <v>1</v>
      </c>
      <c r="G83" s="2" t="b">
        <v>1</v>
      </c>
      <c r="H83" s="2">
        <v>6</v>
      </c>
      <c r="I83" s="2">
        <v>4</v>
      </c>
      <c r="J83" s="2">
        <v>4</v>
      </c>
      <c r="K83" s="2">
        <v>2</v>
      </c>
      <c r="L83" s="2" t="b">
        <v>0</v>
      </c>
      <c r="M83" s="2" t="b">
        <v>0</v>
      </c>
      <c r="N83" s="2" t="b">
        <v>1</v>
      </c>
      <c r="O83" s="2" t="b">
        <v>0</v>
      </c>
      <c r="P83" s="2" t="b">
        <v>0</v>
      </c>
      <c r="Q83" s="2" t="b">
        <v>0</v>
      </c>
      <c r="R83" s="2">
        <v>14</v>
      </c>
      <c r="S83" s="2">
        <v>80</v>
      </c>
      <c r="T83" s="2">
        <v>0</v>
      </c>
      <c r="U83" s="2" t="s">
        <v>110</v>
      </c>
      <c r="V83" s="2" t="s">
        <v>111</v>
      </c>
    </row>
    <row r="84" spans="2:22" x14ac:dyDescent="0.3">
      <c r="B84" s="2" t="s">
        <v>89</v>
      </c>
      <c r="C84" s="2">
        <v>16</v>
      </c>
      <c r="D84" s="2" t="b">
        <v>1</v>
      </c>
      <c r="E84" s="2" t="b">
        <v>1</v>
      </c>
      <c r="F84" s="2" t="b">
        <v>1</v>
      </c>
      <c r="G84" s="2" t="b">
        <v>1</v>
      </c>
      <c r="H84" s="2">
        <v>2</v>
      </c>
      <c r="I84" s="2">
        <v>3</v>
      </c>
      <c r="J84" s="2">
        <v>3</v>
      </c>
      <c r="K84" s="2">
        <v>8</v>
      </c>
      <c r="L84" s="2" t="b">
        <v>0</v>
      </c>
      <c r="M84" s="2" t="b">
        <v>0</v>
      </c>
      <c r="N84" s="2" t="b">
        <v>1</v>
      </c>
      <c r="O84" s="2" t="b">
        <v>0</v>
      </c>
      <c r="P84" s="2" t="b">
        <v>0</v>
      </c>
      <c r="Q84" s="2" t="b">
        <v>0</v>
      </c>
      <c r="R84" s="2">
        <v>13</v>
      </c>
      <c r="S84" s="2">
        <v>83</v>
      </c>
      <c r="T84" s="2">
        <v>0</v>
      </c>
      <c r="U84" s="2" t="s">
        <v>110</v>
      </c>
      <c r="V84" s="2" t="s">
        <v>111</v>
      </c>
    </row>
    <row r="85" spans="2:22" x14ac:dyDescent="0.3">
      <c r="B85" s="2" t="s">
        <v>90</v>
      </c>
      <c r="C85" s="2">
        <v>16</v>
      </c>
      <c r="D85" s="2" t="b">
        <v>1</v>
      </c>
      <c r="E85" s="2" t="b">
        <v>1</v>
      </c>
      <c r="F85" s="2" t="b">
        <v>1</v>
      </c>
      <c r="G85" s="2" t="b">
        <v>1</v>
      </c>
      <c r="H85" s="2">
        <v>6</v>
      </c>
      <c r="I85" s="2">
        <v>3</v>
      </c>
      <c r="J85" s="2">
        <v>2</v>
      </c>
      <c r="K85" s="2">
        <v>5</v>
      </c>
      <c r="L85" s="2" t="b">
        <v>0</v>
      </c>
      <c r="M85" s="2" t="b">
        <v>0</v>
      </c>
      <c r="N85" s="2" t="b">
        <v>1</v>
      </c>
      <c r="O85" s="2" t="b">
        <v>0</v>
      </c>
      <c r="P85" s="2" t="b">
        <v>0</v>
      </c>
      <c r="Q85" s="2" t="b">
        <v>0</v>
      </c>
      <c r="R85" s="2">
        <v>15</v>
      </c>
      <c r="S85" s="2">
        <v>66</v>
      </c>
      <c r="T85" s="2">
        <v>0</v>
      </c>
      <c r="U85" s="2" t="s">
        <v>110</v>
      </c>
      <c r="V85" s="2" t="s">
        <v>111</v>
      </c>
    </row>
    <row r="86" spans="2:22" x14ac:dyDescent="0.3">
      <c r="B86" s="2" t="s">
        <v>91</v>
      </c>
      <c r="C86" s="2">
        <v>16</v>
      </c>
      <c r="D86" s="2" t="b">
        <v>1</v>
      </c>
      <c r="E86" s="2" t="b">
        <v>1</v>
      </c>
      <c r="F86" s="2" t="b">
        <v>1</v>
      </c>
      <c r="G86" s="2" t="b">
        <v>1</v>
      </c>
      <c r="H86" s="2">
        <v>6</v>
      </c>
      <c r="I86" s="2">
        <v>5</v>
      </c>
      <c r="J86" s="2">
        <v>2</v>
      </c>
      <c r="K86" s="2">
        <v>3</v>
      </c>
      <c r="L86" s="2" t="b">
        <v>0</v>
      </c>
      <c r="M86" s="2" t="b">
        <v>1</v>
      </c>
      <c r="N86" s="2" t="b">
        <v>1</v>
      </c>
      <c r="O86" s="2" t="b">
        <v>0</v>
      </c>
      <c r="P86" s="2" t="b">
        <v>0</v>
      </c>
      <c r="Q86" s="2" t="b">
        <v>0</v>
      </c>
      <c r="R86" s="2">
        <v>14</v>
      </c>
      <c r="S86" s="2">
        <v>74</v>
      </c>
      <c r="T86" s="2">
        <v>0</v>
      </c>
      <c r="U86" s="2" t="s">
        <v>110</v>
      </c>
      <c r="V86" s="2" t="s">
        <v>113</v>
      </c>
    </row>
    <row r="87" spans="2:22" x14ac:dyDescent="0.3">
      <c r="B87" s="2" t="s">
        <v>92</v>
      </c>
      <c r="C87" s="2">
        <v>16</v>
      </c>
      <c r="D87" s="2" t="b">
        <v>1</v>
      </c>
      <c r="E87" s="2" t="b">
        <v>1</v>
      </c>
      <c r="F87" s="2" t="b">
        <v>1</v>
      </c>
      <c r="G87" s="2" t="b">
        <v>1</v>
      </c>
      <c r="H87" s="2">
        <v>6</v>
      </c>
      <c r="I87" s="2">
        <v>3</v>
      </c>
      <c r="J87" s="2">
        <v>1</v>
      </c>
      <c r="K87" s="2">
        <v>6</v>
      </c>
      <c r="L87" s="2" t="b">
        <v>0</v>
      </c>
      <c r="M87" s="2" t="b">
        <v>0</v>
      </c>
      <c r="N87" s="2" t="b">
        <v>1</v>
      </c>
      <c r="O87" s="2" t="b">
        <v>0</v>
      </c>
      <c r="P87" s="2" t="b">
        <v>0</v>
      </c>
      <c r="Q87" s="2" t="b">
        <v>0</v>
      </c>
      <c r="R87" s="2">
        <v>15</v>
      </c>
      <c r="S87" s="2">
        <v>86</v>
      </c>
      <c r="T87" s="2">
        <v>0</v>
      </c>
      <c r="U87" s="2" t="s">
        <v>110</v>
      </c>
      <c r="V87" s="2" t="s">
        <v>111</v>
      </c>
    </row>
    <row r="88" spans="2:22" x14ac:dyDescent="0.3">
      <c r="B88" s="2" t="s">
        <v>93</v>
      </c>
      <c r="C88" s="2">
        <v>16</v>
      </c>
      <c r="D88" s="2" t="b">
        <v>1</v>
      </c>
      <c r="E88" s="2" t="b">
        <v>1</v>
      </c>
      <c r="F88" s="2" t="b">
        <v>0</v>
      </c>
      <c r="G88" s="2" t="b">
        <v>1</v>
      </c>
      <c r="H88" s="2">
        <v>4</v>
      </c>
      <c r="I88" s="2">
        <v>3</v>
      </c>
      <c r="J88" s="2">
        <v>0</v>
      </c>
      <c r="K88" s="2">
        <v>9</v>
      </c>
      <c r="L88" s="2" t="b">
        <v>0</v>
      </c>
      <c r="M88" s="2" t="b">
        <v>0</v>
      </c>
      <c r="N88" s="2" t="b">
        <v>1</v>
      </c>
      <c r="O88" s="2" t="b">
        <v>0</v>
      </c>
      <c r="P88" s="2" t="b">
        <v>0</v>
      </c>
      <c r="Q88" s="2" t="b">
        <v>0</v>
      </c>
      <c r="R88" s="2">
        <v>15</v>
      </c>
      <c r="S88" s="2">
        <v>88</v>
      </c>
      <c r="T88" s="2">
        <v>2.4700000000000002</v>
      </c>
      <c r="U88" s="2" t="s">
        <v>110</v>
      </c>
      <c r="V88" s="2" t="s">
        <v>112</v>
      </c>
    </row>
    <row r="89" spans="2:22" x14ac:dyDescent="0.3">
      <c r="B89" s="2" t="s">
        <v>94</v>
      </c>
      <c r="C89" s="2">
        <v>16</v>
      </c>
      <c r="D89" s="2" t="b">
        <v>1</v>
      </c>
      <c r="E89" s="2" t="b">
        <v>1</v>
      </c>
      <c r="F89" s="2" t="b">
        <v>0</v>
      </c>
      <c r="G89" s="2" t="b">
        <v>1</v>
      </c>
      <c r="H89" s="2">
        <v>4</v>
      </c>
      <c r="I89" s="2">
        <v>5</v>
      </c>
      <c r="J89" s="2">
        <v>0</v>
      </c>
      <c r="K89" s="2">
        <v>7</v>
      </c>
      <c r="L89" s="2" t="b">
        <v>0</v>
      </c>
      <c r="M89" s="2" t="b">
        <v>1</v>
      </c>
      <c r="N89" s="2" t="b">
        <v>1</v>
      </c>
      <c r="O89" s="2" t="b">
        <v>0</v>
      </c>
      <c r="P89" s="2" t="b">
        <v>0</v>
      </c>
      <c r="Q89" s="2" t="b">
        <v>0</v>
      </c>
      <c r="R89" s="2">
        <v>14</v>
      </c>
      <c r="S89" s="2">
        <v>83</v>
      </c>
      <c r="T89" s="2">
        <v>2.4700000000000002</v>
      </c>
      <c r="U89" s="2" t="s">
        <v>110</v>
      </c>
      <c r="V89" s="2" t="s">
        <v>113</v>
      </c>
    </row>
    <row r="90" spans="2:22" x14ac:dyDescent="0.3">
      <c r="B90" s="2" t="s">
        <v>95</v>
      </c>
      <c r="C90" s="2">
        <v>16</v>
      </c>
      <c r="D90" s="2" t="b">
        <v>1</v>
      </c>
      <c r="E90" s="2" t="b">
        <v>1</v>
      </c>
      <c r="F90" s="2" t="b">
        <v>1</v>
      </c>
      <c r="G90" s="2" t="b">
        <v>1</v>
      </c>
      <c r="H90" s="2">
        <v>7</v>
      </c>
      <c r="I90" s="2">
        <v>3</v>
      </c>
      <c r="J90" s="2">
        <v>1</v>
      </c>
      <c r="K90" s="2">
        <v>5</v>
      </c>
      <c r="L90" s="2" t="b">
        <v>0</v>
      </c>
      <c r="M90" s="2" t="b">
        <v>1</v>
      </c>
      <c r="N90" s="2" t="b">
        <v>1</v>
      </c>
      <c r="O90" s="2" t="b">
        <v>0</v>
      </c>
      <c r="P90" s="2" t="b">
        <v>0</v>
      </c>
      <c r="Q90" s="2" t="b">
        <v>0</v>
      </c>
      <c r="R90" s="2">
        <v>15</v>
      </c>
      <c r="S90" s="2">
        <v>91</v>
      </c>
      <c r="T90" s="2">
        <v>0</v>
      </c>
      <c r="U90" s="2" t="s">
        <v>110</v>
      </c>
      <c r="V90" s="2" t="s">
        <v>113</v>
      </c>
    </row>
    <row r="91" spans="2:22" x14ac:dyDescent="0.3">
      <c r="B91" s="2" t="s">
        <v>96</v>
      </c>
      <c r="C91" s="2">
        <v>16</v>
      </c>
      <c r="D91" s="2" t="b">
        <v>1</v>
      </c>
      <c r="E91" s="2" t="b">
        <v>1</v>
      </c>
      <c r="F91" s="2" t="b">
        <v>1</v>
      </c>
      <c r="G91" s="2" t="b">
        <v>1</v>
      </c>
      <c r="H91" s="2">
        <v>4</v>
      </c>
      <c r="I91" s="2">
        <v>4</v>
      </c>
      <c r="J91" s="2">
        <v>3</v>
      </c>
      <c r="K91" s="2">
        <v>5</v>
      </c>
      <c r="L91" s="2" t="b">
        <v>0</v>
      </c>
      <c r="M91" s="2" t="b">
        <v>0</v>
      </c>
      <c r="N91" s="2" t="b">
        <v>1</v>
      </c>
      <c r="O91" s="2" t="b">
        <v>0</v>
      </c>
      <c r="P91" s="2" t="b">
        <v>0</v>
      </c>
      <c r="Q91" s="2" t="b">
        <v>0</v>
      </c>
      <c r="R91" s="2">
        <v>15</v>
      </c>
      <c r="S91" s="2">
        <v>81</v>
      </c>
      <c r="T91" s="2">
        <v>0</v>
      </c>
      <c r="U91" s="2" t="s">
        <v>110</v>
      </c>
      <c r="V91" s="2" t="s">
        <v>111</v>
      </c>
    </row>
    <row r="92" spans="2:22" x14ac:dyDescent="0.3">
      <c r="B92" s="2" t="s">
        <v>97</v>
      </c>
      <c r="C92" s="2">
        <v>16</v>
      </c>
      <c r="D92" s="2" t="b">
        <v>1</v>
      </c>
      <c r="E92" s="2" t="b">
        <v>1</v>
      </c>
      <c r="F92" s="2" t="b">
        <v>1</v>
      </c>
      <c r="G92" s="2" t="b">
        <v>1</v>
      </c>
      <c r="H92" s="2">
        <v>7</v>
      </c>
      <c r="I92" s="2">
        <v>3</v>
      </c>
      <c r="J92" s="2">
        <v>1</v>
      </c>
      <c r="K92" s="2">
        <v>5</v>
      </c>
      <c r="L92" s="2" t="b">
        <v>0</v>
      </c>
      <c r="M92" s="2" t="b">
        <v>0</v>
      </c>
      <c r="N92" s="2" t="b">
        <v>0</v>
      </c>
      <c r="O92" s="2" t="b">
        <v>0</v>
      </c>
      <c r="P92" s="2" t="b">
        <v>0</v>
      </c>
      <c r="Q92" s="2" t="b">
        <v>0</v>
      </c>
      <c r="R92" s="2">
        <v>16</v>
      </c>
      <c r="S92" s="2">
        <v>86</v>
      </c>
      <c r="T92" s="2">
        <v>0</v>
      </c>
      <c r="U92" s="2" t="s">
        <v>110</v>
      </c>
      <c r="V92" s="2" t="s">
        <v>111</v>
      </c>
    </row>
    <row r="93" spans="2:22" x14ac:dyDescent="0.3">
      <c r="B93" s="2" t="s">
        <v>98</v>
      </c>
      <c r="C93" s="2">
        <v>16</v>
      </c>
      <c r="D93" s="2" t="b">
        <v>1</v>
      </c>
      <c r="E93" s="2" t="b">
        <v>1</v>
      </c>
      <c r="F93" s="2" t="b">
        <v>0</v>
      </c>
      <c r="G93" s="2" t="b">
        <v>1</v>
      </c>
      <c r="H93" s="2">
        <v>2</v>
      </c>
      <c r="I93" s="2">
        <v>3</v>
      </c>
      <c r="J93" s="2">
        <v>0</v>
      </c>
      <c r="K93" s="2">
        <v>11</v>
      </c>
      <c r="L93" s="2" t="b">
        <v>0</v>
      </c>
      <c r="M93" s="2" t="b">
        <v>1</v>
      </c>
      <c r="N93" s="2" t="b">
        <v>1</v>
      </c>
      <c r="O93" s="2" t="b">
        <v>0</v>
      </c>
      <c r="P93" s="2" t="b">
        <v>0</v>
      </c>
      <c r="Q93" s="2" t="b">
        <v>0</v>
      </c>
      <c r="R93" s="2">
        <v>12</v>
      </c>
      <c r="S93" s="2">
        <v>87</v>
      </c>
      <c r="T93" s="2">
        <v>2.4700000000000002</v>
      </c>
      <c r="U93" s="2" t="s">
        <v>110</v>
      </c>
      <c r="V93" s="2" t="s">
        <v>112</v>
      </c>
    </row>
    <row r="94" spans="2:22" x14ac:dyDescent="0.3">
      <c r="B94" s="2" t="s">
        <v>99</v>
      </c>
      <c r="C94" s="2">
        <v>16</v>
      </c>
      <c r="D94" s="2" t="b">
        <v>1</v>
      </c>
      <c r="E94" s="2" t="b">
        <v>1</v>
      </c>
      <c r="F94" s="2" t="b">
        <v>1</v>
      </c>
      <c r="G94" s="2" t="b">
        <v>1</v>
      </c>
      <c r="H94" s="2">
        <v>4</v>
      </c>
      <c r="I94" s="2">
        <v>5</v>
      </c>
      <c r="J94" s="2">
        <v>1</v>
      </c>
      <c r="K94" s="2">
        <v>6</v>
      </c>
      <c r="L94" s="2" t="b">
        <v>0</v>
      </c>
      <c r="M94" s="2" t="b">
        <v>0</v>
      </c>
      <c r="N94" s="2" t="b">
        <v>1</v>
      </c>
      <c r="O94" s="2" t="b">
        <v>0</v>
      </c>
      <c r="P94" s="2" t="b">
        <v>0</v>
      </c>
      <c r="Q94" s="2" t="b">
        <v>0</v>
      </c>
      <c r="R94" s="2">
        <v>15</v>
      </c>
      <c r="S94" s="2">
        <v>74</v>
      </c>
      <c r="T94" s="2">
        <v>0</v>
      </c>
      <c r="U94" s="2" t="s">
        <v>110</v>
      </c>
      <c r="V94" s="2" t="s">
        <v>112</v>
      </c>
    </row>
    <row r="95" spans="2:22" x14ac:dyDescent="0.3">
      <c r="B95" s="2" t="s">
        <v>100</v>
      </c>
      <c r="C95" s="2">
        <v>16</v>
      </c>
      <c r="D95" s="2" t="b">
        <v>1</v>
      </c>
      <c r="E95" s="2" t="b">
        <v>1</v>
      </c>
      <c r="F95" s="2" t="b">
        <v>1</v>
      </c>
      <c r="G95" s="2" t="b">
        <v>1</v>
      </c>
      <c r="H95" s="2">
        <v>1</v>
      </c>
      <c r="I95" s="2">
        <v>3</v>
      </c>
      <c r="J95" s="2">
        <v>4</v>
      </c>
      <c r="K95" s="2">
        <v>8</v>
      </c>
      <c r="L95" s="2" t="b">
        <v>0</v>
      </c>
      <c r="M95" s="2" t="b">
        <v>0</v>
      </c>
      <c r="N95" s="2" t="b">
        <v>1</v>
      </c>
      <c r="O95" s="2" t="b">
        <v>0</v>
      </c>
      <c r="P95" s="2" t="b">
        <v>0</v>
      </c>
      <c r="Q95" s="2" t="b">
        <v>0</v>
      </c>
      <c r="R95" s="2">
        <v>13</v>
      </c>
      <c r="S95" s="2">
        <v>81</v>
      </c>
      <c r="T95" s="2">
        <v>0</v>
      </c>
      <c r="U95" s="2" t="s">
        <v>110</v>
      </c>
      <c r="V95" s="2" t="s">
        <v>112</v>
      </c>
    </row>
    <row r="96" spans="2:22" x14ac:dyDescent="0.3">
      <c r="B96" s="2" t="s">
        <v>101</v>
      </c>
      <c r="C96" s="2">
        <v>16</v>
      </c>
      <c r="D96" s="2" t="b">
        <v>1</v>
      </c>
      <c r="E96" s="2" t="b">
        <v>1</v>
      </c>
      <c r="F96" s="2" t="b">
        <v>1</v>
      </c>
      <c r="G96" s="2" t="b">
        <v>1</v>
      </c>
      <c r="H96" s="2">
        <v>5</v>
      </c>
      <c r="I96" s="2">
        <v>5</v>
      </c>
      <c r="J96" s="2">
        <v>1</v>
      </c>
      <c r="K96" s="2">
        <v>5</v>
      </c>
      <c r="L96" s="2" t="b">
        <v>0</v>
      </c>
      <c r="M96" s="2" t="b">
        <v>0</v>
      </c>
      <c r="N96" s="2" t="b">
        <v>1</v>
      </c>
      <c r="O96" s="2" t="b">
        <v>0</v>
      </c>
      <c r="P96" s="2" t="b">
        <v>0</v>
      </c>
      <c r="Q96" s="2" t="b">
        <v>0</v>
      </c>
      <c r="R96" s="2">
        <v>14</v>
      </c>
      <c r="S96" s="2">
        <v>55</v>
      </c>
      <c r="T96" s="2">
        <v>0</v>
      </c>
      <c r="U96" s="2" t="s">
        <v>110</v>
      </c>
      <c r="V96" s="2" t="s">
        <v>111</v>
      </c>
    </row>
    <row r="97" spans="2:22" x14ac:dyDescent="0.3">
      <c r="B97" s="2" t="s">
        <v>102</v>
      </c>
      <c r="C97" s="2">
        <v>16</v>
      </c>
      <c r="D97" s="2" t="b">
        <v>1</v>
      </c>
      <c r="E97" s="2" t="b">
        <v>1</v>
      </c>
      <c r="F97" s="2" t="b">
        <v>1</v>
      </c>
      <c r="G97" s="2" t="b">
        <v>1</v>
      </c>
      <c r="H97" s="2">
        <v>3</v>
      </c>
      <c r="I97" s="2">
        <v>6</v>
      </c>
      <c r="J97" s="2">
        <v>1</v>
      </c>
      <c r="K97" s="2">
        <v>6</v>
      </c>
      <c r="L97" s="2" t="b">
        <v>0</v>
      </c>
      <c r="M97" s="2" t="b">
        <v>0</v>
      </c>
      <c r="N97" s="2" t="b">
        <v>1</v>
      </c>
      <c r="O97" s="2" t="b">
        <v>0</v>
      </c>
      <c r="P97" s="2" t="b">
        <v>0</v>
      </c>
      <c r="Q97" s="2" t="b">
        <v>0</v>
      </c>
      <c r="R97" s="2">
        <v>14</v>
      </c>
      <c r="S97" s="2">
        <v>78</v>
      </c>
      <c r="T97" s="2">
        <v>0</v>
      </c>
      <c r="U97" s="2" t="s">
        <v>110</v>
      </c>
      <c r="V97" s="2" t="s">
        <v>112</v>
      </c>
    </row>
    <row r="98" spans="2:22" x14ac:dyDescent="0.3">
      <c r="B98" s="2" t="s">
        <v>103</v>
      </c>
      <c r="C98" s="2">
        <v>16</v>
      </c>
      <c r="D98" s="2" t="b">
        <v>1</v>
      </c>
      <c r="E98" s="2" t="b">
        <v>1</v>
      </c>
      <c r="F98" s="2" t="b">
        <v>1</v>
      </c>
      <c r="G98" s="2" t="b">
        <v>1</v>
      </c>
      <c r="H98" s="2">
        <v>6</v>
      </c>
      <c r="I98" s="2">
        <v>4</v>
      </c>
      <c r="J98" s="2">
        <v>3</v>
      </c>
      <c r="K98" s="2">
        <v>3</v>
      </c>
      <c r="L98" s="2" t="b">
        <v>0</v>
      </c>
      <c r="M98" s="2" t="b">
        <v>0</v>
      </c>
      <c r="N98" s="2" t="b">
        <v>1</v>
      </c>
      <c r="O98" s="2" t="b">
        <v>0</v>
      </c>
      <c r="P98" s="2" t="b">
        <v>0</v>
      </c>
      <c r="Q98" s="2" t="b">
        <v>0</v>
      </c>
      <c r="R98" s="2">
        <v>14</v>
      </c>
      <c r="S98" s="2">
        <v>88</v>
      </c>
      <c r="T98" s="2">
        <v>0</v>
      </c>
      <c r="U98" s="2" t="s">
        <v>110</v>
      </c>
      <c r="V98" s="2" t="s">
        <v>111</v>
      </c>
    </row>
    <row r="99" spans="2:22" x14ac:dyDescent="0.3">
      <c r="B99" s="2" t="s">
        <v>104</v>
      </c>
      <c r="C99" s="2">
        <v>16</v>
      </c>
      <c r="D99" s="2" t="b">
        <v>1</v>
      </c>
      <c r="E99" s="2" t="b">
        <v>1</v>
      </c>
      <c r="F99" s="2" t="b">
        <v>1</v>
      </c>
      <c r="G99" s="2" t="b">
        <v>1</v>
      </c>
      <c r="H99" s="2">
        <v>5</v>
      </c>
      <c r="I99" s="2">
        <v>3</v>
      </c>
      <c r="J99" s="2">
        <v>1</v>
      </c>
      <c r="K99" s="2">
        <v>7</v>
      </c>
      <c r="L99" s="2" t="b">
        <v>0</v>
      </c>
      <c r="M99" s="2" t="b">
        <v>0</v>
      </c>
      <c r="N99" s="2" t="b">
        <v>1</v>
      </c>
      <c r="O99" s="2" t="b">
        <v>0</v>
      </c>
      <c r="P99" s="2" t="b">
        <v>0</v>
      </c>
      <c r="Q99" s="2" t="b">
        <v>0</v>
      </c>
      <c r="R99" s="2">
        <v>15</v>
      </c>
      <c r="S99" s="2">
        <v>91</v>
      </c>
      <c r="T99" s="2">
        <v>0</v>
      </c>
      <c r="U99" s="2" t="s">
        <v>110</v>
      </c>
      <c r="V99" s="2" t="s">
        <v>113</v>
      </c>
    </row>
    <row r="100" spans="2:22" x14ac:dyDescent="0.3">
      <c r="B100" s="2" t="s">
        <v>105</v>
      </c>
      <c r="C100" s="2">
        <v>16</v>
      </c>
      <c r="D100" s="2" t="b">
        <v>1</v>
      </c>
      <c r="E100" s="2" t="b">
        <v>1</v>
      </c>
      <c r="F100" s="2" t="b">
        <v>1</v>
      </c>
      <c r="G100" s="2" t="b">
        <v>1</v>
      </c>
      <c r="H100" s="2">
        <v>5</v>
      </c>
      <c r="I100" s="2">
        <v>3</v>
      </c>
      <c r="J100" s="2">
        <v>1</v>
      </c>
      <c r="K100" s="2">
        <v>7</v>
      </c>
      <c r="L100" s="2" t="b">
        <v>0</v>
      </c>
      <c r="M100" s="2" t="b">
        <v>0</v>
      </c>
      <c r="N100" s="2" t="b">
        <v>1</v>
      </c>
      <c r="O100" s="2" t="b">
        <v>0</v>
      </c>
      <c r="P100" s="2" t="b">
        <v>0</v>
      </c>
      <c r="Q100" s="2" t="b">
        <v>0</v>
      </c>
      <c r="R100" s="2">
        <v>15</v>
      </c>
      <c r="S100" s="2">
        <v>77</v>
      </c>
      <c r="T100" s="2">
        <v>0</v>
      </c>
      <c r="U100" s="2" t="s">
        <v>110</v>
      </c>
      <c r="V100" s="2" t="s">
        <v>111</v>
      </c>
    </row>
    <row r="101" spans="2:22" x14ac:dyDescent="0.3">
      <c r="B101" s="2" t="s">
        <v>106</v>
      </c>
      <c r="C101" s="2">
        <v>16</v>
      </c>
      <c r="D101" s="2" t="b">
        <v>1</v>
      </c>
      <c r="E101" s="2" t="b">
        <v>1</v>
      </c>
      <c r="F101" s="2" t="b">
        <v>0</v>
      </c>
      <c r="G101" s="2" t="b">
        <v>1</v>
      </c>
      <c r="H101" s="2">
        <v>2</v>
      </c>
      <c r="I101" s="2">
        <v>5</v>
      </c>
      <c r="J101" s="2">
        <v>0</v>
      </c>
      <c r="K101" s="2">
        <v>9</v>
      </c>
      <c r="L101" s="2" t="b">
        <v>0</v>
      </c>
      <c r="M101" s="2" t="b">
        <v>1</v>
      </c>
      <c r="N101" s="2" t="b">
        <v>1</v>
      </c>
      <c r="O101" s="2" t="b">
        <v>0</v>
      </c>
      <c r="P101" s="2" t="b">
        <v>0</v>
      </c>
      <c r="Q101" s="2" t="b">
        <v>0</v>
      </c>
      <c r="R101" s="2">
        <v>15</v>
      </c>
      <c r="S101" s="2">
        <v>91</v>
      </c>
      <c r="T101" s="2">
        <v>2.4700000000000002</v>
      </c>
      <c r="U101" s="2" t="s">
        <v>110</v>
      </c>
      <c r="V101" s="2" t="s">
        <v>113</v>
      </c>
    </row>
    <row r="102" spans="2:22" x14ac:dyDescent="0.3">
      <c r="B102" s="2" t="s">
        <v>107</v>
      </c>
      <c r="C102" s="2">
        <v>16</v>
      </c>
      <c r="D102" s="2" t="b">
        <v>1</v>
      </c>
      <c r="E102" s="2" t="b">
        <v>1</v>
      </c>
      <c r="F102" s="2" t="b">
        <v>1</v>
      </c>
      <c r="G102" s="2" t="b">
        <v>1</v>
      </c>
      <c r="H102" s="2">
        <v>1</v>
      </c>
      <c r="I102" s="2">
        <v>6</v>
      </c>
      <c r="J102" s="2">
        <v>2</v>
      </c>
      <c r="K102" s="2">
        <v>7</v>
      </c>
      <c r="L102" s="2" t="b">
        <v>0</v>
      </c>
      <c r="M102" s="2" t="b">
        <v>0</v>
      </c>
      <c r="N102" s="2" t="b">
        <v>1</v>
      </c>
      <c r="O102" s="2" t="b">
        <v>0</v>
      </c>
      <c r="P102" s="2" t="b">
        <v>0</v>
      </c>
      <c r="Q102" s="2" t="b">
        <v>0</v>
      </c>
      <c r="R102" s="2">
        <v>13</v>
      </c>
      <c r="S102" s="2">
        <v>89</v>
      </c>
      <c r="T102" s="2">
        <v>0</v>
      </c>
      <c r="U102" s="2" t="s">
        <v>110</v>
      </c>
      <c r="V102" s="2" t="s">
        <v>111</v>
      </c>
    </row>
    <row r="103" spans="2:22" x14ac:dyDescent="0.3">
      <c r="B103" s="2" t="s">
        <v>108</v>
      </c>
      <c r="C103" s="2">
        <v>16</v>
      </c>
      <c r="D103" s="2" t="b">
        <v>1</v>
      </c>
      <c r="E103" s="2" t="b">
        <v>1</v>
      </c>
      <c r="F103" s="2" t="b">
        <v>1</v>
      </c>
      <c r="G103" s="2" t="b">
        <v>1</v>
      </c>
      <c r="H103" s="2">
        <v>4</v>
      </c>
      <c r="I103" s="2">
        <v>8</v>
      </c>
      <c r="J103" s="2">
        <v>1</v>
      </c>
      <c r="K103" s="2">
        <v>3</v>
      </c>
      <c r="L103" s="2" t="b">
        <v>0</v>
      </c>
      <c r="M103" s="2" t="b">
        <v>1</v>
      </c>
      <c r="N103" s="2" t="b">
        <v>1</v>
      </c>
      <c r="O103" s="2" t="b">
        <v>0</v>
      </c>
      <c r="P103" s="2" t="b">
        <v>0</v>
      </c>
      <c r="Q103" s="2" t="b">
        <v>0</v>
      </c>
      <c r="R103" s="2">
        <v>13</v>
      </c>
      <c r="S103" s="2">
        <v>82</v>
      </c>
      <c r="T103" s="2">
        <v>0</v>
      </c>
      <c r="U103" s="2" t="s">
        <v>110</v>
      </c>
      <c r="V103" s="2" t="s">
        <v>111</v>
      </c>
    </row>
  </sheetData>
  <mergeCells count="1">
    <mergeCell ref="B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129BC-82EB-4453-9A83-00F66C1CE106}">
  <dimension ref="A1:B101"/>
  <sheetViews>
    <sheetView workbookViewId="0">
      <selection activeCell="D11" sqref="D11"/>
    </sheetView>
  </sheetViews>
  <sheetFormatPr defaultRowHeight="14.4" x14ac:dyDescent="0.3"/>
  <cols>
    <col min="2" max="2" width="15.33203125" customWidth="1"/>
  </cols>
  <sheetData>
    <row r="1" spans="1:2" x14ac:dyDescent="0.3">
      <c r="A1" s="2" t="s">
        <v>147</v>
      </c>
      <c r="B1" s="2" t="s">
        <v>0</v>
      </c>
    </row>
    <row r="2" spans="1:2" x14ac:dyDescent="0.3">
      <c r="A2" s="2">
        <v>1</v>
      </c>
      <c r="B2" s="20" t="s">
        <v>21</v>
      </c>
    </row>
    <row r="3" spans="1:2" x14ac:dyDescent="0.3">
      <c r="A3" s="2">
        <v>2</v>
      </c>
      <c r="B3" s="20" t="s">
        <v>22</v>
      </c>
    </row>
    <row r="4" spans="1:2" x14ac:dyDescent="0.3">
      <c r="A4" s="2">
        <v>3</v>
      </c>
      <c r="B4" s="20" t="s">
        <v>23</v>
      </c>
    </row>
    <row r="5" spans="1:2" x14ac:dyDescent="0.3">
      <c r="A5" s="2">
        <v>4</v>
      </c>
      <c r="B5" s="20" t="s">
        <v>24</v>
      </c>
    </row>
    <row r="6" spans="1:2" x14ac:dyDescent="0.3">
      <c r="A6" s="2">
        <v>5</v>
      </c>
      <c r="B6" s="20" t="s">
        <v>25</v>
      </c>
    </row>
    <row r="7" spans="1:2" x14ac:dyDescent="0.3">
      <c r="A7" s="2">
        <v>6</v>
      </c>
      <c r="B7" s="20" t="s">
        <v>25</v>
      </c>
    </row>
    <row r="8" spans="1:2" x14ac:dyDescent="0.3">
      <c r="A8" s="2">
        <v>7</v>
      </c>
      <c r="B8" s="20" t="s">
        <v>26</v>
      </c>
    </row>
    <row r="9" spans="1:2" x14ac:dyDescent="0.3">
      <c r="A9" s="2">
        <v>8</v>
      </c>
      <c r="B9" s="20" t="s">
        <v>25</v>
      </c>
    </row>
    <row r="10" spans="1:2" x14ac:dyDescent="0.3">
      <c r="A10" s="2">
        <v>9</v>
      </c>
      <c r="B10" s="20" t="s">
        <v>27</v>
      </c>
    </row>
    <row r="11" spans="1:2" x14ac:dyDescent="0.3">
      <c r="A11" s="2">
        <v>10</v>
      </c>
      <c r="B11" s="20" t="s">
        <v>28</v>
      </c>
    </row>
    <row r="12" spans="1:2" x14ac:dyDescent="0.3">
      <c r="A12" s="2">
        <v>11</v>
      </c>
      <c r="B12" s="20" t="s">
        <v>29</v>
      </c>
    </row>
    <row r="13" spans="1:2" x14ac:dyDescent="0.3">
      <c r="A13" s="2">
        <v>12</v>
      </c>
      <c r="B13" s="20" t="s">
        <v>30</v>
      </c>
    </row>
    <row r="14" spans="1:2" x14ac:dyDescent="0.3">
      <c r="A14" s="2">
        <v>13</v>
      </c>
      <c r="B14" s="20" t="s">
        <v>31</v>
      </c>
    </row>
    <row r="15" spans="1:2" x14ac:dyDescent="0.3">
      <c r="A15" s="2">
        <v>14</v>
      </c>
      <c r="B15" s="20" t="s">
        <v>32</v>
      </c>
    </row>
    <row r="16" spans="1:2" x14ac:dyDescent="0.3">
      <c r="A16" s="2">
        <v>15</v>
      </c>
      <c r="B16" s="20" t="s">
        <v>33</v>
      </c>
    </row>
    <row r="17" spans="1:2" x14ac:dyDescent="0.3">
      <c r="A17" s="2">
        <v>16</v>
      </c>
      <c r="B17" s="20" t="s">
        <v>34</v>
      </c>
    </row>
    <row r="18" spans="1:2" x14ac:dyDescent="0.3">
      <c r="A18" s="2">
        <v>17</v>
      </c>
      <c r="B18" s="20" t="s">
        <v>35</v>
      </c>
    </row>
    <row r="19" spans="1:2" x14ac:dyDescent="0.3">
      <c r="A19" s="2">
        <v>18</v>
      </c>
      <c r="B19" s="20" t="s">
        <v>36</v>
      </c>
    </row>
    <row r="20" spans="1:2" x14ac:dyDescent="0.3">
      <c r="A20" s="2">
        <v>19</v>
      </c>
      <c r="B20" s="20" t="s">
        <v>37</v>
      </c>
    </row>
    <row r="21" spans="1:2" x14ac:dyDescent="0.3">
      <c r="A21" s="2">
        <v>20</v>
      </c>
      <c r="B21" s="20" t="s">
        <v>22</v>
      </c>
    </row>
    <row r="22" spans="1:2" x14ac:dyDescent="0.3">
      <c r="A22" s="2">
        <v>21</v>
      </c>
      <c r="B22" s="20" t="s">
        <v>38</v>
      </c>
    </row>
    <row r="23" spans="1:2" x14ac:dyDescent="0.3">
      <c r="A23" s="2">
        <v>22</v>
      </c>
      <c r="B23" s="20" t="s">
        <v>39</v>
      </c>
    </row>
    <row r="24" spans="1:2" x14ac:dyDescent="0.3">
      <c r="A24" s="2">
        <v>23</v>
      </c>
      <c r="B24" s="20" t="s">
        <v>25</v>
      </c>
    </row>
    <row r="25" spans="1:2" x14ac:dyDescent="0.3">
      <c r="A25" s="2">
        <v>24</v>
      </c>
      <c r="B25" s="20" t="s">
        <v>22</v>
      </c>
    </row>
    <row r="26" spans="1:2" x14ac:dyDescent="0.3">
      <c r="A26" s="2">
        <v>25</v>
      </c>
      <c r="B26" s="20" t="s">
        <v>40</v>
      </c>
    </row>
    <row r="27" spans="1:2" x14ac:dyDescent="0.3">
      <c r="A27" s="2">
        <v>26</v>
      </c>
      <c r="B27" s="20" t="s">
        <v>41</v>
      </c>
    </row>
    <row r="28" spans="1:2" x14ac:dyDescent="0.3">
      <c r="A28" s="2">
        <v>27</v>
      </c>
      <c r="B28" s="20" t="s">
        <v>42</v>
      </c>
    </row>
    <row r="29" spans="1:2" x14ac:dyDescent="0.3">
      <c r="A29" s="2">
        <v>28</v>
      </c>
      <c r="B29" s="20" t="s">
        <v>41</v>
      </c>
    </row>
    <row r="30" spans="1:2" x14ac:dyDescent="0.3">
      <c r="A30" s="2">
        <v>29</v>
      </c>
      <c r="B30" s="20" t="s">
        <v>43</v>
      </c>
    </row>
    <row r="31" spans="1:2" x14ac:dyDescent="0.3">
      <c r="A31" s="2">
        <v>30</v>
      </c>
      <c r="B31" s="20" t="s">
        <v>44</v>
      </c>
    </row>
    <row r="32" spans="1:2" x14ac:dyDescent="0.3">
      <c r="A32" s="2">
        <v>31</v>
      </c>
      <c r="B32" s="20" t="s">
        <v>41</v>
      </c>
    </row>
    <row r="33" spans="1:2" x14ac:dyDescent="0.3">
      <c r="A33" s="2">
        <v>32</v>
      </c>
      <c r="B33" s="20" t="s">
        <v>45</v>
      </c>
    </row>
    <row r="34" spans="1:2" x14ac:dyDescent="0.3">
      <c r="A34" s="2">
        <v>33</v>
      </c>
      <c r="B34" s="20" t="s">
        <v>22</v>
      </c>
    </row>
    <row r="35" spans="1:2" x14ac:dyDescent="0.3">
      <c r="A35" s="2">
        <v>34</v>
      </c>
      <c r="B35" s="20" t="s">
        <v>46</v>
      </c>
    </row>
    <row r="36" spans="1:2" x14ac:dyDescent="0.3">
      <c r="A36" s="2">
        <v>35</v>
      </c>
      <c r="B36" s="20" t="s">
        <v>47</v>
      </c>
    </row>
    <row r="37" spans="1:2" x14ac:dyDescent="0.3">
      <c r="A37" s="2">
        <v>36</v>
      </c>
      <c r="B37" s="20" t="s">
        <v>48</v>
      </c>
    </row>
    <row r="38" spans="1:2" x14ac:dyDescent="0.3">
      <c r="A38" s="2">
        <v>37</v>
      </c>
      <c r="B38" s="20" t="s">
        <v>49</v>
      </c>
    </row>
    <row r="39" spans="1:2" x14ac:dyDescent="0.3">
      <c r="A39" s="2">
        <v>38</v>
      </c>
      <c r="B39" s="20" t="s">
        <v>22</v>
      </c>
    </row>
    <row r="40" spans="1:2" x14ac:dyDescent="0.3">
      <c r="A40" s="2">
        <v>39</v>
      </c>
      <c r="B40" s="20" t="s">
        <v>50</v>
      </c>
    </row>
    <row r="41" spans="1:2" x14ac:dyDescent="0.3">
      <c r="A41" s="2">
        <v>40</v>
      </c>
      <c r="B41" s="20" t="s">
        <v>21</v>
      </c>
    </row>
    <row r="42" spans="1:2" x14ac:dyDescent="0.3">
      <c r="A42" s="2">
        <v>41</v>
      </c>
      <c r="B42" s="20" t="s">
        <v>51</v>
      </c>
    </row>
    <row r="43" spans="1:2" x14ac:dyDescent="0.3">
      <c r="A43" s="2">
        <v>42</v>
      </c>
      <c r="B43" s="20" t="s">
        <v>41</v>
      </c>
    </row>
    <row r="44" spans="1:2" x14ac:dyDescent="0.3">
      <c r="A44" s="2">
        <v>43</v>
      </c>
      <c r="B44" s="20" t="s">
        <v>52</v>
      </c>
    </row>
    <row r="45" spans="1:2" x14ac:dyDescent="0.3">
      <c r="A45" s="2">
        <v>44</v>
      </c>
      <c r="B45" s="20" t="s">
        <v>53</v>
      </c>
    </row>
    <row r="46" spans="1:2" x14ac:dyDescent="0.3">
      <c r="A46" s="2">
        <v>45</v>
      </c>
      <c r="B46" s="20" t="s">
        <v>54</v>
      </c>
    </row>
    <row r="47" spans="1:2" x14ac:dyDescent="0.3">
      <c r="A47" s="2">
        <v>46</v>
      </c>
      <c r="B47" s="20" t="s">
        <v>55</v>
      </c>
    </row>
    <row r="48" spans="1:2" x14ac:dyDescent="0.3">
      <c r="A48" s="2">
        <v>47</v>
      </c>
      <c r="B48" s="20" t="s">
        <v>56</v>
      </c>
    </row>
    <row r="49" spans="1:2" x14ac:dyDescent="0.3">
      <c r="A49" s="2">
        <v>48</v>
      </c>
      <c r="B49" s="20" t="s">
        <v>57</v>
      </c>
    </row>
    <row r="50" spans="1:2" x14ac:dyDescent="0.3">
      <c r="A50" s="2">
        <v>49</v>
      </c>
      <c r="B50" s="20" t="s">
        <v>58</v>
      </c>
    </row>
    <row r="51" spans="1:2" x14ac:dyDescent="0.3">
      <c r="A51" s="2">
        <v>50</v>
      </c>
      <c r="B51" s="20" t="s">
        <v>41</v>
      </c>
    </row>
    <row r="52" spans="1:2" x14ac:dyDescent="0.3">
      <c r="A52" s="2">
        <v>51</v>
      </c>
      <c r="B52" s="20" t="s">
        <v>59</v>
      </c>
    </row>
    <row r="53" spans="1:2" x14ac:dyDescent="0.3">
      <c r="A53" s="2">
        <v>52</v>
      </c>
      <c r="B53" s="20" t="s">
        <v>60</v>
      </c>
    </row>
    <row r="54" spans="1:2" x14ac:dyDescent="0.3">
      <c r="A54" s="2">
        <v>53</v>
      </c>
      <c r="B54" s="20" t="s">
        <v>61</v>
      </c>
    </row>
    <row r="55" spans="1:2" x14ac:dyDescent="0.3">
      <c r="A55" s="2">
        <v>54</v>
      </c>
      <c r="B55" s="20" t="s">
        <v>62</v>
      </c>
    </row>
    <row r="56" spans="1:2" x14ac:dyDescent="0.3">
      <c r="A56" s="2">
        <v>55</v>
      </c>
      <c r="B56" s="20" t="s">
        <v>63</v>
      </c>
    </row>
    <row r="57" spans="1:2" x14ac:dyDescent="0.3">
      <c r="A57" s="2">
        <v>56</v>
      </c>
      <c r="B57" s="20" t="s">
        <v>64</v>
      </c>
    </row>
    <row r="58" spans="1:2" x14ac:dyDescent="0.3">
      <c r="A58" s="2">
        <v>57</v>
      </c>
      <c r="B58" s="20" t="s">
        <v>65</v>
      </c>
    </row>
    <row r="59" spans="1:2" x14ac:dyDescent="0.3">
      <c r="A59" s="2">
        <v>58</v>
      </c>
      <c r="B59" s="20" t="s">
        <v>66</v>
      </c>
    </row>
    <row r="60" spans="1:2" x14ac:dyDescent="0.3">
      <c r="A60" s="2">
        <v>59</v>
      </c>
      <c r="B60" s="20" t="s">
        <v>67</v>
      </c>
    </row>
    <row r="61" spans="1:2" x14ac:dyDescent="0.3">
      <c r="A61" s="2">
        <v>60</v>
      </c>
      <c r="B61" s="20" t="s">
        <v>68</v>
      </c>
    </row>
    <row r="62" spans="1:2" x14ac:dyDescent="0.3">
      <c r="A62" s="2">
        <v>61</v>
      </c>
      <c r="B62" s="20" t="s">
        <v>69</v>
      </c>
    </row>
    <row r="63" spans="1:2" x14ac:dyDescent="0.3">
      <c r="A63" s="2">
        <v>62</v>
      </c>
      <c r="B63" s="20" t="s">
        <v>70</v>
      </c>
    </row>
    <row r="64" spans="1:2" x14ac:dyDescent="0.3">
      <c r="A64" s="2">
        <v>63</v>
      </c>
      <c r="B64" s="20" t="s">
        <v>71</v>
      </c>
    </row>
    <row r="65" spans="1:2" x14ac:dyDescent="0.3">
      <c r="A65" s="2">
        <v>64</v>
      </c>
      <c r="B65" s="20" t="s">
        <v>72</v>
      </c>
    </row>
    <row r="66" spans="1:2" x14ac:dyDescent="0.3">
      <c r="A66" s="2">
        <v>65</v>
      </c>
      <c r="B66" s="20" t="s">
        <v>73</v>
      </c>
    </row>
    <row r="67" spans="1:2" x14ac:dyDescent="0.3">
      <c r="A67" s="2">
        <v>66</v>
      </c>
      <c r="B67" s="20" t="s">
        <v>74</v>
      </c>
    </row>
    <row r="68" spans="1:2" x14ac:dyDescent="0.3">
      <c r="A68" s="2">
        <v>67</v>
      </c>
      <c r="B68" s="20" t="s">
        <v>75</v>
      </c>
    </row>
    <row r="69" spans="1:2" x14ac:dyDescent="0.3">
      <c r="A69" s="2">
        <v>68</v>
      </c>
      <c r="B69" s="20" t="s">
        <v>76</v>
      </c>
    </row>
    <row r="70" spans="1:2" x14ac:dyDescent="0.3">
      <c r="A70" s="2">
        <v>69</v>
      </c>
      <c r="B70" s="20" t="s">
        <v>77</v>
      </c>
    </row>
    <row r="71" spans="1:2" x14ac:dyDescent="0.3">
      <c r="A71" s="2">
        <v>70</v>
      </c>
      <c r="B71" s="20" t="s">
        <v>78</v>
      </c>
    </row>
    <row r="72" spans="1:2" x14ac:dyDescent="0.3">
      <c r="A72" s="2">
        <v>71</v>
      </c>
      <c r="B72" s="20" t="s">
        <v>79</v>
      </c>
    </row>
    <row r="73" spans="1:2" x14ac:dyDescent="0.3">
      <c r="A73" s="2">
        <v>72</v>
      </c>
      <c r="B73" s="20" t="s">
        <v>80</v>
      </c>
    </row>
    <row r="74" spans="1:2" x14ac:dyDescent="0.3">
      <c r="A74" s="2">
        <v>73</v>
      </c>
      <c r="B74" s="20" t="s">
        <v>81</v>
      </c>
    </row>
    <row r="75" spans="1:2" x14ac:dyDescent="0.3">
      <c r="A75" s="2">
        <v>74</v>
      </c>
      <c r="B75" s="20" t="s">
        <v>82</v>
      </c>
    </row>
    <row r="76" spans="1:2" x14ac:dyDescent="0.3">
      <c r="A76" s="2">
        <v>75</v>
      </c>
      <c r="B76" s="20" t="s">
        <v>83</v>
      </c>
    </row>
    <row r="77" spans="1:2" x14ac:dyDescent="0.3">
      <c r="A77" s="2">
        <v>76</v>
      </c>
      <c r="B77" s="20" t="s">
        <v>84</v>
      </c>
    </row>
    <row r="78" spans="1:2" x14ac:dyDescent="0.3">
      <c r="A78" s="2">
        <v>77</v>
      </c>
      <c r="B78" s="20" t="s">
        <v>85</v>
      </c>
    </row>
    <row r="79" spans="1:2" x14ac:dyDescent="0.3">
      <c r="A79" s="2">
        <v>78</v>
      </c>
      <c r="B79" s="20" t="s">
        <v>86</v>
      </c>
    </row>
    <row r="80" spans="1:2" x14ac:dyDescent="0.3">
      <c r="A80" s="2">
        <v>79</v>
      </c>
      <c r="B80" s="20" t="s">
        <v>87</v>
      </c>
    </row>
    <row r="81" spans="1:2" x14ac:dyDescent="0.3">
      <c r="A81" s="2">
        <v>80</v>
      </c>
      <c r="B81" s="20" t="s">
        <v>88</v>
      </c>
    </row>
    <row r="82" spans="1:2" x14ac:dyDescent="0.3">
      <c r="A82" s="2">
        <v>81</v>
      </c>
      <c r="B82" s="20" t="s">
        <v>89</v>
      </c>
    </row>
    <row r="83" spans="1:2" x14ac:dyDescent="0.3">
      <c r="A83" s="2">
        <v>82</v>
      </c>
      <c r="B83" s="20" t="s">
        <v>90</v>
      </c>
    </row>
    <row r="84" spans="1:2" x14ac:dyDescent="0.3">
      <c r="A84" s="2">
        <v>83</v>
      </c>
      <c r="B84" s="20" t="s">
        <v>91</v>
      </c>
    </row>
    <row r="85" spans="1:2" x14ac:dyDescent="0.3">
      <c r="A85" s="2">
        <v>84</v>
      </c>
      <c r="B85" s="20" t="s">
        <v>92</v>
      </c>
    </row>
    <row r="86" spans="1:2" x14ac:dyDescent="0.3">
      <c r="A86" s="2">
        <v>85</v>
      </c>
      <c r="B86" s="20" t="s">
        <v>93</v>
      </c>
    </row>
    <row r="87" spans="1:2" x14ac:dyDescent="0.3">
      <c r="A87" s="2">
        <v>86</v>
      </c>
      <c r="B87" s="20" t="s">
        <v>94</v>
      </c>
    </row>
    <row r="88" spans="1:2" x14ac:dyDescent="0.3">
      <c r="A88" s="2">
        <v>87</v>
      </c>
      <c r="B88" s="20" t="s">
        <v>95</v>
      </c>
    </row>
    <row r="89" spans="1:2" x14ac:dyDescent="0.3">
      <c r="A89" s="2">
        <v>88</v>
      </c>
      <c r="B89" s="20" t="s">
        <v>96</v>
      </c>
    </row>
    <row r="90" spans="1:2" x14ac:dyDescent="0.3">
      <c r="A90" s="2">
        <v>89</v>
      </c>
      <c r="B90" s="20" t="s">
        <v>97</v>
      </c>
    </row>
    <row r="91" spans="1:2" x14ac:dyDescent="0.3">
      <c r="A91" s="2">
        <v>90</v>
      </c>
      <c r="B91" s="20" t="s">
        <v>98</v>
      </c>
    </row>
    <row r="92" spans="1:2" x14ac:dyDescent="0.3">
      <c r="A92" s="2">
        <v>91</v>
      </c>
      <c r="B92" s="20" t="s">
        <v>99</v>
      </c>
    </row>
    <row r="93" spans="1:2" x14ac:dyDescent="0.3">
      <c r="A93" s="2">
        <v>92</v>
      </c>
      <c r="B93" s="20" t="s">
        <v>100</v>
      </c>
    </row>
    <row r="94" spans="1:2" x14ac:dyDescent="0.3">
      <c r="A94" s="2">
        <v>93</v>
      </c>
      <c r="B94" s="20" t="s">
        <v>101</v>
      </c>
    </row>
    <row r="95" spans="1:2" x14ac:dyDescent="0.3">
      <c r="A95" s="2">
        <v>94</v>
      </c>
      <c r="B95" s="20" t="s">
        <v>102</v>
      </c>
    </row>
    <row r="96" spans="1:2" x14ac:dyDescent="0.3">
      <c r="A96" s="2">
        <v>95</v>
      </c>
      <c r="B96" s="20" t="s">
        <v>103</v>
      </c>
    </row>
    <row r="97" spans="1:2" x14ac:dyDescent="0.3">
      <c r="A97" s="2">
        <v>96</v>
      </c>
      <c r="B97" s="20" t="s">
        <v>104</v>
      </c>
    </row>
    <row r="98" spans="1:2" x14ac:dyDescent="0.3">
      <c r="A98" s="2">
        <v>97</v>
      </c>
      <c r="B98" s="20" t="s">
        <v>105</v>
      </c>
    </row>
    <row r="99" spans="1:2" x14ac:dyDescent="0.3">
      <c r="A99" s="2">
        <v>98</v>
      </c>
      <c r="B99" s="20" t="s">
        <v>106</v>
      </c>
    </row>
    <row r="100" spans="1:2" x14ac:dyDescent="0.3">
      <c r="A100" s="2">
        <v>99</v>
      </c>
      <c r="B100" s="20" t="s">
        <v>107</v>
      </c>
    </row>
    <row r="101" spans="1:2" x14ac:dyDescent="0.3">
      <c r="A101" s="2">
        <v>100</v>
      </c>
      <c r="B101" s="20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7BF3-C92A-4C24-8B6A-5F7C5514D9F4}">
  <dimension ref="A1:C22"/>
  <sheetViews>
    <sheetView workbookViewId="0">
      <selection activeCell="B23" sqref="B23"/>
    </sheetView>
  </sheetViews>
  <sheetFormatPr defaultRowHeight="14.4" x14ac:dyDescent="0.3"/>
  <cols>
    <col min="1" max="1" width="17" customWidth="1"/>
    <col min="2" max="2" width="18.21875" customWidth="1"/>
    <col min="3" max="3" width="118.109375" customWidth="1"/>
  </cols>
  <sheetData>
    <row r="1" spans="1:3" x14ac:dyDescent="0.3">
      <c r="A1" s="5" t="s">
        <v>115</v>
      </c>
      <c r="B1" s="2" t="s">
        <v>114</v>
      </c>
      <c r="C1" s="2" t="s">
        <v>116</v>
      </c>
    </row>
    <row r="2" spans="1:3" x14ac:dyDescent="0.3">
      <c r="A2" s="5">
        <v>1</v>
      </c>
      <c r="B2" s="2" t="s">
        <v>0</v>
      </c>
      <c r="C2" s="2" t="s">
        <v>117</v>
      </c>
    </row>
    <row r="3" spans="1:3" x14ac:dyDescent="0.3">
      <c r="A3" s="4">
        <v>2</v>
      </c>
      <c r="B3" s="5" t="s">
        <v>1</v>
      </c>
      <c r="C3" s="2" t="s">
        <v>118</v>
      </c>
    </row>
    <row r="4" spans="1:3" x14ac:dyDescent="0.3">
      <c r="A4" s="4">
        <v>3</v>
      </c>
      <c r="B4" s="4" t="s">
        <v>2</v>
      </c>
      <c r="C4" s="2" t="s">
        <v>119</v>
      </c>
    </row>
    <row r="5" spans="1:3" x14ac:dyDescent="0.3">
      <c r="A5" s="4">
        <v>4</v>
      </c>
      <c r="B5" s="4" t="s">
        <v>3</v>
      </c>
      <c r="C5" s="2" t="s">
        <v>120</v>
      </c>
    </row>
    <row r="6" spans="1:3" x14ac:dyDescent="0.3">
      <c r="A6" s="4">
        <v>5</v>
      </c>
      <c r="B6" s="4" t="s">
        <v>4</v>
      </c>
      <c r="C6" s="2" t="s">
        <v>121</v>
      </c>
    </row>
    <row r="7" spans="1:3" x14ac:dyDescent="0.3">
      <c r="A7" s="4">
        <v>6</v>
      </c>
      <c r="B7" s="4" t="s">
        <v>5</v>
      </c>
      <c r="C7" s="2" t="s">
        <v>122</v>
      </c>
    </row>
    <row r="8" spans="1:3" x14ac:dyDescent="0.3">
      <c r="A8" s="4">
        <v>7</v>
      </c>
      <c r="B8" s="4" t="s">
        <v>6</v>
      </c>
      <c r="C8" s="2" t="s">
        <v>123</v>
      </c>
    </row>
    <row r="9" spans="1:3" x14ac:dyDescent="0.3">
      <c r="A9" s="4">
        <v>8</v>
      </c>
      <c r="B9" s="4" t="s">
        <v>7</v>
      </c>
      <c r="C9" s="2" t="s">
        <v>124</v>
      </c>
    </row>
    <row r="10" spans="1:3" x14ac:dyDescent="0.3">
      <c r="A10" s="4">
        <v>9</v>
      </c>
      <c r="B10" s="4" t="s">
        <v>8</v>
      </c>
      <c r="C10" s="2" t="s">
        <v>125</v>
      </c>
    </row>
    <row r="11" spans="1:3" x14ac:dyDescent="0.3">
      <c r="A11" s="4">
        <v>10</v>
      </c>
      <c r="B11" s="4" t="s">
        <v>9</v>
      </c>
      <c r="C11" s="2" t="s">
        <v>126</v>
      </c>
    </row>
    <row r="12" spans="1:3" x14ac:dyDescent="0.3">
      <c r="A12" s="4">
        <v>11</v>
      </c>
      <c r="B12" s="4" t="s">
        <v>10</v>
      </c>
      <c r="C12" s="2" t="s">
        <v>127</v>
      </c>
    </row>
    <row r="13" spans="1:3" x14ac:dyDescent="0.3">
      <c r="A13" s="4">
        <v>12</v>
      </c>
      <c r="B13" s="4" t="s">
        <v>11</v>
      </c>
      <c r="C13" s="2" t="s">
        <v>128</v>
      </c>
    </row>
    <row r="14" spans="1:3" x14ac:dyDescent="0.3">
      <c r="A14" s="4">
        <v>13</v>
      </c>
      <c r="B14" s="4" t="s">
        <v>12</v>
      </c>
      <c r="C14" s="2" t="s">
        <v>129</v>
      </c>
    </row>
    <row r="15" spans="1:3" x14ac:dyDescent="0.3">
      <c r="A15" s="4">
        <v>14</v>
      </c>
      <c r="B15" s="4" t="s">
        <v>13</v>
      </c>
      <c r="C15" s="2" t="s">
        <v>130</v>
      </c>
    </row>
    <row r="16" spans="1:3" x14ac:dyDescent="0.3">
      <c r="A16" s="4">
        <v>15</v>
      </c>
      <c r="B16" s="4" t="s">
        <v>14</v>
      </c>
      <c r="C16" s="2" t="s">
        <v>131</v>
      </c>
    </row>
    <row r="17" spans="1:3" x14ac:dyDescent="0.3">
      <c r="A17" s="4">
        <v>16</v>
      </c>
      <c r="B17" s="4" t="s">
        <v>15</v>
      </c>
      <c r="C17" s="2" t="s">
        <v>132</v>
      </c>
    </row>
    <row r="18" spans="1:3" x14ac:dyDescent="0.3">
      <c r="A18" s="4">
        <v>17</v>
      </c>
      <c r="B18" s="4" t="s">
        <v>16</v>
      </c>
      <c r="C18" s="2" t="s">
        <v>133</v>
      </c>
    </row>
    <row r="19" spans="1:3" x14ac:dyDescent="0.3">
      <c r="A19" s="4">
        <v>18</v>
      </c>
      <c r="B19" s="4" t="s">
        <v>17</v>
      </c>
      <c r="C19" s="2" t="s">
        <v>134</v>
      </c>
    </row>
    <row r="20" spans="1:3" x14ac:dyDescent="0.3">
      <c r="A20" s="4">
        <v>19</v>
      </c>
      <c r="B20" s="4" t="s">
        <v>18</v>
      </c>
      <c r="C20" s="2" t="s">
        <v>135</v>
      </c>
    </row>
    <row r="21" spans="1:3" x14ac:dyDescent="0.3">
      <c r="A21" s="4">
        <v>20</v>
      </c>
      <c r="B21" s="4" t="s">
        <v>19</v>
      </c>
      <c r="C21" s="2" t="s">
        <v>136</v>
      </c>
    </row>
    <row r="22" spans="1:3" x14ac:dyDescent="0.3">
      <c r="A22" s="4">
        <v>21</v>
      </c>
      <c r="B22" s="4" t="s">
        <v>20</v>
      </c>
      <c r="C22" s="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9F38-8438-40C0-A5AD-24A25B5EC2F3}">
  <dimension ref="B1:X106"/>
  <sheetViews>
    <sheetView zoomScale="54" workbookViewId="0"/>
  </sheetViews>
  <sheetFormatPr defaultRowHeight="14.4" x14ac:dyDescent="0.3"/>
  <cols>
    <col min="3" max="3" width="19" customWidth="1"/>
    <col min="20" max="20" width="10.44140625" customWidth="1"/>
  </cols>
  <sheetData>
    <row r="1" spans="2:24" ht="72" x14ac:dyDescent="0.3">
      <c r="C1" s="27" t="s">
        <v>1724</v>
      </c>
      <c r="D1" s="28" t="s">
        <v>1725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9" t="s">
        <v>1726</v>
      </c>
    </row>
    <row r="2" spans="2:24" x14ac:dyDescent="0.3">
      <c r="C2" s="2" t="str">
        <f>OAM!B1</f>
        <v>Direction</v>
      </c>
      <c r="D2" s="2">
        <f>OAM!D1</f>
        <v>1</v>
      </c>
      <c r="E2" s="2">
        <f>OAM!E1</f>
        <v>1</v>
      </c>
      <c r="F2" s="2">
        <f>OAM!F1</f>
        <v>1</v>
      </c>
      <c r="G2" s="2">
        <f>OAM!G1</f>
        <v>1</v>
      </c>
      <c r="H2" s="2">
        <f>OAM!H1</f>
        <v>1</v>
      </c>
      <c r="I2" s="2">
        <f>OAM!I1</f>
        <v>1</v>
      </c>
      <c r="J2" s="2">
        <f>OAM!J1</f>
        <v>1</v>
      </c>
      <c r="K2" s="2">
        <f>OAM!K1</f>
        <v>1</v>
      </c>
      <c r="L2" s="2">
        <f>OAM!L1</f>
        <v>1</v>
      </c>
      <c r="M2" s="2">
        <f>OAM!M1</f>
        <v>1</v>
      </c>
      <c r="N2" s="2">
        <f>OAM!N1</f>
        <v>1</v>
      </c>
      <c r="O2" s="2">
        <f>OAM!O1</f>
        <v>0</v>
      </c>
      <c r="P2" s="2">
        <f>OAM!P1</f>
        <v>0</v>
      </c>
      <c r="Q2" s="2">
        <f>OAM!Q1</f>
        <v>0</v>
      </c>
      <c r="R2" s="2">
        <f>OAM!R1</f>
        <v>0</v>
      </c>
      <c r="S2" s="2">
        <f>OAM!S1</f>
        <v>1</v>
      </c>
      <c r="T2" s="2">
        <f>OAM!T1</f>
        <v>1</v>
      </c>
      <c r="U2" s="2">
        <f>OAM!U1</f>
        <v>1</v>
      </c>
      <c r="V2" s="2">
        <f>OAM!V1</f>
        <v>1</v>
      </c>
      <c r="W2" s="2">
        <f>OAM!W1</f>
        <v>1</v>
      </c>
      <c r="X2" s="23" t="s">
        <v>141</v>
      </c>
    </row>
    <row r="3" spans="2:24" x14ac:dyDescent="0.3">
      <c r="C3" s="2" t="str">
        <f>OAM!B2</f>
        <v>Type</v>
      </c>
      <c r="D3" s="2" t="str">
        <f>OAM!D2</f>
        <v>x</v>
      </c>
      <c r="E3" s="2" t="str">
        <f>OAM!E2</f>
        <v>x</v>
      </c>
      <c r="F3" s="2" t="str">
        <f>OAM!F2</f>
        <v>x</v>
      </c>
      <c r="G3" s="2" t="str">
        <f>OAM!G2</f>
        <v>x</v>
      </c>
      <c r="H3" s="2" t="str">
        <f>OAM!H2</f>
        <v>x</v>
      </c>
      <c r="I3" s="2" t="str">
        <f>OAM!I2</f>
        <v>x</v>
      </c>
      <c r="J3" s="2" t="str">
        <f>OAM!J2</f>
        <v>x</v>
      </c>
      <c r="K3" s="2" t="str">
        <f>OAM!K2</f>
        <v>x</v>
      </c>
      <c r="L3" s="2" t="str">
        <f>OAM!L2</f>
        <v>x</v>
      </c>
      <c r="M3" s="2" t="str">
        <f>OAM!M2</f>
        <v>x</v>
      </c>
      <c r="N3" s="2" t="str">
        <f>OAM!N2</f>
        <v>x</v>
      </c>
      <c r="O3" s="2" t="str">
        <f>OAM!O2</f>
        <v>x</v>
      </c>
      <c r="P3" s="2" t="str">
        <f>OAM!P2</f>
        <v>x</v>
      </c>
      <c r="Q3" s="2" t="str">
        <f>OAM!Q2</f>
        <v>x</v>
      </c>
      <c r="R3" s="2" t="str">
        <f>OAM!R2</f>
        <v>x</v>
      </c>
      <c r="S3" s="2" t="str">
        <f>OAM!S2</f>
        <v>x</v>
      </c>
      <c r="T3" s="2" t="str">
        <f>OAM!T2</f>
        <v>x</v>
      </c>
      <c r="U3" s="2" t="str">
        <f>OAM!U2</f>
        <v>x</v>
      </c>
      <c r="V3" s="2" t="str">
        <f>OAM!V2</f>
        <v>x</v>
      </c>
      <c r="W3" s="2" t="str">
        <f>OAM!W2</f>
        <v>x</v>
      </c>
      <c r="X3" s="23"/>
    </row>
    <row r="4" spans="2:24" x14ac:dyDescent="0.3">
      <c r="C4" s="26" t="s">
        <v>1721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3"/>
    </row>
    <row r="5" spans="2:24" x14ac:dyDescent="0.3">
      <c r="C5" s="2" t="str">
        <f>OAM!B3</f>
        <v>Value</v>
      </c>
      <c r="D5" s="2" t="str">
        <f>OAM!D3</f>
        <v>Intreger</v>
      </c>
      <c r="E5" s="2" t="str">
        <f>OAM!E3</f>
        <v>Binary</v>
      </c>
      <c r="F5" s="2" t="str">
        <f>OAM!F3</f>
        <v>Binary</v>
      </c>
      <c r="G5" s="2" t="str">
        <f>OAM!G3</f>
        <v>Binary</v>
      </c>
      <c r="H5" s="2" t="str">
        <f>OAM!H3</f>
        <v>Binary</v>
      </c>
      <c r="I5" s="2" t="str">
        <f>OAM!I3</f>
        <v>Intreger</v>
      </c>
      <c r="J5" s="2" t="str">
        <f>OAM!J3</f>
        <v>Intreger</v>
      </c>
      <c r="K5" s="2" t="str">
        <f>OAM!K3</f>
        <v>Intreger</v>
      </c>
      <c r="L5" s="2" t="str">
        <f>OAM!L3</f>
        <v>Intreger</v>
      </c>
      <c r="M5" s="2" t="str">
        <f>OAM!M3</f>
        <v>Binary</v>
      </c>
      <c r="N5" s="2" t="str">
        <f>OAM!N3</f>
        <v>Binary</v>
      </c>
      <c r="O5" s="2" t="str">
        <f>OAM!O3</f>
        <v>Binary</v>
      </c>
      <c r="P5" s="2" t="str">
        <f>OAM!P3</f>
        <v>Binary</v>
      </c>
      <c r="Q5" s="2" t="str">
        <f>OAM!Q3</f>
        <v>Binary</v>
      </c>
      <c r="R5" s="2" t="str">
        <f>OAM!R3</f>
        <v>Binary</v>
      </c>
      <c r="S5" s="2" t="str">
        <f>OAM!S3</f>
        <v>Intreger</v>
      </c>
      <c r="T5" s="2" t="str">
        <f>OAM!T3</f>
        <v>Intreger</v>
      </c>
      <c r="U5" s="2" t="str">
        <f>OAM!U3</f>
        <v>Decimal</v>
      </c>
      <c r="V5" s="2" t="str">
        <f>OAM!V3</f>
        <v>Binary</v>
      </c>
      <c r="W5" s="2" t="str">
        <f>OAM!W3</f>
        <v>Integer</v>
      </c>
      <c r="X5" s="23"/>
    </row>
    <row r="6" spans="2:24" x14ac:dyDescent="0.3">
      <c r="B6" s="2" t="str">
        <f>OAM!B5</f>
        <v>ID</v>
      </c>
      <c r="C6" s="2" t="str">
        <f>OAM!C5</f>
        <v>Password</v>
      </c>
      <c r="D6" s="2" t="str">
        <f>OAM!D5</f>
        <v>Length</v>
      </c>
      <c r="E6" s="2" t="str">
        <f>OAM!E5</f>
        <v>HasUpper</v>
      </c>
      <c r="F6" s="2" t="str">
        <f>OAM!F5</f>
        <v>HasLower</v>
      </c>
      <c r="G6" s="2" t="str">
        <f>OAM!G5</f>
        <v>HasDigit</v>
      </c>
      <c r="H6" s="2" t="str">
        <f>OAM!H5</f>
        <v>HasSymbol</v>
      </c>
      <c r="I6" s="2" t="str">
        <f>OAM!I5</f>
        <v>CountUpper</v>
      </c>
      <c r="J6" s="2" t="str">
        <f>OAM!J5</f>
        <v>CountLower</v>
      </c>
      <c r="K6" s="2" t="str">
        <f>OAM!K5</f>
        <v>CountDigit</v>
      </c>
      <c r="L6" s="2" t="str">
        <f>OAM!L5</f>
        <v>CountSymbol</v>
      </c>
      <c r="M6" s="2" t="str">
        <f>OAM!M5</f>
        <v>StartsWithDigit</v>
      </c>
      <c r="N6" s="2" t="str">
        <f>OAM!N5</f>
        <v>EndsWithSymbol</v>
      </c>
      <c r="O6" s="2" t="str">
        <f>OAM!O5</f>
        <v>HasRepeatedChars</v>
      </c>
      <c r="P6" s="2" t="str">
        <f>OAM!P5</f>
        <v>HasDictionaryWord</v>
      </c>
      <c r="Q6" s="2" t="str">
        <f>OAM!Q5</f>
        <v>IsPalindrome</v>
      </c>
      <c r="R6" s="2" t="str">
        <f>OAM!R5</f>
        <v>HasSequential</v>
      </c>
      <c r="S6" s="2" t="str">
        <f>OAM!S5</f>
        <v>UniqueChars</v>
      </c>
      <c r="T6" s="2" t="str">
        <f>OAM!T5</f>
        <v>AsciiRange</v>
      </c>
      <c r="U6" s="2" t="str">
        <f>OAM!U5</f>
        <v>RiskIndex</v>
      </c>
      <c r="V6" s="2" t="str">
        <f>OAM!V5</f>
        <v>Label</v>
      </c>
      <c r="W6" s="2" t="str">
        <f>OAM!W5</f>
        <v>Tool</v>
      </c>
      <c r="X6" s="23"/>
    </row>
    <row r="7" spans="2:24" x14ac:dyDescent="0.3">
      <c r="B7" s="2">
        <f>OAM!B6</f>
        <v>1</v>
      </c>
      <c r="C7" s="2" t="str">
        <f>OAM!C6</f>
        <v>admin9</v>
      </c>
      <c r="D7" s="2">
        <f>RANK(OAM!D6,OAM!D$6:D$106,OAM!D$1)</f>
        <v>7</v>
      </c>
      <c r="E7" s="2">
        <f>RANK(OAM!E6,OAM!E$6:E$106,OAM!E$1)</f>
        <v>1</v>
      </c>
      <c r="F7" s="2">
        <f>RANK(OAM!F6,OAM!F$6:F$106,OAM!F$1)</f>
        <v>7</v>
      </c>
      <c r="G7" s="2">
        <f>RANK(OAM!G6,OAM!G$6:G$106,OAM!G$1)</f>
        <v>20</v>
      </c>
      <c r="H7" s="2">
        <f>RANK(OAM!H6,OAM!H$6:H$106,OAM!H$1)</f>
        <v>1</v>
      </c>
      <c r="I7" s="2">
        <f>RANK(OAM!I6,OAM!I$6:I$106,OAM!I$1)</f>
        <v>1</v>
      </c>
      <c r="J7" s="2">
        <f>RANK(OAM!J6,OAM!J$6:J$106,OAM!J$1)</f>
        <v>32</v>
      </c>
      <c r="K7" s="2">
        <f>RANK(OAM!K6,OAM!K$6:K$106,OAM!K$1)</f>
        <v>20</v>
      </c>
      <c r="L7" s="2">
        <f>RANK(OAM!L6,OAM!L$6:L$106,OAM!L$1)</f>
        <v>1</v>
      </c>
      <c r="M7" s="2">
        <f>RANK(OAM!M6,OAM!M$6:M$106,OAM!M$1)</f>
        <v>1</v>
      </c>
      <c r="N7" s="2">
        <f>RANK(OAM!N6,OAM!N$6:N$106,OAM!N$1)</f>
        <v>1</v>
      </c>
      <c r="O7" s="2">
        <f>RANK(OAM!O6,OAM!O$6:O$106,OAM!O$1)</f>
        <v>71</v>
      </c>
      <c r="P7" s="2">
        <f>RANK(OAM!P6,OAM!P$6:P$106,OAM!P$1)</f>
        <v>1</v>
      </c>
      <c r="Q7" s="2">
        <f>RANK(OAM!Q6,OAM!Q$6:Q$106,OAM!Q$1)</f>
        <v>1</v>
      </c>
      <c r="R7" s="2">
        <f>RANK(OAM!R6,OAM!R$6:R$106,OAM!R$1)</f>
        <v>7</v>
      </c>
      <c r="S7" s="2">
        <f>RANK(OAM!S6,OAM!S$6:S$106,OAM!S$1)</f>
        <v>8</v>
      </c>
      <c r="T7" s="2">
        <f>RANK(OAM!T6,OAM!T$6:T$106,OAM!T$1)</f>
        <v>19</v>
      </c>
      <c r="U7" s="2">
        <f>RANK(OAM!U6,OAM!U$6:U$106,OAM!U$1)</f>
        <v>82</v>
      </c>
      <c r="V7" s="2">
        <f>RANK(OAM!V6,OAM!V$6:V$106,OAM!V$1)</f>
        <v>1</v>
      </c>
      <c r="W7" s="2">
        <f>RANK(OAM!W6,OAM!W$6:W$106,OAM!W$1)</f>
        <v>1</v>
      </c>
      <c r="X7" s="2">
        <v>10000</v>
      </c>
    </row>
    <row r="8" spans="2:24" x14ac:dyDescent="0.3">
      <c r="B8" s="2">
        <f>OAM!B7</f>
        <v>2</v>
      </c>
      <c r="C8" s="2" t="str">
        <f>OAM!C7</f>
        <v>password</v>
      </c>
      <c r="D8" s="2">
        <f>RANK(OAM!D7,OAM!D$6:D$106,OAM!D$1)</f>
        <v>25</v>
      </c>
      <c r="E8" s="2">
        <f>RANK(OAM!E7,OAM!E$6:E$106,OAM!E$1)</f>
        <v>1</v>
      </c>
      <c r="F8" s="2">
        <f>RANK(OAM!F7,OAM!F$6:F$106,OAM!F$1)</f>
        <v>7</v>
      </c>
      <c r="G8" s="2">
        <f>RANK(OAM!G7,OAM!G$6:G$106,OAM!G$1)</f>
        <v>1</v>
      </c>
      <c r="H8" s="2">
        <f>RANK(OAM!H7,OAM!H$6:H$106,OAM!H$1)</f>
        <v>1</v>
      </c>
      <c r="I8" s="2">
        <f>RANK(OAM!I7,OAM!I$6:I$106,OAM!I$1)</f>
        <v>1</v>
      </c>
      <c r="J8" s="2">
        <f>RANK(OAM!J7,OAM!J$6:J$106,OAM!J$1)</f>
        <v>84</v>
      </c>
      <c r="K8" s="2">
        <f>RANK(OAM!K7,OAM!K$6:K$106,OAM!K$1)</f>
        <v>1</v>
      </c>
      <c r="L8" s="2">
        <f>RANK(OAM!L7,OAM!L$6:L$106,OAM!L$1)</f>
        <v>1</v>
      </c>
      <c r="M8" s="2">
        <f>RANK(OAM!M7,OAM!M$6:M$106,OAM!M$1)</f>
        <v>1</v>
      </c>
      <c r="N8" s="2">
        <f>RANK(OAM!N7,OAM!N$6:N$106,OAM!N$1)</f>
        <v>1</v>
      </c>
      <c r="O8" s="2">
        <f>RANK(OAM!O7,OAM!O$6:O$106,OAM!O$1)</f>
        <v>1</v>
      </c>
      <c r="P8" s="2">
        <f>RANK(OAM!P7,OAM!P$6:P$106,OAM!P$1)</f>
        <v>1</v>
      </c>
      <c r="Q8" s="2">
        <f>RANK(OAM!Q7,OAM!Q$6:Q$106,OAM!Q$1)</f>
        <v>1</v>
      </c>
      <c r="R8" s="2">
        <f>RANK(OAM!R7,OAM!R$6:R$106,OAM!R$1)</f>
        <v>7</v>
      </c>
      <c r="S8" s="2">
        <f>RANK(OAM!S7,OAM!S$6:S$106,OAM!S$1)</f>
        <v>23</v>
      </c>
      <c r="T8" s="2">
        <f>RANK(OAM!T7,OAM!T$6:T$106,OAM!T$1)</f>
        <v>14</v>
      </c>
      <c r="U8" s="2">
        <f>RANK(OAM!U7,OAM!U$6:U$106,OAM!U$1)</f>
        <v>72</v>
      </c>
      <c r="V8" s="2">
        <f>RANK(OAM!V7,OAM!V$6:V$106,OAM!V$1)</f>
        <v>1</v>
      </c>
      <c r="W8" s="2">
        <f>RANK(OAM!W7,OAM!W$6:W$106,OAM!W$1)</f>
        <v>1</v>
      </c>
      <c r="X8" s="2">
        <v>10000</v>
      </c>
    </row>
    <row r="9" spans="2:24" x14ac:dyDescent="0.3">
      <c r="B9" s="2">
        <f>OAM!B8</f>
        <v>3</v>
      </c>
      <c r="C9" s="2" t="str">
        <f>OAM!C8</f>
        <v>admin7</v>
      </c>
      <c r="D9" s="2">
        <f>RANK(OAM!D8,OAM!D$6:D$106,OAM!D$1)</f>
        <v>7</v>
      </c>
      <c r="E9" s="2">
        <f>RANK(OAM!E8,OAM!E$6:E$106,OAM!E$1)</f>
        <v>1</v>
      </c>
      <c r="F9" s="2">
        <f>RANK(OAM!F8,OAM!F$6:F$106,OAM!F$1)</f>
        <v>7</v>
      </c>
      <c r="G9" s="2">
        <f>RANK(OAM!G8,OAM!G$6:G$106,OAM!G$1)</f>
        <v>20</v>
      </c>
      <c r="H9" s="2">
        <f>RANK(OAM!H8,OAM!H$6:H$106,OAM!H$1)</f>
        <v>1</v>
      </c>
      <c r="I9" s="2">
        <f>RANK(OAM!I8,OAM!I$6:I$106,OAM!I$1)</f>
        <v>1</v>
      </c>
      <c r="J9" s="2">
        <f>RANK(OAM!J8,OAM!J$6:J$106,OAM!J$1)</f>
        <v>32</v>
      </c>
      <c r="K9" s="2">
        <f>RANK(OAM!K8,OAM!K$6:K$106,OAM!K$1)</f>
        <v>20</v>
      </c>
      <c r="L9" s="2">
        <f>RANK(OAM!L8,OAM!L$6:L$106,OAM!L$1)</f>
        <v>1</v>
      </c>
      <c r="M9" s="2">
        <f>RANK(OAM!M8,OAM!M$6:M$106,OAM!M$1)</f>
        <v>1</v>
      </c>
      <c r="N9" s="2">
        <f>RANK(OAM!N8,OAM!N$6:N$106,OAM!N$1)</f>
        <v>1</v>
      </c>
      <c r="O9" s="2">
        <f>RANK(OAM!O8,OAM!O$6:O$106,OAM!O$1)</f>
        <v>71</v>
      </c>
      <c r="P9" s="2">
        <f>RANK(OAM!P8,OAM!P$6:P$106,OAM!P$1)</f>
        <v>1</v>
      </c>
      <c r="Q9" s="2">
        <f>RANK(OAM!Q8,OAM!Q$6:Q$106,OAM!Q$1)</f>
        <v>1</v>
      </c>
      <c r="R9" s="2">
        <f>RANK(OAM!R8,OAM!R$6:R$106,OAM!R$1)</f>
        <v>7</v>
      </c>
      <c r="S9" s="2">
        <f>RANK(OAM!S8,OAM!S$6:S$106,OAM!S$1)</f>
        <v>8</v>
      </c>
      <c r="T9" s="2">
        <f>RANK(OAM!T8,OAM!T$6:T$106,OAM!T$1)</f>
        <v>22</v>
      </c>
      <c r="U9" s="2">
        <f>RANK(OAM!U8,OAM!U$6:U$106,OAM!U$1)</f>
        <v>82</v>
      </c>
      <c r="V9" s="2">
        <f>RANK(OAM!V8,OAM!V$6:V$106,OAM!V$1)</f>
        <v>1</v>
      </c>
      <c r="W9" s="2">
        <f>RANK(OAM!W8,OAM!W$6:W$106,OAM!W$1)</f>
        <v>1</v>
      </c>
      <c r="X9" s="2">
        <v>10000</v>
      </c>
    </row>
    <row r="10" spans="2:24" x14ac:dyDescent="0.3">
      <c r="B10" s="2">
        <f>OAM!B9</f>
        <v>4</v>
      </c>
      <c r="C10" s="2" t="str">
        <f>OAM!C9</f>
        <v>admin1</v>
      </c>
      <c r="D10" s="2">
        <f>RANK(OAM!D9,OAM!D$6:D$106,OAM!D$1)</f>
        <v>7</v>
      </c>
      <c r="E10" s="2">
        <f>RANK(OAM!E9,OAM!E$6:E$106,OAM!E$1)</f>
        <v>1</v>
      </c>
      <c r="F10" s="2">
        <f>RANK(OAM!F9,OAM!F$6:F$106,OAM!F$1)</f>
        <v>7</v>
      </c>
      <c r="G10" s="2">
        <f>RANK(OAM!G9,OAM!G$6:G$106,OAM!G$1)</f>
        <v>20</v>
      </c>
      <c r="H10" s="2">
        <f>RANK(OAM!H9,OAM!H$6:H$106,OAM!H$1)</f>
        <v>1</v>
      </c>
      <c r="I10" s="2">
        <f>RANK(OAM!I9,OAM!I$6:I$106,OAM!I$1)</f>
        <v>1</v>
      </c>
      <c r="J10" s="2">
        <f>RANK(OAM!J9,OAM!J$6:J$106,OAM!J$1)</f>
        <v>32</v>
      </c>
      <c r="K10" s="2">
        <f>RANK(OAM!K9,OAM!K$6:K$106,OAM!K$1)</f>
        <v>20</v>
      </c>
      <c r="L10" s="2">
        <f>RANK(OAM!L9,OAM!L$6:L$106,OAM!L$1)</f>
        <v>1</v>
      </c>
      <c r="M10" s="2">
        <f>RANK(OAM!M9,OAM!M$6:M$106,OAM!M$1)</f>
        <v>1</v>
      </c>
      <c r="N10" s="2">
        <f>RANK(OAM!N9,OAM!N$6:N$106,OAM!N$1)</f>
        <v>1</v>
      </c>
      <c r="O10" s="2">
        <f>RANK(OAM!O9,OAM!O$6:O$106,OAM!O$1)</f>
        <v>71</v>
      </c>
      <c r="P10" s="2">
        <f>RANK(OAM!P9,OAM!P$6:P$106,OAM!P$1)</f>
        <v>1</v>
      </c>
      <c r="Q10" s="2">
        <f>RANK(OAM!Q9,OAM!Q$6:Q$106,OAM!Q$1)</f>
        <v>1</v>
      </c>
      <c r="R10" s="2">
        <f>RANK(OAM!R9,OAM!R$6:R$106,OAM!R$1)</f>
        <v>7</v>
      </c>
      <c r="S10" s="2">
        <f>RANK(OAM!S9,OAM!S$6:S$106,OAM!S$1)</f>
        <v>8</v>
      </c>
      <c r="T10" s="2">
        <f>RANK(OAM!T9,OAM!T$6:T$106,OAM!T$1)</f>
        <v>29</v>
      </c>
      <c r="U10" s="2">
        <f>RANK(OAM!U9,OAM!U$6:U$106,OAM!U$1)</f>
        <v>82</v>
      </c>
      <c r="V10" s="2">
        <f>RANK(OAM!V9,OAM!V$6:V$106,OAM!V$1)</f>
        <v>1</v>
      </c>
      <c r="W10" s="2">
        <f>RANK(OAM!W9,OAM!W$6:W$106,OAM!W$1)</f>
        <v>41</v>
      </c>
      <c r="X10" s="2">
        <v>10000</v>
      </c>
    </row>
    <row r="11" spans="2:24" x14ac:dyDescent="0.3">
      <c r="B11" s="2">
        <f>OAM!B10</f>
        <v>5</v>
      </c>
      <c r="C11" s="2" t="str">
        <f>OAM!C10</f>
        <v>qwerty</v>
      </c>
      <c r="D11" s="2">
        <f>RANK(OAM!D10,OAM!D$6:D$106,OAM!D$1)</f>
        <v>7</v>
      </c>
      <c r="E11" s="2">
        <f>RANK(OAM!E10,OAM!E$6:E$106,OAM!E$1)</f>
        <v>1</v>
      </c>
      <c r="F11" s="2">
        <f>RANK(OAM!F10,OAM!F$6:F$106,OAM!F$1)</f>
        <v>7</v>
      </c>
      <c r="G11" s="2">
        <f>RANK(OAM!G10,OAM!G$6:G$106,OAM!G$1)</f>
        <v>1</v>
      </c>
      <c r="H11" s="2">
        <f>RANK(OAM!H10,OAM!H$6:H$106,OAM!H$1)</f>
        <v>1</v>
      </c>
      <c r="I11" s="2">
        <f>RANK(OAM!I10,OAM!I$6:I$106,OAM!I$1)</f>
        <v>1</v>
      </c>
      <c r="J11" s="2">
        <f>RANK(OAM!J10,OAM!J$6:J$106,OAM!J$1)</f>
        <v>57</v>
      </c>
      <c r="K11" s="2">
        <f>RANK(OAM!K10,OAM!K$6:K$106,OAM!K$1)</f>
        <v>1</v>
      </c>
      <c r="L11" s="2">
        <f>RANK(OAM!L10,OAM!L$6:L$106,OAM!L$1)</f>
        <v>1</v>
      </c>
      <c r="M11" s="2">
        <f>RANK(OAM!M10,OAM!M$6:M$106,OAM!M$1)</f>
        <v>1</v>
      </c>
      <c r="N11" s="2">
        <f>RANK(OAM!N10,OAM!N$6:N$106,OAM!N$1)</f>
        <v>1</v>
      </c>
      <c r="O11" s="2">
        <f>RANK(OAM!O10,OAM!O$6:O$106,OAM!O$1)</f>
        <v>71</v>
      </c>
      <c r="P11" s="2">
        <f>RANK(OAM!P10,OAM!P$6:P$106,OAM!P$1)</f>
        <v>1</v>
      </c>
      <c r="Q11" s="2">
        <f>RANK(OAM!Q10,OAM!Q$6:Q$106,OAM!Q$1)</f>
        <v>1</v>
      </c>
      <c r="R11" s="2">
        <f>RANK(OAM!R10,OAM!R$6:R$106,OAM!R$1)</f>
        <v>7</v>
      </c>
      <c r="S11" s="2">
        <f>RANK(OAM!S10,OAM!S$6:S$106,OAM!S$1)</f>
        <v>8</v>
      </c>
      <c r="T11" s="2">
        <f>RANK(OAM!T10,OAM!T$6:T$106,OAM!T$1)</f>
        <v>9</v>
      </c>
      <c r="U11" s="2">
        <f>RANK(OAM!U10,OAM!U$6:U$106,OAM!U$1)</f>
        <v>90</v>
      </c>
      <c r="V11" s="2">
        <f>RANK(OAM!V10,OAM!V$6:V$106,OAM!V$1)</f>
        <v>1</v>
      </c>
      <c r="W11" s="2">
        <f>RANK(OAM!W10,OAM!W$6:W$106,OAM!W$1)</f>
        <v>1</v>
      </c>
      <c r="X11" s="2">
        <v>10000</v>
      </c>
    </row>
    <row r="12" spans="2:24" x14ac:dyDescent="0.3">
      <c r="B12" s="2">
        <f>OAM!B11</f>
        <v>6</v>
      </c>
      <c r="C12" s="2" t="str">
        <f>OAM!C11</f>
        <v>qwerty</v>
      </c>
      <c r="D12" s="2">
        <f>RANK(OAM!D11,OAM!D$6:D$106,OAM!D$1)</f>
        <v>7</v>
      </c>
      <c r="E12" s="2">
        <f>RANK(OAM!E11,OAM!E$6:E$106,OAM!E$1)</f>
        <v>1</v>
      </c>
      <c r="F12" s="2">
        <f>RANK(OAM!F11,OAM!F$6:F$106,OAM!F$1)</f>
        <v>7</v>
      </c>
      <c r="G12" s="2">
        <f>RANK(OAM!G11,OAM!G$6:G$106,OAM!G$1)</f>
        <v>1</v>
      </c>
      <c r="H12" s="2">
        <f>RANK(OAM!H11,OAM!H$6:H$106,OAM!H$1)</f>
        <v>1</v>
      </c>
      <c r="I12" s="2">
        <f>RANK(OAM!I11,OAM!I$6:I$106,OAM!I$1)</f>
        <v>1</v>
      </c>
      <c r="J12" s="2">
        <f>RANK(OAM!J11,OAM!J$6:J$106,OAM!J$1)</f>
        <v>57</v>
      </c>
      <c r="K12" s="2">
        <f>RANK(OAM!K11,OAM!K$6:K$106,OAM!K$1)</f>
        <v>1</v>
      </c>
      <c r="L12" s="2">
        <f>RANK(OAM!L11,OAM!L$6:L$106,OAM!L$1)</f>
        <v>1</v>
      </c>
      <c r="M12" s="2">
        <f>RANK(OAM!M11,OAM!M$6:M$106,OAM!M$1)</f>
        <v>1</v>
      </c>
      <c r="N12" s="2">
        <f>RANK(OAM!N11,OAM!N$6:N$106,OAM!N$1)</f>
        <v>1</v>
      </c>
      <c r="O12" s="2">
        <f>RANK(OAM!O11,OAM!O$6:O$106,OAM!O$1)</f>
        <v>71</v>
      </c>
      <c r="P12" s="2">
        <f>RANK(OAM!P11,OAM!P$6:P$106,OAM!P$1)</f>
        <v>1</v>
      </c>
      <c r="Q12" s="2">
        <f>RANK(OAM!Q11,OAM!Q$6:Q$106,OAM!Q$1)</f>
        <v>1</v>
      </c>
      <c r="R12" s="2">
        <f>RANK(OAM!R11,OAM!R$6:R$106,OAM!R$1)</f>
        <v>7</v>
      </c>
      <c r="S12" s="2">
        <f>RANK(OAM!S11,OAM!S$6:S$106,OAM!S$1)</f>
        <v>8</v>
      </c>
      <c r="T12" s="2">
        <f>RANK(OAM!T11,OAM!T$6:T$106,OAM!T$1)</f>
        <v>9</v>
      </c>
      <c r="U12" s="2">
        <f>RANK(OAM!U11,OAM!U$6:U$106,OAM!U$1)</f>
        <v>90</v>
      </c>
      <c r="V12" s="2">
        <f>RANK(OAM!V11,OAM!V$6:V$106,OAM!V$1)</f>
        <v>1</v>
      </c>
      <c r="W12" s="2">
        <f>RANK(OAM!W11,OAM!W$6:W$106,OAM!W$1)</f>
        <v>76</v>
      </c>
      <c r="X12" s="2">
        <v>10000</v>
      </c>
    </row>
    <row r="13" spans="2:24" x14ac:dyDescent="0.3">
      <c r="B13" s="2">
        <f>OAM!B12</f>
        <v>7</v>
      </c>
      <c r="C13" s="2" t="str">
        <f>OAM!C12</f>
        <v>welcome55</v>
      </c>
      <c r="D13" s="2">
        <f>RANK(OAM!D12,OAM!D$6:D$106,OAM!D$1)</f>
        <v>36</v>
      </c>
      <c r="E13" s="2">
        <f>RANK(OAM!E12,OAM!E$6:E$106,OAM!E$1)</f>
        <v>1</v>
      </c>
      <c r="F13" s="2">
        <f>RANK(OAM!F12,OAM!F$6:F$106,OAM!F$1)</f>
        <v>7</v>
      </c>
      <c r="G13" s="2">
        <f>RANK(OAM!G12,OAM!G$6:G$106,OAM!G$1)</f>
        <v>20</v>
      </c>
      <c r="H13" s="2">
        <f>RANK(OAM!H12,OAM!H$6:H$106,OAM!H$1)</f>
        <v>1</v>
      </c>
      <c r="I13" s="2">
        <f>RANK(OAM!I12,OAM!I$6:I$106,OAM!I$1)</f>
        <v>1</v>
      </c>
      <c r="J13" s="2">
        <f>RANK(OAM!J12,OAM!J$6:J$106,OAM!J$1)</f>
        <v>71</v>
      </c>
      <c r="K13" s="2">
        <f>RANK(OAM!K12,OAM!K$6:K$106,OAM!K$1)</f>
        <v>54</v>
      </c>
      <c r="L13" s="2">
        <f>RANK(OAM!L12,OAM!L$6:L$106,OAM!L$1)</f>
        <v>1</v>
      </c>
      <c r="M13" s="2">
        <f>RANK(OAM!M12,OAM!M$6:M$106,OAM!M$1)</f>
        <v>1</v>
      </c>
      <c r="N13" s="2">
        <f>RANK(OAM!N12,OAM!N$6:N$106,OAM!N$1)</f>
        <v>1</v>
      </c>
      <c r="O13" s="2">
        <f>RANK(OAM!O12,OAM!O$6:O$106,OAM!O$1)</f>
        <v>1</v>
      </c>
      <c r="P13" s="2">
        <f>RANK(OAM!P12,OAM!P$6:P$106,OAM!P$1)</f>
        <v>1</v>
      </c>
      <c r="Q13" s="2">
        <f>RANK(OAM!Q12,OAM!Q$6:Q$106,OAM!Q$1)</f>
        <v>1</v>
      </c>
      <c r="R13" s="2">
        <f>RANK(OAM!R12,OAM!R$6:R$106,OAM!R$1)</f>
        <v>7</v>
      </c>
      <c r="S13" s="2">
        <f>RANK(OAM!S12,OAM!S$6:S$106,OAM!S$1)</f>
        <v>23</v>
      </c>
      <c r="T13" s="2">
        <f>RANK(OAM!T12,OAM!T$6:T$106,OAM!T$1)</f>
        <v>38</v>
      </c>
      <c r="U13" s="2">
        <f>RANK(OAM!U12,OAM!U$6:U$106,OAM!U$1)</f>
        <v>57</v>
      </c>
      <c r="V13" s="2">
        <f>RANK(OAM!V12,OAM!V$6:V$106,OAM!V$1)</f>
        <v>1</v>
      </c>
      <c r="W13" s="2">
        <f>RANK(OAM!W12,OAM!W$6:W$106,OAM!W$1)</f>
        <v>1</v>
      </c>
      <c r="X13" s="2">
        <v>10000</v>
      </c>
    </row>
    <row r="14" spans="2:24" x14ac:dyDescent="0.3">
      <c r="B14" s="2">
        <f>OAM!B13</f>
        <v>8</v>
      </c>
      <c r="C14" s="2" t="str">
        <f>OAM!C13</f>
        <v>qwerty</v>
      </c>
      <c r="D14" s="2">
        <f>RANK(OAM!D13,OAM!D$6:D$106,OAM!D$1)</f>
        <v>7</v>
      </c>
      <c r="E14" s="2">
        <f>RANK(OAM!E13,OAM!E$6:E$106,OAM!E$1)</f>
        <v>1</v>
      </c>
      <c r="F14" s="2">
        <f>RANK(OAM!F13,OAM!F$6:F$106,OAM!F$1)</f>
        <v>7</v>
      </c>
      <c r="G14" s="2">
        <f>RANK(OAM!G13,OAM!G$6:G$106,OAM!G$1)</f>
        <v>1</v>
      </c>
      <c r="H14" s="2">
        <f>RANK(OAM!H13,OAM!H$6:H$106,OAM!H$1)</f>
        <v>1</v>
      </c>
      <c r="I14" s="2">
        <f>RANK(OAM!I13,OAM!I$6:I$106,OAM!I$1)</f>
        <v>1</v>
      </c>
      <c r="J14" s="2">
        <f>RANK(OAM!J13,OAM!J$6:J$106,OAM!J$1)</f>
        <v>57</v>
      </c>
      <c r="K14" s="2">
        <f>RANK(OAM!K13,OAM!K$6:K$106,OAM!K$1)</f>
        <v>1</v>
      </c>
      <c r="L14" s="2">
        <f>RANK(OAM!L13,OAM!L$6:L$106,OAM!L$1)</f>
        <v>1</v>
      </c>
      <c r="M14" s="2">
        <f>RANK(OAM!M13,OAM!M$6:M$106,OAM!M$1)</f>
        <v>1</v>
      </c>
      <c r="N14" s="2">
        <f>RANK(OAM!N13,OAM!N$6:N$106,OAM!N$1)</f>
        <v>1</v>
      </c>
      <c r="O14" s="2">
        <f>RANK(OAM!O13,OAM!O$6:O$106,OAM!O$1)</f>
        <v>71</v>
      </c>
      <c r="P14" s="2">
        <f>RANK(OAM!P13,OAM!P$6:P$106,OAM!P$1)</f>
        <v>1</v>
      </c>
      <c r="Q14" s="2">
        <f>RANK(OAM!Q13,OAM!Q$6:Q$106,OAM!Q$1)</f>
        <v>1</v>
      </c>
      <c r="R14" s="2">
        <f>RANK(OAM!R13,OAM!R$6:R$106,OAM!R$1)</f>
        <v>7</v>
      </c>
      <c r="S14" s="2">
        <f>RANK(OAM!S13,OAM!S$6:S$106,OAM!S$1)</f>
        <v>8</v>
      </c>
      <c r="T14" s="2">
        <f>RANK(OAM!T13,OAM!T$6:T$106,OAM!T$1)</f>
        <v>9</v>
      </c>
      <c r="U14" s="2">
        <f>RANK(OAM!U13,OAM!U$6:U$106,OAM!U$1)</f>
        <v>90</v>
      </c>
      <c r="V14" s="2">
        <f>RANK(OAM!V13,OAM!V$6:V$106,OAM!V$1)</f>
        <v>1</v>
      </c>
      <c r="W14" s="2">
        <f>RANK(OAM!W13,OAM!W$6:W$106,OAM!W$1)</f>
        <v>41</v>
      </c>
      <c r="X14" s="2">
        <v>10000</v>
      </c>
    </row>
    <row r="15" spans="2:24" x14ac:dyDescent="0.3">
      <c r="B15" s="2">
        <f>OAM!B14</f>
        <v>9</v>
      </c>
      <c r="C15" s="2" t="str">
        <f>OAM!C14</f>
        <v>welcome48</v>
      </c>
      <c r="D15" s="2">
        <f>RANK(OAM!D14,OAM!D$6:D$106,OAM!D$1)</f>
        <v>36</v>
      </c>
      <c r="E15" s="2">
        <f>RANK(OAM!E14,OAM!E$6:E$106,OAM!E$1)</f>
        <v>1</v>
      </c>
      <c r="F15" s="2">
        <f>RANK(OAM!F14,OAM!F$6:F$106,OAM!F$1)</f>
        <v>7</v>
      </c>
      <c r="G15" s="2">
        <f>RANK(OAM!G14,OAM!G$6:G$106,OAM!G$1)</f>
        <v>20</v>
      </c>
      <c r="H15" s="2">
        <f>RANK(OAM!H14,OAM!H$6:H$106,OAM!H$1)</f>
        <v>1</v>
      </c>
      <c r="I15" s="2">
        <f>RANK(OAM!I14,OAM!I$6:I$106,OAM!I$1)</f>
        <v>1</v>
      </c>
      <c r="J15" s="2">
        <f>RANK(OAM!J14,OAM!J$6:J$106,OAM!J$1)</f>
        <v>71</v>
      </c>
      <c r="K15" s="2">
        <f>RANK(OAM!K14,OAM!K$6:K$106,OAM!K$1)</f>
        <v>54</v>
      </c>
      <c r="L15" s="2">
        <f>RANK(OAM!L14,OAM!L$6:L$106,OAM!L$1)</f>
        <v>1</v>
      </c>
      <c r="M15" s="2">
        <f>RANK(OAM!M14,OAM!M$6:M$106,OAM!M$1)</f>
        <v>1</v>
      </c>
      <c r="N15" s="2">
        <f>RANK(OAM!N14,OAM!N$6:N$106,OAM!N$1)</f>
        <v>1</v>
      </c>
      <c r="O15" s="2">
        <f>RANK(OAM!O14,OAM!O$6:O$106,OAM!O$1)</f>
        <v>1</v>
      </c>
      <c r="P15" s="2">
        <f>RANK(OAM!P14,OAM!P$6:P$106,OAM!P$1)</f>
        <v>1</v>
      </c>
      <c r="Q15" s="2">
        <f>RANK(OAM!Q14,OAM!Q$6:Q$106,OAM!Q$1)</f>
        <v>1</v>
      </c>
      <c r="R15" s="2">
        <f>RANK(OAM!R14,OAM!R$6:R$106,OAM!R$1)</f>
        <v>7</v>
      </c>
      <c r="S15" s="2">
        <f>RANK(OAM!S14,OAM!S$6:S$106,OAM!S$1)</f>
        <v>35</v>
      </c>
      <c r="T15" s="2">
        <f>RANK(OAM!T14,OAM!T$6:T$106,OAM!T$1)</f>
        <v>42</v>
      </c>
      <c r="U15" s="2">
        <f>RANK(OAM!U14,OAM!U$6:U$106,OAM!U$1)</f>
        <v>57</v>
      </c>
      <c r="V15" s="2">
        <f>RANK(OAM!V14,OAM!V$6:V$106,OAM!V$1)</f>
        <v>1</v>
      </c>
      <c r="W15" s="2">
        <f>RANK(OAM!W14,OAM!W$6:W$106,OAM!W$1)</f>
        <v>41</v>
      </c>
      <c r="X15" s="2">
        <v>10000</v>
      </c>
    </row>
    <row r="16" spans="2:24" x14ac:dyDescent="0.3">
      <c r="B16" s="2">
        <f>OAM!B15</f>
        <v>10</v>
      </c>
      <c r="C16" s="2" t="str">
        <f>OAM!C15</f>
        <v>admin69</v>
      </c>
      <c r="D16" s="2">
        <f>RANK(OAM!D15,OAM!D$6:D$106,OAM!D$1)</f>
        <v>20</v>
      </c>
      <c r="E16" s="2">
        <f>RANK(OAM!E15,OAM!E$6:E$106,OAM!E$1)</f>
        <v>1</v>
      </c>
      <c r="F16" s="2">
        <f>RANK(OAM!F15,OAM!F$6:F$106,OAM!F$1)</f>
        <v>7</v>
      </c>
      <c r="G16" s="2">
        <f>RANK(OAM!G15,OAM!G$6:G$106,OAM!G$1)</f>
        <v>20</v>
      </c>
      <c r="H16" s="2">
        <f>RANK(OAM!H15,OAM!H$6:H$106,OAM!H$1)</f>
        <v>1</v>
      </c>
      <c r="I16" s="2">
        <f>RANK(OAM!I15,OAM!I$6:I$106,OAM!I$1)</f>
        <v>1</v>
      </c>
      <c r="J16" s="2">
        <f>RANK(OAM!J15,OAM!J$6:J$106,OAM!J$1)</f>
        <v>32</v>
      </c>
      <c r="K16" s="2">
        <f>RANK(OAM!K15,OAM!K$6:K$106,OAM!K$1)</f>
        <v>54</v>
      </c>
      <c r="L16" s="2">
        <f>RANK(OAM!L15,OAM!L$6:L$106,OAM!L$1)</f>
        <v>1</v>
      </c>
      <c r="M16" s="2">
        <f>RANK(OAM!M15,OAM!M$6:M$106,OAM!M$1)</f>
        <v>1</v>
      </c>
      <c r="N16" s="2">
        <f>RANK(OAM!N15,OAM!N$6:N$106,OAM!N$1)</f>
        <v>1</v>
      </c>
      <c r="O16" s="2">
        <f>RANK(OAM!O15,OAM!O$6:O$106,OAM!O$1)</f>
        <v>71</v>
      </c>
      <c r="P16" s="2">
        <f>RANK(OAM!P15,OAM!P$6:P$106,OAM!P$1)</f>
        <v>1</v>
      </c>
      <c r="Q16" s="2">
        <f>RANK(OAM!Q15,OAM!Q$6:Q$106,OAM!Q$1)</f>
        <v>1</v>
      </c>
      <c r="R16" s="2">
        <f>RANK(OAM!R15,OAM!R$6:R$106,OAM!R$1)</f>
        <v>7</v>
      </c>
      <c r="S16" s="2">
        <f>RANK(OAM!S15,OAM!S$6:S$106,OAM!S$1)</f>
        <v>23</v>
      </c>
      <c r="T16" s="2">
        <f>RANK(OAM!T15,OAM!T$6:T$106,OAM!T$1)</f>
        <v>24</v>
      </c>
      <c r="U16" s="2">
        <f>RANK(OAM!U15,OAM!U$6:U$106,OAM!U$1)</f>
        <v>77</v>
      </c>
      <c r="V16" s="2">
        <f>RANK(OAM!V15,OAM!V$6:V$106,OAM!V$1)</f>
        <v>1</v>
      </c>
      <c r="W16" s="2">
        <f>RANK(OAM!W15,OAM!W$6:W$106,OAM!W$1)</f>
        <v>1</v>
      </c>
      <c r="X16" s="2">
        <v>10000</v>
      </c>
    </row>
    <row r="17" spans="2:24" x14ac:dyDescent="0.3">
      <c r="B17" s="2">
        <f>OAM!B16</f>
        <v>11</v>
      </c>
      <c r="C17" s="2" t="str">
        <f>OAM!C16</f>
        <v>qwerty59</v>
      </c>
      <c r="D17" s="2">
        <f>RANK(OAM!D16,OAM!D$6:D$106,OAM!D$1)</f>
        <v>25</v>
      </c>
      <c r="E17" s="2">
        <f>RANK(OAM!E16,OAM!E$6:E$106,OAM!E$1)</f>
        <v>1</v>
      </c>
      <c r="F17" s="2">
        <f>RANK(OAM!F16,OAM!F$6:F$106,OAM!F$1)</f>
        <v>7</v>
      </c>
      <c r="G17" s="2">
        <f>RANK(OAM!G16,OAM!G$6:G$106,OAM!G$1)</f>
        <v>20</v>
      </c>
      <c r="H17" s="2">
        <f>RANK(OAM!H16,OAM!H$6:H$106,OAM!H$1)</f>
        <v>1</v>
      </c>
      <c r="I17" s="2">
        <f>RANK(OAM!I16,OAM!I$6:I$106,OAM!I$1)</f>
        <v>1</v>
      </c>
      <c r="J17" s="2">
        <f>RANK(OAM!J16,OAM!J$6:J$106,OAM!J$1)</f>
        <v>57</v>
      </c>
      <c r="K17" s="2">
        <f>RANK(OAM!K16,OAM!K$6:K$106,OAM!K$1)</f>
        <v>54</v>
      </c>
      <c r="L17" s="2">
        <f>RANK(OAM!L16,OAM!L$6:L$106,OAM!L$1)</f>
        <v>1</v>
      </c>
      <c r="M17" s="2">
        <f>RANK(OAM!M16,OAM!M$6:M$106,OAM!M$1)</f>
        <v>1</v>
      </c>
      <c r="N17" s="2">
        <f>RANK(OAM!N16,OAM!N$6:N$106,OAM!N$1)</f>
        <v>1</v>
      </c>
      <c r="O17" s="2">
        <f>RANK(OAM!O16,OAM!O$6:O$106,OAM!O$1)</f>
        <v>71</v>
      </c>
      <c r="P17" s="2">
        <f>RANK(OAM!P16,OAM!P$6:P$106,OAM!P$1)</f>
        <v>1</v>
      </c>
      <c r="Q17" s="2">
        <f>RANK(OAM!Q16,OAM!Q$6:Q$106,OAM!Q$1)</f>
        <v>1</v>
      </c>
      <c r="R17" s="2">
        <f>RANK(OAM!R16,OAM!R$6:R$106,OAM!R$1)</f>
        <v>7</v>
      </c>
      <c r="S17" s="2">
        <f>RANK(OAM!S16,OAM!S$6:S$106,OAM!S$1)</f>
        <v>35</v>
      </c>
      <c r="T17" s="2">
        <f>RANK(OAM!T16,OAM!T$6:T$106,OAM!T$1)</f>
        <v>43</v>
      </c>
      <c r="U17" s="2">
        <f>RANK(OAM!U16,OAM!U$6:U$106,OAM!U$1)</f>
        <v>66</v>
      </c>
      <c r="V17" s="2">
        <f>RANK(OAM!V16,OAM!V$6:V$106,OAM!V$1)</f>
        <v>1</v>
      </c>
      <c r="W17" s="2">
        <f>RANK(OAM!W16,OAM!W$6:W$106,OAM!W$1)</f>
        <v>1</v>
      </c>
      <c r="X17" s="2">
        <v>10000</v>
      </c>
    </row>
    <row r="18" spans="2:24" x14ac:dyDescent="0.3">
      <c r="B18" s="2">
        <f>OAM!B17</f>
        <v>12</v>
      </c>
      <c r="C18" s="2" t="str">
        <f>OAM!C17</f>
        <v>welcome0</v>
      </c>
      <c r="D18" s="2">
        <f>RANK(OAM!D17,OAM!D$6:D$106,OAM!D$1)</f>
        <v>25</v>
      </c>
      <c r="E18" s="2">
        <f>RANK(OAM!E17,OAM!E$6:E$106,OAM!E$1)</f>
        <v>1</v>
      </c>
      <c r="F18" s="2">
        <f>RANK(OAM!F17,OAM!F$6:F$106,OAM!F$1)</f>
        <v>7</v>
      </c>
      <c r="G18" s="2">
        <f>RANK(OAM!G17,OAM!G$6:G$106,OAM!G$1)</f>
        <v>20</v>
      </c>
      <c r="H18" s="2">
        <f>RANK(OAM!H17,OAM!H$6:H$106,OAM!H$1)</f>
        <v>1</v>
      </c>
      <c r="I18" s="2">
        <f>RANK(OAM!I17,OAM!I$6:I$106,OAM!I$1)</f>
        <v>1</v>
      </c>
      <c r="J18" s="2">
        <f>RANK(OAM!J17,OAM!J$6:J$106,OAM!J$1)</f>
        <v>71</v>
      </c>
      <c r="K18" s="2">
        <f>RANK(OAM!K17,OAM!K$6:K$106,OAM!K$1)</f>
        <v>20</v>
      </c>
      <c r="L18" s="2">
        <f>RANK(OAM!L17,OAM!L$6:L$106,OAM!L$1)</f>
        <v>1</v>
      </c>
      <c r="M18" s="2">
        <f>RANK(OAM!M17,OAM!M$6:M$106,OAM!M$1)</f>
        <v>1</v>
      </c>
      <c r="N18" s="2">
        <f>RANK(OAM!N17,OAM!N$6:N$106,OAM!N$1)</f>
        <v>1</v>
      </c>
      <c r="O18" s="2">
        <f>RANK(OAM!O17,OAM!O$6:O$106,OAM!O$1)</f>
        <v>1</v>
      </c>
      <c r="P18" s="2">
        <f>RANK(OAM!P17,OAM!P$6:P$106,OAM!P$1)</f>
        <v>1</v>
      </c>
      <c r="Q18" s="2">
        <f>RANK(OAM!Q17,OAM!Q$6:Q$106,OAM!Q$1)</f>
        <v>1</v>
      </c>
      <c r="R18" s="2">
        <f>RANK(OAM!R17,OAM!R$6:R$106,OAM!R$1)</f>
        <v>7</v>
      </c>
      <c r="S18" s="2">
        <f>RANK(OAM!S17,OAM!S$6:S$106,OAM!S$1)</f>
        <v>23</v>
      </c>
      <c r="T18" s="2">
        <f>RANK(OAM!T17,OAM!T$6:T$106,OAM!T$1)</f>
        <v>52</v>
      </c>
      <c r="U18" s="2">
        <f>RANK(OAM!U17,OAM!U$6:U$106,OAM!U$1)</f>
        <v>66</v>
      </c>
      <c r="V18" s="2">
        <f>RANK(OAM!V17,OAM!V$6:V$106,OAM!V$1)</f>
        <v>1</v>
      </c>
      <c r="W18" s="2">
        <f>RANK(OAM!W17,OAM!W$6:W$106,OAM!W$1)</f>
        <v>1</v>
      </c>
      <c r="X18" s="2">
        <v>10000</v>
      </c>
    </row>
    <row r="19" spans="2:24" x14ac:dyDescent="0.3">
      <c r="B19" s="2">
        <f>OAM!B18</f>
        <v>13</v>
      </c>
      <c r="C19" s="2" t="str">
        <f>OAM!C18</f>
        <v>admin12</v>
      </c>
      <c r="D19" s="2">
        <f>RANK(OAM!D18,OAM!D$6:D$106,OAM!D$1)</f>
        <v>20</v>
      </c>
      <c r="E19" s="2">
        <f>RANK(OAM!E18,OAM!E$6:E$106,OAM!E$1)</f>
        <v>1</v>
      </c>
      <c r="F19" s="2">
        <f>RANK(OAM!F18,OAM!F$6:F$106,OAM!F$1)</f>
        <v>7</v>
      </c>
      <c r="G19" s="2">
        <f>RANK(OAM!G18,OAM!G$6:G$106,OAM!G$1)</f>
        <v>20</v>
      </c>
      <c r="H19" s="2">
        <f>RANK(OAM!H18,OAM!H$6:H$106,OAM!H$1)</f>
        <v>1</v>
      </c>
      <c r="I19" s="2">
        <f>RANK(OAM!I18,OAM!I$6:I$106,OAM!I$1)</f>
        <v>1</v>
      </c>
      <c r="J19" s="2">
        <f>RANK(OAM!J18,OAM!J$6:J$106,OAM!J$1)</f>
        <v>32</v>
      </c>
      <c r="K19" s="2">
        <f>RANK(OAM!K18,OAM!K$6:K$106,OAM!K$1)</f>
        <v>54</v>
      </c>
      <c r="L19" s="2">
        <f>RANK(OAM!L18,OAM!L$6:L$106,OAM!L$1)</f>
        <v>1</v>
      </c>
      <c r="M19" s="2">
        <f>RANK(OAM!M18,OAM!M$6:M$106,OAM!M$1)</f>
        <v>1</v>
      </c>
      <c r="N19" s="2">
        <f>RANK(OAM!N18,OAM!N$6:N$106,OAM!N$1)</f>
        <v>1</v>
      </c>
      <c r="O19" s="2">
        <f>RANK(OAM!O18,OAM!O$6:O$106,OAM!O$1)</f>
        <v>71</v>
      </c>
      <c r="P19" s="2">
        <f>RANK(OAM!P18,OAM!P$6:P$106,OAM!P$1)</f>
        <v>1</v>
      </c>
      <c r="Q19" s="2">
        <f>RANK(OAM!Q18,OAM!Q$6:Q$106,OAM!Q$1)</f>
        <v>1</v>
      </c>
      <c r="R19" s="2">
        <f>RANK(OAM!R18,OAM!R$6:R$106,OAM!R$1)</f>
        <v>7</v>
      </c>
      <c r="S19" s="2">
        <f>RANK(OAM!S18,OAM!S$6:S$106,OAM!S$1)</f>
        <v>23</v>
      </c>
      <c r="T19" s="2">
        <f>RANK(OAM!T18,OAM!T$6:T$106,OAM!T$1)</f>
        <v>29</v>
      </c>
      <c r="U19" s="2">
        <f>RANK(OAM!U18,OAM!U$6:U$106,OAM!U$1)</f>
        <v>77</v>
      </c>
      <c r="V19" s="2">
        <f>RANK(OAM!V18,OAM!V$6:V$106,OAM!V$1)</f>
        <v>1</v>
      </c>
      <c r="W19" s="2">
        <f>RANK(OAM!W18,OAM!W$6:W$106,OAM!W$1)</f>
        <v>1</v>
      </c>
      <c r="X19" s="2">
        <v>10000</v>
      </c>
    </row>
    <row r="20" spans="2:24" x14ac:dyDescent="0.3">
      <c r="B20" s="2">
        <f>OAM!B19</f>
        <v>14</v>
      </c>
      <c r="C20" s="2" t="str">
        <f>OAM!C19</f>
        <v>password66</v>
      </c>
      <c r="D20" s="2">
        <f>RANK(OAM!D19,OAM!D$6:D$106,OAM!D$1)</f>
        <v>45</v>
      </c>
      <c r="E20" s="2">
        <f>RANK(OAM!E19,OAM!E$6:E$106,OAM!E$1)</f>
        <v>1</v>
      </c>
      <c r="F20" s="2">
        <f>RANK(OAM!F19,OAM!F$6:F$106,OAM!F$1)</f>
        <v>7</v>
      </c>
      <c r="G20" s="2">
        <f>RANK(OAM!G19,OAM!G$6:G$106,OAM!G$1)</f>
        <v>20</v>
      </c>
      <c r="H20" s="2">
        <f>RANK(OAM!H19,OAM!H$6:H$106,OAM!H$1)</f>
        <v>1</v>
      </c>
      <c r="I20" s="2">
        <f>RANK(OAM!I19,OAM!I$6:I$106,OAM!I$1)</f>
        <v>1</v>
      </c>
      <c r="J20" s="2">
        <f>RANK(OAM!J19,OAM!J$6:J$106,OAM!J$1)</f>
        <v>84</v>
      </c>
      <c r="K20" s="2">
        <f>RANK(OAM!K19,OAM!K$6:K$106,OAM!K$1)</f>
        <v>54</v>
      </c>
      <c r="L20" s="2">
        <f>RANK(OAM!L19,OAM!L$6:L$106,OAM!L$1)</f>
        <v>1</v>
      </c>
      <c r="M20" s="2">
        <f>RANK(OAM!M19,OAM!M$6:M$106,OAM!M$1)</f>
        <v>1</v>
      </c>
      <c r="N20" s="2">
        <f>RANK(OAM!N19,OAM!N$6:N$106,OAM!N$1)</f>
        <v>1</v>
      </c>
      <c r="O20" s="2">
        <f>RANK(OAM!O19,OAM!O$6:O$106,OAM!O$1)</f>
        <v>1</v>
      </c>
      <c r="P20" s="2">
        <f>RANK(OAM!P19,OAM!P$6:P$106,OAM!P$1)</f>
        <v>1</v>
      </c>
      <c r="Q20" s="2">
        <f>RANK(OAM!Q19,OAM!Q$6:Q$106,OAM!Q$1)</f>
        <v>1</v>
      </c>
      <c r="R20" s="2">
        <f>RANK(OAM!R19,OAM!R$6:R$106,OAM!R$1)</f>
        <v>7</v>
      </c>
      <c r="S20" s="2">
        <f>RANK(OAM!S19,OAM!S$6:S$106,OAM!S$1)</f>
        <v>35</v>
      </c>
      <c r="T20" s="2">
        <f>RANK(OAM!T19,OAM!T$6:T$106,OAM!T$1)</f>
        <v>35</v>
      </c>
      <c r="U20" s="2">
        <f>RANK(OAM!U19,OAM!U$6:U$106,OAM!U$1)</f>
        <v>51</v>
      </c>
      <c r="V20" s="2">
        <f>RANK(OAM!V19,OAM!V$6:V$106,OAM!V$1)</f>
        <v>1</v>
      </c>
      <c r="W20" s="2">
        <f>RANK(OAM!W19,OAM!W$6:W$106,OAM!W$1)</f>
        <v>76</v>
      </c>
      <c r="X20" s="2">
        <v>10000</v>
      </c>
    </row>
    <row r="21" spans="2:24" x14ac:dyDescent="0.3">
      <c r="B21" s="2">
        <f>OAM!B20</f>
        <v>15</v>
      </c>
      <c r="C21" s="2" t="str">
        <f>OAM!C20</f>
        <v>welcome6</v>
      </c>
      <c r="D21" s="2">
        <f>RANK(OAM!D20,OAM!D$6:D$106,OAM!D$1)</f>
        <v>25</v>
      </c>
      <c r="E21" s="2">
        <f>RANK(OAM!E20,OAM!E$6:E$106,OAM!E$1)</f>
        <v>1</v>
      </c>
      <c r="F21" s="2">
        <f>RANK(OAM!F20,OAM!F$6:F$106,OAM!F$1)</f>
        <v>7</v>
      </c>
      <c r="G21" s="2">
        <f>RANK(OAM!G20,OAM!G$6:G$106,OAM!G$1)</f>
        <v>20</v>
      </c>
      <c r="H21" s="2">
        <f>RANK(OAM!H20,OAM!H$6:H$106,OAM!H$1)</f>
        <v>1</v>
      </c>
      <c r="I21" s="2">
        <f>RANK(OAM!I20,OAM!I$6:I$106,OAM!I$1)</f>
        <v>1</v>
      </c>
      <c r="J21" s="2">
        <f>RANK(OAM!J20,OAM!J$6:J$106,OAM!J$1)</f>
        <v>71</v>
      </c>
      <c r="K21" s="2">
        <f>RANK(OAM!K20,OAM!K$6:K$106,OAM!K$1)</f>
        <v>20</v>
      </c>
      <c r="L21" s="2">
        <f>RANK(OAM!L20,OAM!L$6:L$106,OAM!L$1)</f>
        <v>1</v>
      </c>
      <c r="M21" s="2">
        <f>RANK(OAM!M20,OAM!M$6:M$106,OAM!M$1)</f>
        <v>1</v>
      </c>
      <c r="N21" s="2">
        <f>RANK(OAM!N20,OAM!N$6:N$106,OAM!N$1)</f>
        <v>1</v>
      </c>
      <c r="O21" s="2">
        <f>RANK(OAM!O20,OAM!O$6:O$106,OAM!O$1)</f>
        <v>1</v>
      </c>
      <c r="P21" s="2">
        <f>RANK(OAM!P20,OAM!P$6:P$106,OAM!P$1)</f>
        <v>1</v>
      </c>
      <c r="Q21" s="2">
        <f>RANK(OAM!Q20,OAM!Q$6:Q$106,OAM!Q$1)</f>
        <v>1</v>
      </c>
      <c r="R21" s="2">
        <f>RANK(OAM!R20,OAM!R$6:R$106,OAM!R$1)</f>
        <v>7</v>
      </c>
      <c r="S21" s="2">
        <f>RANK(OAM!S20,OAM!S$6:S$106,OAM!S$1)</f>
        <v>23</v>
      </c>
      <c r="T21" s="2">
        <f>RANK(OAM!T20,OAM!T$6:T$106,OAM!T$1)</f>
        <v>35</v>
      </c>
      <c r="U21" s="2">
        <f>RANK(OAM!U20,OAM!U$6:U$106,OAM!U$1)</f>
        <v>66</v>
      </c>
      <c r="V21" s="2">
        <f>RANK(OAM!V20,OAM!V$6:V$106,OAM!V$1)</f>
        <v>1</v>
      </c>
      <c r="W21" s="2">
        <f>RANK(OAM!W20,OAM!W$6:W$106,OAM!W$1)</f>
        <v>76</v>
      </c>
      <c r="X21" s="2">
        <v>10000</v>
      </c>
    </row>
    <row r="22" spans="2:24" x14ac:dyDescent="0.3">
      <c r="B22" s="2">
        <f>OAM!B21</f>
        <v>16</v>
      </c>
      <c r="C22" s="2" t="str">
        <f>OAM!C21</f>
        <v>welcome</v>
      </c>
      <c r="D22" s="2">
        <f>RANK(OAM!D21,OAM!D$6:D$106,OAM!D$1)</f>
        <v>20</v>
      </c>
      <c r="E22" s="2">
        <f>RANK(OAM!E21,OAM!E$6:E$106,OAM!E$1)</f>
        <v>1</v>
      </c>
      <c r="F22" s="2">
        <f>RANK(OAM!F21,OAM!F$6:F$106,OAM!F$1)</f>
        <v>7</v>
      </c>
      <c r="G22" s="2">
        <f>RANK(OAM!G21,OAM!G$6:G$106,OAM!G$1)</f>
        <v>1</v>
      </c>
      <c r="H22" s="2">
        <f>RANK(OAM!H21,OAM!H$6:H$106,OAM!H$1)</f>
        <v>1</v>
      </c>
      <c r="I22" s="2">
        <f>RANK(OAM!I21,OAM!I$6:I$106,OAM!I$1)</f>
        <v>1</v>
      </c>
      <c r="J22" s="2">
        <f>RANK(OAM!J21,OAM!J$6:J$106,OAM!J$1)</f>
        <v>71</v>
      </c>
      <c r="K22" s="2">
        <f>RANK(OAM!K21,OAM!K$6:K$106,OAM!K$1)</f>
        <v>1</v>
      </c>
      <c r="L22" s="2">
        <f>RANK(OAM!L21,OAM!L$6:L$106,OAM!L$1)</f>
        <v>1</v>
      </c>
      <c r="M22" s="2">
        <f>RANK(OAM!M21,OAM!M$6:M$106,OAM!M$1)</f>
        <v>1</v>
      </c>
      <c r="N22" s="2">
        <f>RANK(OAM!N21,OAM!N$6:N$106,OAM!N$1)</f>
        <v>1</v>
      </c>
      <c r="O22" s="2">
        <f>RANK(OAM!O21,OAM!O$6:O$106,OAM!O$1)</f>
        <v>1</v>
      </c>
      <c r="P22" s="2">
        <f>RANK(OAM!P21,OAM!P$6:P$106,OAM!P$1)</f>
        <v>1</v>
      </c>
      <c r="Q22" s="2">
        <f>RANK(OAM!Q21,OAM!Q$6:Q$106,OAM!Q$1)</f>
        <v>1</v>
      </c>
      <c r="R22" s="2">
        <f>RANK(OAM!R21,OAM!R$6:R$106,OAM!R$1)</f>
        <v>7</v>
      </c>
      <c r="S22" s="2">
        <f>RANK(OAM!S21,OAM!S$6:S$106,OAM!S$1)</f>
        <v>8</v>
      </c>
      <c r="T22" s="2">
        <f>RANK(OAM!T21,OAM!T$6:T$106,OAM!T$1)</f>
        <v>9</v>
      </c>
      <c r="U22" s="2">
        <f>RANK(OAM!U21,OAM!U$6:U$106,OAM!U$1)</f>
        <v>80</v>
      </c>
      <c r="V22" s="2">
        <f>RANK(OAM!V21,OAM!V$6:V$106,OAM!V$1)</f>
        <v>1</v>
      </c>
      <c r="W22" s="2">
        <f>RANK(OAM!W21,OAM!W$6:W$106,OAM!W$1)</f>
        <v>41</v>
      </c>
      <c r="X22" s="2">
        <v>10000</v>
      </c>
    </row>
    <row r="23" spans="2:24" x14ac:dyDescent="0.3">
      <c r="B23" s="2">
        <f>OAM!B22</f>
        <v>17</v>
      </c>
      <c r="C23" s="2" t="str">
        <f>OAM!C22</f>
        <v>letmein48</v>
      </c>
      <c r="D23" s="2">
        <f>RANK(OAM!D22,OAM!D$6:D$106,OAM!D$1)</f>
        <v>36</v>
      </c>
      <c r="E23" s="2">
        <f>RANK(OAM!E22,OAM!E$6:E$106,OAM!E$1)</f>
        <v>1</v>
      </c>
      <c r="F23" s="2">
        <f>RANK(OAM!F22,OAM!F$6:F$106,OAM!F$1)</f>
        <v>7</v>
      </c>
      <c r="G23" s="2">
        <f>RANK(OAM!G22,OAM!G$6:G$106,OAM!G$1)</f>
        <v>20</v>
      </c>
      <c r="H23" s="2">
        <f>RANK(OAM!H22,OAM!H$6:H$106,OAM!H$1)</f>
        <v>1</v>
      </c>
      <c r="I23" s="2">
        <f>RANK(OAM!I22,OAM!I$6:I$106,OAM!I$1)</f>
        <v>1</v>
      </c>
      <c r="J23" s="2">
        <f>RANK(OAM!J22,OAM!J$6:J$106,OAM!J$1)</f>
        <v>71</v>
      </c>
      <c r="K23" s="2">
        <f>RANK(OAM!K22,OAM!K$6:K$106,OAM!K$1)</f>
        <v>54</v>
      </c>
      <c r="L23" s="2">
        <f>RANK(OAM!L22,OAM!L$6:L$106,OAM!L$1)</f>
        <v>1</v>
      </c>
      <c r="M23" s="2">
        <f>RANK(OAM!M22,OAM!M$6:M$106,OAM!M$1)</f>
        <v>1</v>
      </c>
      <c r="N23" s="2">
        <f>RANK(OAM!N22,OAM!N$6:N$106,OAM!N$1)</f>
        <v>1</v>
      </c>
      <c r="O23" s="2">
        <f>RANK(OAM!O22,OAM!O$6:O$106,OAM!O$1)</f>
        <v>1</v>
      </c>
      <c r="P23" s="2">
        <f>RANK(OAM!P22,OAM!P$6:P$106,OAM!P$1)</f>
        <v>1</v>
      </c>
      <c r="Q23" s="2">
        <f>RANK(OAM!Q22,OAM!Q$6:Q$106,OAM!Q$1)</f>
        <v>1</v>
      </c>
      <c r="R23" s="2">
        <f>RANK(OAM!R22,OAM!R$6:R$106,OAM!R$1)</f>
        <v>7</v>
      </c>
      <c r="S23" s="2">
        <f>RANK(OAM!S22,OAM!S$6:S$106,OAM!S$1)</f>
        <v>35</v>
      </c>
      <c r="T23" s="2">
        <f>RANK(OAM!T22,OAM!T$6:T$106,OAM!T$1)</f>
        <v>34</v>
      </c>
      <c r="U23" s="2">
        <f>RANK(OAM!U22,OAM!U$6:U$106,OAM!U$1)</f>
        <v>57</v>
      </c>
      <c r="V23" s="2">
        <f>RANK(OAM!V22,OAM!V$6:V$106,OAM!V$1)</f>
        <v>1</v>
      </c>
      <c r="W23" s="2">
        <f>RANK(OAM!W22,OAM!W$6:W$106,OAM!W$1)</f>
        <v>1</v>
      </c>
      <c r="X23" s="2">
        <v>10000</v>
      </c>
    </row>
    <row r="24" spans="2:24" x14ac:dyDescent="0.3">
      <c r="B24" s="2">
        <f>OAM!B23</f>
        <v>18</v>
      </c>
      <c r="C24" s="2" t="str">
        <f>OAM!C23</f>
        <v>letmein26</v>
      </c>
      <c r="D24" s="2">
        <f>RANK(OAM!D23,OAM!D$6:D$106,OAM!D$1)</f>
        <v>36</v>
      </c>
      <c r="E24" s="2">
        <f>RANK(OAM!E23,OAM!E$6:E$106,OAM!E$1)</f>
        <v>1</v>
      </c>
      <c r="F24" s="2">
        <f>RANK(OAM!F23,OAM!F$6:F$106,OAM!F$1)</f>
        <v>7</v>
      </c>
      <c r="G24" s="2">
        <f>RANK(OAM!G23,OAM!G$6:G$106,OAM!G$1)</f>
        <v>20</v>
      </c>
      <c r="H24" s="2">
        <f>RANK(OAM!H23,OAM!H$6:H$106,OAM!H$1)</f>
        <v>1</v>
      </c>
      <c r="I24" s="2">
        <f>RANK(OAM!I23,OAM!I$6:I$106,OAM!I$1)</f>
        <v>1</v>
      </c>
      <c r="J24" s="2">
        <f>RANK(OAM!J23,OAM!J$6:J$106,OAM!J$1)</f>
        <v>71</v>
      </c>
      <c r="K24" s="2">
        <f>RANK(OAM!K23,OAM!K$6:K$106,OAM!K$1)</f>
        <v>54</v>
      </c>
      <c r="L24" s="2">
        <f>RANK(OAM!L23,OAM!L$6:L$106,OAM!L$1)</f>
        <v>1</v>
      </c>
      <c r="M24" s="2">
        <f>RANK(OAM!M23,OAM!M$6:M$106,OAM!M$1)</f>
        <v>1</v>
      </c>
      <c r="N24" s="2">
        <f>RANK(OAM!N23,OAM!N$6:N$106,OAM!N$1)</f>
        <v>1</v>
      </c>
      <c r="O24" s="2">
        <f>RANK(OAM!O23,OAM!O$6:O$106,OAM!O$1)</f>
        <v>1</v>
      </c>
      <c r="P24" s="2">
        <f>RANK(OAM!P23,OAM!P$6:P$106,OAM!P$1)</f>
        <v>1</v>
      </c>
      <c r="Q24" s="2">
        <f>RANK(OAM!Q23,OAM!Q$6:Q$106,OAM!Q$1)</f>
        <v>1</v>
      </c>
      <c r="R24" s="2">
        <f>RANK(OAM!R23,OAM!R$6:R$106,OAM!R$1)</f>
        <v>7</v>
      </c>
      <c r="S24" s="2">
        <f>RANK(OAM!S23,OAM!S$6:S$106,OAM!S$1)</f>
        <v>35</v>
      </c>
      <c r="T24" s="2">
        <f>RANK(OAM!T23,OAM!T$6:T$106,OAM!T$1)</f>
        <v>38</v>
      </c>
      <c r="U24" s="2">
        <f>RANK(OAM!U23,OAM!U$6:U$106,OAM!U$1)</f>
        <v>57</v>
      </c>
      <c r="V24" s="2">
        <f>RANK(OAM!V23,OAM!V$6:V$106,OAM!V$1)</f>
        <v>1</v>
      </c>
      <c r="W24" s="2">
        <f>RANK(OAM!W23,OAM!W$6:W$106,OAM!W$1)</f>
        <v>1</v>
      </c>
      <c r="X24" s="2">
        <v>10000</v>
      </c>
    </row>
    <row r="25" spans="2:24" x14ac:dyDescent="0.3">
      <c r="B25" s="2">
        <f>OAM!B24</f>
        <v>19</v>
      </c>
      <c r="C25" s="2" t="str">
        <f>OAM!C24</f>
        <v>admin2</v>
      </c>
      <c r="D25" s="2">
        <f>RANK(OAM!D24,OAM!D$6:D$106,OAM!D$1)</f>
        <v>7</v>
      </c>
      <c r="E25" s="2">
        <f>RANK(OAM!E24,OAM!E$6:E$106,OAM!E$1)</f>
        <v>1</v>
      </c>
      <c r="F25" s="2">
        <f>RANK(OAM!F24,OAM!F$6:F$106,OAM!F$1)</f>
        <v>7</v>
      </c>
      <c r="G25" s="2">
        <f>RANK(OAM!G24,OAM!G$6:G$106,OAM!G$1)</f>
        <v>20</v>
      </c>
      <c r="H25" s="2">
        <f>RANK(OAM!H24,OAM!H$6:H$106,OAM!H$1)</f>
        <v>1</v>
      </c>
      <c r="I25" s="2">
        <f>RANK(OAM!I24,OAM!I$6:I$106,OAM!I$1)</f>
        <v>1</v>
      </c>
      <c r="J25" s="2">
        <f>RANK(OAM!J24,OAM!J$6:J$106,OAM!J$1)</f>
        <v>32</v>
      </c>
      <c r="K25" s="2">
        <f>RANK(OAM!K24,OAM!K$6:K$106,OAM!K$1)</f>
        <v>20</v>
      </c>
      <c r="L25" s="2">
        <f>RANK(OAM!L24,OAM!L$6:L$106,OAM!L$1)</f>
        <v>1</v>
      </c>
      <c r="M25" s="2">
        <f>RANK(OAM!M24,OAM!M$6:M$106,OAM!M$1)</f>
        <v>1</v>
      </c>
      <c r="N25" s="2">
        <f>RANK(OAM!N24,OAM!N$6:N$106,OAM!N$1)</f>
        <v>1</v>
      </c>
      <c r="O25" s="2">
        <f>RANK(OAM!O24,OAM!O$6:O$106,OAM!O$1)</f>
        <v>71</v>
      </c>
      <c r="P25" s="2">
        <f>RANK(OAM!P24,OAM!P$6:P$106,OAM!P$1)</f>
        <v>1</v>
      </c>
      <c r="Q25" s="2">
        <f>RANK(OAM!Q24,OAM!Q$6:Q$106,OAM!Q$1)</f>
        <v>1</v>
      </c>
      <c r="R25" s="2">
        <f>RANK(OAM!R24,OAM!R$6:R$106,OAM!R$1)</f>
        <v>7</v>
      </c>
      <c r="S25" s="2">
        <f>RANK(OAM!S24,OAM!S$6:S$106,OAM!S$1)</f>
        <v>8</v>
      </c>
      <c r="T25" s="2">
        <f>RANK(OAM!T24,OAM!T$6:T$106,OAM!T$1)</f>
        <v>28</v>
      </c>
      <c r="U25" s="2">
        <f>RANK(OAM!U24,OAM!U$6:U$106,OAM!U$1)</f>
        <v>82</v>
      </c>
      <c r="V25" s="2">
        <f>RANK(OAM!V24,OAM!V$6:V$106,OAM!V$1)</f>
        <v>1</v>
      </c>
      <c r="W25" s="2">
        <f>RANK(OAM!W24,OAM!W$6:W$106,OAM!W$1)</f>
        <v>1</v>
      </c>
      <c r="X25" s="2">
        <v>10000</v>
      </c>
    </row>
    <row r="26" spans="2:24" x14ac:dyDescent="0.3">
      <c r="B26" s="2">
        <f>OAM!B25</f>
        <v>20</v>
      </c>
      <c r="C26" s="2" t="str">
        <f>OAM!C25</f>
        <v>password</v>
      </c>
      <c r="D26" s="2">
        <f>RANK(OAM!D25,OAM!D$6:D$106,OAM!D$1)</f>
        <v>25</v>
      </c>
      <c r="E26" s="2">
        <f>RANK(OAM!E25,OAM!E$6:E$106,OAM!E$1)</f>
        <v>1</v>
      </c>
      <c r="F26" s="2">
        <f>RANK(OAM!F25,OAM!F$6:F$106,OAM!F$1)</f>
        <v>7</v>
      </c>
      <c r="G26" s="2">
        <f>RANK(OAM!G25,OAM!G$6:G$106,OAM!G$1)</f>
        <v>1</v>
      </c>
      <c r="H26" s="2">
        <f>RANK(OAM!H25,OAM!H$6:H$106,OAM!H$1)</f>
        <v>1</v>
      </c>
      <c r="I26" s="2">
        <f>RANK(OAM!I25,OAM!I$6:I$106,OAM!I$1)</f>
        <v>1</v>
      </c>
      <c r="J26" s="2">
        <f>RANK(OAM!J25,OAM!J$6:J$106,OAM!J$1)</f>
        <v>84</v>
      </c>
      <c r="K26" s="2">
        <f>RANK(OAM!K25,OAM!K$6:K$106,OAM!K$1)</f>
        <v>1</v>
      </c>
      <c r="L26" s="2">
        <f>RANK(OAM!L25,OAM!L$6:L$106,OAM!L$1)</f>
        <v>1</v>
      </c>
      <c r="M26" s="2">
        <f>RANK(OAM!M25,OAM!M$6:M$106,OAM!M$1)</f>
        <v>1</v>
      </c>
      <c r="N26" s="2">
        <f>RANK(OAM!N25,OAM!N$6:N$106,OAM!N$1)</f>
        <v>1</v>
      </c>
      <c r="O26" s="2">
        <f>RANK(OAM!O25,OAM!O$6:O$106,OAM!O$1)</f>
        <v>1</v>
      </c>
      <c r="P26" s="2">
        <f>RANK(OAM!P25,OAM!P$6:P$106,OAM!P$1)</f>
        <v>1</v>
      </c>
      <c r="Q26" s="2">
        <f>RANK(OAM!Q25,OAM!Q$6:Q$106,OAM!Q$1)</f>
        <v>1</v>
      </c>
      <c r="R26" s="2">
        <f>RANK(OAM!R25,OAM!R$6:R$106,OAM!R$1)</f>
        <v>7</v>
      </c>
      <c r="S26" s="2">
        <f>RANK(OAM!S25,OAM!S$6:S$106,OAM!S$1)</f>
        <v>23</v>
      </c>
      <c r="T26" s="2">
        <f>RANK(OAM!T25,OAM!T$6:T$106,OAM!T$1)</f>
        <v>14</v>
      </c>
      <c r="U26" s="2">
        <f>RANK(OAM!U25,OAM!U$6:U$106,OAM!U$1)</f>
        <v>72</v>
      </c>
      <c r="V26" s="2">
        <f>RANK(OAM!V25,OAM!V$6:V$106,OAM!V$1)</f>
        <v>1</v>
      </c>
      <c r="W26" s="2">
        <f>RANK(OAM!W25,OAM!W$6:W$106,OAM!W$1)</f>
        <v>1</v>
      </c>
      <c r="X26" s="2">
        <v>10000</v>
      </c>
    </row>
    <row r="27" spans="2:24" x14ac:dyDescent="0.3">
      <c r="B27" s="2">
        <f>OAM!B26</f>
        <v>21</v>
      </c>
      <c r="C27" s="2" t="str">
        <f>OAM!C26</f>
        <v>admin8</v>
      </c>
      <c r="D27" s="2">
        <f>RANK(OAM!D26,OAM!D$6:D$106,OAM!D$1)</f>
        <v>7</v>
      </c>
      <c r="E27" s="2">
        <f>RANK(OAM!E26,OAM!E$6:E$106,OAM!E$1)</f>
        <v>1</v>
      </c>
      <c r="F27" s="2">
        <f>RANK(OAM!F26,OAM!F$6:F$106,OAM!F$1)</f>
        <v>7</v>
      </c>
      <c r="G27" s="2">
        <f>RANK(OAM!G26,OAM!G$6:G$106,OAM!G$1)</f>
        <v>20</v>
      </c>
      <c r="H27" s="2">
        <f>RANK(OAM!H26,OAM!H$6:H$106,OAM!H$1)</f>
        <v>1</v>
      </c>
      <c r="I27" s="2">
        <f>RANK(OAM!I26,OAM!I$6:I$106,OAM!I$1)</f>
        <v>1</v>
      </c>
      <c r="J27" s="2">
        <f>RANK(OAM!J26,OAM!J$6:J$106,OAM!J$1)</f>
        <v>32</v>
      </c>
      <c r="K27" s="2">
        <f>RANK(OAM!K26,OAM!K$6:K$106,OAM!K$1)</f>
        <v>20</v>
      </c>
      <c r="L27" s="2">
        <f>RANK(OAM!L26,OAM!L$6:L$106,OAM!L$1)</f>
        <v>1</v>
      </c>
      <c r="M27" s="2">
        <f>RANK(OAM!M26,OAM!M$6:M$106,OAM!M$1)</f>
        <v>1</v>
      </c>
      <c r="N27" s="2">
        <f>RANK(OAM!N26,OAM!N$6:N$106,OAM!N$1)</f>
        <v>1</v>
      </c>
      <c r="O27" s="2">
        <f>RANK(OAM!O26,OAM!O$6:O$106,OAM!O$1)</f>
        <v>71</v>
      </c>
      <c r="P27" s="2">
        <f>RANK(OAM!P26,OAM!P$6:P$106,OAM!P$1)</f>
        <v>1</v>
      </c>
      <c r="Q27" s="2">
        <f>RANK(OAM!Q26,OAM!Q$6:Q$106,OAM!Q$1)</f>
        <v>1</v>
      </c>
      <c r="R27" s="2">
        <f>RANK(OAM!R26,OAM!R$6:R$106,OAM!R$1)</f>
        <v>7</v>
      </c>
      <c r="S27" s="2">
        <f>RANK(OAM!S26,OAM!S$6:S$106,OAM!S$1)</f>
        <v>8</v>
      </c>
      <c r="T27" s="2">
        <f>RANK(OAM!T26,OAM!T$6:T$106,OAM!T$1)</f>
        <v>21</v>
      </c>
      <c r="U27" s="2">
        <f>RANK(OAM!U26,OAM!U$6:U$106,OAM!U$1)</f>
        <v>82</v>
      </c>
      <c r="V27" s="2">
        <f>RANK(OAM!V26,OAM!V$6:V$106,OAM!V$1)</f>
        <v>1</v>
      </c>
      <c r="W27" s="2">
        <f>RANK(OAM!W26,OAM!W$6:W$106,OAM!W$1)</f>
        <v>76</v>
      </c>
      <c r="X27" s="2">
        <v>10000</v>
      </c>
    </row>
    <row r="28" spans="2:24" x14ac:dyDescent="0.3">
      <c r="B28" s="2">
        <f>OAM!B27</f>
        <v>22</v>
      </c>
      <c r="C28" s="2" t="str">
        <f>OAM!C27</f>
        <v>letmein95</v>
      </c>
      <c r="D28" s="2">
        <f>RANK(OAM!D27,OAM!D$6:D$106,OAM!D$1)</f>
        <v>36</v>
      </c>
      <c r="E28" s="2">
        <f>RANK(OAM!E27,OAM!E$6:E$106,OAM!E$1)</f>
        <v>1</v>
      </c>
      <c r="F28" s="2">
        <f>RANK(OAM!F27,OAM!F$6:F$106,OAM!F$1)</f>
        <v>7</v>
      </c>
      <c r="G28" s="2">
        <f>RANK(OAM!G27,OAM!G$6:G$106,OAM!G$1)</f>
        <v>20</v>
      </c>
      <c r="H28" s="2">
        <f>RANK(OAM!H27,OAM!H$6:H$106,OAM!H$1)</f>
        <v>1</v>
      </c>
      <c r="I28" s="2">
        <f>RANK(OAM!I27,OAM!I$6:I$106,OAM!I$1)</f>
        <v>1</v>
      </c>
      <c r="J28" s="2">
        <f>RANK(OAM!J27,OAM!J$6:J$106,OAM!J$1)</f>
        <v>71</v>
      </c>
      <c r="K28" s="2">
        <f>RANK(OAM!K27,OAM!K$6:K$106,OAM!K$1)</f>
        <v>54</v>
      </c>
      <c r="L28" s="2">
        <f>RANK(OAM!L27,OAM!L$6:L$106,OAM!L$1)</f>
        <v>1</v>
      </c>
      <c r="M28" s="2">
        <f>RANK(OAM!M27,OAM!M$6:M$106,OAM!M$1)</f>
        <v>1</v>
      </c>
      <c r="N28" s="2">
        <f>RANK(OAM!N27,OAM!N$6:N$106,OAM!N$1)</f>
        <v>1</v>
      </c>
      <c r="O28" s="2">
        <f>RANK(OAM!O27,OAM!O$6:O$106,OAM!O$1)</f>
        <v>1</v>
      </c>
      <c r="P28" s="2">
        <f>RANK(OAM!P27,OAM!P$6:P$106,OAM!P$1)</f>
        <v>1</v>
      </c>
      <c r="Q28" s="2">
        <f>RANK(OAM!Q27,OAM!Q$6:Q$106,OAM!Q$1)</f>
        <v>1</v>
      </c>
      <c r="R28" s="2">
        <f>RANK(OAM!R27,OAM!R$6:R$106,OAM!R$1)</f>
        <v>7</v>
      </c>
      <c r="S28" s="2">
        <f>RANK(OAM!S27,OAM!S$6:S$106,OAM!S$1)</f>
        <v>35</v>
      </c>
      <c r="T28" s="2">
        <f>RANK(OAM!T27,OAM!T$6:T$106,OAM!T$1)</f>
        <v>31</v>
      </c>
      <c r="U28" s="2">
        <f>RANK(OAM!U27,OAM!U$6:U$106,OAM!U$1)</f>
        <v>57</v>
      </c>
      <c r="V28" s="2">
        <f>RANK(OAM!V27,OAM!V$6:V$106,OAM!V$1)</f>
        <v>1</v>
      </c>
      <c r="W28" s="2">
        <f>RANK(OAM!W27,OAM!W$6:W$106,OAM!W$1)</f>
        <v>41</v>
      </c>
      <c r="X28" s="2">
        <v>10000</v>
      </c>
    </row>
    <row r="29" spans="2:24" x14ac:dyDescent="0.3">
      <c r="B29" s="2">
        <f>OAM!B28</f>
        <v>23</v>
      </c>
      <c r="C29" s="2" t="str">
        <f>OAM!C28</f>
        <v>qwerty</v>
      </c>
      <c r="D29" s="2">
        <f>RANK(OAM!D28,OAM!D$6:D$106,OAM!D$1)</f>
        <v>7</v>
      </c>
      <c r="E29" s="2">
        <f>RANK(OAM!E28,OAM!E$6:E$106,OAM!E$1)</f>
        <v>1</v>
      </c>
      <c r="F29" s="2">
        <f>RANK(OAM!F28,OAM!F$6:F$106,OAM!F$1)</f>
        <v>7</v>
      </c>
      <c r="G29" s="2">
        <f>RANK(OAM!G28,OAM!G$6:G$106,OAM!G$1)</f>
        <v>1</v>
      </c>
      <c r="H29" s="2">
        <f>RANK(OAM!H28,OAM!H$6:H$106,OAM!H$1)</f>
        <v>1</v>
      </c>
      <c r="I29" s="2">
        <f>RANK(OAM!I28,OAM!I$6:I$106,OAM!I$1)</f>
        <v>1</v>
      </c>
      <c r="J29" s="2">
        <f>RANK(OAM!J28,OAM!J$6:J$106,OAM!J$1)</f>
        <v>57</v>
      </c>
      <c r="K29" s="2">
        <f>RANK(OAM!K28,OAM!K$6:K$106,OAM!K$1)</f>
        <v>1</v>
      </c>
      <c r="L29" s="2">
        <f>RANK(OAM!L28,OAM!L$6:L$106,OAM!L$1)</f>
        <v>1</v>
      </c>
      <c r="M29" s="2">
        <f>RANK(OAM!M28,OAM!M$6:M$106,OAM!M$1)</f>
        <v>1</v>
      </c>
      <c r="N29" s="2">
        <f>RANK(OAM!N28,OAM!N$6:N$106,OAM!N$1)</f>
        <v>1</v>
      </c>
      <c r="O29" s="2">
        <f>RANK(OAM!O28,OAM!O$6:O$106,OAM!O$1)</f>
        <v>71</v>
      </c>
      <c r="P29" s="2">
        <f>RANK(OAM!P28,OAM!P$6:P$106,OAM!P$1)</f>
        <v>1</v>
      </c>
      <c r="Q29" s="2">
        <f>RANK(OAM!Q28,OAM!Q$6:Q$106,OAM!Q$1)</f>
        <v>1</v>
      </c>
      <c r="R29" s="2">
        <f>RANK(OAM!R28,OAM!R$6:R$106,OAM!R$1)</f>
        <v>7</v>
      </c>
      <c r="S29" s="2">
        <f>RANK(OAM!S28,OAM!S$6:S$106,OAM!S$1)</f>
        <v>8</v>
      </c>
      <c r="T29" s="2">
        <f>RANK(OAM!T28,OAM!T$6:T$106,OAM!T$1)</f>
        <v>9</v>
      </c>
      <c r="U29" s="2">
        <f>RANK(OAM!U28,OAM!U$6:U$106,OAM!U$1)</f>
        <v>90</v>
      </c>
      <c r="V29" s="2">
        <f>RANK(OAM!V28,OAM!V$6:V$106,OAM!V$1)</f>
        <v>1</v>
      </c>
      <c r="W29" s="2">
        <f>RANK(OAM!W28,OAM!W$6:W$106,OAM!W$1)</f>
        <v>1</v>
      </c>
      <c r="X29" s="2">
        <v>10000</v>
      </c>
    </row>
    <row r="30" spans="2:24" x14ac:dyDescent="0.3">
      <c r="B30" s="2">
        <f>OAM!B29</f>
        <v>24</v>
      </c>
      <c r="C30" s="2" t="str">
        <f>OAM!C29</f>
        <v>password</v>
      </c>
      <c r="D30" s="2">
        <f>RANK(OAM!D29,OAM!D$6:D$106,OAM!D$1)</f>
        <v>25</v>
      </c>
      <c r="E30" s="2">
        <f>RANK(OAM!E29,OAM!E$6:E$106,OAM!E$1)</f>
        <v>1</v>
      </c>
      <c r="F30" s="2">
        <f>RANK(OAM!F29,OAM!F$6:F$106,OAM!F$1)</f>
        <v>7</v>
      </c>
      <c r="G30" s="2">
        <f>RANK(OAM!G29,OAM!G$6:G$106,OAM!G$1)</f>
        <v>1</v>
      </c>
      <c r="H30" s="2">
        <f>RANK(OAM!H29,OAM!H$6:H$106,OAM!H$1)</f>
        <v>1</v>
      </c>
      <c r="I30" s="2">
        <f>RANK(OAM!I29,OAM!I$6:I$106,OAM!I$1)</f>
        <v>1</v>
      </c>
      <c r="J30" s="2">
        <f>RANK(OAM!J29,OAM!J$6:J$106,OAM!J$1)</f>
        <v>84</v>
      </c>
      <c r="K30" s="2">
        <f>RANK(OAM!K29,OAM!K$6:K$106,OAM!K$1)</f>
        <v>1</v>
      </c>
      <c r="L30" s="2">
        <f>RANK(OAM!L29,OAM!L$6:L$106,OAM!L$1)</f>
        <v>1</v>
      </c>
      <c r="M30" s="2">
        <f>RANK(OAM!M29,OAM!M$6:M$106,OAM!M$1)</f>
        <v>1</v>
      </c>
      <c r="N30" s="2">
        <f>RANK(OAM!N29,OAM!N$6:N$106,OAM!N$1)</f>
        <v>1</v>
      </c>
      <c r="O30" s="2">
        <f>RANK(OAM!O29,OAM!O$6:O$106,OAM!O$1)</f>
        <v>1</v>
      </c>
      <c r="P30" s="2">
        <f>RANK(OAM!P29,OAM!P$6:P$106,OAM!P$1)</f>
        <v>1</v>
      </c>
      <c r="Q30" s="2">
        <f>RANK(OAM!Q29,OAM!Q$6:Q$106,OAM!Q$1)</f>
        <v>1</v>
      </c>
      <c r="R30" s="2">
        <f>RANK(OAM!R29,OAM!R$6:R$106,OAM!R$1)</f>
        <v>7</v>
      </c>
      <c r="S30" s="2">
        <f>RANK(OAM!S29,OAM!S$6:S$106,OAM!S$1)</f>
        <v>23</v>
      </c>
      <c r="T30" s="2">
        <f>RANK(OAM!T29,OAM!T$6:T$106,OAM!T$1)</f>
        <v>14</v>
      </c>
      <c r="U30" s="2">
        <f>RANK(OAM!U29,OAM!U$6:U$106,OAM!U$1)</f>
        <v>72</v>
      </c>
      <c r="V30" s="2">
        <f>RANK(OAM!V29,OAM!V$6:V$106,OAM!V$1)</f>
        <v>1</v>
      </c>
      <c r="W30" s="2">
        <f>RANK(OAM!W29,OAM!W$6:W$106,OAM!W$1)</f>
        <v>1</v>
      </c>
      <c r="X30" s="2">
        <v>10000</v>
      </c>
    </row>
    <row r="31" spans="2:24" x14ac:dyDescent="0.3">
      <c r="B31" s="2">
        <f>OAM!B30</f>
        <v>25</v>
      </c>
      <c r="C31" s="2" t="str">
        <f>OAM!C30</f>
        <v>letmein20</v>
      </c>
      <c r="D31" s="2">
        <f>RANK(OAM!D30,OAM!D$6:D$106,OAM!D$1)</f>
        <v>36</v>
      </c>
      <c r="E31" s="2">
        <f>RANK(OAM!E30,OAM!E$6:E$106,OAM!E$1)</f>
        <v>1</v>
      </c>
      <c r="F31" s="2">
        <f>RANK(OAM!F30,OAM!F$6:F$106,OAM!F$1)</f>
        <v>7</v>
      </c>
      <c r="G31" s="2">
        <f>RANK(OAM!G30,OAM!G$6:G$106,OAM!G$1)</f>
        <v>20</v>
      </c>
      <c r="H31" s="2">
        <f>RANK(OAM!H30,OAM!H$6:H$106,OAM!H$1)</f>
        <v>1</v>
      </c>
      <c r="I31" s="2">
        <f>RANK(OAM!I30,OAM!I$6:I$106,OAM!I$1)</f>
        <v>1</v>
      </c>
      <c r="J31" s="2">
        <f>RANK(OAM!J30,OAM!J$6:J$106,OAM!J$1)</f>
        <v>71</v>
      </c>
      <c r="K31" s="2">
        <f>RANK(OAM!K30,OAM!K$6:K$106,OAM!K$1)</f>
        <v>54</v>
      </c>
      <c r="L31" s="2">
        <f>RANK(OAM!L30,OAM!L$6:L$106,OAM!L$1)</f>
        <v>1</v>
      </c>
      <c r="M31" s="2">
        <f>RANK(OAM!M30,OAM!M$6:M$106,OAM!M$1)</f>
        <v>1</v>
      </c>
      <c r="N31" s="2">
        <f>RANK(OAM!N30,OAM!N$6:N$106,OAM!N$1)</f>
        <v>1</v>
      </c>
      <c r="O31" s="2">
        <f>RANK(OAM!O30,OAM!O$6:O$106,OAM!O$1)</f>
        <v>1</v>
      </c>
      <c r="P31" s="2">
        <f>RANK(OAM!P30,OAM!P$6:P$106,OAM!P$1)</f>
        <v>1</v>
      </c>
      <c r="Q31" s="2">
        <f>RANK(OAM!Q30,OAM!Q$6:Q$106,OAM!Q$1)</f>
        <v>1</v>
      </c>
      <c r="R31" s="2">
        <f>RANK(OAM!R30,OAM!R$6:R$106,OAM!R$1)</f>
        <v>7</v>
      </c>
      <c r="S31" s="2">
        <f>RANK(OAM!S30,OAM!S$6:S$106,OAM!S$1)</f>
        <v>35</v>
      </c>
      <c r="T31" s="2">
        <f>RANK(OAM!T30,OAM!T$6:T$106,OAM!T$1)</f>
        <v>43</v>
      </c>
      <c r="U31" s="2">
        <f>RANK(OAM!U30,OAM!U$6:U$106,OAM!U$1)</f>
        <v>57</v>
      </c>
      <c r="V31" s="2">
        <f>RANK(OAM!V30,OAM!V$6:V$106,OAM!V$1)</f>
        <v>1</v>
      </c>
      <c r="W31" s="2">
        <f>RANK(OAM!W30,OAM!W$6:W$106,OAM!W$1)</f>
        <v>41</v>
      </c>
      <c r="X31" s="2">
        <v>10000</v>
      </c>
    </row>
    <row r="32" spans="2:24" x14ac:dyDescent="0.3">
      <c r="B32" s="2">
        <f>OAM!B31</f>
        <v>26</v>
      </c>
      <c r="C32" s="2" t="str">
        <f>OAM!C31</f>
        <v>1234</v>
      </c>
      <c r="D32" s="2">
        <f>RANK(OAM!D31,OAM!D$6:D$106,OAM!D$1)</f>
        <v>1</v>
      </c>
      <c r="E32" s="2">
        <f>RANK(OAM!E31,OAM!E$6:E$106,OAM!E$1)</f>
        <v>1</v>
      </c>
      <c r="F32" s="2">
        <f>RANK(OAM!F31,OAM!F$6:F$106,OAM!F$1)</f>
        <v>1</v>
      </c>
      <c r="G32" s="2">
        <f>RANK(OAM!G31,OAM!G$6:G$106,OAM!G$1)</f>
        <v>20</v>
      </c>
      <c r="H32" s="2">
        <f>RANK(OAM!H31,OAM!H$6:H$106,OAM!H$1)</f>
        <v>1</v>
      </c>
      <c r="I32" s="2">
        <f>RANK(OAM!I31,OAM!I$6:I$106,OAM!I$1)</f>
        <v>1</v>
      </c>
      <c r="J32" s="2">
        <f>RANK(OAM!J31,OAM!J$6:J$106,OAM!J$1)</f>
        <v>1</v>
      </c>
      <c r="K32" s="2">
        <f>RANK(OAM!K31,OAM!K$6:K$106,OAM!K$1)</f>
        <v>90</v>
      </c>
      <c r="L32" s="2">
        <f>RANK(OAM!L31,OAM!L$6:L$106,OAM!L$1)</f>
        <v>1</v>
      </c>
      <c r="M32" s="2">
        <f>RANK(OAM!M31,OAM!M$6:M$106,OAM!M$1)</f>
        <v>93</v>
      </c>
      <c r="N32" s="2">
        <f>RANK(OAM!N31,OAM!N$6:N$106,OAM!N$1)</f>
        <v>1</v>
      </c>
      <c r="O32" s="2">
        <f>RANK(OAM!O31,OAM!O$6:O$106,OAM!O$1)</f>
        <v>71</v>
      </c>
      <c r="P32" s="2">
        <f>RANK(OAM!P31,OAM!P$6:P$106,OAM!P$1)</f>
        <v>1</v>
      </c>
      <c r="Q32" s="2">
        <f>RANK(OAM!Q31,OAM!Q$6:Q$106,OAM!Q$1)</f>
        <v>1</v>
      </c>
      <c r="R32" s="2">
        <f>RANK(OAM!R31,OAM!R$6:R$106,OAM!R$1)</f>
        <v>1</v>
      </c>
      <c r="S32" s="2">
        <f>RANK(OAM!S31,OAM!S$6:S$106,OAM!S$1)</f>
        <v>1</v>
      </c>
      <c r="T32" s="2">
        <f>RANK(OAM!T31,OAM!T$6:T$106,OAM!T$1)</f>
        <v>1</v>
      </c>
      <c r="U32" s="2">
        <f>RANK(OAM!U31,OAM!U$6:U$106,OAM!U$1)</f>
        <v>96</v>
      </c>
      <c r="V32" s="2">
        <f>RANK(OAM!V31,OAM!V$6:V$106,OAM!V$1)</f>
        <v>1</v>
      </c>
      <c r="W32" s="2">
        <f>RANK(OAM!W31,OAM!W$6:W$106,OAM!W$1)</f>
        <v>1</v>
      </c>
      <c r="X32" s="2">
        <v>10000</v>
      </c>
    </row>
    <row r="33" spans="2:24" x14ac:dyDescent="0.3">
      <c r="B33" s="2">
        <f>OAM!B32</f>
        <v>27</v>
      </c>
      <c r="C33" s="2" t="str">
        <f>OAM!C32</f>
        <v>password03</v>
      </c>
      <c r="D33" s="2">
        <f>RANK(OAM!D32,OAM!D$6:D$106,OAM!D$1)</f>
        <v>45</v>
      </c>
      <c r="E33" s="2">
        <f>RANK(OAM!E32,OAM!E$6:E$106,OAM!E$1)</f>
        <v>1</v>
      </c>
      <c r="F33" s="2">
        <f>RANK(OAM!F32,OAM!F$6:F$106,OAM!F$1)</f>
        <v>7</v>
      </c>
      <c r="G33" s="2">
        <f>RANK(OAM!G32,OAM!G$6:G$106,OAM!G$1)</f>
        <v>20</v>
      </c>
      <c r="H33" s="2">
        <f>RANK(OAM!H32,OAM!H$6:H$106,OAM!H$1)</f>
        <v>1</v>
      </c>
      <c r="I33" s="2">
        <f>RANK(OAM!I32,OAM!I$6:I$106,OAM!I$1)</f>
        <v>1</v>
      </c>
      <c r="J33" s="2">
        <f>RANK(OAM!J32,OAM!J$6:J$106,OAM!J$1)</f>
        <v>84</v>
      </c>
      <c r="K33" s="2">
        <f>RANK(OAM!K32,OAM!K$6:K$106,OAM!K$1)</f>
        <v>54</v>
      </c>
      <c r="L33" s="2">
        <f>RANK(OAM!L32,OAM!L$6:L$106,OAM!L$1)</f>
        <v>1</v>
      </c>
      <c r="M33" s="2">
        <f>RANK(OAM!M32,OAM!M$6:M$106,OAM!M$1)</f>
        <v>1</v>
      </c>
      <c r="N33" s="2">
        <f>RANK(OAM!N32,OAM!N$6:N$106,OAM!N$1)</f>
        <v>1</v>
      </c>
      <c r="O33" s="2">
        <f>RANK(OAM!O32,OAM!O$6:O$106,OAM!O$1)</f>
        <v>1</v>
      </c>
      <c r="P33" s="2">
        <f>RANK(OAM!P32,OAM!P$6:P$106,OAM!P$1)</f>
        <v>1</v>
      </c>
      <c r="Q33" s="2">
        <f>RANK(OAM!Q32,OAM!Q$6:Q$106,OAM!Q$1)</f>
        <v>1</v>
      </c>
      <c r="R33" s="2">
        <f>RANK(OAM!R32,OAM!R$6:R$106,OAM!R$1)</f>
        <v>7</v>
      </c>
      <c r="S33" s="2">
        <f>RANK(OAM!S32,OAM!S$6:S$106,OAM!S$1)</f>
        <v>46</v>
      </c>
      <c r="T33" s="2">
        <f>RANK(OAM!T32,OAM!T$6:T$106,OAM!T$1)</f>
        <v>52</v>
      </c>
      <c r="U33" s="2">
        <f>RANK(OAM!U32,OAM!U$6:U$106,OAM!U$1)</f>
        <v>51</v>
      </c>
      <c r="V33" s="2">
        <f>RANK(OAM!V32,OAM!V$6:V$106,OAM!V$1)</f>
        <v>1</v>
      </c>
      <c r="W33" s="2">
        <f>RANK(OAM!W32,OAM!W$6:W$106,OAM!W$1)</f>
        <v>76</v>
      </c>
      <c r="X33" s="2">
        <v>10000</v>
      </c>
    </row>
    <row r="34" spans="2:24" x14ac:dyDescent="0.3">
      <c r="B34" s="2">
        <f>OAM!B33</f>
        <v>28</v>
      </c>
      <c r="C34" s="2" t="str">
        <f>OAM!C33</f>
        <v>1234</v>
      </c>
      <c r="D34" s="2">
        <f>RANK(OAM!D33,OAM!D$6:D$106,OAM!D$1)</f>
        <v>1</v>
      </c>
      <c r="E34" s="2">
        <f>RANK(OAM!E33,OAM!E$6:E$106,OAM!E$1)</f>
        <v>1</v>
      </c>
      <c r="F34" s="2">
        <f>RANK(OAM!F33,OAM!F$6:F$106,OAM!F$1)</f>
        <v>1</v>
      </c>
      <c r="G34" s="2">
        <f>RANK(OAM!G33,OAM!G$6:G$106,OAM!G$1)</f>
        <v>20</v>
      </c>
      <c r="H34" s="2">
        <f>RANK(OAM!H33,OAM!H$6:H$106,OAM!H$1)</f>
        <v>1</v>
      </c>
      <c r="I34" s="2">
        <f>RANK(OAM!I33,OAM!I$6:I$106,OAM!I$1)</f>
        <v>1</v>
      </c>
      <c r="J34" s="2">
        <f>RANK(OAM!J33,OAM!J$6:J$106,OAM!J$1)</f>
        <v>1</v>
      </c>
      <c r="K34" s="2">
        <f>RANK(OAM!K33,OAM!K$6:K$106,OAM!K$1)</f>
        <v>90</v>
      </c>
      <c r="L34" s="2">
        <f>RANK(OAM!L33,OAM!L$6:L$106,OAM!L$1)</f>
        <v>1</v>
      </c>
      <c r="M34" s="2">
        <f>RANK(OAM!M33,OAM!M$6:M$106,OAM!M$1)</f>
        <v>93</v>
      </c>
      <c r="N34" s="2">
        <f>RANK(OAM!N33,OAM!N$6:N$106,OAM!N$1)</f>
        <v>1</v>
      </c>
      <c r="O34" s="2">
        <f>RANK(OAM!O33,OAM!O$6:O$106,OAM!O$1)</f>
        <v>71</v>
      </c>
      <c r="P34" s="2">
        <f>RANK(OAM!P33,OAM!P$6:P$106,OAM!P$1)</f>
        <v>1</v>
      </c>
      <c r="Q34" s="2">
        <f>RANK(OAM!Q33,OAM!Q$6:Q$106,OAM!Q$1)</f>
        <v>1</v>
      </c>
      <c r="R34" s="2">
        <f>RANK(OAM!R33,OAM!R$6:R$106,OAM!R$1)</f>
        <v>1</v>
      </c>
      <c r="S34" s="2">
        <f>RANK(OAM!S33,OAM!S$6:S$106,OAM!S$1)</f>
        <v>1</v>
      </c>
      <c r="T34" s="2">
        <f>RANK(OAM!T33,OAM!T$6:T$106,OAM!T$1)</f>
        <v>1</v>
      </c>
      <c r="U34" s="2">
        <f>RANK(OAM!U33,OAM!U$6:U$106,OAM!U$1)</f>
        <v>96</v>
      </c>
      <c r="V34" s="2">
        <f>RANK(OAM!V33,OAM!V$6:V$106,OAM!V$1)</f>
        <v>1</v>
      </c>
      <c r="W34" s="2">
        <f>RANK(OAM!W33,OAM!W$6:W$106,OAM!W$1)</f>
        <v>41</v>
      </c>
      <c r="X34" s="2">
        <v>10000</v>
      </c>
    </row>
    <row r="35" spans="2:24" x14ac:dyDescent="0.3">
      <c r="B35" s="2">
        <f>OAM!B34</f>
        <v>29</v>
      </c>
      <c r="C35" s="2" t="str">
        <f>OAM!C34</f>
        <v>password6</v>
      </c>
      <c r="D35" s="2">
        <f>RANK(OAM!D34,OAM!D$6:D$106,OAM!D$1)</f>
        <v>36</v>
      </c>
      <c r="E35" s="2">
        <f>RANK(OAM!E34,OAM!E$6:E$106,OAM!E$1)</f>
        <v>1</v>
      </c>
      <c r="F35" s="2">
        <f>RANK(OAM!F34,OAM!F$6:F$106,OAM!F$1)</f>
        <v>7</v>
      </c>
      <c r="G35" s="2">
        <f>RANK(OAM!G34,OAM!G$6:G$106,OAM!G$1)</f>
        <v>20</v>
      </c>
      <c r="H35" s="2">
        <f>RANK(OAM!H34,OAM!H$6:H$106,OAM!H$1)</f>
        <v>1</v>
      </c>
      <c r="I35" s="2">
        <f>RANK(OAM!I34,OAM!I$6:I$106,OAM!I$1)</f>
        <v>1</v>
      </c>
      <c r="J35" s="2">
        <f>RANK(OAM!J34,OAM!J$6:J$106,OAM!J$1)</f>
        <v>84</v>
      </c>
      <c r="K35" s="2">
        <f>RANK(OAM!K34,OAM!K$6:K$106,OAM!K$1)</f>
        <v>20</v>
      </c>
      <c r="L35" s="2">
        <f>RANK(OAM!L34,OAM!L$6:L$106,OAM!L$1)</f>
        <v>1</v>
      </c>
      <c r="M35" s="2">
        <f>RANK(OAM!M34,OAM!M$6:M$106,OAM!M$1)</f>
        <v>1</v>
      </c>
      <c r="N35" s="2">
        <f>RANK(OAM!N34,OAM!N$6:N$106,OAM!N$1)</f>
        <v>1</v>
      </c>
      <c r="O35" s="2">
        <f>RANK(OAM!O34,OAM!O$6:O$106,OAM!O$1)</f>
        <v>1</v>
      </c>
      <c r="P35" s="2">
        <f>RANK(OAM!P34,OAM!P$6:P$106,OAM!P$1)</f>
        <v>1</v>
      </c>
      <c r="Q35" s="2">
        <f>RANK(OAM!Q34,OAM!Q$6:Q$106,OAM!Q$1)</f>
        <v>1</v>
      </c>
      <c r="R35" s="2">
        <f>RANK(OAM!R34,OAM!R$6:R$106,OAM!R$1)</f>
        <v>7</v>
      </c>
      <c r="S35" s="2">
        <f>RANK(OAM!S34,OAM!S$6:S$106,OAM!S$1)</f>
        <v>35</v>
      </c>
      <c r="T35" s="2">
        <f>RANK(OAM!T34,OAM!T$6:T$106,OAM!T$1)</f>
        <v>35</v>
      </c>
      <c r="U35" s="2">
        <f>RANK(OAM!U34,OAM!U$6:U$106,OAM!U$1)</f>
        <v>57</v>
      </c>
      <c r="V35" s="2">
        <f>RANK(OAM!V34,OAM!V$6:V$106,OAM!V$1)</f>
        <v>1</v>
      </c>
      <c r="W35" s="2">
        <f>RANK(OAM!W34,OAM!W$6:W$106,OAM!W$1)</f>
        <v>41</v>
      </c>
      <c r="X35" s="2">
        <v>10000</v>
      </c>
    </row>
    <row r="36" spans="2:24" x14ac:dyDescent="0.3">
      <c r="B36" s="2">
        <f>OAM!B35</f>
        <v>30</v>
      </c>
      <c r="C36" s="2" t="str">
        <f>OAM!C35</f>
        <v>letmein</v>
      </c>
      <c r="D36" s="2">
        <f>RANK(OAM!D35,OAM!D$6:D$106,OAM!D$1)</f>
        <v>20</v>
      </c>
      <c r="E36" s="2">
        <f>RANK(OAM!E35,OAM!E$6:E$106,OAM!E$1)</f>
        <v>1</v>
      </c>
      <c r="F36" s="2">
        <f>RANK(OAM!F35,OAM!F$6:F$106,OAM!F$1)</f>
        <v>7</v>
      </c>
      <c r="G36" s="2">
        <f>RANK(OAM!G35,OAM!G$6:G$106,OAM!G$1)</f>
        <v>1</v>
      </c>
      <c r="H36" s="2">
        <f>RANK(OAM!H35,OAM!H$6:H$106,OAM!H$1)</f>
        <v>1</v>
      </c>
      <c r="I36" s="2">
        <f>RANK(OAM!I35,OAM!I$6:I$106,OAM!I$1)</f>
        <v>1</v>
      </c>
      <c r="J36" s="2">
        <f>RANK(OAM!J35,OAM!J$6:J$106,OAM!J$1)</f>
        <v>71</v>
      </c>
      <c r="K36" s="2">
        <f>RANK(OAM!K35,OAM!K$6:K$106,OAM!K$1)</f>
        <v>1</v>
      </c>
      <c r="L36" s="2">
        <f>RANK(OAM!L35,OAM!L$6:L$106,OAM!L$1)</f>
        <v>1</v>
      </c>
      <c r="M36" s="2">
        <f>RANK(OAM!M35,OAM!M$6:M$106,OAM!M$1)</f>
        <v>1</v>
      </c>
      <c r="N36" s="2">
        <f>RANK(OAM!N35,OAM!N$6:N$106,OAM!N$1)</f>
        <v>1</v>
      </c>
      <c r="O36" s="2">
        <f>RANK(OAM!O35,OAM!O$6:O$106,OAM!O$1)</f>
        <v>1</v>
      </c>
      <c r="P36" s="2">
        <f>RANK(OAM!P35,OAM!P$6:P$106,OAM!P$1)</f>
        <v>1</v>
      </c>
      <c r="Q36" s="2">
        <f>RANK(OAM!Q35,OAM!Q$6:Q$106,OAM!Q$1)</f>
        <v>1</v>
      </c>
      <c r="R36" s="2">
        <f>RANK(OAM!R35,OAM!R$6:R$106,OAM!R$1)</f>
        <v>7</v>
      </c>
      <c r="S36" s="2">
        <f>RANK(OAM!S35,OAM!S$6:S$106,OAM!S$1)</f>
        <v>8</v>
      </c>
      <c r="T36" s="2">
        <f>RANK(OAM!T35,OAM!T$6:T$106,OAM!T$1)</f>
        <v>8</v>
      </c>
      <c r="U36" s="2">
        <f>RANK(OAM!U35,OAM!U$6:U$106,OAM!U$1)</f>
        <v>80</v>
      </c>
      <c r="V36" s="2">
        <f>RANK(OAM!V35,OAM!V$6:V$106,OAM!V$1)</f>
        <v>1</v>
      </c>
      <c r="W36" s="2">
        <f>RANK(OAM!W35,OAM!W$6:W$106,OAM!W$1)</f>
        <v>41</v>
      </c>
      <c r="X36" s="2">
        <v>10000</v>
      </c>
    </row>
    <row r="37" spans="2:24" x14ac:dyDescent="0.3">
      <c r="B37" s="2">
        <f>OAM!B36</f>
        <v>31</v>
      </c>
      <c r="C37" s="2" t="str">
        <f>OAM!C36</f>
        <v>1234</v>
      </c>
      <c r="D37" s="2">
        <f>RANK(OAM!D36,OAM!D$6:D$106,OAM!D$1)</f>
        <v>1</v>
      </c>
      <c r="E37" s="2">
        <f>RANK(OAM!E36,OAM!E$6:E$106,OAM!E$1)</f>
        <v>1</v>
      </c>
      <c r="F37" s="2">
        <f>RANK(OAM!F36,OAM!F$6:F$106,OAM!F$1)</f>
        <v>1</v>
      </c>
      <c r="G37" s="2">
        <f>RANK(OAM!G36,OAM!G$6:G$106,OAM!G$1)</f>
        <v>20</v>
      </c>
      <c r="H37" s="2">
        <f>RANK(OAM!H36,OAM!H$6:H$106,OAM!H$1)</f>
        <v>1</v>
      </c>
      <c r="I37" s="2">
        <f>RANK(OAM!I36,OAM!I$6:I$106,OAM!I$1)</f>
        <v>1</v>
      </c>
      <c r="J37" s="2">
        <f>RANK(OAM!J36,OAM!J$6:J$106,OAM!J$1)</f>
        <v>1</v>
      </c>
      <c r="K37" s="2">
        <f>RANK(OAM!K36,OAM!K$6:K$106,OAM!K$1)</f>
        <v>90</v>
      </c>
      <c r="L37" s="2">
        <f>RANK(OAM!L36,OAM!L$6:L$106,OAM!L$1)</f>
        <v>1</v>
      </c>
      <c r="M37" s="2">
        <f>RANK(OAM!M36,OAM!M$6:M$106,OAM!M$1)</f>
        <v>93</v>
      </c>
      <c r="N37" s="2">
        <f>RANK(OAM!N36,OAM!N$6:N$106,OAM!N$1)</f>
        <v>1</v>
      </c>
      <c r="O37" s="2">
        <f>RANK(OAM!O36,OAM!O$6:O$106,OAM!O$1)</f>
        <v>71</v>
      </c>
      <c r="P37" s="2">
        <f>RANK(OAM!P36,OAM!P$6:P$106,OAM!P$1)</f>
        <v>1</v>
      </c>
      <c r="Q37" s="2">
        <f>RANK(OAM!Q36,OAM!Q$6:Q$106,OAM!Q$1)</f>
        <v>1</v>
      </c>
      <c r="R37" s="2">
        <f>RANK(OAM!R36,OAM!R$6:R$106,OAM!R$1)</f>
        <v>1</v>
      </c>
      <c r="S37" s="2">
        <f>RANK(OAM!S36,OAM!S$6:S$106,OAM!S$1)</f>
        <v>1</v>
      </c>
      <c r="T37" s="2">
        <f>RANK(OAM!T36,OAM!T$6:T$106,OAM!T$1)</f>
        <v>1</v>
      </c>
      <c r="U37" s="2">
        <f>RANK(OAM!U36,OAM!U$6:U$106,OAM!U$1)</f>
        <v>96</v>
      </c>
      <c r="V37" s="2">
        <f>RANK(OAM!V36,OAM!V$6:V$106,OAM!V$1)</f>
        <v>1</v>
      </c>
      <c r="W37" s="2">
        <f>RANK(OAM!W36,OAM!W$6:W$106,OAM!W$1)</f>
        <v>76</v>
      </c>
      <c r="X37" s="2">
        <v>10000</v>
      </c>
    </row>
    <row r="38" spans="2:24" x14ac:dyDescent="0.3">
      <c r="B38" s="2">
        <f>OAM!B37</f>
        <v>32</v>
      </c>
      <c r="C38" s="2" t="str">
        <f>OAM!C37</f>
        <v>password21</v>
      </c>
      <c r="D38" s="2">
        <f>RANK(OAM!D37,OAM!D$6:D$106,OAM!D$1)</f>
        <v>45</v>
      </c>
      <c r="E38" s="2">
        <f>RANK(OAM!E37,OAM!E$6:E$106,OAM!E$1)</f>
        <v>1</v>
      </c>
      <c r="F38" s="2">
        <f>RANK(OAM!F37,OAM!F$6:F$106,OAM!F$1)</f>
        <v>7</v>
      </c>
      <c r="G38" s="2">
        <f>RANK(OAM!G37,OAM!G$6:G$106,OAM!G$1)</f>
        <v>20</v>
      </c>
      <c r="H38" s="2">
        <f>RANK(OAM!H37,OAM!H$6:H$106,OAM!H$1)</f>
        <v>1</v>
      </c>
      <c r="I38" s="2">
        <f>RANK(OAM!I37,OAM!I$6:I$106,OAM!I$1)</f>
        <v>1</v>
      </c>
      <c r="J38" s="2">
        <f>RANK(OAM!J37,OAM!J$6:J$106,OAM!J$1)</f>
        <v>84</v>
      </c>
      <c r="K38" s="2">
        <f>RANK(OAM!K37,OAM!K$6:K$106,OAM!K$1)</f>
        <v>54</v>
      </c>
      <c r="L38" s="2">
        <f>RANK(OAM!L37,OAM!L$6:L$106,OAM!L$1)</f>
        <v>1</v>
      </c>
      <c r="M38" s="2">
        <f>RANK(OAM!M37,OAM!M$6:M$106,OAM!M$1)</f>
        <v>1</v>
      </c>
      <c r="N38" s="2">
        <f>RANK(OAM!N37,OAM!N$6:N$106,OAM!N$1)</f>
        <v>1</v>
      </c>
      <c r="O38" s="2">
        <f>RANK(OAM!O37,OAM!O$6:O$106,OAM!O$1)</f>
        <v>1</v>
      </c>
      <c r="P38" s="2">
        <f>RANK(OAM!P37,OAM!P$6:P$106,OAM!P$1)</f>
        <v>1</v>
      </c>
      <c r="Q38" s="2">
        <f>RANK(OAM!Q37,OAM!Q$6:Q$106,OAM!Q$1)</f>
        <v>1</v>
      </c>
      <c r="R38" s="2">
        <f>RANK(OAM!R37,OAM!R$6:R$106,OAM!R$1)</f>
        <v>7</v>
      </c>
      <c r="S38" s="2">
        <f>RANK(OAM!S37,OAM!S$6:S$106,OAM!S$1)</f>
        <v>46</v>
      </c>
      <c r="T38" s="2">
        <f>RANK(OAM!T37,OAM!T$6:T$106,OAM!T$1)</f>
        <v>49</v>
      </c>
      <c r="U38" s="2">
        <f>RANK(OAM!U37,OAM!U$6:U$106,OAM!U$1)</f>
        <v>51</v>
      </c>
      <c r="V38" s="2">
        <f>RANK(OAM!V37,OAM!V$6:V$106,OAM!V$1)</f>
        <v>1</v>
      </c>
      <c r="W38" s="2">
        <f>RANK(OAM!W37,OAM!W$6:W$106,OAM!W$1)</f>
        <v>41</v>
      </c>
      <c r="X38" s="2">
        <v>10000</v>
      </c>
    </row>
    <row r="39" spans="2:24" x14ac:dyDescent="0.3">
      <c r="B39" s="2">
        <f>OAM!B38</f>
        <v>33</v>
      </c>
      <c r="C39" s="2" t="str">
        <f>OAM!C38</f>
        <v>password</v>
      </c>
      <c r="D39" s="2">
        <f>RANK(OAM!D38,OAM!D$6:D$106,OAM!D$1)</f>
        <v>25</v>
      </c>
      <c r="E39" s="2">
        <f>RANK(OAM!E38,OAM!E$6:E$106,OAM!E$1)</f>
        <v>1</v>
      </c>
      <c r="F39" s="2">
        <f>RANK(OAM!F38,OAM!F$6:F$106,OAM!F$1)</f>
        <v>7</v>
      </c>
      <c r="G39" s="2">
        <f>RANK(OAM!G38,OAM!G$6:G$106,OAM!G$1)</f>
        <v>1</v>
      </c>
      <c r="H39" s="2">
        <f>RANK(OAM!H38,OAM!H$6:H$106,OAM!H$1)</f>
        <v>1</v>
      </c>
      <c r="I39" s="2">
        <f>RANK(OAM!I38,OAM!I$6:I$106,OAM!I$1)</f>
        <v>1</v>
      </c>
      <c r="J39" s="2">
        <f>RANK(OAM!J38,OAM!J$6:J$106,OAM!J$1)</f>
        <v>84</v>
      </c>
      <c r="K39" s="2">
        <f>RANK(OAM!K38,OAM!K$6:K$106,OAM!K$1)</f>
        <v>1</v>
      </c>
      <c r="L39" s="2">
        <f>RANK(OAM!L38,OAM!L$6:L$106,OAM!L$1)</f>
        <v>1</v>
      </c>
      <c r="M39" s="2">
        <f>RANK(OAM!M38,OAM!M$6:M$106,OAM!M$1)</f>
        <v>1</v>
      </c>
      <c r="N39" s="2">
        <f>RANK(OAM!N38,OAM!N$6:N$106,OAM!N$1)</f>
        <v>1</v>
      </c>
      <c r="O39" s="2">
        <f>RANK(OAM!O38,OAM!O$6:O$106,OAM!O$1)</f>
        <v>1</v>
      </c>
      <c r="P39" s="2">
        <f>RANK(OAM!P38,OAM!P$6:P$106,OAM!P$1)</f>
        <v>1</v>
      </c>
      <c r="Q39" s="2">
        <f>RANK(OAM!Q38,OAM!Q$6:Q$106,OAM!Q$1)</f>
        <v>1</v>
      </c>
      <c r="R39" s="2">
        <f>RANK(OAM!R38,OAM!R$6:R$106,OAM!R$1)</f>
        <v>7</v>
      </c>
      <c r="S39" s="2">
        <f>RANK(OAM!S38,OAM!S$6:S$106,OAM!S$1)</f>
        <v>23</v>
      </c>
      <c r="T39" s="2">
        <f>RANK(OAM!T38,OAM!T$6:T$106,OAM!T$1)</f>
        <v>14</v>
      </c>
      <c r="U39" s="2">
        <f>RANK(OAM!U38,OAM!U$6:U$106,OAM!U$1)</f>
        <v>72</v>
      </c>
      <c r="V39" s="2">
        <f>RANK(OAM!V38,OAM!V$6:V$106,OAM!V$1)</f>
        <v>1</v>
      </c>
      <c r="W39" s="2">
        <f>RANK(OAM!W38,OAM!W$6:W$106,OAM!W$1)</f>
        <v>41</v>
      </c>
      <c r="X39" s="2">
        <v>10000</v>
      </c>
    </row>
    <row r="40" spans="2:24" x14ac:dyDescent="0.3">
      <c r="B40" s="2">
        <f>OAM!B39</f>
        <v>34</v>
      </c>
      <c r="C40" s="2" t="str">
        <f>OAM!C39</f>
        <v>password17</v>
      </c>
      <c r="D40" s="2">
        <f>RANK(OAM!D39,OAM!D$6:D$106,OAM!D$1)</f>
        <v>45</v>
      </c>
      <c r="E40" s="2">
        <f>RANK(OAM!E39,OAM!E$6:E$106,OAM!E$1)</f>
        <v>1</v>
      </c>
      <c r="F40" s="2">
        <f>RANK(OAM!F39,OAM!F$6:F$106,OAM!F$1)</f>
        <v>7</v>
      </c>
      <c r="G40" s="2">
        <f>RANK(OAM!G39,OAM!G$6:G$106,OAM!G$1)</f>
        <v>20</v>
      </c>
      <c r="H40" s="2">
        <f>RANK(OAM!H39,OAM!H$6:H$106,OAM!H$1)</f>
        <v>1</v>
      </c>
      <c r="I40" s="2">
        <f>RANK(OAM!I39,OAM!I$6:I$106,OAM!I$1)</f>
        <v>1</v>
      </c>
      <c r="J40" s="2">
        <f>RANK(OAM!J39,OAM!J$6:J$106,OAM!J$1)</f>
        <v>84</v>
      </c>
      <c r="K40" s="2">
        <f>RANK(OAM!K39,OAM!K$6:K$106,OAM!K$1)</f>
        <v>54</v>
      </c>
      <c r="L40" s="2">
        <f>RANK(OAM!L39,OAM!L$6:L$106,OAM!L$1)</f>
        <v>1</v>
      </c>
      <c r="M40" s="2">
        <f>RANK(OAM!M39,OAM!M$6:M$106,OAM!M$1)</f>
        <v>1</v>
      </c>
      <c r="N40" s="2">
        <f>RANK(OAM!N39,OAM!N$6:N$106,OAM!N$1)</f>
        <v>1</v>
      </c>
      <c r="O40" s="2">
        <f>RANK(OAM!O39,OAM!O$6:O$106,OAM!O$1)</f>
        <v>1</v>
      </c>
      <c r="P40" s="2">
        <f>RANK(OAM!P39,OAM!P$6:P$106,OAM!P$1)</f>
        <v>1</v>
      </c>
      <c r="Q40" s="2">
        <f>RANK(OAM!Q39,OAM!Q$6:Q$106,OAM!Q$1)</f>
        <v>1</v>
      </c>
      <c r="R40" s="2">
        <f>RANK(OAM!R39,OAM!R$6:R$106,OAM!R$1)</f>
        <v>7</v>
      </c>
      <c r="S40" s="2">
        <f>RANK(OAM!S39,OAM!S$6:S$106,OAM!S$1)</f>
        <v>46</v>
      </c>
      <c r="T40" s="2">
        <f>RANK(OAM!T39,OAM!T$6:T$106,OAM!T$1)</f>
        <v>49</v>
      </c>
      <c r="U40" s="2">
        <f>RANK(OAM!U39,OAM!U$6:U$106,OAM!U$1)</f>
        <v>51</v>
      </c>
      <c r="V40" s="2">
        <f>RANK(OAM!V39,OAM!V$6:V$106,OAM!V$1)</f>
        <v>1</v>
      </c>
      <c r="W40" s="2">
        <f>RANK(OAM!W39,OAM!W$6:W$106,OAM!W$1)</f>
        <v>1</v>
      </c>
      <c r="X40" s="2">
        <v>10000</v>
      </c>
    </row>
    <row r="41" spans="2:24" x14ac:dyDescent="0.3">
      <c r="B41" s="2">
        <f>OAM!B40</f>
        <v>35</v>
      </c>
      <c r="C41" s="2" t="str">
        <f>OAM!C40</f>
        <v>admin4</v>
      </c>
      <c r="D41" s="2">
        <f>RANK(OAM!D40,OAM!D$6:D$106,OAM!D$1)</f>
        <v>7</v>
      </c>
      <c r="E41" s="2">
        <f>RANK(OAM!E40,OAM!E$6:E$106,OAM!E$1)</f>
        <v>1</v>
      </c>
      <c r="F41" s="2">
        <f>RANK(OAM!F40,OAM!F$6:F$106,OAM!F$1)</f>
        <v>7</v>
      </c>
      <c r="G41" s="2">
        <f>RANK(OAM!G40,OAM!G$6:G$106,OAM!G$1)</f>
        <v>20</v>
      </c>
      <c r="H41" s="2">
        <f>RANK(OAM!H40,OAM!H$6:H$106,OAM!H$1)</f>
        <v>1</v>
      </c>
      <c r="I41" s="2">
        <f>RANK(OAM!I40,OAM!I$6:I$106,OAM!I$1)</f>
        <v>1</v>
      </c>
      <c r="J41" s="2">
        <f>RANK(OAM!J40,OAM!J$6:J$106,OAM!J$1)</f>
        <v>32</v>
      </c>
      <c r="K41" s="2">
        <f>RANK(OAM!K40,OAM!K$6:K$106,OAM!K$1)</f>
        <v>20</v>
      </c>
      <c r="L41" s="2">
        <f>RANK(OAM!L40,OAM!L$6:L$106,OAM!L$1)</f>
        <v>1</v>
      </c>
      <c r="M41" s="2">
        <f>RANK(OAM!M40,OAM!M$6:M$106,OAM!M$1)</f>
        <v>1</v>
      </c>
      <c r="N41" s="2">
        <f>RANK(OAM!N40,OAM!N$6:N$106,OAM!N$1)</f>
        <v>1</v>
      </c>
      <c r="O41" s="2">
        <f>RANK(OAM!O40,OAM!O$6:O$106,OAM!O$1)</f>
        <v>71</v>
      </c>
      <c r="P41" s="2">
        <f>RANK(OAM!P40,OAM!P$6:P$106,OAM!P$1)</f>
        <v>1</v>
      </c>
      <c r="Q41" s="2">
        <f>RANK(OAM!Q40,OAM!Q$6:Q$106,OAM!Q$1)</f>
        <v>1</v>
      </c>
      <c r="R41" s="2">
        <f>RANK(OAM!R40,OAM!R$6:R$106,OAM!R$1)</f>
        <v>7</v>
      </c>
      <c r="S41" s="2">
        <f>RANK(OAM!S40,OAM!S$6:S$106,OAM!S$1)</f>
        <v>8</v>
      </c>
      <c r="T41" s="2">
        <f>RANK(OAM!T40,OAM!T$6:T$106,OAM!T$1)</f>
        <v>27</v>
      </c>
      <c r="U41" s="2">
        <f>RANK(OAM!U40,OAM!U$6:U$106,OAM!U$1)</f>
        <v>82</v>
      </c>
      <c r="V41" s="2">
        <f>RANK(OAM!V40,OAM!V$6:V$106,OAM!V$1)</f>
        <v>1</v>
      </c>
      <c r="W41" s="2">
        <f>RANK(OAM!W40,OAM!W$6:W$106,OAM!W$1)</f>
        <v>76</v>
      </c>
      <c r="X41" s="2">
        <v>10000</v>
      </c>
    </row>
    <row r="42" spans="2:24" x14ac:dyDescent="0.3">
      <c r="B42" s="2">
        <f>OAM!B41</f>
        <v>36</v>
      </c>
      <c r="C42" s="2" t="str">
        <f>OAM!C41</f>
        <v>password95</v>
      </c>
      <c r="D42" s="2">
        <f>RANK(OAM!D41,OAM!D$6:D$106,OAM!D$1)</f>
        <v>45</v>
      </c>
      <c r="E42" s="2">
        <f>RANK(OAM!E41,OAM!E$6:E$106,OAM!E$1)</f>
        <v>1</v>
      </c>
      <c r="F42" s="2">
        <f>RANK(OAM!F41,OAM!F$6:F$106,OAM!F$1)</f>
        <v>7</v>
      </c>
      <c r="G42" s="2">
        <f>RANK(OAM!G41,OAM!G$6:G$106,OAM!G$1)</f>
        <v>20</v>
      </c>
      <c r="H42" s="2">
        <f>RANK(OAM!H41,OAM!H$6:H$106,OAM!H$1)</f>
        <v>1</v>
      </c>
      <c r="I42" s="2">
        <f>RANK(OAM!I41,OAM!I$6:I$106,OAM!I$1)</f>
        <v>1</v>
      </c>
      <c r="J42" s="2">
        <f>RANK(OAM!J41,OAM!J$6:J$106,OAM!J$1)</f>
        <v>84</v>
      </c>
      <c r="K42" s="2">
        <f>RANK(OAM!K41,OAM!K$6:K$106,OAM!K$1)</f>
        <v>54</v>
      </c>
      <c r="L42" s="2">
        <f>RANK(OAM!L41,OAM!L$6:L$106,OAM!L$1)</f>
        <v>1</v>
      </c>
      <c r="M42" s="2">
        <f>RANK(OAM!M41,OAM!M$6:M$106,OAM!M$1)</f>
        <v>1</v>
      </c>
      <c r="N42" s="2">
        <f>RANK(OAM!N41,OAM!N$6:N$106,OAM!N$1)</f>
        <v>1</v>
      </c>
      <c r="O42" s="2">
        <f>RANK(OAM!O41,OAM!O$6:O$106,OAM!O$1)</f>
        <v>1</v>
      </c>
      <c r="P42" s="2">
        <f>RANK(OAM!P41,OAM!P$6:P$106,OAM!P$1)</f>
        <v>1</v>
      </c>
      <c r="Q42" s="2">
        <f>RANK(OAM!Q41,OAM!Q$6:Q$106,OAM!Q$1)</f>
        <v>1</v>
      </c>
      <c r="R42" s="2">
        <f>RANK(OAM!R41,OAM!R$6:R$106,OAM!R$1)</f>
        <v>7</v>
      </c>
      <c r="S42" s="2">
        <f>RANK(OAM!S41,OAM!S$6:S$106,OAM!S$1)</f>
        <v>46</v>
      </c>
      <c r="T42" s="2">
        <f>RANK(OAM!T41,OAM!T$6:T$106,OAM!T$1)</f>
        <v>38</v>
      </c>
      <c r="U42" s="2">
        <f>RANK(OAM!U41,OAM!U$6:U$106,OAM!U$1)</f>
        <v>51</v>
      </c>
      <c r="V42" s="2">
        <f>RANK(OAM!V41,OAM!V$6:V$106,OAM!V$1)</f>
        <v>1</v>
      </c>
      <c r="W42" s="2">
        <f>RANK(OAM!W41,OAM!W$6:W$106,OAM!W$1)</f>
        <v>76</v>
      </c>
      <c r="X42" s="2">
        <v>10000</v>
      </c>
    </row>
    <row r="43" spans="2:24" x14ac:dyDescent="0.3">
      <c r="B43" s="2">
        <f>OAM!B42</f>
        <v>37</v>
      </c>
      <c r="C43" s="2" t="str">
        <f>OAM!C42</f>
        <v>123473</v>
      </c>
      <c r="D43" s="2">
        <f>RANK(OAM!D42,OAM!D$6:D$106,OAM!D$1)</f>
        <v>7</v>
      </c>
      <c r="E43" s="2">
        <f>RANK(OAM!E42,OAM!E$6:E$106,OAM!E$1)</f>
        <v>1</v>
      </c>
      <c r="F43" s="2">
        <f>RANK(OAM!F42,OAM!F$6:F$106,OAM!F$1)</f>
        <v>1</v>
      </c>
      <c r="G43" s="2">
        <f>RANK(OAM!G42,OAM!G$6:G$106,OAM!G$1)</f>
        <v>20</v>
      </c>
      <c r="H43" s="2">
        <f>RANK(OAM!H42,OAM!H$6:H$106,OAM!H$1)</f>
        <v>1</v>
      </c>
      <c r="I43" s="2">
        <f>RANK(OAM!I42,OAM!I$6:I$106,OAM!I$1)</f>
        <v>1</v>
      </c>
      <c r="J43" s="2">
        <f>RANK(OAM!J42,OAM!J$6:J$106,OAM!J$1)</f>
        <v>1</v>
      </c>
      <c r="K43" s="2">
        <f>RANK(OAM!K42,OAM!K$6:K$106,OAM!K$1)</f>
        <v>100</v>
      </c>
      <c r="L43" s="2">
        <f>RANK(OAM!L42,OAM!L$6:L$106,OAM!L$1)</f>
        <v>1</v>
      </c>
      <c r="M43" s="2">
        <f>RANK(OAM!M42,OAM!M$6:M$106,OAM!M$1)</f>
        <v>93</v>
      </c>
      <c r="N43" s="2">
        <f>RANK(OAM!N42,OAM!N$6:N$106,OAM!N$1)</f>
        <v>1</v>
      </c>
      <c r="O43" s="2">
        <f>RANK(OAM!O42,OAM!O$6:O$106,OAM!O$1)</f>
        <v>1</v>
      </c>
      <c r="P43" s="2">
        <f>RANK(OAM!P42,OAM!P$6:P$106,OAM!P$1)</f>
        <v>1</v>
      </c>
      <c r="Q43" s="2">
        <f>RANK(OAM!Q42,OAM!Q$6:Q$106,OAM!Q$1)</f>
        <v>1</v>
      </c>
      <c r="R43" s="2">
        <f>RANK(OAM!R42,OAM!R$6:R$106,OAM!R$1)</f>
        <v>1</v>
      </c>
      <c r="S43" s="2">
        <f>RANK(OAM!S42,OAM!S$6:S$106,OAM!S$1)</f>
        <v>6</v>
      </c>
      <c r="T43" s="2">
        <f>RANK(OAM!T42,OAM!T$6:T$106,OAM!T$1)</f>
        <v>6</v>
      </c>
      <c r="U43" s="2">
        <f>RANK(OAM!U42,OAM!U$6:U$106,OAM!U$1)</f>
        <v>95</v>
      </c>
      <c r="V43" s="2">
        <f>RANK(OAM!V42,OAM!V$6:V$106,OAM!V$1)</f>
        <v>1</v>
      </c>
      <c r="W43" s="2">
        <f>RANK(OAM!W42,OAM!W$6:W$106,OAM!W$1)</f>
        <v>76</v>
      </c>
      <c r="X43" s="2">
        <v>10000</v>
      </c>
    </row>
    <row r="44" spans="2:24" x14ac:dyDescent="0.3">
      <c r="B44" s="2">
        <f>OAM!B43</f>
        <v>38</v>
      </c>
      <c r="C44" s="2" t="str">
        <f>OAM!C43</f>
        <v>password</v>
      </c>
      <c r="D44" s="2">
        <f>RANK(OAM!D43,OAM!D$6:D$106,OAM!D$1)</f>
        <v>25</v>
      </c>
      <c r="E44" s="2">
        <f>RANK(OAM!E43,OAM!E$6:E$106,OAM!E$1)</f>
        <v>1</v>
      </c>
      <c r="F44" s="2">
        <f>RANK(OAM!F43,OAM!F$6:F$106,OAM!F$1)</f>
        <v>7</v>
      </c>
      <c r="G44" s="2">
        <f>RANK(OAM!G43,OAM!G$6:G$106,OAM!G$1)</f>
        <v>1</v>
      </c>
      <c r="H44" s="2">
        <f>RANK(OAM!H43,OAM!H$6:H$106,OAM!H$1)</f>
        <v>1</v>
      </c>
      <c r="I44" s="2">
        <f>RANK(OAM!I43,OAM!I$6:I$106,OAM!I$1)</f>
        <v>1</v>
      </c>
      <c r="J44" s="2">
        <f>RANK(OAM!J43,OAM!J$6:J$106,OAM!J$1)</f>
        <v>84</v>
      </c>
      <c r="K44" s="2">
        <f>RANK(OAM!K43,OAM!K$6:K$106,OAM!K$1)</f>
        <v>1</v>
      </c>
      <c r="L44" s="2">
        <f>RANK(OAM!L43,OAM!L$6:L$106,OAM!L$1)</f>
        <v>1</v>
      </c>
      <c r="M44" s="2">
        <f>RANK(OAM!M43,OAM!M$6:M$106,OAM!M$1)</f>
        <v>1</v>
      </c>
      <c r="N44" s="2">
        <f>RANK(OAM!N43,OAM!N$6:N$106,OAM!N$1)</f>
        <v>1</v>
      </c>
      <c r="O44" s="2">
        <f>RANK(OAM!O43,OAM!O$6:O$106,OAM!O$1)</f>
        <v>1</v>
      </c>
      <c r="P44" s="2">
        <f>RANK(OAM!P43,OAM!P$6:P$106,OAM!P$1)</f>
        <v>1</v>
      </c>
      <c r="Q44" s="2">
        <f>RANK(OAM!Q43,OAM!Q$6:Q$106,OAM!Q$1)</f>
        <v>1</v>
      </c>
      <c r="R44" s="2">
        <f>RANK(OAM!R43,OAM!R$6:R$106,OAM!R$1)</f>
        <v>7</v>
      </c>
      <c r="S44" s="2">
        <f>RANK(OAM!S43,OAM!S$6:S$106,OAM!S$1)</f>
        <v>23</v>
      </c>
      <c r="T44" s="2">
        <f>RANK(OAM!T43,OAM!T$6:T$106,OAM!T$1)</f>
        <v>14</v>
      </c>
      <c r="U44" s="2">
        <f>RANK(OAM!U43,OAM!U$6:U$106,OAM!U$1)</f>
        <v>72</v>
      </c>
      <c r="V44" s="2">
        <f>RANK(OAM!V43,OAM!V$6:V$106,OAM!V$1)</f>
        <v>1</v>
      </c>
      <c r="W44" s="2">
        <f>RANK(OAM!W43,OAM!W$6:W$106,OAM!W$1)</f>
        <v>1</v>
      </c>
      <c r="X44" s="2">
        <v>10000</v>
      </c>
    </row>
    <row r="45" spans="2:24" x14ac:dyDescent="0.3">
      <c r="B45" s="2">
        <f>OAM!B44</f>
        <v>39</v>
      </c>
      <c r="C45" s="2" t="str">
        <f>OAM!C44</f>
        <v>qwerty01</v>
      </c>
      <c r="D45" s="2">
        <f>RANK(OAM!D44,OAM!D$6:D$106,OAM!D$1)</f>
        <v>25</v>
      </c>
      <c r="E45" s="2">
        <f>RANK(OAM!E44,OAM!E$6:E$106,OAM!E$1)</f>
        <v>1</v>
      </c>
      <c r="F45" s="2">
        <f>RANK(OAM!F44,OAM!F$6:F$106,OAM!F$1)</f>
        <v>7</v>
      </c>
      <c r="G45" s="2">
        <f>RANK(OAM!G44,OAM!G$6:G$106,OAM!G$1)</f>
        <v>20</v>
      </c>
      <c r="H45" s="2">
        <f>RANK(OAM!H44,OAM!H$6:H$106,OAM!H$1)</f>
        <v>1</v>
      </c>
      <c r="I45" s="2">
        <f>RANK(OAM!I44,OAM!I$6:I$106,OAM!I$1)</f>
        <v>1</v>
      </c>
      <c r="J45" s="2">
        <f>RANK(OAM!J44,OAM!J$6:J$106,OAM!J$1)</f>
        <v>57</v>
      </c>
      <c r="K45" s="2">
        <f>RANK(OAM!K44,OAM!K$6:K$106,OAM!K$1)</f>
        <v>54</v>
      </c>
      <c r="L45" s="2">
        <f>RANK(OAM!L44,OAM!L$6:L$106,OAM!L$1)</f>
        <v>1</v>
      </c>
      <c r="M45" s="2">
        <f>RANK(OAM!M44,OAM!M$6:M$106,OAM!M$1)</f>
        <v>1</v>
      </c>
      <c r="N45" s="2">
        <f>RANK(OAM!N44,OAM!N$6:N$106,OAM!N$1)</f>
        <v>1</v>
      </c>
      <c r="O45" s="2">
        <f>RANK(OAM!O44,OAM!O$6:O$106,OAM!O$1)</f>
        <v>71</v>
      </c>
      <c r="P45" s="2">
        <f>RANK(OAM!P44,OAM!P$6:P$106,OAM!P$1)</f>
        <v>1</v>
      </c>
      <c r="Q45" s="2">
        <f>RANK(OAM!Q44,OAM!Q$6:Q$106,OAM!Q$1)</f>
        <v>1</v>
      </c>
      <c r="R45" s="2">
        <f>RANK(OAM!R44,OAM!R$6:R$106,OAM!R$1)</f>
        <v>7</v>
      </c>
      <c r="S45" s="2">
        <f>RANK(OAM!S44,OAM!S$6:S$106,OAM!S$1)</f>
        <v>35</v>
      </c>
      <c r="T45" s="2">
        <f>RANK(OAM!T44,OAM!T$6:T$106,OAM!T$1)</f>
        <v>56</v>
      </c>
      <c r="U45" s="2">
        <f>RANK(OAM!U44,OAM!U$6:U$106,OAM!U$1)</f>
        <v>66</v>
      </c>
      <c r="V45" s="2">
        <f>RANK(OAM!V44,OAM!V$6:V$106,OAM!V$1)</f>
        <v>1</v>
      </c>
      <c r="W45" s="2">
        <f>RANK(OAM!W44,OAM!W$6:W$106,OAM!W$1)</f>
        <v>1</v>
      </c>
      <c r="X45" s="2">
        <v>10000</v>
      </c>
    </row>
    <row r="46" spans="2:24" x14ac:dyDescent="0.3">
      <c r="B46" s="2">
        <f>OAM!B45</f>
        <v>40</v>
      </c>
      <c r="C46" s="2" t="str">
        <f>OAM!C45</f>
        <v>admin9</v>
      </c>
      <c r="D46" s="2">
        <f>RANK(OAM!D45,OAM!D$6:D$106,OAM!D$1)</f>
        <v>7</v>
      </c>
      <c r="E46" s="2">
        <f>RANK(OAM!E45,OAM!E$6:E$106,OAM!E$1)</f>
        <v>1</v>
      </c>
      <c r="F46" s="2">
        <f>RANK(OAM!F45,OAM!F$6:F$106,OAM!F$1)</f>
        <v>7</v>
      </c>
      <c r="G46" s="2">
        <f>RANK(OAM!G45,OAM!G$6:G$106,OAM!G$1)</f>
        <v>20</v>
      </c>
      <c r="H46" s="2">
        <f>RANK(OAM!H45,OAM!H$6:H$106,OAM!H$1)</f>
        <v>1</v>
      </c>
      <c r="I46" s="2">
        <f>RANK(OAM!I45,OAM!I$6:I$106,OAM!I$1)</f>
        <v>1</v>
      </c>
      <c r="J46" s="2">
        <f>RANK(OAM!J45,OAM!J$6:J$106,OAM!J$1)</f>
        <v>32</v>
      </c>
      <c r="K46" s="2">
        <f>RANK(OAM!K45,OAM!K$6:K$106,OAM!K$1)</f>
        <v>20</v>
      </c>
      <c r="L46" s="2">
        <f>RANK(OAM!L45,OAM!L$6:L$106,OAM!L$1)</f>
        <v>1</v>
      </c>
      <c r="M46" s="2">
        <f>RANK(OAM!M45,OAM!M$6:M$106,OAM!M$1)</f>
        <v>1</v>
      </c>
      <c r="N46" s="2">
        <f>RANK(OAM!N45,OAM!N$6:N$106,OAM!N$1)</f>
        <v>1</v>
      </c>
      <c r="O46" s="2">
        <f>RANK(OAM!O45,OAM!O$6:O$106,OAM!O$1)</f>
        <v>71</v>
      </c>
      <c r="P46" s="2">
        <f>RANK(OAM!P45,OAM!P$6:P$106,OAM!P$1)</f>
        <v>1</v>
      </c>
      <c r="Q46" s="2">
        <f>RANK(OAM!Q45,OAM!Q$6:Q$106,OAM!Q$1)</f>
        <v>1</v>
      </c>
      <c r="R46" s="2">
        <f>RANK(OAM!R45,OAM!R$6:R$106,OAM!R$1)</f>
        <v>7</v>
      </c>
      <c r="S46" s="2">
        <f>RANK(OAM!S45,OAM!S$6:S$106,OAM!S$1)</f>
        <v>8</v>
      </c>
      <c r="T46" s="2">
        <f>RANK(OAM!T45,OAM!T$6:T$106,OAM!T$1)</f>
        <v>19</v>
      </c>
      <c r="U46" s="2">
        <f>RANK(OAM!U45,OAM!U$6:U$106,OAM!U$1)</f>
        <v>82</v>
      </c>
      <c r="V46" s="2">
        <f>RANK(OAM!V45,OAM!V$6:V$106,OAM!V$1)</f>
        <v>1</v>
      </c>
      <c r="W46" s="2">
        <f>RANK(OAM!W45,OAM!W$6:W$106,OAM!W$1)</f>
        <v>41</v>
      </c>
      <c r="X46" s="2">
        <v>10000</v>
      </c>
    </row>
    <row r="47" spans="2:24" x14ac:dyDescent="0.3">
      <c r="B47" s="2">
        <f>OAM!B46</f>
        <v>41</v>
      </c>
      <c r="C47" s="2" t="str">
        <f>OAM!C46</f>
        <v>admin55</v>
      </c>
      <c r="D47" s="2">
        <f>RANK(OAM!D46,OAM!D$6:D$106,OAM!D$1)</f>
        <v>20</v>
      </c>
      <c r="E47" s="2">
        <f>RANK(OAM!E46,OAM!E$6:E$106,OAM!E$1)</f>
        <v>1</v>
      </c>
      <c r="F47" s="2">
        <f>RANK(OAM!F46,OAM!F$6:F$106,OAM!F$1)</f>
        <v>7</v>
      </c>
      <c r="G47" s="2">
        <f>RANK(OAM!G46,OAM!G$6:G$106,OAM!G$1)</f>
        <v>20</v>
      </c>
      <c r="H47" s="2">
        <f>RANK(OAM!H46,OAM!H$6:H$106,OAM!H$1)</f>
        <v>1</v>
      </c>
      <c r="I47" s="2">
        <f>RANK(OAM!I46,OAM!I$6:I$106,OAM!I$1)</f>
        <v>1</v>
      </c>
      <c r="J47" s="2">
        <f>RANK(OAM!J46,OAM!J$6:J$106,OAM!J$1)</f>
        <v>32</v>
      </c>
      <c r="K47" s="2">
        <f>RANK(OAM!K46,OAM!K$6:K$106,OAM!K$1)</f>
        <v>54</v>
      </c>
      <c r="L47" s="2">
        <f>RANK(OAM!L46,OAM!L$6:L$106,OAM!L$1)</f>
        <v>1</v>
      </c>
      <c r="M47" s="2">
        <f>RANK(OAM!M46,OAM!M$6:M$106,OAM!M$1)</f>
        <v>1</v>
      </c>
      <c r="N47" s="2">
        <f>RANK(OAM!N46,OAM!N$6:N$106,OAM!N$1)</f>
        <v>1</v>
      </c>
      <c r="O47" s="2">
        <f>RANK(OAM!O46,OAM!O$6:O$106,OAM!O$1)</f>
        <v>1</v>
      </c>
      <c r="P47" s="2">
        <f>RANK(OAM!P46,OAM!P$6:P$106,OAM!P$1)</f>
        <v>1</v>
      </c>
      <c r="Q47" s="2">
        <f>RANK(OAM!Q46,OAM!Q$6:Q$106,OAM!Q$1)</f>
        <v>1</v>
      </c>
      <c r="R47" s="2">
        <f>RANK(OAM!R46,OAM!R$6:R$106,OAM!R$1)</f>
        <v>7</v>
      </c>
      <c r="S47" s="2">
        <f>RANK(OAM!S46,OAM!S$6:S$106,OAM!S$1)</f>
        <v>8</v>
      </c>
      <c r="T47" s="2">
        <f>RANK(OAM!T46,OAM!T$6:T$106,OAM!T$1)</f>
        <v>26</v>
      </c>
      <c r="U47" s="2">
        <f>RANK(OAM!U46,OAM!U$6:U$106,OAM!U$1)</f>
        <v>77</v>
      </c>
      <c r="V47" s="2">
        <f>RANK(OAM!V46,OAM!V$6:V$106,OAM!V$1)</f>
        <v>1</v>
      </c>
      <c r="W47" s="2">
        <f>RANK(OAM!W46,OAM!W$6:W$106,OAM!W$1)</f>
        <v>41</v>
      </c>
      <c r="X47" s="2">
        <v>10000</v>
      </c>
    </row>
    <row r="48" spans="2:24" x14ac:dyDescent="0.3">
      <c r="B48" s="2">
        <f>OAM!B47</f>
        <v>42</v>
      </c>
      <c r="C48" s="2" t="str">
        <f>OAM!C47</f>
        <v>1234</v>
      </c>
      <c r="D48" s="2">
        <f>RANK(OAM!D47,OAM!D$6:D$106,OAM!D$1)</f>
        <v>1</v>
      </c>
      <c r="E48" s="2">
        <f>RANK(OAM!E47,OAM!E$6:E$106,OAM!E$1)</f>
        <v>1</v>
      </c>
      <c r="F48" s="2">
        <f>RANK(OAM!F47,OAM!F$6:F$106,OAM!F$1)</f>
        <v>1</v>
      </c>
      <c r="G48" s="2">
        <f>RANK(OAM!G47,OAM!G$6:G$106,OAM!G$1)</f>
        <v>20</v>
      </c>
      <c r="H48" s="2">
        <f>RANK(OAM!H47,OAM!H$6:H$106,OAM!H$1)</f>
        <v>1</v>
      </c>
      <c r="I48" s="2">
        <f>RANK(OAM!I47,OAM!I$6:I$106,OAM!I$1)</f>
        <v>1</v>
      </c>
      <c r="J48" s="2">
        <f>RANK(OAM!J47,OAM!J$6:J$106,OAM!J$1)</f>
        <v>1</v>
      </c>
      <c r="K48" s="2">
        <f>RANK(OAM!K47,OAM!K$6:K$106,OAM!K$1)</f>
        <v>90</v>
      </c>
      <c r="L48" s="2">
        <f>RANK(OAM!L47,OAM!L$6:L$106,OAM!L$1)</f>
        <v>1</v>
      </c>
      <c r="M48" s="2">
        <f>RANK(OAM!M47,OAM!M$6:M$106,OAM!M$1)</f>
        <v>93</v>
      </c>
      <c r="N48" s="2">
        <f>RANK(OAM!N47,OAM!N$6:N$106,OAM!N$1)</f>
        <v>1</v>
      </c>
      <c r="O48" s="2">
        <f>RANK(OAM!O47,OAM!O$6:O$106,OAM!O$1)</f>
        <v>71</v>
      </c>
      <c r="P48" s="2">
        <f>RANK(OAM!P47,OAM!P$6:P$106,OAM!P$1)</f>
        <v>1</v>
      </c>
      <c r="Q48" s="2">
        <f>RANK(OAM!Q47,OAM!Q$6:Q$106,OAM!Q$1)</f>
        <v>1</v>
      </c>
      <c r="R48" s="2">
        <f>RANK(OAM!R47,OAM!R$6:R$106,OAM!R$1)</f>
        <v>1</v>
      </c>
      <c r="S48" s="2">
        <f>RANK(OAM!S47,OAM!S$6:S$106,OAM!S$1)</f>
        <v>1</v>
      </c>
      <c r="T48" s="2">
        <f>RANK(OAM!T47,OAM!T$6:T$106,OAM!T$1)</f>
        <v>1</v>
      </c>
      <c r="U48" s="2">
        <f>RANK(OAM!U47,OAM!U$6:U$106,OAM!U$1)</f>
        <v>96</v>
      </c>
      <c r="V48" s="2">
        <f>RANK(OAM!V47,OAM!V$6:V$106,OAM!V$1)</f>
        <v>1</v>
      </c>
      <c r="W48" s="2">
        <f>RANK(OAM!W47,OAM!W$6:W$106,OAM!W$1)</f>
        <v>76</v>
      </c>
      <c r="X48" s="2">
        <v>10000</v>
      </c>
    </row>
    <row r="49" spans="2:24" x14ac:dyDescent="0.3">
      <c r="B49" s="2">
        <f>OAM!B48</f>
        <v>43</v>
      </c>
      <c r="C49" s="2" t="str">
        <f>OAM!C48</f>
        <v>letmein59</v>
      </c>
      <c r="D49" s="2">
        <f>RANK(OAM!D48,OAM!D$6:D$106,OAM!D$1)</f>
        <v>36</v>
      </c>
      <c r="E49" s="2">
        <f>RANK(OAM!E48,OAM!E$6:E$106,OAM!E$1)</f>
        <v>1</v>
      </c>
      <c r="F49" s="2">
        <f>RANK(OAM!F48,OAM!F$6:F$106,OAM!F$1)</f>
        <v>7</v>
      </c>
      <c r="G49" s="2">
        <f>RANK(OAM!G48,OAM!G$6:G$106,OAM!G$1)</f>
        <v>20</v>
      </c>
      <c r="H49" s="2">
        <f>RANK(OAM!H48,OAM!H$6:H$106,OAM!H$1)</f>
        <v>1</v>
      </c>
      <c r="I49" s="2">
        <f>RANK(OAM!I48,OAM!I$6:I$106,OAM!I$1)</f>
        <v>1</v>
      </c>
      <c r="J49" s="2">
        <f>RANK(OAM!J48,OAM!J$6:J$106,OAM!J$1)</f>
        <v>71</v>
      </c>
      <c r="K49" s="2">
        <f>RANK(OAM!K48,OAM!K$6:K$106,OAM!K$1)</f>
        <v>54</v>
      </c>
      <c r="L49" s="2">
        <f>RANK(OAM!L48,OAM!L$6:L$106,OAM!L$1)</f>
        <v>1</v>
      </c>
      <c r="M49" s="2">
        <f>RANK(OAM!M48,OAM!M$6:M$106,OAM!M$1)</f>
        <v>1</v>
      </c>
      <c r="N49" s="2">
        <f>RANK(OAM!N48,OAM!N$6:N$106,OAM!N$1)</f>
        <v>1</v>
      </c>
      <c r="O49" s="2">
        <f>RANK(OAM!O48,OAM!O$6:O$106,OAM!O$1)</f>
        <v>1</v>
      </c>
      <c r="P49" s="2">
        <f>RANK(OAM!P48,OAM!P$6:P$106,OAM!P$1)</f>
        <v>1</v>
      </c>
      <c r="Q49" s="2">
        <f>RANK(OAM!Q48,OAM!Q$6:Q$106,OAM!Q$1)</f>
        <v>1</v>
      </c>
      <c r="R49" s="2">
        <f>RANK(OAM!R48,OAM!R$6:R$106,OAM!R$1)</f>
        <v>7</v>
      </c>
      <c r="S49" s="2">
        <f>RANK(OAM!S48,OAM!S$6:S$106,OAM!S$1)</f>
        <v>35</v>
      </c>
      <c r="T49" s="2">
        <f>RANK(OAM!T48,OAM!T$6:T$106,OAM!T$1)</f>
        <v>31</v>
      </c>
      <c r="U49" s="2">
        <f>RANK(OAM!U48,OAM!U$6:U$106,OAM!U$1)</f>
        <v>57</v>
      </c>
      <c r="V49" s="2">
        <f>RANK(OAM!V48,OAM!V$6:V$106,OAM!V$1)</f>
        <v>1</v>
      </c>
      <c r="W49" s="2">
        <f>RANK(OAM!W48,OAM!W$6:W$106,OAM!W$1)</f>
        <v>76</v>
      </c>
      <c r="X49" s="2">
        <v>10000</v>
      </c>
    </row>
    <row r="50" spans="2:24" x14ac:dyDescent="0.3">
      <c r="B50" s="2">
        <f>OAM!B49</f>
        <v>44</v>
      </c>
      <c r="C50" s="2" t="str">
        <f>OAM!C49</f>
        <v>password8</v>
      </c>
      <c r="D50" s="2">
        <f>RANK(OAM!D49,OAM!D$6:D$106,OAM!D$1)</f>
        <v>36</v>
      </c>
      <c r="E50" s="2">
        <f>RANK(OAM!E49,OAM!E$6:E$106,OAM!E$1)</f>
        <v>1</v>
      </c>
      <c r="F50" s="2">
        <f>RANK(OAM!F49,OAM!F$6:F$106,OAM!F$1)</f>
        <v>7</v>
      </c>
      <c r="G50" s="2">
        <f>RANK(OAM!G49,OAM!G$6:G$106,OAM!G$1)</f>
        <v>20</v>
      </c>
      <c r="H50" s="2">
        <f>RANK(OAM!H49,OAM!H$6:H$106,OAM!H$1)</f>
        <v>1</v>
      </c>
      <c r="I50" s="2">
        <f>RANK(OAM!I49,OAM!I$6:I$106,OAM!I$1)</f>
        <v>1</v>
      </c>
      <c r="J50" s="2">
        <f>RANK(OAM!J49,OAM!J$6:J$106,OAM!J$1)</f>
        <v>84</v>
      </c>
      <c r="K50" s="2">
        <f>RANK(OAM!K49,OAM!K$6:K$106,OAM!K$1)</f>
        <v>20</v>
      </c>
      <c r="L50" s="2">
        <f>RANK(OAM!L49,OAM!L$6:L$106,OAM!L$1)</f>
        <v>1</v>
      </c>
      <c r="M50" s="2">
        <f>RANK(OAM!M49,OAM!M$6:M$106,OAM!M$1)</f>
        <v>1</v>
      </c>
      <c r="N50" s="2">
        <f>RANK(OAM!N49,OAM!N$6:N$106,OAM!N$1)</f>
        <v>1</v>
      </c>
      <c r="O50" s="2">
        <f>RANK(OAM!O49,OAM!O$6:O$106,OAM!O$1)</f>
        <v>1</v>
      </c>
      <c r="P50" s="2">
        <f>RANK(OAM!P49,OAM!P$6:P$106,OAM!P$1)</f>
        <v>1</v>
      </c>
      <c r="Q50" s="2">
        <f>RANK(OAM!Q49,OAM!Q$6:Q$106,OAM!Q$1)</f>
        <v>1</v>
      </c>
      <c r="R50" s="2">
        <f>RANK(OAM!R49,OAM!R$6:R$106,OAM!R$1)</f>
        <v>7</v>
      </c>
      <c r="S50" s="2">
        <f>RANK(OAM!S49,OAM!S$6:S$106,OAM!S$1)</f>
        <v>35</v>
      </c>
      <c r="T50" s="2">
        <f>RANK(OAM!T49,OAM!T$6:T$106,OAM!T$1)</f>
        <v>31</v>
      </c>
      <c r="U50" s="2">
        <f>RANK(OAM!U49,OAM!U$6:U$106,OAM!U$1)</f>
        <v>57</v>
      </c>
      <c r="V50" s="2">
        <f>RANK(OAM!V49,OAM!V$6:V$106,OAM!V$1)</f>
        <v>1</v>
      </c>
      <c r="W50" s="2">
        <f>RANK(OAM!W49,OAM!W$6:W$106,OAM!W$1)</f>
        <v>41</v>
      </c>
      <c r="X50" s="2">
        <v>10000</v>
      </c>
    </row>
    <row r="51" spans="2:24" x14ac:dyDescent="0.3">
      <c r="B51" s="2">
        <f>OAM!B50</f>
        <v>45</v>
      </c>
      <c r="C51" s="2" t="str">
        <f>OAM!C50</f>
        <v>welcome3</v>
      </c>
      <c r="D51" s="2">
        <f>RANK(OAM!D50,OAM!D$6:D$106,OAM!D$1)</f>
        <v>25</v>
      </c>
      <c r="E51" s="2">
        <f>RANK(OAM!E50,OAM!E$6:E$106,OAM!E$1)</f>
        <v>1</v>
      </c>
      <c r="F51" s="2">
        <f>RANK(OAM!F50,OAM!F$6:F$106,OAM!F$1)</f>
        <v>7</v>
      </c>
      <c r="G51" s="2">
        <f>RANK(OAM!G50,OAM!G$6:G$106,OAM!G$1)</f>
        <v>20</v>
      </c>
      <c r="H51" s="2">
        <f>RANK(OAM!H50,OAM!H$6:H$106,OAM!H$1)</f>
        <v>1</v>
      </c>
      <c r="I51" s="2">
        <f>RANK(OAM!I50,OAM!I$6:I$106,OAM!I$1)</f>
        <v>1</v>
      </c>
      <c r="J51" s="2">
        <f>RANK(OAM!J50,OAM!J$6:J$106,OAM!J$1)</f>
        <v>71</v>
      </c>
      <c r="K51" s="2">
        <f>RANK(OAM!K50,OAM!K$6:K$106,OAM!K$1)</f>
        <v>20</v>
      </c>
      <c r="L51" s="2">
        <f>RANK(OAM!L50,OAM!L$6:L$106,OAM!L$1)</f>
        <v>1</v>
      </c>
      <c r="M51" s="2">
        <f>RANK(OAM!M50,OAM!M$6:M$106,OAM!M$1)</f>
        <v>1</v>
      </c>
      <c r="N51" s="2">
        <f>RANK(OAM!N50,OAM!N$6:N$106,OAM!N$1)</f>
        <v>1</v>
      </c>
      <c r="O51" s="2">
        <f>RANK(OAM!O50,OAM!O$6:O$106,OAM!O$1)</f>
        <v>1</v>
      </c>
      <c r="P51" s="2">
        <f>RANK(OAM!P50,OAM!P$6:P$106,OAM!P$1)</f>
        <v>1</v>
      </c>
      <c r="Q51" s="2">
        <f>RANK(OAM!Q50,OAM!Q$6:Q$106,OAM!Q$1)</f>
        <v>1</v>
      </c>
      <c r="R51" s="2">
        <f>RANK(OAM!R50,OAM!R$6:R$106,OAM!R$1)</f>
        <v>7</v>
      </c>
      <c r="S51" s="2">
        <f>RANK(OAM!S50,OAM!S$6:S$106,OAM!S$1)</f>
        <v>23</v>
      </c>
      <c r="T51" s="2">
        <f>RANK(OAM!T50,OAM!T$6:T$106,OAM!T$1)</f>
        <v>43</v>
      </c>
      <c r="U51" s="2">
        <f>RANK(OAM!U50,OAM!U$6:U$106,OAM!U$1)</f>
        <v>66</v>
      </c>
      <c r="V51" s="2">
        <f>RANK(OAM!V50,OAM!V$6:V$106,OAM!V$1)</f>
        <v>1</v>
      </c>
      <c r="W51" s="2">
        <f>RANK(OAM!W50,OAM!W$6:W$106,OAM!W$1)</f>
        <v>1</v>
      </c>
      <c r="X51" s="2">
        <v>10000</v>
      </c>
    </row>
    <row r="52" spans="2:24" x14ac:dyDescent="0.3">
      <c r="B52" s="2">
        <f>OAM!B51</f>
        <v>46</v>
      </c>
      <c r="C52" s="2" t="str">
        <f>OAM!C51</f>
        <v>qwerty11</v>
      </c>
      <c r="D52" s="2">
        <f>RANK(OAM!D51,OAM!D$6:D$106,OAM!D$1)</f>
        <v>25</v>
      </c>
      <c r="E52" s="2">
        <f>RANK(OAM!E51,OAM!E$6:E$106,OAM!E$1)</f>
        <v>1</v>
      </c>
      <c r="F52" s="2">
        <f>RANK(OAM!F51,OAM!F$6:F$106,OAM!F$1)</f>
        <v>7</v>
      </c>
      <c r="G52" s="2">
        <f>RANK(OAM!G51,OAM!G$6:G$106,OAM!G$1)</f>
        <v>20</v>
      </c>
      <c r="H52" s="2">
        <f>RANK(OAM!H51,OAM!H$6:H$106,OAM!H$1)</f>
        <v>1</v>
      </c>
      <c r="I52" s="2">
        <f>RANK(OAM!I51,OAM!I$6:I$106,OAM!I$1)</f>
        <v>1</v>
      </c>
      <c r="J52" s="2">
        <f>RANK(OAM!J51,OAM!J$6:J$106,OAM!J$1)</f>
        <v>57</v>
      </c>
      <c r="K52" s="2">
        <f>RANK(OAM!K51,OAM!K$6:K$106,OAM!K$1)</f>
        <v>54</v>
      </c>
      <c r="L52" s="2">
        <f>RANK(OAM!L51,OAM!L$6:L$106,OAM!L$1)</f>
        <v>1</v>
      </c>
      <c r="M52" s="2">
        <f>RANK(OAM!M51,OAM!M$6:M$106,OAM!M$1)</f>
        <v>1</v>
      </c>
      <c r="N52" s="2">
        <f>RANK(OAM!N51,OAM!N$6:N$106,OAM!N$1)</f>
        <v>1</v>
      </c>
      <c r="O52" s="2">
        <f>RANK(OAM!O51,OAM!O$6:O$106,OAM!O$1)</f>
        <v>1</v>
      </c>
      <c r="P52" s="2">
        <f>RANK(OAM!P51,OAM!P$6:P$106,OAM!P$1)</f>
        <v>1</v>
      </c>
      <c r="Q52" s="2">
        <f>RANK(OAM!Q51,OAM!Q$6:Q$106,OAM!Q$1)</f>
        <v>1</v>
      </c>
      <c r="R52" s="2">
        <f>RANK(OAM!R51,OAM!R$6:R$106,OAM!R$1)</f>
        <v>7</v>
      </c>
      <c r="S52" s="2">
        <f>RANK(OAM!S51,OAM!S$6:S$106,OAM!S$1)</f>
        <v>23</v>
      </c>
      <c r="T52" s="2">
        <f>RANK(OAM!T51,OAM!T$6:T$106,OAM!T$1)</f>
        <v>55</v>
      </c>
      <c r="U52" s="2">
        <f>RANK(OAM!U51,OAM!U$6:U$106,OAM!U$1)</f>
        <v>66</v>
      </c>
      <c r="V52" s="2">
        <f>RANK(OAM!V51,OAM!V$6:V$106,OAM!V$1)</f>
        <v>1</v>
      </c>
      <c r="W52" s="2">
        <f>RANK(OAM!W51,OAM!W$6:W$106,OAM!W$1)</f>
        <v>76</v>
      </c>
      <c r="X52" s="2">
        <v>10000</v>
      </c>
    </row>
    <row r="53" spans="2:24" x14ac:dyDescent="0.3">
      <c r="B53" s="2">
        <f>OAM!B52</f>
        <v>47</v>
      </c>
      <c r="C53" s="2" t="str">
        <f>OAM!C52</f>
        <v>admin6</v>
      </c>
      <c r="D53" s="2">
        <f>RANK(OAM!D52,OAM!D$6:D$106,OAM!D$1)</f>
        <v>7</v>
      </c>
      <c r="E53" s="2">
        <f>RANK(OAM!E52,OAM!E$6:E$106,OAM!E$1)</f>
        <v>1</v>
      </c>
      <c r="F53" s="2">
        <f>RANK(OAM!F52,OAM!F$6:F$106,OAM!F$1)</f>
        <v>7</v>
      </c>
      <c r="G53" s="2">
        <f>RANK(OAM!G52,OAM!G$6:G$106,OAM!G$1)</f>
        <v>20</v>
      </c>
      <c r="H53" s="2">
        <f>RANK(OAM!H52,OAM!H$6:H$106,OAM!H$1)</f>
        <v>1</v>
      </c>
      <c r="I53" s="2">
        <f>RANK(OAM!I52,OAM!I$6:I$106,OAM!I$1)</f>
        <v>1</v>
      </c>
      <c r="J53" s="2">
        <f>RANK(OAM!J52,OAM!J$6:J$106,OAM!J$1)</f>
        <v>32</v>
      </c>
      <c r="K53" s="2">
        <f>RANK(OAM!K52,OAM!K$6:K$106,OAM!K$1)</f>
        <v>20</v>
      </c>
      <c r="L53" s="2">
        <f>RANK(OAM!L52,OAM!L$6:L$106,OAM!L$1)</f>
        <v>1</v>
      </c>
      <c r="M53" s="2">
        <f>RANK(OAM!M52,OAM!M$6:M$106,OAM!M$1)</f>
        <v>1</v>
      </c>
      <c r="N53" s="2">
        <f>RANK(OAM!N52,OAM!N$6:N$106,OAM!N$1)</f>
        <v>1</v>
      </c>
      <c r="O53" s="2">
        <f>RANK(OAM!O52,OAM!O$6:O$106,OAM!O$1)</f>
        <v>71</v>
      </c>
      <c r="P53" s="2">
        <f>RANK(OAM!P52,OAM!P$6:P$106,OAM!P$1)</f>
        <v>1</v>
      </c>
      <c r="Q53" s="2">
        <f>RANK(OAM!Q52,OAM!Q$6:Q$106,OAM!Q$1)</f>
        <v>1</v>
      </c>
      <c r="R53" s="2">
        <f>RANK(OAM!R52,OAM!R$6:R$106,OAM!R$1)</f>
        <v>7</v>
      </c>
      <c r="S53" s="2">
        <f>RANK(OAM!S52,OAM!S$6:S$106,OAM!S$1)</f>
        <v>8</v>
      </c>
      <c r="T53" s="2">
        <f>RANK(OAM!T52,OAM!T$6:T$106,OAM!T$1)</f>
        <v>24</v>
      </c>
      <c r="U53" s="2">
        <f>RANK(OAM!U52,OAM!U$6:U$106,OAM!U$1)</f>
        <v>82</v>
      </c>
      <c r="V53" s="2">
        <f>RANK(OAM!V52,OAM!V$6:V$106,OAM!V$1)</f>
        <v>1</v>
      </c>
      <c r="W53" s="2">
        <f>RANK(OAM!W52,OAM!W$6:W$106,OAM!W$1)</f>
        <v>1</v>
      </c>
      <c r="X53" s="2">
        <v>10000</v>
      </c>
    </row>
    <row r="54" spans="2:24" x14ac:dyDescent="0.3">
      <c r="B54" s="2">
        <f>OAM!B53</f>
        <v>48</v>
      </c>
      <c r="C54" s="2" t="str">
        <f>OAM!C53</f>
        <v>password42</v>
      </c>
      <c r="D54" s="2">
        <f>RANK(OAM!D53,OAM!D$6:D$106,OAM!D$1)</f>
        <v>45</v>
      </c>
      <c r="E54" s="2">
        <f>RANK(OAM!E53,OAM!E$6:E$106,OAM!E$1)</f>
        <v>1</v>
      </c>
      <c r="F54" s="2">
        <f>RANK(OAM!F53,OAM!F$6:F$106,OAM!F$1)</f>
        <v>7</v>
      </c>
      <c r="G54" s="2">
        <f>RANK(OAM!G53,OAM!G$6:G$106,OAM!G$1)</f>
        <v>20</v>
      </c>
      <c r="H54" s="2">
        <f>RANK(OAM!H53,OAM!H$6:H$106,OAM!H$1)</f>
        <v>1</v>
      </c>
      <c r="I54" s="2">
        <f>RANK(OAM!I53,OAM!I$6:I$106,OAM!I$1)</f>
        <v>1</v>
      </c>
      <c r="J54" s="2">
        <f>RANK(OAM!J53,OAM!J$6:J$106,OAM!J$1)</f>
        <v>84</v>
      </c>
      <c r="K54" s="2">
        <f>RANK(OAM!K53,OAM!K$6:K$106,OAM!K$1)</f>
        <v>54</v>
      </c>
      <c r="L54" s="2">
        <f>RANK(OAM!L53,OAM!L$6:L$106,OAM!L$1)</f>
        <v>1</v>
      </c>
      <c r="M54" s="2">
        <f>RANK(OAM!M53,OAM!M$6:M$106,OAM!M$1)</f>
        <v>1</v>
      </c>
      <c r="N54" s="2">
        <f>RANK(OAM!N53,OAM!N$6:N$106,OAM!N$1)</f>
        <v>1</v>
      </c>
      <c r="O54" s="2">
        <f>RANK(OAM!O53,OAM!O$6:O$106,OAM!O$1)</f>
        <v>1</v>
      </c>
      <c r="P54" s="2">
        <f>RANK(OAM!P53,OAM!P$6:P$106,OAM!P$1)</f>
        <v>1</v>
      </c>
      <c r="Q54" s="2">
        <f>RANK(OAM!Q53,OAM!Q$6:Q$106,OAM!Q$1)</f>
        <v>1</v>
      </c>
      <c r="R54" s="2">
        <f>RANK(OAM!R53,OAM!R$6:R$106,OAM!R$1)</f>
        <v>7</v>
      </c>
      <c r="S54" s="2">
        <f>RANK(OAM!S53,OAM!S$6:S$106,OAM!S$1)</f>
        <v>46</v>
      </c>
      <c r="T54" s="2">
        <f>RANK(OAM!T53,OAM!T$6:T$106,OAM!T$1)</f>
        <v>46</v>
      </c>
      <c r="U54" s="2">
        <f>RANK(OAM!U53,OAM!U$6:U$106,OAM!U$1)</f>
        <v>51</v>
      </c>
      <c r="V54" s="2">
        <f>RANK(OAM!V53,OAM!V$6:V$106,OAM!V$1)</f>
        <v>1</v>
      </c>
      <c r="W54" s="2">
        <f>RANK(OAM!W53,OAM!W$6:W$106,OAM!W$1)</f>
        <v>41</v>
      </c>
      <c r="X54" s="2">
        <v>10000</v>
      </c>
    </row>
    <row r="55" spans="2:24" x14ac:dyDescent="0.3">
      <c r="B55" s="2">
        <f>OAM!B54</f>
        <v>49</v>
      </c>
      <c r="C55" s="2" t="str">
        <f>OAM!C54</f>
        <v>admin</v>
      </c>
      <c r="D55" s="2">
        <f>RANK(OAM!D54,OAM!D$6:D$106,OAM!D$1)</f>
        <v>6</v>
      </c>
      <c r="E55" s="2">
        <f>RANK(OAM!E54,OAM!E$6:E$106,OAM!E$1)</f>
        <v>1</v>
      </c>
      <c r="F55" s="2">
        <f>RANK(OAM!F54,OAM!F$6:F$106,OAM!F$1)</f>
        <v>7</v>
      </c>
      <c r="G55" s="2">
        <f>RANK(OAM!G54,OAM!G$6:G$106,OAM!G$1)</f>
        <v>1</v>
      </c>
      <c r="H55" s="2">
        <f>RANK(OAM!H54,OAM!H$6:H$106,OAM!H$1)</f>
        <v>1</v>
      </c>
      <c r="I55" s="2">
        <f>RANK(OAM!I54,OAM!I$6:I$106,OAM!I$1)</f>
        <v>1</v>
      </c>
      <c r="J55" s="2">
        <f>RANK(OAM!J54,OAM!J$6:J$106,OAM!J$1)</f>
        <v>32</v>
      </c>
      <c r="K55" s="2">
        <f>RANK(OAM!K54,OAM!K$6:K$106,OAM!K$1)</f>
        <v>1</v>
      </c>
      <c r="L55" s="2">
        <f>RANK(OAM!L54,OAM!L$6:L$106,OAM!L$1)</f>
        <v>1</v>
      </c>
      <c r="M55" s="2">
        <f>RANK(OAM!M54,OAM!M$6:M$106,OAM!M$1)</f>
        <v>1</v>
      </c>
      <c r="N55" s="2">
        <f>RANK(OAM!N54,OAM!N$6:N$106,OAM!N$1)</f>
        <v>1</v>
      </c>
      <c r="O55" s="2">
        <f>RANK(OAM!O54,OAM!O$6:O$106,OAM!O$1)</f>
        <v>71</v>
      </c>
      <c r="P55" s="2">
        <f>RANK(OAM!P54,OAM!P$6:P$106,OAM!P$1)</f>
        <v>1</v>
      </c>
      <c r="Q55" s="2">
        <f>RANK(OAM!Q54,OAM!Q$6:Q$106,OAM!Q$1)</f>
        <v>1</v>
      </c>
      <c r="R55" s="2">
        <f>RANK(OAM!R54,OAM!R$6:R$106,OAM!R$1)</f>
        <v>7</v>
      </c>
      <c r="S55" s="2">
        <f>RANK(OAM!S54,OAM!S$6:S$106,OAM!S$1)</f>
        <v>6</v>
      </c>
      <c r="T55" s="2">
        <f>RANK(OAM!T54,OAM!T$6:T$106,OAM!T$1)</f>
        <v>7</v>
      </c>
      <c r="U55" s="2">
        <f>RANK(OAM!U54,OAM!U$6:U$106,OAM!U$1)</f>
        <v>94</v>
      </c>
      <c r="V55" s="2">
        <f>RANK(OAM!V54,OAM!V$6:V$106,OAM!V$1)</f>
        <v>1</v>
      </c>
      <c r="W55" s="2">
        <f>RANK(OAM!W54,OAM!W$6:W$106,OAM!W$1)</f>
        <v>41</v>
      </c>
      <c r="X55" s="2">
        <v>10000</v>
      </c>
    </row>
    <row r="56" spans="2:24" x14ac:dyDescent="0.3">
      <c r="B56" s="2">
        <f>OAM!B55</f>
        <v>50</v>
      </c>
      <c r="C56" s="2" t="str">
        <f>OAM!C55</f>
        <v>1234</v>
      </c>
      <c r="D56" s="2">
        <f>RANK(OAM!D55,OAM!D$6:D$106,OAM!D$1)</f>
        <v>1</v>
      </c>
      <c r="E56" s="2">
        <f>RANK(OAM!E55,OAM!E$6:E$106,OAM!E$1)</f>
        <v>1</v>
      </c>
      <c r="F56" s="2">
        <f>RANK(OAM!F55,OAM!F$6:F$106,OAM!F$1)</f>
        <v>1</v>
      </c>
      <c r="G56" s="2">
        <f>RANK(OAM!G55,OAM!G$6:G$106,OAM!G$1)</f>
        <v>20</v>
      </c>
      <c r="H56" s="2">
        <f>RANK(OAM!H55,OAM!H$6:H$106,OAM!H$1)</f>
        <v>1</v>
      </c>
      <c r="I56" s="2">
        <f>RANK(OAM!I55,OAM!I$6:I$106,OAM!I$1)</f>
        <v>1</v>
      </c>
      <c r="J56" s="2">
        <f>RANK(OAM!J55,OAM!J$6:J$106,OAM!J$1)</f>
        <v>1</v>
      </c>
      <c r="K56" s="2">
        <f>RANK(OAM!K55,OAM!K$6:K$106,OAM!K$1)</f>
        <v>90</v>
      </c>
      <c r="L56" s="2">
        <f>RANK(OAM!L55,OAM!L$6:L$106,OAM!L$1)</f>
        <v>1</v>
      </c>
      <c r="M56" s="2">
        <f>RANK(OAM!M55,OAM!M$6:M$106,OAM!M$1)</f>
        <v>93</v>
      </c>
      <c r="N56" s="2">
        <f>RANK(OAM!N55,OAM!N$6:N$106,OAM!N$1)</f>
        <v>1</v>
      </c>
      <c r="O56" s="2">
        <f>RANK(OAM!O55,OAM!O$6:O$106,OAM!O$1)</f>
        <v>71</v>
      </c>
      <c r="P56" s="2">
        <f>RANK(OAM!P55,OAM!P$6:P$106,OAM!P$1)</f>
        <v>1</v>
      </c>
      <c r="Q56" s="2">
        <f>RANK(OAM!Q55,OAM!Q$6:Q$106,OAM!Q$1)</f>
        <v>1</v>
      </c>
      <c r="R56" s="2">
        <f>RANK(OAM!R55,OAM!R$6:R$106,OAM!R$1)</f>
        <v>1</v>
      </c>
      <c r="S56" s="2">
        <f>RANK(OAM!S55,OAM!S$6:S$106,OAM!S$1)</f>
        <v>1</v>
      </c>
      <c r="T56" s="2">
        <f>RANK(OAM!T55,OAM!T$6:T$106,OAM!T$1)</f>
        <v>1</v>
      </c>
      <c r="U56" s="2">
        <f>RANK(OAM!U55,OAM!U$6:U$106,OAM!U$1)</f>
        <v>96</v>
      </c>
      <c r="V56" s="2">
        <f>RANK(OAM!V55,OAM!V$6:V$106,OAM!V$1)</f>
        <v>1</v>
      </c>
      <c r="W56" s="2">
        <f>RANK(OAM!W55,OAM!W$6:W$106,OAM!W$1)</f>
        <v>1</v>
      </c>
      <c r="X56" s="2">
        <v>10000</v>
      </c>
    </row>
    <row r="57" spans="2:24" x14ac:dyDescent="0.3">
      <c r="B57" s="2">
        <f>OAM!B56</f>
        <v>51</v>
      </c>
      <c r="C57" s="2" t="str">
        <f>OAM!C56</f>
        <v>!5@Q`cmlsF*u6[f?</v>
      </c>
      <c r="D57" s="2">
        <f>RANK(OAM!D56,OAM!D$6:D$106,OAM!D$1)</f>
        <v>51</v>
      </c>
      <c r="E57" s="2">
        <f>RANK(OAM!E56,OAM!E$6:E$106,OAM!E$1)</f>
        <v>52</v>
      </c>
      <c r="F57" s="2">
        <f>RANK(OAM!F56,OAM!F$6:F$106,OAM!F$1)</f>
        <v>7</v>
      </c>
      <c r="G57" s="2">
        <f>RANK(OAM!G56,OAM!G$6:G$106,OAM!G$1)</f>
        <v>20</v>
      </c>
      <c r="H57" s="2">
        <f>RANK(OAM!H56,OAM!H$6:H$106,OAM!H$1)</f>
        <v>51</v>
      </c>
      <c r="I57" s="2">
        <f>RANK(OAM!I56,OAM!I$6:I$106,OAM!I$1)</f>
        <v>55</v>
      </c>
      <c r="J57" s="2">
        <f>RANK(OAM!J56,OAM!J$6:J$106,OAM!J$1)</f>
        <v>57</v>
      </c>
      <c r="K57" s="2">
        <f>RANK(OAM!K56,OAM!K$6:K$106,OAM!K$1)</f>
        <v>54</v>
      </c>
      <c r="L57" s="2">
        <f>RANK(OAM!L56,OAM!L$6:L$106,OAM!L$1)</f>
        <v>74</v>
      </c>
      <c r="M57" s="2">
        <f>RANK(OAM!M56,OAM!M$6:M$106,OAM!M$1)</f>
        <v>1</v>
      </c>
      <c r="N57" s="2">
        <f>RANK(OAM!N56,OAM!N$6:N$106,OAM!N$1)</f>
        <v>86</v>
      </c>
      <c r="O57" s="2">
        <f>RANK(OAM!O56,OAM!O$6:O$106,OAM!O$1)</f>
        <v>71</v>
      </c>
      <c r="P57" s="2">
        <f>RANK(OAM!P56,OAM!P$6:P$106,OAM!P$1)</f>
        <v>51</v>
      </c>
      <c r="Q57" s="2">
        <f>RANK(OAM!Q56,OAM!Q$6:Q$106,OAM!Q$1)</f>
        <v>1</v>
      </c>
      <c r="R57" s="2">
        <f>RANK(OAM!R56,OAM!R$6:R$106,OAM!R$1)</f>
        <v>7</v>
      </c>
      <c r="S57" s="2">
        <f>RANK(OAM!S56,OAM!S$6:S$106,OAM!S$1)</f>
        <v>93</v>
      </c>
      <c r="T57" s="2">
        <f>RANK(OAM!T56,OAM!T$6:T$106,OAM!T$1)</f>
        <v>72</v>
      </c>
      <c r="U57" s="2">
        <f>RANK(OAM!U56,OAM!U$6:U$106,OAM!U$1)</f>
        <v>1</v>
      </c>
      <c r="V57" s="2">
        <f>RANK(OAM!V56,OAM!V$6:V$106,OAM!V$1)</f>
        <v>51</v>
      </c>
      <c r="W57" s="2">
        <f>RANK(OAM!W56,OAM!W$6:W$106,OAM!W$1)</f>
        <v>1</v>
      </c>
      <c r="X57" s="2">
        <v>10000</v>
      </c>
    </row>
    <row r="58" spans="2:24" x14ac:dyDescent="0.3">
      <c r="B58" s="2">
        <f>OAM!B57</f>
        <v>52</v>
      </c>
      <c r="C58" s="2" t="str">
        <f>OAM!C57</f>
        <v>A_E:^_oj%oa/y&amp;2w</v>
      </c>
      <c r="D58" s="2">
        <f>RANK(OAM!D57,OAM!D$6:D$106,OAM!D$1)</f>
        <v>51</v>
      </c>
      <c r="E58" s="2">
        <f>RANK(OAM!E57,OAM!E$6:E$106,OAM!E$1)</f>
        <v>52</v>
      </c>
      <c r="F58" s="2">
        <f>RANK(OAM!F57,OAM!F$6:F$106,OAM!F$1)</f>
        <v>7</v>
      </c>
      <c r="G58" s="2">
        <f>RANK(OAM!G57,OAM!G$6:G$106,OAM!G$1)</f>
        <v>20</v>
      </c>
      <c r="H58" s="2">
        <f>RANK(OAM!H57,OAM!H$6:H$106,OAM!H$1)</f>
        <v>51</v>
      </c>
      <c r="I58" s="2">
        <f>RANK(OAM!I57,OAM!I$6:I$106,OAM!I$1)</f>
        <v>55</v>
      </c>
      <c r="J58" s="2">
        <f>RANK(OAM!J57,OAM!J$6:J$106,OAM!J$1)</f>
        <v>57</v>
      </c>
      <c r="K58" s="2">
        <f>RANK(OAM!K57,OAM!K$6:K$106,OAM!K$1)</f>
        <v>20</v>
      </c>
      <c r="L58" s="2">
        <f>RANK(OAM!L57,OAM!L$6:L$106,OAM!L$1)</f>
        <v>84</v>
      </c>
      <c r="M58" s="2">
        <f>RANK(OAM!M57,OAM!M$6:M$106,OAM!M$1)</f>
        <v>1</v>
      </c>
      <c r="N58" s="2">
        <f>RANK(OAM!N57,OAM!N$6:N$106,OAM!N$1)</f>
        <v>1</v>
      </c>
      <c r="O58" s="2">
        <f>RANK(OAM!O57,OAM!O$6:O$106,OAM!O$1)</f>
        <v>1</v>
      </c>
      <c r="P58" s="2">
        <f>RANK(OAM!P57,OAM!P$6:P$106,OAM!P$1)</f>
        <v>51</v>
      </c>
      <c r="Q58" s="2">
        <f>RANK(OAM!Q57,OAM!Q$6:Q$106,OAM!Q$1)</f>
        <v>1</v>
      </c>
      <c r="R58" s="2">
        <f>RANK(OAM!R57,OAM!R$6:R$106,OAM!R$1)</f>
        <v>7</v>
      </c>
      <c r="S58" s="2">
        <f>RANK(OAM!S57,OAM!S$6:S$106,OAM!S$1)</f>
        <v>60</v>
      </c>
      <c r="T58" s="2">
        <f>RANK(OAM!T57,OAM!T$6:T$106,OAM!T$1)</f>
        <v>72</v>
      </c>
      <c r="U58" s="2">
        <f>RANK(OAM!U57,OAM!U$6:U$106,OAM!U$1)</f>
        <v>1</v>
      </c>
      <c r="V58" s="2">
        <f>RANK(OAM!V57,OAM!V$6:V$106,OAM!V$1)</f>
        <v>51</v>
      </c>
      <c r="W58" s="2">
        <f>RANK(OAM!W57,OAM!W$6:W$106,OAM!W$1)</f>
        <v>41</v>
      </c>
      <c r="X58" s="2">
        <v>10000</v>
      </c>
    </row>
    <row r="59" spans="2:24" x14ac:dyDescent="0.3">
      <c r="B59" s="2">
        <f>OAM!B58</f>
        <v>53</v>
      </c>
      <c r="C59" s="2" t="str">
        <f>OAM!C58</f>
        <v>^}P0E^2&gt;Op0"W78V</v>
      </c>
      <c r="D59" s="2">
        <f>RANK(OAM!D58,OAM!D$6:D$106,OAM!D$1)</f>
        <v>51</v>
      </c>
      <c r="E59" s="2">
        <f>RANK(OAM!E58,OAM!E$6:E$106,OAM!E$1)</f>
        <v>52</v>
      </c>
      <c r="F59" s="2">
        <f>RANK(OAM!F58,OAM!F$6:F$106,OAM!F$1)</f>
        <v>7</v>
      </c>
      <c r="G59" s="2">
        <f>RANK(OAM!G58,OAM!G$6:G$106,OAM!G$1)</f>
        <v>20</v>
      </c>
      <c r="H59" s="2">
        <f>RANK(OAM!H58,OAM!H$6:H$106,OAM!H$1)</f>
        <v>51</v>
      </c>
      <c r="I59" s="2">
        <f>RANK(OAM!I58,OAM!I$6:I$106,OAM!I$1)</f>
        <v>81</v>
      </c>
      <c r="J59" s="2">
        <f>RANK(OAM!J58,OAM!J$6:J$106,OAM!J$1)</f>
        <v>7</v>
      </c>
      <c r="K59" s="2">
        <f>RANK(OAM!K58,OAM!K$6:K$106,OAM!K$1)</f>
        <v>99</v>
      </c>
      <c r="L59" s="2">
        <f>RANK(OAM!L58,OAM!L$6:L$106,OAM!L$1)</f>
        <v>63</v>
      </c>
      <c r="M59" s="2">
        <f>RANK(OAM!M58,OAM!M$6:M$106,OAM!M$1)</f>
        <v>1</v>
      </c>
      <c r="N59" s="2">
        <f>RANK(OAM!N58,OAM!N$6:N$106,OAM!N$1)</f>
        <v>1</v>
      </c>
      <c r="O59" s="2">
        <f>RANK(OAM!O58,OAM!O$6:O$106,OAM!O$1)</f>
        <v>1</v>
      </c>
      <c r="P59" s="2">
        <f>RANK(OAM!P58,OAM!P$6:P$106,OAM!P$1)</f>
        <v>51</v>
      </c>
      <c r="Q59" s="2">
        <f>RANK(OAM!Q58,OAM!Q$6:Q$106,OAM!Q$1)</f>
        <v>1</v>
      </c>
      <c r="R59" s="2">
        <f>RANK(OAM!R58,OAM!R$6:R$106,OAM!R$1)</f>
        <v>7</v>
      </c>
      <c r="S59" s="2">
        <f>RANK(OAM!S58,OAM!S$6:S$106,OAM!S$1)</f>
        <v>60</v>
      </c>
      <c r="T59" s="2">
        <f>RANK(OAM!T58,OAM!T$6:T$106,OAM!T$1)</f>
        <v>94</v>
      </c>
      <c r="U59" s="2">
        <f>RANK(OAM!U58,OAM!U$6:U$106,OAM!U$1)</f>
        <v>1</v>
      </c>
      <c r="V59" s="2">
        <f>RANK(OAM!V58,OAM!V$6:V$106,OAM!V$1)</f>
        <v>51</v>
      </c>
      <c r="W59" s="2">
        <f>RANK(OAM!W58,OAM!W$6:W$106,OAM!W$1)</f>
        <v>1</v>
      </c>
      <c r="X59" s="2">
        <v>10000</v>
      </c>
    </row>
    <row r="60" spans="2:24" x14ac:dyDescent="0.3">
      <c r="B60" s="2">
        <f>OAM!B59</f>
        <v>54</v>
      </c>
      <c r="C60" s="2" t="str">
        <f>OAM!C59</f>
        <v>Bib$6KRok?D;d@=j</v>
      </c>
      <c r="D60" s="2">
        <f>RANK(OAM!D59,OAM!D$6:D$106,OAM!D$1)</f>
        <v>51</v>
      </c>
      <c r="E60" s="2">
        <f>RANK(OAM!E59,OAM!E$6:E$106,OAM!E$1)</f>
        <v>52</v>
      </c>
      <c r="F60" s="2">
        <f>RANK(OAM!F59,OAM!F$6:F$106,OAM!F$1)</f>
        <v>7</v>
      </c>
      <c r="G60" s="2">
        <f>RANK(OAM!G59,OAM!G$6:G$106,OAM!G$1)</f>
        <v>20</v>
      </c>
      <c r="H60" s="2">
        <f>RANK(OAM!H59,OAM!H$6:H$106,OAM!H$1)</f>
        <v>51</v>
      </c>
      <c r="I60" s="2">
        <f>RANK(OAM!I59,OAM!I$6:I$106,OAM!I$1)</f>
        <v>69</v>
      </c>
      <c r="J60" s="2">
        <f>RANK(OAM!J59,OAM!J$6:J$106,OAM!J$1)</f>
        <v>57</v>
      </c>
      <c r="K60" s="2">
        <f>RANK(OAM!K59,OAM!K$6:K$106,OAM!K$1)</f>
        <v>20</v>
      </c>
      <c r="L60" s="2">
        <f>RANK(OAM!L59,OAM!L$6:L$106,OAM!L$1)</f>
        <v>63</v>
      </c>
      <c r="M60" s="2">
        <f>RANK(OAM!M59,OAM!M$6:M$106,OAM!M$1)</f>
        <v>1</v>
      </c>
      <c r="N60" s="2">
        <f>RANK(OAM!N59,OAM!N$6:N$106,OAM!N$1)</f>
        <v>1</v>
      </c>
      <c r="O60" s="2">
        <f>RANK(OAM!O59,OAM!O$6:O$106,OAM!O$1)</f>
        <v>71</v>
      </c>
      <c r="P60" s="2">
        <f>RANK(OAM!P59,OAM!P$6:P$106,OAM!P$1)</f>
        <v>51</v>
      </c>
      <c r="Q60" s="2">
        <f>RANK(OAM!Q59,OAM!Q$6:Q$106,OAM!Q$1)</f>
        <v>1</v>
      </c>
      <c r="R60" s="2">
        <f>RANK(OAM!R59,OAM!R$6:R$106,OAM!R$1)</f>
        <v>7</v>
      </c>
      <c r="S60" s="2">
        <f>RANK(OAM!S59,OAM!S$6:S$106,OAM!S$1)</f>
        <v>93</v>
      </c>
      <c r="T60" s="2">
        <f>RANK(OAM!T59,OAM!T$6:T$106,OAM!T$1)</f>
        <v>59</v>
      </c>
      <c r="U60" s="2">
        <f>RANK(OAM!U59,OAM!U$6:U$106,OAM!U$1)</f>
        <v>1</v>
      </c>
      <c r="V60" s="2">
        <f>RANK(OAM!V59,OAM!V$6:V$106,OAM!V$1)</f>
        <v>51</v>
      </c>
      <c r="W60" s="2">
        <f>RANK(OAM!W59,OAM!W$6:W$106,OAM!W$1)</f>
        <v>1</v>
      </c>
      <c r="X60" s="2">
        <v>10000</v>
      </c>
    </row>
    <row r="61" spans="2:24" x14ac:dyDescent="0.3">
      <c r="B61" s="2">
        <f>OAM!B60</f>
        <v>55</v>
      </c>
      <c r="C61" s="2" t="str">
        <f>OAM!C60</f>
        <v>1$DxdLV)1WR9)zR+</v>
      </c>
      <c r="D61" s="2">
        <f>RANK(OAM!D60,OAM!D$6:D$106,OAM!D$1)</f>
        <v>51</v>
      </c>
      <c r="E61" s="2">
        <f>RANK(OAM!E60,OAM!E$6:E$106,OAM!E$1)</f>
        <v>52</v>
      </c>
      <c r="F61" s="2">
        <f>RANK(OAM!F60,OAM!F$6:F$106,OAM!F$1)</f>
        <v>7</v>
      </c>
      <c r="G61" s="2">
        <f>RANK(OAM!G60,OAM!G$6:G$106,OAM!G$1)</f>
        <v>20</v>
      </c>
      <c r="H61" s="2">
        <f>RANK(OAM!H60,OAM!H$6:H$106,OAM!H$1)</f>
        <v>51</v>
      </c>
      <c r="I61" s="2">
        <f>RANK(OAM!I60,OAM!I$6:I$106,OAM!I$1)</f>
        <v>87</v>
      </c>
      <c r="J61" s="2">
        <f>RANK(OAM!J60,OAM!J$6:J$106,OAM!J$1)</f>
        <v>11</v>
      </c>
      <c r="K61" s="2">
        <f>RANK(OAM!K60,OAM!K$6:K$106,OAM!K$1)</f>
        <v>83</v>
      </c>
      <c r="L61" s="2">
        <f>RANK(OAM!L60,OAM!L$6:L$106,OAM!L$1)</f>
        <v>57</v>
      </c>
      <c r="M61" s="2">
        <f>RANK(OAM!M60,OAM!M$6:M$106,OAM!M$1)</f>
        <v>93</v>
      </c>
      <c r="N61" s="2">
        <f>RANK(OAM!N60,OAM!N$6:N$106,OAM!N$1)</f>
        <v>86</v>
      </c>
      <c r="O61" s="2">
        <f>RANK(OAM!O60,OAM!O$6:O$106,OAM!O$1)</f>
        <v>1</v>
      </c>
      <c r="P61" s="2">
        <f>RANK(OAM!P60,OAM!P$6:P$106,OAM!P$1)</f>
        <v>51</v>
      </c>
      <c r="Q61" s="2">
        <f>RANK(OAM!Q60,OAM!Q$6:Q$106,OAM!Q$1)</f>
        <v>1</v>
      </c>
      <c r="R61" s="2">
        <f>RANK(OAM!R60,OAM!R$6:R$106,OAM!R$1)</f>
        <v>7</v>
      </c>
      <c r="S61" s="2">
        <f>RANK(OAM!S60,OAM!S$6:S$106,OAM!S$1)</f>
        <v>52</v>
      </c>
      <c r="T61" s="2">
        <f>RANK(OAM!T60,OAM!T$6:T$106,OAM!T$1)</f>
        <v>77</v>
      </c>
      <c r="U61" s="2">
        <f>RANK(OAM!U60,OAM!U$6:U$106,OAM!U$1)</f>
        <v>1</v>
      </c>
      <c r="V61" s="2">
        <f>RANK(OAM!V60,OAM!V$6:V$106,OAM!V$1)</f>
        <v>51</v>
      </c>
      <c r="W61" s="2">
        <f>RANK(OAM!W60,OAM!W$6:W$106,OAM!W$1)</f>
        <v>76</v>
      </c>
      <c r="X61" s="2">
        <v>10000</v>
      </c>
    </row>
    <row r="62" spans="2:24" x14ac:dyDescent="0.3">
      <c r="B62" s="2">
        <f>OAM!B61</f>
        <v>56</v>
      </c>
      <c r="C62" s="2" t="str">
        <f>OAM!C61</f>
        <v>}ew*),Jb$}3ueR+U</v>
      </c>
      <c r="D62" s="2">
        <f>RANK(OAM!D61,OAM!D$6:D$106,OAM!D$1)</f>
        <v>51</v>
      </c>
      <c r="E62" s="2">
        <f>RANK(OAM!E61,OAM!E$6:E$106,OAM!E$1)</f>
        <v>52</v>
      </c>
      <c r="F62" s="2">
        <f>RANK(OAM!F61,OAM!F$6:F$106,OAM!F$1)</f>
        <v>7</v>
      </c>
      <c r="G62" s="2">
        <f>RANK(OAM!G61,OAM!G$6:G$106,OAM!G$1)</f>
        <v>20</v>
      </c>
      <c r="H62" s="2">
        <f>RANK(OAM!H61,OAM!H$6:H$106,OAM!H$1)</f>
        <v>51</v>
      </c>
      <c r="I62" s="2">
        <f>RANK(OAM!I61,OAM!I$6:I$106,OAM!I$1)</f>
        <v>62</v>
      </c>
      <c r="J62" s="2">
        <f>RANK(OAM!J61,OAM!J$6:J$106,OAM!J$1)</f>
        <v>32</v>
      </c>
      <c r="K62" s="2">
        <f>RANK(OAM!K61,OAM!K$6:K$106,OAM!K$1)</f>
        <v>20</v>
      </c>
      <c r="L62" s="2">
        <f>RANK(OAM!L61,OAM!L$6:L$106,OAM!L$1)</f>
        <v>84</v>
      </c>
      <c r="M62" s="2">
        <f>RANK(OAM!M61,OAM!M$6:M$106,OAM!M$1)</f>
        <v>1</v>
      </c>
      <c r="N62" s="2">
        <f>RANK(OAM!N61,OAM!N$6:N$106,OAM!N$1)</f>
        <v>1</v>
      </c>
      <c r="O62" s="2">
        <f>RANK(OAM!O61,OAM!O$6:O$106,OAM!O$1)</f>
        <v>1</v>
      </c>
      <c r="P62" s="2">
        <f>RANK(OAM!P61,OAM!P$6:P$106,OAM!P$1)</f>
        <v>51</v>
      </c>
      <c r="Q62" s="2">
        <f>RANK(OAM!Q61,OAM!Q$6:Q$106,OAM!Q$1)</f>
        <v>1</v>
      </c>
      <c r="R62" s="2">
        <f>RANK(OAM!R61,OAM!R$6:R$106,OAM!R$1)</f>
        <v>7</v>
      </c>
      <c r="S62" s="2">
        <f>RANK(OAM!S61,OAM!S$6:S$106,OAM!S$1)</f>
        <v>60</v>
      </c>
      <c r="T62" s="2">
        <f>RANK(OAM!T61,OAM!T$6:T$106,OAM!T$1)</f>
        <v>90</v>
      </c>
      <c r="U62" s="2">
        <f>RANK(OAM!U61,OAM!U$6:U$106,OAM!U$1)</f>
        <v>1</v>
      </c>
      <c r="V62" s="2">
        <f>RANK(OAM!V61,OAM!V$6:V$106,OAM!V$1)</f>
        <v>51</v>
      </c>
      <c r="W62" s="2">
        <f>RANK(OAM!W61,OAM!W$6:W$106,OAM!W$1)</f>
        <v>41</v>
      </c>
      <c r="X62" s="2">
        <v>10000</v>
      </c>
    </row>
    <row r="63" spans="2:24" x14ac:dyDescent="0.3">
      <c r="B63" s="2">
        <f>OAM!B62</f>
        <v>57</v>
      </c>
      <c r="C63" s="2" t="str">
        <f>OAM!C62</f>
        <v>`kS!~(z]*0Dk)Mbv</v>
      </c>
      <c r="D63" s="2">
        <f>RANK(OAM!D62,OAM!D$6:D$106,OAM!D$1)</f>
        <v>51</v>
      </c>
      <c r="E63" s="2">
        <f>RANK(OAM!E62,OAM!E$6:E$106,OAM!E$1)</f>
        <v>52</v>
      </c>
      <c r="F63" s="2">
        <f>RANK(OAM!F62,OAM!F$6:F$106,OAM!F$1)</f>
        <v>7</v>
      </c>
      <c r="G63" s="2">
        <f>RANK(OAM!G62,OAM!G$6:G$106,OAM!G$1)</f>
        <v>20</v>
      </c>
      <c r="H63" s="2">
        <f>RANK(OAM!H62,OAM!H$6:H$106,OAM!H$1)</f>
        <v>51</v>
      </c>
      <c r="I63" s="2">
        <f>RANK(OAM!I62,OAM!I$6:I$106,OAM!I$1)</f>
        <v>62</v>
      </c>
      <c r="J63" s="2">
        <f>RANK(OAM!J62,OAM!J$6:J$106,OAM!J$1)</f>
        <v>32</v>
      </c>
      <c r="K63" s="2">
        <f>RANK(OAM!K62,OAM!K$6:K$106,OAM!K$1)</f>
        <v>20</v>
      </c>
      <c r="L63" s="2">
        <f>RANK(OAM!L62,OAM!L$6:L$106,OAM!L$1)</f>
        <v>84</v>
      </c>
      <c r="M63" s="2">
        <f>RANK(OAM!M62,OAM!M$6:M$106,OAM!M$1)</f>
        <v>1</v>
      </c>
      <c r="N63" s="2">
        <f>RANK(OAM!N62,OAM!N$6:N$106,OAM!N$1)</f>
        <v>1</v>
      </c>
      <c r="O63" s="2">
        <f>RANK(OAM!O62,OAM!O$6:O$106,OAM!O$1)</f>
        <v>1</v>
      </c>
      <c r="P63" s="2">
        <f>RANK(OAM!P62,OAM!P$6:P$106,OAM!P$1)</f>
        <v>51</v>
      </c>
      <c r="Q63" s="2">
        <f>RANK(OAM!Q62,OAM!Q$6:Q$106,OAM!Q$1)</f>
        <v>1</v>
      </c>
      <c r="R63" s="2">
        <f>RANK(OAM!R62,OAM!R$6:R$106,OAM!R$1)</f>
        <v>7</v>
      </c>
      <c r="S63" s="2">
        <f>RANK(OAM!S62,OAM!S$6:S$106,OAM!S$1)</f>
        <v>76</v>
      </c>
      <c r="T63" s="2">
        <f>RANK(OAM!T62,OAM!T$6:T$106,OAM!T$1)</f>
        <v>100</v>
      </c>
      <c r="U63" s="2">
        <f>RANK(OAM!U62,OAM!U$6:U$106,OAM!U$1)</f>
        <v>1</v>
      </c>
      <c r="V63" s="2">
        <f>RANK(OAM!V62,OAM!V$6:V$106,OAM!V$1)</f>
        <v>51</v>
      </c>
      <c r="W63" s="2">
        <f>RANK(OAM!W62,OAM!W$6:W$106,OAM!W$1)</f>
        <v>41</v>
      </c>
      <c r="X63" s="2">
        <v>10000</v>
      </c>
    </row>
    <row r="64" spans="2:24" x14ac:dyDescent="0.3">
      <c r="B64" s="2">
        <f>OAM!B63</f>
        <v>58</v>
      </c>
      <c r="C64" s="2" t="str">
        <f>OAM!C63</f>
        <v>uly@LBt`l!g&amp;"O"9</v>
      </c>
      <c r="D64" s="2">
        <f>RANK(OAM!D63,OAM!D$6:D$106,OAM!D$1)</f>
        <v>51</v>
      </c>
      <c r="E64" s="2">
        <f>RANK(OAM!E63,OAM!E$6:E$106,OAM!E$1)</f>
        <v>52</v>
      </c>
      <c r="F64" s="2">
        <f>RANK(OAM!F63,OAM!F$6:F$106,OAM!F$1)</f>
        <v>7</v>
      </c>
      <c r="G64" s="2">
        <f>RANK(OAM!G63,OAM!G$6:G$106,OAM!G$1)</f>
        <v>20</v>
      </c>
      <c r="H64" s="2">
        <f>RANK(OAM!H63,OAM!H$6:H$106,OAM!H$1)</f>
        <v>51</v>
      </c>
      <c r="I64" s="2">
        <f>RANK(OAM!I63,OAM!I$6:I$106,OAM!I$1)</f>
        <v>62</v>
      </c>
      <c r="J64" s="2">
        <f>RANK(OAM!J63,OAM!J$6:J$106,OAM!J$1)</f>
        <v>57</v>
      </c>
      <c r="K64" s="2">
        <f>RANK(OAM!K63,OAM!K$6:K$106,OAM!K$1)</f>
        <v>20</v>
      </c>
      <c r="L64" s="2">
        <f>RANK(OAM!L63,OAM!L$6:L$106,OAM!L$1)</f>
        <v>74</v>
      </c>
      <c r="M64" s="2">
        <f>RANK(OAM!M63,OAM!M$6:M$106,OAM!M$1)</f>
        <v>1</v>
      </c>
      <c r="N64" s="2">
        <f>RANK(OAM!N63,OAM!N$6:N$106,OAM!N$1)</f>
        <v>1</v>
      </c>
      <c r="O64" s="2">
        <f>RANK(OAM!O63,OAM!O$6:O$106,OAM!O$1)</f>
        <v>1</v>
      </c>
      <c r="P64" s="2">
        <f>RANK(OAM!P63,OAM!P$6:P$106,OAM!P$1)</f>
        <v>51</v>
      </c>
      <c r="Q64" s="2">
        <f>RANK(OAM!Q63,OAM!Q$6:Q$106,OAM!Q$1)</f>
        <v>1</v>
      </c>
      <c r="R64" s="2">
        <f>RANK(OAM!R63,OAM!R$6:R$106,OAM!R$1)</f>
        <v>7</v>
      </c>
      <c r="S64" s="2">
        <f>RANK(OAM!S63,OAM!S$6:S$106,OAM!S$1)</f>
        <v>60</v>
      </c>
      <c r="T64" s="2">
        <f>RANK(OAM!T63,OAM!T$6:T$106,OAM!T$1)</f>
        <v>85</v>
      </c>
      <c r="U64" s="2">
        <f>RANK(OAM!U63,OAM!U$6:U$106,OAM!U$1)</f>
        <v>1</v>
      </c>
      <c r="V64" s="2">
        <f>RANK(OAM!V63,OAM!V$6:V$106,OAM!V$1)</f>
        <v>51</v>
      </c>
      <c r="W64" s="2">
        <f>RANK(OAM!W63,OAM!W$6:W$106,OAM!W$1)</f>
        <v>76</v>
      </c>
      <c r="X64" s="2">
        <v>10000</v>
      </c>
    </row>
    <row r="65" spans="2:24" x14ac:dyDescent="0.3">
      <c r="B65" s="2">
        <f>OAM!B64</f>
        <v>59</v>
      </c>
      <c r="C65" s="2" t="str">
        <f>OAM!C64</f>
        <v>o(-;nj+{.{*o~c6=</v>
      </c>
      <c r="D65" s="2">
        <f>RANK(OAM!D64,OAM!D$6:D$106,OAM!D$1)</f>
        <v>51</v>
      </c>
      <c r="E65" s="2">
        <f>RANK(OAM!E64,OAM!E$6:E$106,OAM!E$1)</f>
        <v>1</v>
      </c>
      <c r="F65" s="2">
        <f>RANK(OAM!F64,OAM!F$6:F$106,OAM!F$1)</f>
        <v>7</v>
      </c>
      <c r="G65" s="2">
        <f>RANK(OAM!G64,OAM!G$6:G$106,OAM!G$1)</f>
        <v>20</v>
      </c>
      <c r="H65" s="2">
        <f>RANK(OAM!H64,OAM!H$6:H$106,OAM!H$1)</f>
        <v>51</v>
      </c>
      <c r="I65" s="2">
        <f>RANK(OAM!I64,OAM!I$6:I$106,OAM!I$1)</f>
        <v>1</v>
      </c>
      <c r="J65" s="2">
        <f>RANK(OAM!J64,OAM!J$6:J$106,OAM!J$1)</f>
        <v>32</v>
      </c>
      <c r="K65" s="2">
        <f>RANK(OAM!K64,OAM!K$6:K$106,OAM!K$1)</f>
        <v>20</v>
      </c>
      <c r="L65" s="2">
        <f>RANK(OAM!L64,OAM!L$6:L$106,OAM!L$1)</f>
        <v>99</v>
      </c>
      <c r="M65" s="2">
        <f>RANK(OAM!M64,OAM!M$6:M$106,OAM!M$1)</f>
        <v>1</v>
      </c>
      <c r="N65" s="2">
        <f>RANK(OAM!N64,OAM!N$6:N$106,OAM!N$1)</f>
        <v>86</v>
      </c>
      <c r="O65" s="2">
        <f>RANK(OAM!O64,OAM!O$6:O$106,OAM!O$1)</f>
        <v>1</v>
      </c>
      <c r="P65" s="2">
        <f>RANK(OAM!P64,OAM!P$6:P$106,OAM!P$1)</f>
        <v>51</v>
      </c>
      <c r="Q65" s="2">
        <f>RANK(OAM!Q64,OAM!Q$6:Q$106,OAM!Q$1)</f>
        <v>1</v>
      </c>
      <c r="R65" s="2">
        <f>RANK(OAM!R64,OAM!R$6:R$106,OAM!R$1)</f>
        <v>7</v>
      </c>
      <c r="S65" s="2">
        <f>RANK(OAM!S64,OAM!S$6:S$106,OAM!S$1)</f>
        <v>60</v>
      </c>
      <c r="T65" s="2">
        <f>RANK(OAM!T64,OAM!T$6:T$106,OAM!T$1)</f>
        <v>77</v>
      </c>
      <c r="U65" s="2">
        <f>RANK(OAM!U64,OAM!U$6:U$106,OAM!U$1)</f>
        <v>50</v>
      </c>
      <c r="V65" s="2">
        <f>RANK(OAM!V64,OAM!V$6:V$106,OAM!V$1)</f>
        <v>51</v>
      </c>
      <c r="W65" s="2">
        <f>RANK(OAM!W64,OAM!W$6:W$106,OAM!W$1)</f>
        <v>76</v>
      </c>
      <c r="X65" s="2">
        <v>10000</v>
      </c>
    </row>
    <row r="66" spans="2:24" x14ac:dyDescent="0.3">
      <c r="B66" s="2">
        <f>OAM!B65</f>
        <v>60</v>
      </c>
      <c r="C66" s="2" t="str">
        <f>OAM!C65</f>
        <v>noszAc:ZxuQ-#e[k</v>
      </c>
      <c r="D66" s="2">
        <f>RANK(OAM!D65,OAM!D$6:D$106,OAM!D$1)</f>
        <v>51</v>
      </c>
      <c r="E66" s="2">
        <f>RANK(OAM!E65,OAM!E$6:E$106,OAM!E$1)</f>
        <v>52</v>
      </c>
      <c r="F66" s="2">
        <f>RANK(OAM!F65,OAM!F$6:F$106,OAM!F$1)</f>
        <v>7</v>
      </c>
      <c r="G66" s="2">
        <f>RANK(OAM!G65,OAM!G$6:G$106,OAM!G$1)</f>
        <v>1</v>
      </c>
      <c r="H66" s="2">
        <f>RANK(OAM!H65,OAM!H$6:H$106,OAM!H$1)</f>
        <v>51</v>
      </c>
      <c r="I66" s="2">
        <f>RANK(OAM!I65,OAM!I$6:I$106,OAM!I$1)</f>
        <v>62</v>
      </c>
      <c r="J66" s="2">
        <f>RANK(OAM!J65,OAM!J$6:J$106,OAM!J$1)</f>
        <v>99</v>
      </c>
      <c r="K66" s="2">
        <f>RANK(OAM!K65,OAM!K$6:K$106,OAM!K$1)</f>
        <v>1</v>
      </c>
      <c r="L66" s="2">
        <f>RANK(OAM!L65,OAM!L$6:L$106,OAM!L$1)</f>
        <v>57</v>
      </c>
      <c r="M66" s="2">
        <f>RANK(OAM!M65,OAM!M$6:M$106,OAM!M$1)</f>
        <v>1</v>
      </c>
      <c r="N66" s="2">
        <f>RANK(OAM!N65,OAM!N$6:N$106,OAM!N$1)</f>
        <v>1</v>
      </c>
      <c r="O66" s="2">
        <f>RANK(OAM!O65,OAM!O$6:O$106,OAM!O$1)</f>
        <v>71</v>
      </c>
      <c r="P66" s="2">
        <f>RANK(OAM!P65,OAM!P$6:P$106,OAM!P$1)</f>
        <v>51</v>
      </c>
      <c r="Q66" s="2">
        <f>RANK(OAM!Q65,OAM!Q$6:Q$106,OAM!Q$1)</f>
        <v>1</v>
      </c>
      <c r="R66" s="2">
        <f>RANK(OAM!R65,OAM!R$6:R$106,OAM!R$1)</f>
        <v>7</v>
      </c>
      <c r="S66" s="2">
        <f>RANK(OAM!S65,OAM!S$6:S$106,OAM!S$1)</f>
        <v>93</v>
      </c>
      <c r="T66" s="2">
        <f>RANK(OAM!T65,OAM!T$6:T$106,OAM!T$1)</f>
        <v>82</v>
      </c>
      <c r="U66" s="2">
        <f>RANK(OAM!U65,OAM!U$6:U$106,OAM!U$1)</f>
        <v>43</v>
      </c>
      <c r="V66" s="2">
        <f>RANK(OAM!V65,OAM!V$6:V$106,OAM!V$1)</f>
        <v>51</v>
      </c>
      <c r="W66" s="2">
        <f>RANK(OAM!W65,OAM!W$6:W$106,OAM!W$1)</f>
        <v>41</v>
      </c>
      <c r="X66" s="2">
        <v>10000</v>
      </c>
    </row>
    <row r="67" spans="2:24" x14ac:dyDescent="0.3">
      <c r="B67" s="2">
        <f>OAM!B66</f>
        <v>61</v>
      </c>
      <c r="C67" s="2" t="str">
        <f>OAM!C66</f>
        <v>GnUkEJ%Tu1`.JT.(</v>
      </c>
      <c r="D67" s="2">
        <f>RANK(OAM!D66,OAM!D$6:D$106,OAM!D$1)</f>
        <v>51</v>
      </c>
      <c r="E67" s="2">
        <f>RANK(OAM!E66,OAM!E$6:E$106,OAM!E$1)</f>
        <v>52</v>
      </c>
      <c r="F67" s="2">
        <f>RANK(OAM!F66,OAM!F$6:F$106,OAM!F$1)</f>
        <v>7</v>
      </c>
      <c r="G67" s="2">
        <f>RANK(OAM!G66,OAM!G$6:G$106,OAM!G$1)</f>
        <v>20</v>
      </c>
      <c r="H67" s="2">
        <f>RANK(OAM!H66,OAM!H$6:H$106,OAM!H$1)</f>
        <v>51</v>
      </c>
      <c r="I67" s="2">
        <f>RANK(OAM!I66,OAM!I$6:I$106,OAM!I$1)</f>
        <v>96</v>
      </c>
      <c r="J67" s="2">
        <f>RANK(OAM!J66,OAM!J$6:J$106,OAM!J$1)</f>
        <v>11</v>
      </c>
      <c r="K67" s="2">
        <f>RANK(OAM!K66,OAM!K$6:K$106,OAM!K$1)</f>
        <v>20</v>
      </c>
      <c r="L67" s="2">
        <f>RANK(OAM!L66,OAM!L$6:L$106,OAM!L$1)</f>
        <v>63</v>
      </c>
      <c r="M67" s="2">
        <f>RANK(OAM!M66,OAM!M$6:M$106,OAM!M$1)</f>
        <v>1</v>
      </c>
      <c r="N67" s="2">
        <f>RANK(OAM!N66,OAM!N$6:N$106,OAM!N$1)</f>
        <v>86</v>
      </c>
      <c r="O67" s="2">
        <f>RANK(OAM!O66,OAM!O$6:O$106,OAM!O$1)</f>
        <v>1</v>
      </c>
      <c r="P67" s="2">
        <f>RANK(OAM!P66,OAM!P$6:P$106,OAM!P$1)</f>
        <v>51</v>
      </c>
      <c r="Q67" s="2">
        <f>RANK(OAM!Q66,OAM!Q$6:Q$106,OAM!Q$1)</f>
        <v>1</v>
      </c>
      <c r="R67" s="2">
        <f>RANK(OAM!R66,OAM!R$6:R$106,OAM!R$1)</f>
        <v>7</v>
      </c>
      <c r="S67" s="2">
        <f>RANK(OAM!S66,OAM!S$6:S$106,OAM!S$1)</f>
        <v>52</v>
      </c>
      <c r="T67" s="2">
        <f>RANK(OAM!T66,OAM!T$6:T$106,OAM!T$1)</f>
        <v>63</v>
      </c>
      <c r="U67" s="2">
        <f>RANK(OAM!U66,OAM!U$6:U$106,OAM!U$1)</f>
        <v>1</v>
      </c>
      <c r="V67" s="2">
        <f>RANK(OAM!V66,OAM!V$6:V$106,OAM!V$1)</f>
        <v>51</v>
      </c>
      <c r="W67" s="2">
        <f>RANK(OAM!W66,OAM!W$6:W$106,OAM!W$1)</f>
        <v>76</v>
      </c>
      <c r="X67" s="2">
        <v>10000</v>
      </c>
    </row>
    <row r="68" spans="2:24" x14ac:dyDescent="0.3">
      <c r="B68" s="2">
        <f>OAM!B67</f>
        <v>62</v>
      </c>
      <c r="C68" s="2" t="str">
        <f>OAM!C67</f>
        <v>Udjf2f0Eu?1?JC8D</v>
      </c>
      <c r="D68" s="2">
        <f>RANK(OAM!D67,OAM!D$6:D$106,OAM!D$1)</f>
        <v>51</v>
      </c>
      <c r="E68" s="2">
        <f>RANK(OAM!E67,OAM!E$6:E$106,OAM!E$1)</f>
        <v>52</v>
      </c>
      <c r="F68" s="2">
        <f>RANK(OAM!F67,OAM!F$6:F$106,OAM!F$1)</f>
        <v>7</v>
      </c>
      <c r="G68" s="2">
        <f>RANK(OAM!G67,OAM!G$6:G$106,OAM!G$1)</f>
        <v>20</v>
      </c>
      <c r="H68" s="2">
        <f>RANK(OAM!H67,OAM!H$6:H$106,OAM!H$1)</f>
        <v>51</v>
      </c>
      <c r="I68" s="2">
        <f>RANK(OAM!I67,OAM!I$6:I$106,OAM!I$1)</f>
        <v>81</v>
      </c>
      <c r="J68" s="2">
        <f>RANK(OAM!J67,OAM!J$6:J$106,OAM!J$1)</f>
        <v>32</v>
      </c>
      <c r="K68" s="2">
        <f>RANK(OAM!K67,OAM!K$6:K$106,OAM!K$1)</f>
        <v>90</v>
      </c>
      <c r="L68" s="2">
        <f>RANK(OAM!L67,OAM!L$6:L$106,OAM!L$1)</f>
        <v>51</v>
      </c>
      <c r="M68" s="2">
        <f>RANK(OAM!M67,OAM!M$6:M$106,OAM!M$1)</f>
        <v>1</v>
      </c>
      <c r="N68" s="2">
        <f>RANK(OAM!N67,OAM!N$6:N$106,OAM!N$1)</f>
        <v>1</v>
      </c>
      <c r="O68" s="2">
        <f>RANK(OAM!O67,OAM!O$6:O$106,OAM!O$1)</f>
        <v>1</v>
      </c>
      <c r="P68" s="2">
        <f>RANK(OAM!P67,OAM!P$6:P$106,OAM!P$1)</f>
        <v>51</v>
      </c>
      <c r="Q68" s="2">
        <f>RANK(OAM!Q67,OAM!Q$6:Q$106,OAM!Q$1)</f>
        <v>1</v>
      </c>
      <c r="R68" s="2">
        <f>RANK(OAM!R67,OAM!R$6:R$106,OAM!R$1)</f>
        <v>7</v>
      </c>
      <c r="S68" s="2">
        <f>RANK(OAM!S67,OAM!S$6:S$106,OAM!S$1)</f>
        <v>60</v>
      </c>
      <c r="T68" s="2">
        <f>RANK(OAM!T67,OAM!T$6:T$106,OAM!T$1)</f>
        <v>46</v>
      </c>
      <c r="U68" s="2">
        <f>RANK(OAM!U67,OAM!U$6:U$106,OAM!U$1)</f>
        <v>1</v>
      </c>
      <c r="V68" s="2">
        <f>RANK(OAM!V67,OAM!V$6:V$106,OAM!V$1)</f>
        <v>51</v>
      </c>
      <c r="W68" s="2">
        <f>RANK(OAM!W67,OAM!W$6:W$106,OAM!W$1)</f>
        <v>1</v>
      </c>
      <c r="X68" s="2">
        <v>10000</v>
      </c>
    </row>
    <row r="69" spans="2:24" x14ac:dyDescent="0.3">
      <c r="B69" s="2">
        <f>OAM!B68</f>
        <v>63</v>
      </c>
      <c r="C69" s="2" t="str">
        <f>OAM!C68</f>
        <v>-zj:9"pL18?|chZ\</v>
      </c>
      <c r="D69" s="2">
        <f>RANK(OAM!D68,OAM!D$6:D$106,OAM!D$1)</f>
        <v>51</v>
      </c>
      <c r="E69" s="2">
        <f>RANK(OAM!E68,OAM!E$6:E$106,OAM!E$1)</f>
        <v>52</v>
      </c>
      <c r="F69" s="2">
        <f>RANK(OAM!F68,OAM!F$6:F$106,OAM!F$1)</f>
        <v>7</v>
      </c>
      <c r="G69" s="2">
        <f>RANK(OAM!G68,OAM!G$6:G$106,OAM!G$1)</f>
        <v>20</v>
      </c>
      <c r="H69" s="2">
        <f>RANK(OAM!H68,OAM!H$6:H$106,OAM!H$1)</f>
        <v>51</v>
      </c>
      <c r="I69" s="2">
        <f>RANK(OAM!I68,OAM!I$6:I$106,OAM!I$1)</f>
        <v>55</v>
      </c>
      <c r="J69" s="2">
        <f>RANK(OAM!J68,OAM!J$6:J$106,OAM!J$1)</f>
        <v>32</v>
      </c>
      <c r="K69" s="2">
        <f>RANK(OAM!K68,OAM!K$6:K$106,OAM!K$1)</f>
        <v>83</v>
      </c>
      <c r="L69" s="2">
        <f>RANK(OAM!L68,OAM!L$6:L$106,OAM!L$1)</f>
        <v>74</v>
      </c>
      <c r="M69" s="2">
        <f>RANK(OAM!M68,OAM!M$6:M$106,OAM!M$1)</f>
        <v>1</v>
      </c>
      <c r="N69" s="2">
        <f>RANK(OAM!N68,OAM!N$6:N$106,OAM!N$1)</f>
        <v>86</v>
      </c>
      <c r="O69" s="2">
        <f>RANK(OAM!O68,OAM!O$6:O$106,OAM!O$1)</f>
        <v>71</v>
      </c>
      <c r="P69" s="2">
        <f>RANK(OAM!P68,OAM!P$6:P$106,OAM!P$1)</f>
        <v>51</v>
      </c>
      <c r="Q69" s="2">
        <f>RANK(OAM!Q68,OAM!Q$6:Q$106,OAM!Q$1)</f>
        <v>1</v>
      </c>
      <c r="R69" s="2">
        <f>RANK(OAM!R68,OAM!R$6:R$106,OAM!R$1)</f>
        <v>7</v>
      </c>
      <c r="S69" s="2">
        <f>RANK(OAM!S68,OAM!S$6:S$106,OAM!S$1)</f>
        <v>93</v>
      </c>
      <c r="T69" s="2">
        <f>RANK(OAM!T68,OAM!T$6:T$106,OAM!T$1)</f>
        <v>93</v>
      </c>
      <c r="U69" s="2">
        <f>RANK(OAM!U68,OAM!U$6:U$106,OAM!U$1)</f>
        <v>1</v>
      </c>
      <c r="V69" s="2">
        <f>RANK(OAM!V68,OAM!V$6:V$106,OAM!V$1)</f>
        <v>51</v>
      </c>
      <c r="W69" s="2">
        <f>RANK(OAM!W68,OAM!W$6:W$106,OAM!W$1)</f>
        <v>1</v>
      </c>
      <c r="X69" s="2">
        <v>10000</v>
      </c>
    </row>
    <row r="70" spans="2:24" x14ac:dyDescent="0.3">
      <c r="B70" s="2">
        <f>OAM!B69</f>
        <v>64</v>
      </c>
      <c r="C70" s="2" t="str">
        <f>OAM!C69</f>
        <v>(&gt;3ARs;(z.}kV8Ix</v>
      </c>
      <c r="D70" s="2">
        <f>RANK(OAM!D69,OAM!D$6:D$106,OAM!D$1)</f>
        <v>51</v>
      </c>
      <c r="E70" s="2">
        <f>RANK(OAM!E69,OAM!E$6:E$106,OAM!E$1)</f>
        <v>52</v>
      </c>
      <c r="F70" s="2">
        <f>RANK(OAM!F69,OAM!F$6:F$106,OAM!F$1)</f>
        <v>7</v>
      </c>
      <c r="G70" s="2">
        <f>RANK(OAM!G69,OAM!G$6:G$106,OAM!G$1)</f>
        <v>20</v>
      </c>
      <c r="H70" s="2">
        <f>RANK(OAM!H69,OAM!H$6:H$106,OAM!H$1)</f>
        <v>51</v>
      </c>
      <c r="I70" s="2">
        <f>RANK(OAM!I69,OAM!I$6:I$106,OAM!I$1)</f>
        <v>69</v>
      </c>
      <c r="J70" s="2">
        <f>RANK(OAM!J69,OAM!J$6:J$106,OAM!J$1)</f>
        <v>24</v>
      </c>
      <c r="K70" s="2">
        <f>RANK(OAM!K69,OAM!K$6:K$106,OAM!K$1)</f>
        <v>54</v>
      </c>
      <c r="L70" s="2">
        <f>RANK(OAM!L69,OAM!L$6:L$106,OAM!L$1)</f>
        <v>74</v>
      </c>
      <c r="M70" s="2">
        <f>RANK(OAM!M69,OAM!M$6:M$106,OAM!M$1)</f>
        <v>1</v>
      </c>
      <c r="N70" s="2">
        <f>RANK(OAM!N69,OAM!N$6:N$106,OAM!N$1)</f>
        <v>1</v>
      </c>
      <c r="O70" s="2">
        <f>RANK(OAM!O69,OAM!O$6:O$106,OAM!O$1)</f>
        <v>1</v>
      </c>
      <c r="P70" s="2">
        <f>RANK(OAM!P69,OAM!P$6:P$106,OAM!P$1)</f>
        <v>51</v>
      </c>
      <c r="Q70" s="2">
        <f>RANK(OAM!Q69,OAM!Q$6:Q$106,OAM!Q$1)</f>
        <v>1</v>
      </c>
      <c r="R70" s="2">
        <f>RANK(OAM!R69,OAM!R$6:R$106,OAM!R$1)</f>
        <v>7</v>
      </c>
      <c r="S70" s="2">
        <f>RANK(OAM!S69,OAM!S$6:S$106,OAM!S$1)</f>
        <v>76</v>
      </c>
      <c r="T70" s="2">
        <f>RANK(OAM!T69,OAM!T$6:T$106,OAM!T$1)</f>
        <v>75</v>
      </c>
      <c r="U70" s="2">
        <f>RANK(OAM!U69,OAM!U$6:U$106,OAM!U$1)</f>
        <v>1</v>
      </c>
      <c r="V70" s="2">
        <f>RANK(OAM!V69,OAM!V$6:V$106,OAM!V$1)</f>
        <v>51</v>
      </c>
      <c r="W70" s="2">
        <f>RANK(OAM!W69,OAM!W$6:W$106,OAM!W$1)</f>
        <v>41</v>
      </c>
      <c r="X70" s="2">
        <v>10000</v>
      </c>
    </row>
    <row r="71" spans="2:24" x14ac:dyDescent="0.3">
      <c r="B71" s="2">
        <f>OAM!B70</f>
        <v>65</v>
      </c>
      <c r="C71" s="2" t="str">
        <f>OAM!C70</f>
        <v>jU8]zY)Q`G@N0Teq</v>
      </c>
      <c r="D71" s="2">
        <f>RANK(OAM!D70,OAM!D$6:D$106,OAM!D$1)</f>
        <v>51</v>
      </c>
      <c r="E71" s="2">
        <f>RANK(OAM!E70,OAM!E$6:E$106,OAM!E$1)</f>
        <v>52</v>
      </c>
      <c r="F71" s="2">
        <f>RANK(OAM!F70,OAM!F$6:F$106,OAM!F$1)</f>
        <v>7</v>
      </c>
      <c r="G71" s="2">
        <f>RANK(OAM!G70,OAM!G$6:G$106,OAM!G$1)</f>
        <v>20</v>
      </c>
      <c r="H71" s="2">
        <f>RANK(OAM!H70,OAM!H$6:H$106,OAM!H$1)</f>
        <v>51</v>
      </c>
      <c r="I71" s="2">
        <f>RANK(OAM!I70,OAM!I$6:I$106,OAM!I$1)</f>
        <v>87</v>
      </c>
      <c r="J71" s="2">
        <f>RANK(OAM!J70,OAM!J$6:J$106,OAM!J$1)</f>
        <v>24</v>
      </c>
      <c r="K71" s="2">
        <f>RANK(OAM!K70,OAM!K$6:K$106,OAM!K$1)</f>
        <v>54</v>
      </c>
      <c r="L71" s="2">
        <f>RANK(OAM!L70,OAM!L$6:L$106,OAM!L$1)</f>
        <v>57</v>
      </c>
      <c r="M71" s="2">
        <f>RANK(OAM!M70,OAM!M$6:M$106,OAM!M$1)</f>
        <v>1</v>
      </c>
      <c r="N71" s="2">
        <f>RANK(OAM!N70,OAM!N$6:N$106,OAM!N$1)</f>
        <v>1</v>
      </c>
      <c r="O71" s="2">
        <f>RANK(OAM!O70,OAM!O$6:O$106,OAM!O$1)</f>
        <v>71</v>
      </c>
      <c r="P71" s="2">
        <f>RANK(OAM!P70,OAM!P$6:P$106,OAM!P$1)</f>
        <v>51</v>
      </c>
      <c r="Q71" s="2">
        <f>RANK(OAM!Q70,OAM!Q$6:Q$106,OAM!Q$1)</f>
        <v>1</v>
      </c>
      <c r="R71" s="2">
        <f>RANK(OAM!R70,OAM!R$6:R$106,OAM!R$1)</f>
        <v>7</v>
      </c>
      <c r="S71" s="2">
        <f>RANK(OAM!S70,OAM!S$6:S$106,OAM!S$1)</f>
        <v>93</v>
      </c>
      <c r="T71" s="2">
        <f>RANK(OAM!T70,OAM!T$6:T$106,OAM!T$1)</f>
        <v>66</v>
      </c>
      <c r="U71" s="2">
        <f>RANK(OAM!U70,OAM!U$6:U$106,OAM!U$1)</f>
        <v>1</v>
      </c>
      <c r="V71" s="2">
        <f>RANK(OAM!V70,OAM!V$6:V$106,OAM!V$1)</f>
        <v>51</v>
      </c>
      <c r="W71" s="2">
        <f>RANK(OAM!W70,OAM!W$6:W$106,OAM!W$1)</f>
        <v>41</v>
      </c>
      <c r="X71" s="2">
        <v>10000</v>
      </c>
    </row>
    <row r="72" spans="2:24" x14ac:dyDescent="0.3">
      <c r="B72" s="2">
        <f>OAM!B71</f>
        <v>66</v>
      </c>
      <c r="C72" s="2" t="str">
        <f>OAM!C71</f>
        <v>JPQf9{@4YL%`Z\Qp</v>
      </c>
      <c r="D72" s="2">
        <f>RANK(OAM!D71,OAM!D$6:D$106,OAM!D$1)</f>
        <v>51</v>
      </c>
      <c r="E72" s="2">
        <f>RANK(OAM!E71,OAM!E$6:E$106,OAM!E$1)</f>
        <v>52</v>
      </c>
      <c r="F72" s="2">
        <f>RANK(OAM!F71,OAM!F$6:F$106,OAM!F$1)</f>
        <v>7</v>
      </c>
      <c r="G72" s="2">
        <f>RANK(OAM!G71,OAM!G$6:G$106,OAM!G$1)</f>
        <v>20</v>
      </c>
      <c r="H72" s="2">
        <f>RANK(OAM!H71,OAM!H$6:H$106,OAM!H$1)</f>
        <v>51</v>
      </c>
      <c r="I72" s="2">
        <f>RANK(OAM!I71,OAM!I$6:I$106,OAM!I$1)</f>
        <v>96</v>
      </c>
      <c r="J72" s="2">
        <f>RANK(OAM!J71,OAM!J$6:J$106,OAM!J$1)</f>
        <v>9</v>
      </c>
      <c r="K72" s="2">
        <f>RANK(OAM!K71,OAM!K$6:K$106,OAM!K$1)</f>
        <v>54</v>
      </c>
      <c r="L72" s="2">
        <f>RANK(OAM!L71,OAM!L$6:L$106,OAM!L$1)</f>
        <v>63</v>
      </c>
      <c r="M72" s="2">
        <f>RANK(OAM!M71,OAM!M$6:M$106,OAM!M$1)</f>
        <v>1</v>
      </c>
      <c r="N72" s="2">
        <f>RANK(OAM!N71,OAM!N$6:N$106,OAM!N$1)</f>
        <v>1</v>
      </c>
      <c r="O72" s="2">
        <f>RANK(OAM!O71,OAM!O$6:O$106,OAM!O$1)</f>
        <v>1</v>
      </c>
      <c r="P72" s="2">
        <f>RANK(OAM!P71,OAM!P$6:P$106,OAM!P$1)</f>
        <v>51</v>
      </c>
      <c r="Q72" s="2">
        <f>RANK(OAM!Q71,OAM!Q$6:Q$106,OAM!Q$1)</f>
        <v>1</v>
      </c>
      <c r="R72" s="2">
        <f>RANK(OAM!R71,OAM!R$6:R$106,OAM!R$1)</f>
        <v>7</v>
      </c>
      <c r="S72" s="2">
        <f>RANK(OAM!S71,OAM!S$6:S$106,OAM!S$1)</f>
        <v>76</v>
      </c>
      <c r="T72" s="2">
        <f>RANK(OAM!T71,OAM!T$6:T$106,OAM!T$1)</f>
        <v>77</v>
      </c>
      <c r="U72" s="2">
        <f>RANK(OAM!U71,OAM!U$6:U$106,OAM!U$1)</f>
        <v>1</v>
      </c>
      <c r="V72" s="2">
        <f>RANK(OAM!V71,OAM!V$6:V$106,OAM!V$1)</f>
        <v>51</v>
      </c>
      <c r="W72" s="2">
        <f>RANK(OAM!W71,OAM!W$6:W$106,OAM!W$1)</f>
        <v>41</v>
      </c>
      <c r="X72" s="2">
        <v>10000</v>
      </c>
    </row>
    <row r="73" spans="2:24" x14ac:dyDescent="0.3">
      <c r="B73" s="2">
        <f>OAM!B72</f>
        <v>67</v>
      </c>
      <c r="C73" s="2" t="str">
        <f>OAM!C72</f>
        <v>hL]f}i[Oqw/4xzxQ</v>
      </c>
      <c r="D73" s="2">
        <f>RANK(OAM!D72,OAM!D$6:D$106,OAM!D$1)</f>
        <v>51</v>
      </c>
      <c r="E73" s="2">
        <f>RANK(OAM!E72,OAM!E$6:E$106,OAM!E$1)</f>
        <v>52</v>
      </c>
      <c r="F73" s="2">
        <f>RANK(OAM!F72,OAM!F$6:F$106,OAM!F$1)</f>
        <v>7</v>
      </c>
      <c r="G73" s="2">
        <f>RANK(OAM!G72,OAM!G$6:G$106,OAM!G$1)</f>
        <v>20</v>
      </c>
      <c r="H73" s="2">
        <f>RANK(OAM!H72,OAM!H$6:H$106,OAM!H$1)</f>
        <v>51</v>
      </c>
      <c r="I73" s="2">
        <f>RANK(OAM!I72,OAM!I$6:I$106,OAM!I$1)</f>
        <v>62</v>
      </c>
      <c r="J73" s="2">
        <f>RANK(OAM!J72,OAM!J$6:J$106,OAM!J$1)</f>
        <v>84</v>
      </c>
      <c r="K73" s="2">
        <f>RANK(OAM!K72,OAM!K$6:K$106,OAM!K$1)</f>
        <v>20</v>
      </c>
      <c r="L73" s="2">
        <f>RANK(OAM!L72,OAM!L$6:L$106,OAM!L$1)</f>
        <v>57</v>
      </c>
      <c r="M73" s="2">
        <f>RANK(OAM!M72,OAM!M$6:M$106,OAM!M$1)</f>
        <v>1</v>
      </c>
      <c r="N73" s="2">
        <f>RANK(OAM!N72,OAM!N$6:N$106,OAM!N$1)</f>
        <v>1</v>
      </c>
      <c r="O73" s="2">
        <f>RANK(OAM!O72,OAM!O$6:O$106,OAM!O$1)</f>
        <v>1</v>
      </c>
      <c r="P73" s="2">
        <f>RANK(OAM!P72,OAM!P$6:P$106,OAM!P$1)</f>
        <v>51</v>
      </c>
      <c r="Q73" s="2">
        <f>RANK(OAM!Q72,OAM!Q$6:Q$106,OAM!Q$1)</f>
        <v>1</v>
      </c>
      <c r="R73" s="2">
        <f>RANK(OAM!R72,OAM!R$6:R$106,OAM!R$1)</f>
        <v>7</v>
      </c>
      <c r="S73" s="2">
        <f>RANK(OAM!S72,OAM!S$6:S$106,OAM!S$1)</f>
        <v>76</v>
      </c>
      <c r="T73" s="2">
        <f>RANK(OAM!T72,OAM!T$6:T$106,OAM!T$1)</f>
        <v>61</v>
      </c>
      <c r="U73" s="2">
        <f>RANK(OAM!U72,OAM!U$6:U$106,OAM!U$1)</f>
        <v>1</v>
      </c>
      <c r="V73" s="2">
        <f>RANK(OAM!V72,OAM!V$6:V$106,OAM!V$1)</f>
        <v>51</v>
      </c>
      <c r="W73" s="2">
        <f>RANK(OAM!W72,OAM!W$6:W$106,OAM!W$1)</f>
        <v>76</v>
      </c>
      <c r="X73" s="2">
        <v>10000</v>
      </c>
    </row>
    <row r="74" spans="2:24" x14ac:dyDescent="0.3">
      <c r="B74" s="2">
        <f>OAM!B73</f>
        <v>68</v>
      </c>
      <c r="C74" s="2" t="str">
        <f>OAM!C73</f>
        <v>EuG7Fua!yd3\;Qou</v>
      </c>
      <c r="D74" s="2">
        <f>RANK(OAM!D73,OAM!D$6:D$106,OAM!D$1)</f>
        <v>51</v>
      </c>
      <c r="E74" s="2">
        <f>RANK(OAM!E73,OAM!E$6:E$106,OAM!E$1)</f>
        <v>52</v>
      </c>
      <c r="F74" s="2">
        <f>RANK(OAM!F73,OAM!F$6:F$106,OAM!F$1)</f>
        <v>7</v>
      </c>
      <c r="G74" s="2">
        <f>RANK(OAM!G73,OAM!G$6:G$106,OAM!G$1)</f>
        <v>20</v>
      </c>
      <c r="H74" s="2">
        <f>RANK(OAM!H73,OAM!H$6:H$106,OAM!H$1)</f>
        <v>51</v>
      </c>
      <c r="I74" s="2">
        <f>RANK(OAM!I73,OAM!I$6:I$106,OAM!I$1)</f>
        <v>69</v>
      </c>
      <c r="J74" s="2">
        <f>RANK(OAM!J73,OAM!J$6:J$106,OAM!J$1)</f>
        <v>71</v>
      </c>
      <c r="K74" s="2">
        <f>RANK(OAM!K73,OAM!K$6:K$106,OAM!K$1)</f>
        <v>54</v>
      </c>
      <c r="L74" s="2">
        <f>RANK(OAM!L73,OAM!L$6:L$106,OAM!L$1)</f>
        <v>53</v>
      </c>
      <c r="M74" s="2">
        <f>RANK(OAM!M73,OAM!M$6:M$106,OAM!M$1)</f>
        <v>1</v>
      </c>
      <c r="N74" s="2">
        <f>RANK(OAM!N73,OAM!N$6:N$106,OAM!N$1)</f>
        <v>1</v>
      </c>
      <c r="O74" s="2">
        <f>RANK(OAM!O73,OAM!O$6:O$106,OAM!O$1)</f>
        <v>1</v>
      </c>
      <c r="P74" s="2">
        <f>RANK(OAM!P73,OAM!P$6:P$106,OAM!P$1)</f>
        <v>51</v>
      </c>
      <c r="Q74" s="2">
        <f>RANK(OAM!Q73,OAM!Q$6:Q$106,OAM!Q$1)</f>
        <v>1</v>
      </c>
      <c r="R74" s="2">
        <f>RANK(OAM!R73,OAM!R$6:R$106,OAM!R$1)</f>
        <v>7</v>
      </c>
      <c r="S74" s="2">
        <f>RANK(OAM!S73,OAM!S$6:S$106,OAM!S$1)</f>
        <v>60</v>
      </c>
      <c r="T74" s="2">
        <f>RANK(OAM!T73,OAM!T$6:T$106,OAM!T$1)</f>
        <v>85</v>
      </c>
      <c r="U74" s="2">
        <f>RANK(OAM!U73,OAM!U$6:U$106,OAM!U$1)</f>
        <v>1</v>
      </c>
      <c r="V74" s="2">
        <f>RANK(OAM!V73,OAM!V$6:V$106,OAM!V$1)</f>
        <v>51</v>
      </c>
      <c r="W74" s="2">
        <f>RANK(OAM!W73,OAM!W$6:W$106,OAM!W$1)</f>
        <v>76</v>
      </c>
      <c r="X74" s="2">
        <v>10000</v>
      </c>
    </row>
    <row r="75" spans="2:24" x14ac:dyDescent="0.3">
      <c r="B75" s="2">
        <f>OAM!B74</f>
        <v>69</v>
      </c>
      <c r="C75" s="2" t="str">
        <f>OAM!C74</f>
        <v>:3G/@xZH`A!b#_AG</v>
      </c>
      <c r="D75" s="2">
        <f>RANK(OAM!D74,OAM!D$6:D$106,OAM!D$1)</f>
        <v>51</v>
      </c>
      <c r="E75" s="2">
        <f>RANK(OAM!E74,OAM!E$6:E$106,OAM!E$1)</f>
        <v>52</v>
      </c>
      <c r="F75" s="2">
        <f>RANK(OAM!F74,OAM!F$6:F$106,OAM!F$1)</f>
        <v>7</v>
      </c>
      <c r="G75" s="2">
        <f>RANK(OAM!G74,OAM!G$6:G$106,OAM!G$1)</f>
        <v>20</v>
      </c>
      <c r="H75" s="2">
        <f>RANK(OAM!H74,OAM!H$6:H$106,OAM!H$1)</f>
        <v>51</v>
      </c>
      <c r="I75" s="2">
        <f>RANK(OAM!I74,OAM!I$6:I$106,OAM!I$1)</f>
        <v>87</v>
      </c>
      <c r="J75" s="2">
        <f>RANK(OAM!J74,OAM!J$6:J$106,OAM!J$1)</f>
        <v>9</v>
      </c>
      <c r="K75" s="2">
        <f>RANK(OAM!K74,OAM!K$6:K$106,OAM!K$1)</f>
        <v>20</v>
      </c>
      <c r="L75" s="2">
        <f>RANK(OAM!L74,OAM!L$6:L$106,OAM!L$1)</f>
        <v>84</v>
      </c>
      <c r="M75" s="2">
        <f>RANK(OAM!M74,OAM!M$6:M$106,OAM!M$1)</f>
        <v>1</v>
      </c>
      <c r="N75" s="2">
        <f>RANK(OAM!N74,OAM!N$6:N$106,OAM!N$1)</f>
        <v>1</v>
      </c>
      <c r="O75" s="2">
        <f>RANK(OAM!O74,OAM!O$6:O$106,OAM!O$1)</f>
        <v>1</v>
      </c>
      <c r="P75" s="2">
        <f>RANK(OAM!P74,OAM!P$6:P$106,OAM!P$1)</f>
        <v>51</v>
      </c>
      <c r="Q75" s="2">
        <f>RANK(OAM!Q74,OAM!Q$6:Q$106,OAM!Q$1)</f>
        <v>1</v>
      </c>
      <c r="R75" s="2">
        <f>RANK(OAM!R74,OAM!R$6:R$106,OAM!R$1)</f>
        <v>7</v>
      </c>
      <c r="S75" s="2">
        <f>RANK(OAM!S74,OAM!S$6:S$106,OAM!S$1)</f>
        <v>60</v>
      </c>
      <c r="T75" s="2">
        <f>RANK(OAM!T74,OAM!T$6:T$106,OAM!T$1)</f>
        <v>82</v>
      </c>
      <c r="U75" s="2">
        <f>RANK(OAM!U74,OAM!U$6:U$106,OAM!U$1)</f>
        <v>1</v>
      </c>
      <c r="V75" s="2">
        <f>RANK(OAM!V74,OAM!V$6:V$106,OAM!V$1)</f>
        <v>51</v>
      </c>
      <c r="W75" s="2">
        <f>RANK(OAM!W74,OAM!W$6:W$106,OAM!W$1)</f>
        <v>1</v>
      </c>
      <c r="X75" s="2">
        <v>10000</v>
      </c>
    </row>
    <row r="76" spans="2:24" x14ac:dyDescent="0.3">
      <c r="B76" s="2">
        <f>OAM!B75</f>
        <v>70</v>
      </c>
      <c r="C76" s="2" t="str">
        <f>OAM!C75</f>
        <v>lio^]:N4R;X@B[za</v>
      </c>
      <c r="D76" s="2">
        <f>RANK(OAM!D75,OAM!D$6:D$106,OAM!D$1)</f>
        <v>51</v>
      </c>
      <c r="E76" s="2">
        <f>RANK(OAM!E75,OAM!E$6:E$106,OAM!E$1)</f>
        <v>52</v>
      </c>
      <c r="F76" s="2">
        <f>RANK(OAM!F75,OAM!F$6:F$106,OAM!F$1)</f>
        <v>7</v>
      </c>
      <c r="G76" s="2">
        <f>RANK(OAM!G75,OAM!G$6:G$106,OAM!G$1)</f>
        <v>20</v>
      </c>
      <c r="H76" s="2">
        <f>RANK(OAM!H75,OAM!H$6:H$106,OAM!H$1)</f>
        <v>51</v>
      </c>
      <c r="I76" s="2">
        <f>RANK(OAM!I75,OAM!I$6:I$106,OAM!I$1)</f>
        <v>69</v>
      </c>
      <c r="J76" s="2">
        <f>RANK(OAM!J75,OAM!J$6:J$106,OAM!J$1)</f>
        <v>32</v>
      </c>
      <c r="K76" s="2">
        <f>RANK(OAM!K75,OAM!K$6:K$106,OAM!K$1)</f>
        <v>20</v>
      </c>
      <c r="L76" s="2">
        <f>RANK(OAM!L75,OAM!L$6:L$106,OAM!L$1)</f>
        <v>74</v>
      </c>
      <c r="M76" s="2">
        <f>RANK(OAM!M75,OAM!M$6:M$106,OAM!M$1)</f>
        <v>1</v>
      </c>
      <c r="N76" s="2">
        <f>RANK(OAM!N75,OAM!N$6:N$106,OAM!N$1)</f>
        <v>1</v>
      </c>
      <c r="O76" s="2">
        <f>RANK(OAM!O75,OAM!O$6:O$106,OAM!O$1)</f>
        <v>71</v>
      </c>
      <c r="P76" s="2">
        <f>RANK(OAM!P75,OAM!P$6:P$106,OAM!P$1)</f>
        <v>51</v>
      </c>
      <c r="Q76" s="2">
        <f>RANK(OAM!Q75,OAM!Q$6:Q$106,OAM!Q$1)</f>
        <v>1</v>
      </c>
      <c r="R76" s="2">
        <f>RANK(OAM!R75,OAM!R$6:R$106,OAM!R$1)</f>
        <v>7</v>
      </c>
      <c r="S76" s="2">
        <f>RANK(OAM!S75,OAM!S$6:S$106,OAM!S$1)</f>
        <v>93</v>
      </c>
      <c r="T76" s="2">
        <f>RANK(OAM!T75,OAM!T$6:T$106,OAM!T$1)</f>
        <v>49</v>
      </c>
      <c r="U76" s="2">
        <f>RANK(OAM!U75,OAM!U$6:U$106,OAM!U$1)</f>
        <v>1</v>
      </c>
      <c r="V76" s="2">
        <f>RANK(OAM!V75,OAM!V$6:V$106,OAM!V$1)</f>
        <v>51</v>
      </c>
      <c r="W76" s="2">
        <f>RANK(OAM!W75,OAM!W$6:W$106,OAM!W$1)</f>
        <v>41</v>
      </c>
      <c r="X76" s="2">
        <v>10000</v>
      </c>
    </row>
    <row r="77" spans="2:24" x14ac:dyDescent="0.3">
      <c r="B77" s="2">
        <f>OAM!B76</f>
        <v>71</v>
      </c>
      <c r="C77" s="2" t="str">
        <f>OAM!C76</f>
        <v>Uvb&gt;[wUg@c4absc"</v>
      </c>
      <c r="D77" s="2">
        <f>RANK(OAM!D76,OAM!D$6:D$106,OAM!D$1)</f>
        <v>51</v>
      </c>
      <c r="E77" s="2">
        <f>RANK(OAM!E76,OAM!E$6:E$106,OAM!E$1)</f>
        <v>52</v>
      </c>
      <c r="F77" s="2">
        <f>RANK(OAM!F76,OAM!F$6:F$106,OAM!F$1)</f>
        <v>7</v>
      </c>
      <c r="G77" s="2">
        <f>RANK(OAM!G76,OAM!G$6:G$106,OAM!G$1)</f>
        <v>20</v>
      </c>
      <c r="H77" s="2">
        <f>RANK(OAM!H76,OAM!H$6:H$106,OAM!H$1)</f>
        <v>51</v>
      </c>
      <c r="I77" s="2">
        <f>RANK(OAM!I76,OAM!I$6:I$106,OAM!I$1)</f>
        <v>55</v>
      </c>
      <c r="J77" s="2">
        <f>RANK(OAM!J76,OAM!J$6:J$106,OAM!J$1)</f>
        <v>99</v>
      </c>
      <c r="K77" s="2">
        <f>RANK(OAM!K76,OAM!K$6:K$106,OAM!K$1)</f>
        <v>20</v>
      </c>
      <c r="L77" s="2">
        <f>RANK(OAM!L76,OAM!L$6:L$106,OAM!L$1)</f>
        <v>57</v>
      </c>
      <c r="M77" s="2">
        <f>RANK(OAM!M76,OAM!M$6:M$106,OAM!M$1)</f>
        <v>1</v>
      </c>
      <c r="N77" s="2">
        <f>RANK(OAM!N76,OAM!N$6:N$106,OAM!N$1)</f>
        <v>86</v>
      </c>
      <c r="O77" s="2">
        <f>RANK(OAM!O76,OAM!O$6:O$106,OAM!O$1)</f>
        <v>1</v>
      </c>
      <c r="P77" s="2">
        <f>RANK(OAM!P76,OAM!P$6:P$106,OAM!P$1)</f>
        <v>51</v>
      </c>
      <c r="Q77" s="2">
        <f>RANK(OAM!Q76,OAM!Q$6:Q$106,OAM!Q$1)</f>
        <v>1</v>
      </c>
      <c r="R77" s="2">
        <f>RANK(OAM!R76,OAM!R$6:R$106,OAM!R$1)</f>
        <v>7</v>
      </c>
      <c r="S77" s="2">
        <f>RANK(OAM!S76,OAM!S$6:S$106,OAM!S$1)</f>
        <v>52</v>
      </c>
      <c r="T77" s="2">
        <f>RANK(OAM!T76,OAM!T$6:T$106,OAM!T$1)</f>
        <v>75</v>
      </c>
      <c r="U77" s="2">
        <f>RANK(OAM!U76,OAM!U$6:U$106,OAM!U$1)</f>
        <v>1</v>
      </c>
      <c r="V77" s="2">
        <f>RANK(OAM!V76,OAM!V$6:V$106,OAM!V$1)</f>
        <v>51</v>
      </c>
      <c r="W77" s="2">
        <f>RANK(OAM!W76,OAM!W$6:W$106,OAM!W$1)</f>
        <v>41</v>
      </c>
      <c r="X77" s="2">
        <v>10000</v>
      </c>
    </row>
    <row r="78" spans="2:24" x14ac:dyDescent="0.3">
      <c r="B78" s="2">
        <f>OAM!B77</f>
        <v>72</v>
      </c>
      <c r="C78" s="2" t="str">
        <f>OAM!C77</f>
        <v>cF4Et~PRgb'~5"v'</v>
      </c>
      <c r="D78" s="2">
        <f>RANK(OAM!D77,OAM!D$6:D$106,OAM!D$1)</f>
        <v>51</v>
      </c>
      <c r="E78" s="2">
        <f>RANK(OAM!E77,OAM!E$6:E$106,OAM!E$1)</f>
        <v>52</v>
      </c>
      <c r="F78" s="2">
        <f>RANK(OAM!F77,OAM!F$6:F$106,OAM!F$1)</f>
        <v>7</v>
      </c>
      <c r="G78" s="2">
        <f>RANK(OAM!G77,OAM!G$6:G$106,OAM!G$1)</f>
        <v>20</v>
      </c>
      <c r="H78" s="2">
        <f>RANK(OAM!H77,OAM!H$6:H$106,OAM!H$1)</f>
        <v>51</v>
      </c>
      <c r="I78" s="2">
        <f>RANK(OAM!I77,OAM!I$6:I$106,OAM!I$1)</f>
        <v>69</v>
      </c>
      <c r="J78" s="2">
        <f>RANK(OAM!J77,OAM!J$6:J$106,OAM!J$1)</f>
        <v>32</v>
      </c>
      <c r="K78" s="2">
        <f>RANK(OAM!K77,OAM!K$6:K$106,OAM!K$1)</f>
        <v>54</v>
      </c>
      <c r="L78" s="2">
        <f>RANK(OAM!L77,OAM!L$6:L$106,OAM!L$1)</f>
        <v>63</v>
      </c>
      <c r="M78" s="2">
        <f>RANK(OAM!M77,OAM!M$6:M$106,OAM!M$1)</f>
        <v>1</v>
      </c>
      <c r="N78" s="2">
        <f>RANK(OAM!N77,OAM!N$6:N$106,OAM!N$1)</f>
        <v>86</v>
      </c>
      <c r="O78" s="2">
        <f>RANK(OAM!O77,OAM!O$6:O$106,OAM!O$1)</f>
        <v>1</v>
      </c>
      <c r="P78" s="2">
        <f>RANK(OAM!P77,OAM!P$6:P$106,OAM!P$1)</f>
        <v>51</v>
      </c>
      <c r="Q78" s="2">
        <f>RANK(OAM!Q77,OAM!Q$6:Q$106,OAM!Q$1)</f>
        <v>1</v>
      </c>
      <c r="R78" s="2">
        <f>RANK(OAM!R77,OAM!R$6:R$106,OAM!R$1)</f>
        <v>7</v>
      </c>
      <c r="S78" s="2">
        <f>RANK(OAM!S77,OAM!S$6:S$106,OAM!S$1)</f>
        <v>60</v>
      </c>
      <c r="T78" s="2">
        <f>RANK(OAM!T77,OAM!T$6:T$106,OAM!T$1)</f>
        <v>98</v>
      </c>
      <c r="U78" s="2">
        <f>RANK(OAM!U77,OAM!U$6:U$106,OAM!U$1)</f>
        <v>1</v>
      </c>
      <c r="V78" s="2">
        <f>RANK(OAM!V77,OAM!V$6:V$106,OAM!V$1)</f>
        <v>51</v>
      </c>
      <c r="W78" s="2">
        <f>RANK(OAM!W77,OAM!W$6:W$106,OAM!W$1)</f>
        <v>41</v>
      </c>
      <c r="X78" s="2">
        <v>10000</v>
      </c>
    </row>
    <row r="79" spans="2:24" x14ac:dyDescent="0.3">
      <c r="B79" s="2">
        <f>OAM!B78</f>
        <v>73</v>
      </c>
      <c r="C79" s="2" t="str">
        <f>OAM!C78</f>
        <v>6J[%g8b?!.9YNqmF</v>
      </c>
      <c r="D79" s="2">
        <f>RANK(OAM!D78,OAM!D$6:D$106,OAM!D$1)</f>
        <v>51</v>
      </c>
      <c r="E79" s="2">
        <f>RANK(OAM!E78,OAM!E$6:E$106,OAM!E$1)</f>
        <v>52</v>
      </c>
      <c r="F79" s="2">
        <f>RANK(OAM!F78,OAM!F$6:F$106,OAM!F$1)</f>
        <v>7</v>
      </c>
      <c r="G79" s="2">
        <f>RANK(OAM!G78,OAM!G$6:G$106,OAM!G$1)</f>
        <v>20</v>
      </c>
      <c r="H79" s="2">
        <f>RANK(OAM!H78,OAM!H$6:H$106,OAM!H$1)</f>
        <v>51</v>
      </c>
      <c r="I79" s="2">
        <f>RANK(OAM!I78,OAM!I$6:I$106,OAM!I$1)</f>
        <v>69</v>
      </c>
      <c r="J79" s="2">
        <f>RANK(OAM!J78,OAM!J$6:J$106,OAM!J$1)</f>
        <v>24</v>
      </c>
      <c r="K79" s="2">
        <f>RANK(OAM!K78,OAM!K$6:K$106,OAM!K$1)</f>
        <v>83</v>
      </c>
      <c r="L79" s="2">
        <f>RANK(OAM!L78,OAM!L$6:L$106,OAM!L$1)</f>
        <v>63</v>
      </c>
      <c r="M79" s="2">
        <f>RANK(OAM!M78,OAM!M$6:M$106,OAM!M$1)</f>
        <v>93</v>
      </c>
      <c r="N79" s="2">
        <f>RANK(OAM!N78,OAM!N$6:N$106,OAM!N$1)</f>
        <v>1</v>
      </c>
      <c r="O79" s="2">
        <f>RANK(OAM!O78,OAM!O$6:O$106,OAM!O$1)</f>
        <v>71</v>
      </c>
      <c r="P79" s="2">
        <f>RANK(OAM!P78,OAM!P$6:P$106,OAM!P$1)</f>
        <v>51</v>
      </c>
      <c r="Q79" s="2">
        <f>RANK(OAM!Q78,OAM!Q$6:Q$106,OAM!Q$1)</f>
        <v>1</v>
      </c>
      <c r="R79" s="2">
        <f>RANK(OAM!R78,OAM!R$6:R$106,OAM!R$1)</f>
        <v>7</v>
      </c>
      <c r="S79" s="2">
        <f>RANK(OAM!S78,OAM!S$6:S$106,OAM!S$1)</f>
        <v>93</v>
      </c>
      <c r="T79" s="2">
        <f>RANK(OAM!T78,OAM!T$6:T$106,OAM!T$1)</f>
        <v>63</v>
      </c>
      <c r="U79" s="2">
        <f>RANK(OAM!U78,OAM!U$6:U$106,OAM!U$1)</f>
        <v>1</v>
      </c>
      <c r="V79" s="2">
        <f>RANK(OAM!V78,OAM!V$6:V$106,OAM!V$1)</f>
        <v>51</v>
      </c>
      <c r="W79" s="2">
        <f>RANK(OAM!W78,OAM!W$6:W$106,OAM!W$1)</f>
        <v>41</v>
      </c>
      <c r="X79" s="2">
        <v>10000</v>
      </c>
    </row>
    <row r="80" spans="2:24" x14ac:dyDescent="0.3">
      <c r="B80" s="2">
        <f>OAM!B79</f>
        <v>74</v>
      </c>
      <c r="C80" s="2" t="str">
        <f>OAM!C79</f>
        <v>\klL$@@|61&amp;e+z98</v>
      </c>
      <c r="D80" s="2">
        <f>RANK(OAM!D79,OAM!D$6:D$106,OAM!D$1)</f>
        <v>51</v>
      </c>
      <c r="E80" s="2">
        <f>RANK(OAM!E79,OAM!E$6:E$106,OAM!E$1)</f>
        <v>52</v>
      </c>
      <c r="F80" s="2">
        <f>RANK(OAM!F79,OAM!F$6:F$106,OAM!F$1)</f>
        <v>7</v>
      </c>
      <c r="G80" s="2">
        <f>RANK(OAM!G79,OAM!G$6:G$106,OAM!G$1)</f>
        <v>20</v>
      </c>
      <c r="H80" s="2">
        <f>RANK(OAM!H79,OAM!H$6:H$106,OAM!H$1)</f>
        <v>51</v>
      </c>
      <c r="I80" s="2">
        <f>RANK(OAM!I79,OAM!I$6:I$106,OAM!I$1)</f>
        <v>52</v>
      </c>
      <c r="J80" s="2">
        <f>RANK(OAM!J79,OAM!J$6:J$106,OAM!J$1)</f>
        <v>24</v>
      </c>
      <c r="K80" s="2">
        <f>RANK(OAM!K79,OAM!K$6:K$106,OAM!K$1)</f>
        <v>90</v>
      </c>
      <c r="L80" s="2">
        <f>RANK(OAM!L79,OAM!L$6:L$106,OAM!L$1)</f>
        <v>84</v>
      </c>
      <c r="M80" s="2">
        <f>RANK(OAM!M79,OAM!M$6:M$106,OAM!M$1)</f>
        <v>1</v>
      </c>
      <c r="N80" s="2">
        <f>RANK(OAM!N79,OAM!N$6:N$106,OAM!N$1)</f>
        <v>1</v>
      </c>
      <c r="O80" s="2">
        <f>RANK(OAM!O79,OAM!O$6:O$106,OAM!O$1)</f>
        <v>1</v>
      </c>
      <c r="P80" s="2">
        <f>RANK(OAM!P79,OAM!P$6:P$106,OAM!P$1)</f>
        <v>51</v>
      </c>
      <c r="Q80" s="2">
        <f>RANK(OAM!Q79,OAM!Q$6:Q$106,OAM!Q$1)</f>
        <v>1</v>
      </c>
      <c r="R80" s="2">
        <f>RANK(OAM!R79,OAM!R$6:R$106,OAM!R$1)</f>
        <v>7</v>
      </c>
      <c r="S80" s="2">
        <f>RANK(OAM!S79,OAM!S$6:S$106,OAM!S$1)</f>
        <v>76</v>
      </c>
      <c r="T80" s="2">
        <f>RANK(OAM!T79,OAM!T$6:T$106,OAM!T$1)</f>
        <v>85</v>
      </c>
      <c r="U80" s="2">
        <f>RANK(OAM!U79,OAM!U$6:U$106,OAM!U$1)</f>
        <v>1</v>
      </c>
      <c r="V80" s="2">
        <f>RANK(OAM!V79,OAM!V$6:V$106,OAM!V$1)</f>
        <v>51</v>
      </c>
      <c r="W80" s="2">
        <f>RANK(OAM!W79,OAM!W$6:W$106,OAM!W$1)</f>
        <v>76</v>
      </c>
      <c r="X80" s="2">
        <v>10000</v>
      </c>
    </row>
    <row r="81" spans="2:24" x14ac:dyDescent="0.3">
      <c r="B81" s="2">
        <f>OAM!B80</f>
        <v>75</v>
      </c>
      <c r="C81" s="2" t="str">
        <f>OAM!C80</f>
        <v>oUX2H/6B[tn&lt;q:NU</v>
      </c>
      <c r="D81" s="2">
        <f>RANK(OAM!D80,OAM!D$6:D$106,OAM!D$1)</f>
        <v>51</v>
      </c>
      <c r="E81" s="2">
        <f>RANK(OAM!E80,OAM!E$6:E$106,OAM!E$1)</f>
        <v>52</v>
      </c>
      <c r="F81" s="2">
        <f>RANK(OAM!F80,OAM!F$6:F$106,OAM!F$1)</f>
        <v>7</v>
      </c>
      <c r="G81" s="2">
        <f>RANK(OAM!G80,OAM!G$6:G$106,OAM!G$1)</f>
        <v>20</v>
      </c>
      <c r="H81" s="2">
        <f>RANK(OAM!H80,OAM!H$6:H$106,OAM!H$1)</f>
        <v>51</v>
      </c>
      <c r="I81" s="2">
        <f>RANK(OAM!I80,OAM!I$6:I$106,OAM!I$1)</f>
        <v>87</v>
      </c>
      <c r="J81" s="2">
        <f>RANK(OAM!J80,OAM!J$6:J$106,OAM!J$1)</f>
        <v>24</v>
      </c>
      <c r="K81" s="2">
        <f>RANK(OAM!K80,OAM!K$6:K$106,OAM!K$1)</f>
        <v>54</v>
      </c>
      <c r="L81" s="2">
        <f>RANK(OAM!L80,OAM!L$6:L$106,OAM!L$1)</f>
        <v>57</v>
      </c>
      <c r="M81" s="2">
        <f>RANK(OAM!M80,OAM!M$6:M$106,OAM!M$1)</f>
        <v>1</v>
      </c>
      <c r="N81" s="2">
        <f>RANK(OAM!N80,OAM!N$6:N$106,OAM!N$1)</f>
        <v>1</v>
      </c>
      <c r="O81" s="2">
        <f>RANK(OAM!O80,OAM!O$6:O$106,OAM!O$1)</f>
        <v>1</v>
      </c>
      <c r="P81" s="2">
        <f>RANK(OAM!P80,OAM!P$6:P$106,OAM!P$1)</f>
        <v>51</v>
      </c>
      <c r="Q81" s="2">
        <f>RANK(OAM!Q80,OAM!Q$6:Q$106,OAM!Q$1)</f>
        <v>1</v>
      </c>
      <c r="R81" s="2">
        <f>RANK(OAM!R80,OAM!R$6:R$106,OAM!R$1)</f>
        <v>7</v>
      </c>
      <c r="S81" s="2">
        <f>RANK(OAM!S80,OAM!S$6:S$106,OAM!S$1)</f>
        <v>76</v>
      </c>
      <c r="T81" s="2">
        <f>RANK(OAM!T80,OAM!T$6:T$106,OAM!T$1)</f>
        <v>46</v>
      </c>
      <c r="U81" s="2">
        <f>RANK(OAM!U80,OAM!U$6:U$106,OAM!U$1)</f>
        <v>1</v>
      </c>
      <c r="V81" s="2">
        <f>RANK(OAM!V80,OAM!V$6:V$106,OAM!V$1)</f>
        <v>51</v>
      </c>
      <c r="W81" s="2">
        <f>RANK(OAM!W80,OAM!W$6:W$106,OAM!W$1)</f>
        <v>41</v>
      </c>
      <c r="X81" s="2">
        <v>10000</v>
      </c>
    </row>
    <row r="82" spans="2:24" x14ac:dyDescent="0.3">
      <c r="B82" s="2">
        <f>OAM!B81</f>
        <v>76</v>
      </c>
      <c r="C82" s="2" t="str">
        <f>OAM!C81</f>
        <v>mZ&amp;+(T'NUJ&gt;B&amp;^6L</v>
      </c>
      <c r="D82" s="2">
        <f>RANK(OAM!D81,OAM!D$6:D$106,OAM!D$1)</f>
        <v>51</v>
      </c>
      <c r="E82" s="2">
        <f>RANK(OAM!E81,OAM!E$6:E$106,OAM!E$1)</f>
        <v>52</v>
      </c>
      <c r="F82" s="2">
        <f>RANK(OAM!F81,OAM!F$6:F$106,OAM!F$1)</f>
        <v>7</v>
      </c>
      <c r="G82" s="2">
        <f>RANK(OAM!G81,OAM!G$6:G$106,OAM!G$1)</f>
        <v>20</v>
      </c>
      <c r="H82" s="2">
        <f>RANK(OAM!H81,OAM!H$6:H$106,OAM!H$1)</f>
        <v>51</v>
      </c>
      <c r="I82" s="2">
        <f>RANK(OAM!I81,OAM!I$6:I$106,OAM!I$1)</f>
        <v>96</v>
      </c>
      <c r="J82" s="2">
        <f>RANK(OAM!J81,OAM!J$6:J$106,OAM!J$1)</f>
        <v>7</v>
      </c>
      <c r="K82" s="2">
        <f>RANK(OAM!K81,OAM!K$6:K$106,OAM!K$1)</f>
        <v>20</v>
      </c>
      <c r="L82" s="2">
        <f>RANK(OAM!L81,OAM!L$6:L$106,OAM!L$1)</f>
        <v>84</v>
      </c>
      <c r="M82" s="2">
        <f>RANK(OAM!M81,OAM!M$6:M$106,OAM!M$1)</f>
        <v>1</v>
      </c>
      <c r="N82" s="2">
        <f>RANK(OAM!N81,OAM!N$6:N$106,OAM!N$1)</f>
        <v>1</v>
      </c>
      <c r="O82" s="2">
        <f>RANK(OAM!O81,OAM!O$6:O$106,OAM!O$1)</f>
        <v>1</v>
      </c>
      <c r="P82" s="2">
        <f>RANK(OAM!P81,OAM!P$6:P$106,OAM!P$1)</f>
        <v>51</v>
      </c>
      <c r="Q82" s="2">
        <f>RANK(OAM!Q81,OAM!Q$6:Q$106,OAM!Q$1)</f>
        <v>1</v>
      </c>
      <c r="R82" s="2">
        <f>RANK(OAM!R81,OAM!R$6:R$106,OAM!R$1)</f>
        <v>7</v>
      </c>
      <c r="S82" s="2">
        <f>RANK(OAM!S81,OAM!S$6:S$106,OAM!S$1)</f>
        <v>76</v>
      </c>
      <c r="T82" s="2">
        <f>RANK(OAM!T81,OAM!T$6:T$106,OAM!T$1)</f>
        <v>52</v>
      </c>
      <c r="U82" s="2">
        <f>RANK(OAM!U81,OAM!U$6:U$106,OAM!U$1)</f>
        <v>1</v>
      </c>
      <c r="V82" s="2">
        <f>RANK(OAM!V81,OAM!V$6:V$106,OAM!V$1)</f>
        <v>51</v>
      </c>
      <c r="W82" s="2">
        <f>RANK(OAM!W81,OAM!W$6:W$106,OAM!W$1)</f>
        <v>41</v>
      </c>
      <c r="X82" s="2">
        <v>10000</v>
      </c>
    </row>
    <row r="83" spans="2:24" x14ac:dyDescent="0.3">
      <c r="B83" s="2">
        <f>OAM!B82</f>
        <v>77</v>
      </c>
      <c r="C83" s="2" t="str">
        <f>OAM!C82</f>
        <v>"&lt;NAo~lxE[Xn(oA~</v>
      </c>
      <c r="D83" s="2">
        <f>RANK(OAM!D82,OAM!D$6:D$106,OAM!D$1)</f>
        <v>51</v>
      </c>
      <c r="E83" s="2">
        <f>RANK(OAM!E82,OAM!E$6:E$106,OAM!E$1)</f>
        <v>52</v>
      </c>
      <c r="F83" s="2">
        <f>RANK(OAM!F82,OAM!F$6:F$106,OAM!F$1)</f>
        <v>7</v>
      </c>
      <c r="G83" s="2">
        <f>RANK(OAM!G82,OAM!G$6:G$106,OAM!G$1)</f>
        <v>1</v>
      </c>
      <c r="H83" s="2">
        <f>RANK(OAM!H82,OAM!H$6:H$106,OAM!H$1)</f>
        <v>51</v>
      </c>
      <c r="I83" s="2">
        <f>RANK(OAM!I82,OAM!I$6:I$106,OAM!I$1)</f>
        <v>81</v>
      </c>
      <c r="J83" s="2">
        <f>RANK(OAM!J82,OAM!J$6:J$106,OAM!J$1)</f>
        <v>32</v>
      </c>
      <c r="K83" s="2">
        <f>RANK(OAM!K82,OAM!K$6:K$106,OAM!K$1)</f>
        <v>1</v>
      </c>
      <c r="L83" s="2">
        <f>RANK(OAM!L82,OAM!L$6:L$106,OAM!L$1)</f>
        <v>74</v>
      </c>
      <c r="M83" s="2">
        <f>RANK(OAM!M82,OAM!M$6:M$106,OAM!M$1)</f>
        <v>1</v>
      </c>
      <c r="N83" s="2">
        <f>RANK(OAM!N82,OAM!N$6:N$106,OAM!N$1)</f>
        <v>86</v>
      </c>
      <c r="O83" s="2">
        <f>RANK(OAM!O82,OAM!O$6:O$106,OAM!O$1)</f>
        <v>1</v>
      </c>
      <c r="P83" s="2">
        <f>RANK(OAM!P82,OAM!P$6:P$106,OAM!P$1)</f>
        <v>51</v>
      </c>
      <c r="Q83" s="2">
        <f>RANK(OAM!Q82,OAM!Q$6:Q$106,OAM!Q$1)</f>
        <v>1</v>
      </c>
      <c r="R83" s="2">
        <f>RANK(OAM!R82,OAM!R$6:R$106,OAM!R$1)</f>
        <v>7</v>
      </c>
      <c r="S83" s="2">
        <f>RANK(OAM!S82,OAM!S$6:S$106,OAM!S$1)</f>
        <v>52</v>
      </c>
      <c r="T83" s="2">
        <f>RANK(OAM!T82,OAM!T$6:T$106,OAM!T$1)</f>
        <v>98</v>
      </c>
      <c r="U83" s="2">
        <f>RANK(OAM!U82,OAM!U$6:U$106,OAM!U$1)</f>
        <v>43</v>
      </c>
      <c r="V83" s="2">
        <f>RANK(OAM!V82,OAM!V$6:V$106,OAM!V$1)</f>
        <v>51</v>
      </c>
      <c r="W83" s="2">
        <f>RANK(OAM!W82,OAM!W$6:W$106,OAM!W$1)</f>
        <v>1</v>
      </c>
      <c r="X83" s="2">
        <v>10000</v>
      </c>
    </row>
    <row r="84" spans="2:24" x14ac:dyDescent="0.3">
      <c r="B84" s="2">
        <f>OAM!B83</f>
        <v>78</v>
      </c>
      <c r="C84" s="2" t="str">
        <f>OAM!C83</f>
        <v>"O]gV{=y/xdDtr{P</v>
      </c>
      <c r="D84" s="2">
        <f>RANK(OAM!D83,OAM!D$6:D$106,OAM!D$1)</f>
        <v>51</v>
      </c>
      <c r="E84" s="2">
        <f>RANK(OAM!E83,OAM!E$6:E$106,OAM!E$1)</f>
        <v>52</v>
      </c>
      <c r="F84" s="2">
        <f>RANK(OAM!F83,OAM!F$6:F$106,OAM!F$1)</f>
        <v>7</v>
      </c>
      <c r="G84" s="2">
        <f>RANK(OAM!G83,OAM!G$6:G$106,OAM!G$1)</f>
        <v>1</v>
      </c>
      <c r="H84" s="2">
        <f>RANK(OAM!H83,OAM!H$6:H$106,OAM!H$1)</f>
        <v>51</v>
      </c>
      <c r="I84" s="2">
        <f>RANK(OAM!I83,OAM!I$6:I$106,OAM!I$1)</f>
        <v>69</v>
      </c>
      <c r="J84" s="2">
        <f>RANK(OAM!J83,OAM!J$6:J$106,OAM!J$1)</f>
        <v>57</v>
      </c>
      <c r="K84" s="2">
        <f>RANK(OAM!K83,OAM!K$6:K$106,OAM!K$1)</f>
        <v>1</v>
      </c>
      <c r="L84" s="2">
        <f>RANK(OAM!L83,OAM!L$6:L$106,OAM!L$1)</f>
        <v>74</v>
      </c>
      <c r="M84" s="2">
        <f>RANK(OAM!M83,OAM!M$6:M$106,OAM!M$1)</f>
        <v>1</v>
      </c>
      <c r="N84" s="2">
        <f>RANK(OAM!N83,OAM!N$6:N$106,OAM!N$1)</f>
        <v>1</v>
      </c>
      <c r="O84" s="2">
        <f>RANK(OAM!O83,OAM!O$6:O$106,OAM!O$1)</f>
        <v>1</v>
      </c>
      <c r="P84" s="2">
        <f>RANK(OAM!P83,OAM!P$6:P$106,OAM!P$1)</f>
        <v>51</v>
      </c>
      <c r="Q84" s="2">
        <f>RANK(OAM!Q83,OAM!Q$6:Q$106,OAM!Q$1)</f>
        <v>1</v>
      </c>
      <c r="R84" s="2">
        <f>RANK(OAM!R83,OAM!R$6:R$106,OAM!R$1)</f>
        <v>7</v>
      </c>
      <c r="S84" s="2">
        <f>RANK(OAM!S83,OAM!S$6:S$106,OAM!S$1)</f>
        <v>76</v>
      </c>
      <c r="T84" s="2">
        <f>RANK(OAM!T83,OAM!T$6:T$106,OAM!T$1)</f>
        <v>90</v>
      </c>
      <c r="U84" s="2">
        <f>RANK(OAM!U83,OAM!U$6:U$106,OAM!U$1)</f>
        <v>43</v>
      </c>
      <c r="V84" s="2">
        <f>RANK(OAM!V83,OAM!V$6:V$106,OAM!V$1)</f>
        <v>51</v>
      </c>
      <c r="W84" s="2">
        <f>RANK(OAM!W83,OAM!W$6:W$106,OAM!W$1)</f>
        <v>76</v>
      </c>
      <c r="X84" s="2">
        <v>10000</v>
      </c>
    </row>
    <row r="85" spans="2:24" x14ac:dyDescent="0.3">
      <c r="B85" s="2">
        <f>OAM!B84</f>
        <v>79</v>
      </c>
      <c r="C85" s="2" t="str">
        <f>OAM!C84</f>
        <v>dGg2'@{Jy0,,{8F-</v>
      </c>
      <c r="D85" s="2">
        <f>RANK(OAM!D84,OAM!D$6:D$106,OAM!D$1)</f>
        <v>51</v>
      </c>
      <c r="E85" s="2">
        <f>RANK(OAM!E84,OAM!E$6:E$106,OAM!E$1)</f>
        <v>52</v>
      </c>
      <c r="F85" s="2">
        <f>RANK(OAM!F84,OAM!F$6:F$106,OAM!F$1)</f>
        <v>7</v>
      </c>
      <c r="G85" s="2">
        <f>RANK(OAM!G84,OAM!G$6:G$106,OAM!G$1)</f>
        <v>20</v>
      </c>
      <c r="H85" s="2">
        <f>RANK(OAM!H84,OAM!H$6:H$106,OAM!H$1)</f>
        <v>51</v>
      </c>
      <c r="I85" s="2">
        <f>RANK(OAM!I84,OAM!I$6:I$106,OAM!I$1)</f>
        <v>62</v>
      </c>
      <c r="J85" s="2">
        <f>RANK(OAM!J84,OAM!J$6:J$106,OAM!J$1)</f>
        <v>11</v>
      </c>
      <c r="K85" s="2">
        <f>RANK(OAM!K84,OAM!K$6:K$106,OAM!K$1)</f>
        <v>83</v>
      </c>
      <c r="L85" s="2">
        <f>RANK(OAM!L84,OAM!L$6:L$106,OAM!L$1)</f>
        <v>84</v>
      </c>
      <c r="M85" s="2">
        <f>RANK(OAM!M84,OAM!M$6:M$106,OAM!M$1)</f>
        <v>1</v>
      </c>
      <c r="N85" s="2">
        <f>RANK(OAM!N84,OAM!N$6:N$106,OAM!N$1)</f>
        <v>86</v>
      </c>
      <c r="O85" s="2">
        <f>RANK(OAM!O84,OAM!O$6:O$106,OAM!O$1)</f>
        <v>1</v>
      </c>
      <c r="P85" s="2">
        <f>RANK(OAM!P84,OAM!P$6:P$106,OAM!P$1)</f>
        <v>51</v>
      </c>
      <c r="Q85" s="2">
        <f>RANK(OAM!Q84,OAM!Q$6:Q$106,OAM!Q$1)</f>
        <v>1</v>
      </c>
      <c r="R85" s="2">
        <f>RANK(OAM!R84,OAM!R$6:R$106,OAM!R$1)</f>
        <v>7</v>
      </c>
      <c r="S85" s="2">
        <f>RANK(OAM!S84,OAM!S$6:S$106,OAM!S$1)</f>
        <v>60</v>
      </c>
      <c r="T85" s="2">
        <f>RANK(OAM!T84,OAM!T$6:T$106,OAM!T$1)</f>
        <v>72</v>
      </c>
      <c r="U85" s="2">
        <f>RANK(OAM!U84,OAM!U$6:U$106,OAM!U$1)</f>
        <v>1</v>
      </c>
      <c r="V85" s="2">
        <f>RANK(OAM!V84,OAM!V$6:V$106,OAM!V$1)</f>
        <v>51</v>
      </c>
      <c r="W85" s="2">
        <f>RANK(OAM!W84,OAM!W$6:W$106,OAM!W$1)</f>
        <v>41</v>
      </c>
      <c r="X85" s="2">
        <v>10000</v>
      </c>
    </row>
    <row r="86" spans="2:24" x14ac:dyDescent="0.3">
      <c r="B86" s="2">
        <f>OAM!B85</f>
        <v>80</v>
      </c>
      <c r="C86" s="2" t="str">
        <f>OAM!C85</f>
        <v>|W0iWPK0wC2yQ,7g</v>
      </c>
      <c r="D86" s="2">
        <f>RANK(OAM!D85,OAM!D$6:D$106,OAM!D$1)</f>
        <v>51</v>
      </c>
      <c r="E86" s="2">
        <f>RANK(OAM!E85,OAM!E$6:E$106,OAM!E$1)</f>
        <v>52</v>
      </c>
      <c r="F86" s="2">
        <f>RANK(OAM!F85,OAM!F$6:F$106,OAM!F$1)</f>
        <v>7</v>
      </c>
      <c r="G86" s="2">
        <f>RANK(OAM!G85,OAM!G$6:G$106,OAM!G$1)</f>
        <v>20</v>
      </c>
      <c r="H86" s="2">
        <f>RANK(OAM!H85,OAM!H$6:H$106,OAM!H$1)</f>
        <v>51</v>
      </c>
      <c r="I86" s="2">
        <f>RANK(OAM!I85,OAM!I$6:I$106,OAM!I$1)</f>
        <v>87</v>
      </c>
      <c r="J86" s="2">
        <f>RANK(OAM!J85,OAM!J$6:J$106,OAM!J$1)</f>
        <v>24</v>
      </c>
      <c r="K86" s="2">
        <f>RANK(OAM!K85,OAM!K$6:K$106,OAM!K$1)</f>
        <v>90</v>
      </c>
      <c r="L86" s="2">
        <f>RANK(OAM!L85,OAM!L$6:L$106,OAM!L$1)</f>
        <v>51</v>
      </c>
      <c r="M86" s="2">
        <f>RANK(OAM!M85,OAM!M$6:M$106,OAM!M$1)</f>
        <v>1</v>
      </c>
      <c r="N86" s="2">
        <f>RANK(OAM!N85,OAM!N$6:N$106,OAM!N$1)</f>
        <v>1</v>
      </c>
      <c r="O86" s="2">
        <f>RANK(OAM!O85,OAM!O$6:O$106,OAM!O$1)</f>
        <v>1</v>
      </c>
      <c r="P86" s="2">
        <f>RANK(OAM!P85,OAM!P$6:P$106,OAM!P$1)</f>
        <v>51</v>
      </c>
      <c r="Q86" s="2">
        <f>RANK(OAM!Q85,OAM!Q$6:Q$106,OAM!Q$1)</f>
        <v>1</v>
      </c>
      <c r="R86" s="2">
        <f>RANK(OAM!R85,OAM!R$6:R$106,OAM!R$1)</f>
        <v>7</v>
      </c>
      <c r="S86" s="2">
        <f>RANK(OAM!S85,OAM!S$6:S$106,OAM!S$1)</f>
        <v>60</v>
      </c>
      <c r="T86" s="2">
        <f>RANK(OAM!T85,OAM!T$6:T$106,OAM!T$1)</f>
        <v>63</v>
      </c>
      <c r="U86" s="2">
        <f>RANK(OAM!U85,OAM!U$6:U$106,OAM!U$1)</f>
        <v>1</v>
      </c>
      <c r="V86" s="2">
        <f>RANK(OAM!V85,OAM!V$6:V$106,OAM!V$1)</f>
        <v>51</v>
      </c>
      <c r="W86" s="2">
        <f>RANK(OAM!W85,OAM!W$6:W$106,OAM!W$1)</f>
        <v>1</v>
      </c>
      <c r="X86" s="2">
        <v>10000</v>
      </c>
    </row>
    <row r="87" spans="2:24" x14ac:dyDescent="0.3">
      <c r="B87" s="2">
        <f>OAM!B86</f>
        <v>81</v>
      </c>
      <c r="C87" s="2" t="str">
        <f>OAM!C86</f>
        <v>d|4+4)@_3EjK)@;l</v>
      </c>
      <c r="D87" s="2">
        <f>RANK(OAM!D86,OAM!D$6:D$106,OAM!D$1)</f>
        <v>51</v>
      </c>
      <c r="E87" s="2">
        <f>RANK(OAM!E86,OAM!E$6:E$106,OAM!E$1)</f>
        <v>52</v>
      </c>
      <c r="F87" s="2">
        <f>RANK(OAM!F86,OAM!F$6:F$106,OAM!F$1)</f>
        <v>7</v>
      </c>
      <c r="G87" s="2">
        <f>RANK(OAM!G86,OAM!G$6:G$106,OAM!G$1)</f>
        <v>20</v>
      </c>
      <c r="H87" s="2">
        <f>RANK(OAM!H86,OAM!H$6:H$106,OAM!H$1)</f>
        <v>51</v>
      </c>
      <c r="I87" s="2">
        <f>RANK(OAM!I86,OAM!I$6:I$106,OAM!I$1)</f>
        <v>55</v>
      </c>
      <c r="J87" s="2">
        <f>RANK(OAM!J86,OAM!J$6:J$106,OAM!J$1)</f>
        <v>11</v>
      </c>
      <c r="K87" s="2">
        <f>RANK(OAM!K86,OAM!K$6:K$106,OAM!K$1)</f>
        <v>83</v>
      </c>
      <c r="L87" s="2">
        <f>RANK(OAM!L86,OAM!L$6:L$106,OAM!L$1)</f>
        <v>95</v>
      </c>
      <c r="M87" s="2">
        <f>RANK(OAM!M86,OAM!M$6:M$106,OAM!M$1)</f>
        <v>1</v>
      </c>
      <c r="N87" s="2">
        <f>RANK(OAM!N86,OAM!N$6:N$106,OAM!N$1)</f>
        <v>1</v>
      </c>
      <c r="O87" s="2">
        <f>RANK(OAM!O86,OAM!O$6:O$106,OAM!O$1)</f>
        <v>1</v>
      </c>
      <c r="P87" s="2">
        <f>RANK(OAM!P86,OAM!P$6:P$106,OAM!P$1)</f>
        <v>51</v>
      </c>
      <c r="Q87" s="2">
        <f>RANK(OAM!Q86,OAM!Q$6:Q$106,OAM!Q$1)</f>
        <v>1</v>
      </c>
      <c r="R87" s="2">
        <f>RANK(OAM!R86,OAM!R$6:R$106,OAM!R$1)</f>
        <v>7</v>
      </c>
      <c r="S87" s="2">
        <f>RANK(OAM!S86,OAM!S$6:S$106,OAM!S$1)</f>
        <v>52</v>
      </c>
      <c r="T87" s="2">
        <f>RANK(OAM!T86,OAM!T$6:T$106,OAM!T$1)</f>
        <v>70</v>
      </c>
      <c r="U87" s="2">
        <f>RANK(OAM!U86,OAM!U$6:U$106,OAM!U$1)</f>
        <v>1</v>
      </c>
      <c r="V87" s="2">
        <f>RANK(OAM!V86,OAM!V$6:V$106,OAM!V$1)</f>
        <v>51</v>
      </c>
      <c r="W87" s="2">
        <f>RANK(OAM!W86,OAM!W$6:W$106,OAM!W$1)</f>
        <v>1</v>
      </c>
      <c r="X87" s="2">
        <v>10000</v>
      </c>
    </row>
    <row r="88" spans="2:24" x14ac:dyDescent="0.3">
      <c r="B88" s="2">
        <f>OAM!B87</f>
        <v>82</v>
      </c>
      <c r="C88" s="2" t="str">
        <f>OAM!C87</f>
        <v>x\^B_XgFDU6n@`E6</v>
      </c>
      <c r="D88" s="2">
        <f>RANK(OAM!D87,OAM!D$6:D$106,OAM!D$1)</f>
        <v>51</v>
      </c>
      <c r="E88" s="2">
        <f>RANK(OAM!E87,OAM!E$6:E$106,OAM!E$1)</f>
        <v>52</v>
      </c>
      <c r="F88" s="2">
        <f>RANK(OAM!F87,OAM!F$6:F$106,OAM!F$1)</f>
        <v>7</v>
      </c>
      <c r="G88" s="2">
        <f>RANK(OAM!G87,OAM!G$6:G$106,OAM!G$1)</f>
        <v>20</v>
      </c>
      <c r="H88" s="2">
        <f>RANK(OAM!H87,OAM!H$6:H$106,OAM!H$1)</f>
        <v>51</v>
      </c>
      <c r="I88" s="2">
        <f>RANK(OAM!I87,OAM!I$6:I$106,OAM!I$1)</f>
        <v>87</v>
      </c>
      <c r="J88" s="2">
        <f>RANK(OAM!J87,OAM!J$6:J$106,OAM!J$1)</f>
        <v>11</v>
      </c>
      <c r="K88" s="2">
        <f>RANK(OAM!K87,OAM!K$6:K$106,OAM!K$1)</f>
        <v>54</v>
      </c>
      <c r="L88" s="2">
        <f>RANK(OAM!L87,OAM!L$6:L$106,OAM!L$1)</f>
        <v>63</v>
      </c>
      <c r="M88" s="2">
        <f>RANK(OAM!M87,OAM!M$6:M$106,OAM!M$1)</f>
        <v>1</v>
      </c>
      <c r="N88" s="2">
        <f>RANK(OAM!N87,OAM!N$6:N$106,OAM!N$1)</f>
        <v>1</v>
      </c>
      <c r="O88" s="2">
        <f>RANK(OAM!O87,OAM!O$6:O$106,OAM!O$1)</f>
        <v>1</v>
      </c>
      <c r="P88" s="2">
        <f>RANK(OAM!P87,OAM!P$6:P$106,OAM!P$1)</f>
        <v>51</v>
      </c>
      <c r="Q88" s="2">
        <f>RANK(OAM!Q87,OAM!Q$6:Q$106,OAM!Q$1)</f>
        <v>1</v>
      </c>
      <c r="R88" s="2">
        <f>RANK(OAM!R87,OAM!R$6:R$106,OAM!R$1)</f>
        <v>7</v>
      </c>
      <c r="S88" s="2">
        <f>RANK(OAM!S87,OAM!S$6:S$106,OAM!S$1)</f>
        <v>76</v>
      </c>
      <c r="T88" s="2">
        <f>RANK(OAM!T87,OAM!T$6:T$106,OAM!T$1)</f>
        <v>38</v>
      </c>
      <c r="U88" s="2">
        <f>RANK(OAM!U87,OAM!U$6:U$106,OAM!U$1)</f>
        <v>1</v>
      </c>
      <c r="V88" s="2">
        <f>RANK(OAM!V87,OAM!V$6:V$106,OAM!V$1)</f>
        <v>51</v>
      </c>
      <c r="W88" s="2">
        <f>RANK(OAM!W87,OAM!W$6:W$106,OAM!W$1)</f>
        <v>1</v>
      </c>
      <c r="X88" s="2">
        <v>10000</v>
      </c>
    </row>
    <row r="89" spans="2:24" x14ac:dyDescent="0.3">
      <c r="B89" s="2">
        <f>OAM!B88</f>
        <v>83</v>
      </c>
      <c r="C89" s="2" t="str">
        <f>OAM!C88</f>
        <v>,3rnmVCtTDTB?3b*</v>
      </c>
      <c r="D89" s="2">
        <f>RANK(OAM!D88,OAM!D$6:D$106,OAM!D$1)</f>
        <v>51</v>
      </c>
      <c r="E89" s="2">
        <f>RANK(OAM!E88,OAM!E$6:E$106,OAM!E$1)</f>
        <v>52</v>
      </c>
      <c r="F89" s="2">
        <f>RANK(OAM!F88,OAM!F$6:F$106,OAM!F$1)</f>
        <v>7</v>
      </c>
      <c r="G89" s="2">
        <f>RANK(OAM!G88,OAM!G$6:G$106,OAM!G$1)</f>
        <v>20</v>
      </c>
      <c r="H89" s="2">
        <f>RANK(OAM!H88,OAM!H$6:H$106,OAM!H$1)</f>
        <v>51</v>
      </c>
      <c r="I89" s="2">
        <f>RANK(OAM!I88,OAM!I$6:I$106,OAM!I$1)</f>
        <v>87</v>
      </c>
      <c r="J89" s="2">
        <f>RANK(OAM!J88,OAM!J$6:J$106,OAM!J$1)</f>
        <v>32</v>
      </c>
      <c r="K89" s="2">
        <f>RANK(OAM!K88,OAM!K$6:K$106,OAM!K$1)</f>
        <v>54</v>
      </c>
      <c r="L89" s="2">
        <f>RANK(OAM!L88,OAM!L$6:L$106,OAM!L$1)</f>
        <v>53</v>
      </c>
      <c r="M89" s="2">
        <f>RANK(OAM!M88,OAM!M$6:M$106,OAM!M$1)</f>
        <v>1</v>
      </c>
      <c r="N89" s="2">
        <f>RANK(OAM!N88,OAM!N$6:N$106,OAM!N$1)</f>
        <v>86</v>
      </c>
      <c r="O89" s="2">
        <f>RANK(OAM!O88,OAM!O$6:O$106,OAM!O$1)</f>
        <v>1</v>
      </c>
      <c r="P89" s="2">
        <f>RANK(OAM!P88,OAM!P$6:P$106,OAM!P$1)</f>
        <v>51</v>
      </c>
      <c r="Q89" s="2">
        <f>RANK(OAM!Q88,OAM!Q$6:Q$106,OAM!Q$1)</f>
        <v>1</v>
      </c>
      <c r="R89" s="2">
        <f>RANK(OAM!R88,OAM!R$6:R$106,OAM!R$1)</f>
        <v>7</v>
      </c>
      <c r="S89" s="2">
        <f>RANK(OAM!S88,OAM!S$6:S$106,OAM!S$1)</f>
        <v>60</v>
      </c>
      <c r="T89" s="2">
        <f>RANK(OAM!T88,OAM!T$6:T$106,OAM!T$1)</f>
        <v>57</v>
      </c>
      <c r="U89" s="2">
        <f>RANK(OAM!U88,OAM!U$6:U$106,OAM!U$1)</f>
        <v>1</v>
      </c>
      <c r="V89" s="2">
        <f>RANK(OAM!V88,OAM!V$6:V$106,OAM!V$1)</f>
        <v>51</v>
      </c>
      <c r="W89" s="2">
        <f>RANK(OAM!W88,OAM!W$6:W$106,OAM!W$1)</f>
        <v>76</v>
      </c>
      <c r="X89" s="2">
        <v>10000</v>
      </c>
    </row>
    <row r="90" spans="2:24" x14ac:dyDescent="0.3">
      <c r="B90" s="2">
        <f>OAM!B89</f>
        <v>84</v>
      </c>
      <c r="C90" s="2" t="str">
        <f>OAM!C89</f>
        <v>b'|}P)g&gt;FZ|8TVEz</v>
      </c>
      <c r="D90" s="2">
        <f>RANK(OAM!D89,OAM!D$6:D$106,OAM!D$1)</f>
        <v>51</v>
      </c>
      <c r="E90" s="2">
        <f>RANK(OAM!E89,OAM!E$6:E$106,OAM!E$1)</f>
        <v>52</v>
      </c>
      <c r="F90" s="2">
        <f>RANK(OAM!F89,OAM!F$6:F$106,OAM!F$1)</f>
        <v>7</v>
      </c>
      <c r="G90" s="2">
        <f>RANK(OAM!G89,OAM!G$6:G$106,OAM!G$1)</f>
        <v>20</v>
      </c>
      <c r="H90" s="2">
        <f>RANK(OAM!H89,OAM!H$6:H$106,OAM!H$1)</f>
        <v>51</v>
      </c>
      <c r="I90" s="2">
        <f>RANK(OAM!I89,OAM!I$6:I$106,OAM!I$1)</f>
        <v>87</v>
      </c>
      <c r="J90" s="2">
        <f>RANK(OAM!J89,OAM!J$6:J$106,OAM!J$1)</f>
        <v>11</v>
      </c>
      <c r="K90" s="2">
        <f>RANK(OAM!K89,OAM!K$6:K$106,OAM!K$1)</f>
        <v>20</v>
      </c>
      <c r="L90" s="2">
        <f>RANK(OAM!L89,OAM!L$6:L$106,OAM!L$1)</f>
        <v>74</v>
      </c>
      <c r="M90" s="2">
        <f>RANK(OAM!M89,OAM!M$6:M$106,OAM!M$1)</f>
        <v>1</v>
      </c>
      <c r="N90" s="2">
        <f>RANK(OAM!N89,OAM!N$6:N$106,OAM!N$1)</f>
        <v>1</v>
      </c>
      <c r="O90" s="2">
        <f>RANK(OAM!O89,OAM!O$6:O$106,OAM!O$1)</f>
        <v>1</v>
      </c>
      <c r="P90" s="2">
        <f>RANK(OAM!P89,OAM!P$6:P$106,OAM!P$1)</f>
        <v>51</v>
      </c>
      <c r="Q90" s="2">
        <f>RANK(OAM!Q89,OAM!Q$6:Q$106,OAM!Q$1)</f>
        <v>1</v>
      </c>
      <c r="R90" s="2">
        <f>RANK(OAM!R89,OAM!R$6:R$106,OAM!R$1)</f>
        <v>7</v>
      </c>
      <c r="S90" s="2">
        <f>RANK(OAM!S89,OAM!S$6:S$106,OAM!S$1)</f>
        <v>76</v>
      </c>
      <c r="T90" s="2">
        <f>RANK(OAM!T89,OAM!T$6:T$106,OAM!T$1)</f>
        <v>77</v>
      </c>
      <c r="U90" s="2">
        <f>RANK(OAM!U89,OAM!U$6:U$106,OAM!U$1)</f>
        <v>1</v>
      </c>
      <c r="V90" s="2">
        <f>RANK(OAM!V89,OAM!V$6:V$106,OAM!V$1)</f>
        <v>51</v>
      </c>
      <c r="W90" s="2">
        <f>RANK(OAM!W89,OAM!W$6:W$106,OAM!W$1)</f>
        <v>1</v>
      </c>
      <c r="X90" s="2">
        <v>10000</v>
      </c>
    </row>
    <row r="91" spans="2:24" x14ac:dyDescent="0.3">
      <c r="B91" s="2">
        <f>OAM!B90</f>
        <v>85</v>
      </c>
      <c r="C91" s="2" t="str">
        <f>OAM!C90</f>
        <v>X/K#`:{ok)@-ZV)t</v>
      </c>
      <c r="D91" s="2">
        <f>RANK(OAM!D90,OAM!D$6:D$106,OAM!D$1)</f>
        <v>51</v>
      </c>
      <c r="E91" s="2">
        <f>RANK(OAM!E90,OAM!E$6:E$106,OAM!E$1)</f>
        <v>52</v>
      </c>
      <c r="F91" s="2">
        <f>RANK(OAM!F90,OAM!F$6:F$106,OAM!F$1)</f>
        <v>7</v>
      </c>
      <c r="G91" s="2">
        <f>RANK(OAM!G90,OAM!G$6:G$106,OAM!G$1)</f>
        <v>1</v>
      </c>
      <c r="H91" s="2">
        <f>RANK(OAM!H90,OAM!H$6:H$106,OAM!H$1)</f>
        <v>51</v>
      </c>
      <c r="I91" s="2">
        <f>RANK(OAM!I90,OAM!I$6:I$106,OAM!I$1)</f>
        <v>69</v>
      </c>
      <c r="J91" s="2">
        <f>RANK(OAM!J90,OAM!J$6:J$106,OAM!J$1)</f>
        <v>11</v>
      </c>
      <c r="K91" s="2">
        <f>RANK(OAM!K90,OAM!K$6:K$106,OAM!K$1)</f>
        <v>1</v>
      </c>
      <c r="L91" s="2">
        <f>RANK(OAM!L90,OAM!L$6:L$106,OAM!L$1)</f>
        <v>97</v>
      </c>
      <c r="M91" s="2">
        <f>RANK(OAM!M90,OAM!M$6:M$106,OAM!M$1)</f>
        <v>1</v>
      </c>
      <c r="N91" s="2">
        <f>RANK(OAM!N90,OAM!N$6:N$106,OAM!N$1)</f>
        <v>1</v>
      </c>
      <c r="O91" s="2">
        <f>RANK(OAM!O90,OAM!O$6:O$106,OAM!O$1)</f>
        <v>1</v>
      </c>
      <c r="P91" s="2">
        <f>RANK(OAM!P90,OAM!P$6:P$106,OAM!P$1)</f>
        <v>51</v>
      </c>
      <c r="Q91" s="2">
        <f>RANK(OAM!Q90,OAM!Q$6:Q$106,OAM!Q$1)</f>
        <v>1</v>
      </c>
      <c r="R91" s="2">
        <f>RANK(OAM!R90,OAM!R$6:R$106,OAM!R$1)</f>
        <v>7</v>
      </c>
      <c r="S91" s="2">
        <f>RANK(OAM!S90,OAM!S$6:S$106,OAM!S$1)</f>
        <v>76</v>
      </c>
      <c r="T91" s="2">
        <f>RANK(OAM!T90,OAM!T$6:T$106,OAM!T$1)</f>
        <v>85</v>
      </c>
      <c r="U91" s="2">
        <f>RANK(OAM!U90,OAM!U$6:U$106,OAM!U$1)</f>
        <v>43</v>
      </c>
      <c r="V91" s="2">
        <f>RANK(OAM!V90,OAM!V$6:V$106,OAM!V$1)</f>
        <v>51</v>
      </c>
      <c r="W91" s="2">
        <f>RANK(OAM!W90,OAM!W$6:W$106,OAM!W$1)</f>
        <v>41</v>
      </c>
      <c r="X91" s="2">
        <v>10000</v>
      </c>
    </row>
    <row r="92" spans="2:24" x14ac:dyDescent="0.3">
      <c r="B92" s="2">
        <f>OAM!B91</f>
        <v>86</v>
      </c>
      <c r="C92" s="2" t="str">
        <f>OAM!C91</f>
        <v>j/@hFSD&amp;@&gt;j"cHu;</v>
      </c>
      <c r="D92" s="2">
        <f>RANK(OAM!D91,OAM!D$6:D$106,OAM!D$1)</f>
        <v>51</v>
      </c>
      <c r="E92" s="2">
        <f>RANK(OAM!E91,OAM!E$6:E$106,OAM!E$1)</f>
        <v>52</v>
      </c>
      <c r="F92" s="2">
        <f>RANK(OAM!F91,OAM!F$6:F$106,OAM!F$1)</f>
        <v>7</v>
      </c>
      <c r="G92" s="2">
        <f>RANK(OAM!G91,OAM!G$6:G$106,OAM!G$1)</f>
        <v>1</v>
      </c>
      <c r="H92" s="2">
        <f>RANK(OAM!H91,OAM!H$6:H$106,OAM!H$1)</f>
        <v>51</v>
      </c>
      <c r="I92" s="2">
        <f>RANK(OAM!I91,OAM!I$6:I$106,OAM!I$1)</f>
        <v>69</v>
      </c>
      <c r="J92" s="2">
        <f>RANK(OAM!J91,OAM!J$6:J$106,OAM!J$1)</f>
        <v>32</v>
      </c>
      <c r="K92" s="2">
        <f>RANK(OAM!K91,OAM!K$6:K$106,OAM!K$1)</f>
        <v>1</v>
      </c>
      <c r="L92" s="2">
        <f>RANK(OAM!L91,OAM!L$6:L$106,OAM!L$1)</f>
        <v>84</v>
      </c>
      <c r="M92" s="2">
        <f>RANK(OAM!M91,OAM!M$6:M$106,OAM!M$1)</f>
        <v>1</v>
      </c>
      <c r="N92" s="2">
        <f>RANK(OAM!N91,OAM!N$6:N$106,OAM!N$1)</f>
        <v>86</v>
      </c>
      <c r="O92" s="2">
        <f>RANK(OAM!O91,OAM!O$6:O$106,OAM!O$1)</f>
        <v>1</v>
      </c>
      <c r="P92" s="2">
        <f>RANK(OAM!P91,OAM!P$6:P$106,OAM!P$1)</f>
        <v>51</v>
      </c>
      <c r="Q92" s="2">
        <f>RANK(OAM!Q91,OAM!Q$6:Q$106,OAM!Q$1)</f>
        <v>1</v>
      </c>
      <c r="R92" s="2">
        <f>RANK(OAM!R91,OAM!R$6:R$106,OAM!R$1)</f>
        <v>7</v>
      </c>
      <c r="S92" s="2">
        <f>RANK(OAM!S91,OAM!S$6:S$106,OAM!S$1)</f>
        <v>60</v>
      </c>
      <c r="T92" s="2">
        <f>RANK(OAM!T91,OAM!T$6:T$106,OAM!T$1)</f>
        <v>70</v>
      </c>
      <c r="U92" s="2">
        <f>RANK(OAM!U91,OAM!U$6:U$106,OAM!U$1)</f>
        <v>43</v>
      </c>
      <c r="V92" s="2">
        <f>RANK(OAM!V91,OAM!V$6:V$106,OAM!V$1)</f>
        <v>51</v>
      </c>
      <c r="W92" s="2">
        <f>RANK(OAM!W91,OAM!W$6:W$106,OAM!W$1)</f>
        <v>76</v>
      </c>
      <c r="X92" s="2">
        <v>10000</v>
      </c>
    </row>
    <row r="93" spans="2:24" x14ac:dyDescent="0.3">
      <c r="B93" s="2">
        <f>OAM!B92</f>
        <v>87</v>
      </c>
      <c r="C93" s="2" t="str">
        <f>OAM!C92</f>
        <v>X5XpG:g!NZHR/&amp;n|</v>
      </c>
      <c r="D93" s="2">
        <f>RANK(OAM!D92,OAM!D$6:D$106,OAM!D$1)</f>
        <v>51</v>
      </c>
      <c r="E93" s="2">
        <f>RANK(OAM!E92,OAM!E$6:E$106,OAM!E$1)</f>
        <v>52</v>
      </c>
      <c r="F93" s="2">
        <f>RANK(OAM!F92,OAM!F$6:F$106,OAM!F$1)</f>
        <v>7</v>
      </c>
      <c r="G93" s="2">
        <f>RANK(OAM!G92,OAM!G$6:G$106,OAM!G$1)</f>
        <v>20</v>
      </c>
      <c r="H93" s="2">
        <f>RANK(OAM!H92,OAM!H$6:H$106,OAM!H$1)</f>
        <v>51</v>
      </c>
      <c r="I93" s="2">
        <f>RANK(OAM!I92,OAM!I$6:I$106,OAM!I$1)</f>
        <v>96</v>
      </c>
      <c r="J93" s="2">
        <f>RANK(OAM!J92,OAM!J$6:J$106,OAM!J$1)</f>
        <v>11</v>
      </c>
      <c r="K93" s="2">
        <f>RANK(OAM!K92,OAM!K$6:K$106,OAM!K$1)</f>
        <v>20</v>
      </c>
      <c r="L93" s="2">
        <f>RANK(OAM!L92,OAM!L$6:L$106,OAM!L$1)</f>
        <v>63</v>
      </c>
      <c r="M93" s="2">
        <f>RANK(OAM!M92,OAM!M$6:M$106,OAM!M$1)</f>
        <v>1</v>
      </c>
      <c r="N93" s="2">
        <f>RANK(OAM!N92,OAM!N$6:N$106,OAM!N$1)</f>
        <v>86</v>
      </c>
      <c r="O93" s="2">
        <f>RANK(OAM!O92,OAM!O$6:O$106,OAM!O$1)</f>
        <v>1</v>
      </c>
      <c r="P93" s="2">
        <f>RANK(OAM!P92,OAM!P$6:P$106,OAM!P$1)</f>
        <v>51</v>
      </c>
      <c r="Q93" s="2">
        <f>RANK(OAM!Q92,OAM!Q$6:Q$106,OAM!Q$1)</f>
        <v>1</v>
      </c>
      <c r="R93" s="2">
        <f>RANK(OAM!R92,OAM!R$6:R$106,OAM!R$1)</f>
        <v>7</v>
      </c>
      <c r="S93" s="2">
        <f>RANK(OAM!S92,OAM!S$6:S$106,OAM!S$1)</f>
        <v>76</v>
      </c>
      <c r="T93" s="2">
        <f>RANK(OAM!T92,OAM!T$6:T$106,OAM!T$1)</f>
        <v>94</v>
      </c>
      <c r="U93" s="2">
        <f>RANK(OAM!U92,OAM!U$6:U$106,OAM!U$1)</f>
        <v>1</v>
      </c>
      <c r="V93" s="2">
        <f>RANK(OAM!V92,OAM!V$6:V$106,OAM!V$1)</f>
        <v>51</v>
      </c>
      <c r="W93" s="2">
        <f>RANK(OAM!W92,OAM!W$6:W$106,OAM!W$1)</f>
        <v>76</v>
      </c>
      <c r="X93" s="2">
        <v>10000</v>
      </c>
    </row>
    <row r="94" spans="2:24" x14ac:dyDescent="0.3">
      <c r="B94" s="2">
        <f>OAM!B93</f>
        <v>88</v>
      </c>
      <c r="C94" s="2" t="str">
        <f>OAM!C93</f>
        <v>Br2^L2C_7@$;auEt</v>
      </c>
      <c r="D94" s="2">
        <f>RANK(OAM!D93,OAM!D$6:D$106,OAM!D$1)</f>
        <v>51</v>
      </c>
      <c r="E94" s="2">
        <f>RANK(OAM!E93,OAM!E$6:E$106,OAM!E$1)</f>
        <v>52</v>
      </c>
      <c r="F94" s="2">
        <f>RANK(OAM!F93,OAM!F$6:F$106,OAM!F$1)</f>
        <v>7</v>
      </c>
      <c r="G94" s="2">
        <f>RANK(OAM!G93,OAM!G$6:G$106,OAM!G$1)</f>
        <v>20</v>
      </c>
      <c r="H94" s="2">
        <f>RANK(OAM!H93,OAM!H$6:H$106,OAM!H$1)</f>
        <v>51</v>
      </c>
      <c r="I94" s="2">
        <f>RANK(OAM!I93,OAM!I$6:I$106,OAM!I$1)</f>
        <v>69</v>
      </c>
      <c r="J94" s="2">
        <f>RANK(OAM!J93,OAM!J$6:J$106,OAM!J$1)</f>
        <v>24</v>
      </c>
      <c r="K94" s="2">
        <f>RANK(OAM!K93,OAM!K$6:K$106,OAM!K$1)</f>
        <v>83</v>
      </c>
      <c r="L94" s="2">
        <f>RANK(OAM!L93,OAM!L$6:L$106,OAM!L$1)</f>
        <v>63</v>
      </c>
      <c r="M94" s="2">
        <f>RANK(OAM!M93,OAM!M$6:M$106,OAM!M$1)</f>
        <v>1</v>
      </c>
      <c r="N94" s="2">
        <f>RANK(OAM!N93,OAM!N$6:N$106,OAM!N$1)</f>
        <v>1</v>
      </c>
      <c r="O94" s="2">
        <f>RANK(OAM!O93,OAM!O$6:O$106,OAM!O$1)</f>
        <v>1</v>
      </c>
      <c r="P94" s="2">
        <f>RANK(OAM!P93,OAM!P$6:P$106,OAM!P$1)</f>
        <v>51</v>
      </c>
      <c r="Q94" s="2">
        <f>RANK(OAM!Q93,OAM!Q$6:Q$106,OAM!Q$1)</f>
        <v>1</v>
      </c>
      <c r="R94" s="2">
        <f>RANK(OAM!R93,OAM!R$6:R$106,OAM!R$1)</f>
        <v>7</v>
      </c>
      <c r="S94" s="2">
        <f>RANK(OAM!S93,OAM!S$6:S$106,OAM!S$1)</f>
        <v>76</v>
      </c>
      <c r="T94" s="2">
        <f>RANK(OAM!T93,OAM!T$6:T$106,OAM!T$1)</f>
        <v>66</v>
      </c>
      <c r="U94" s="2">
        <f>RANK(OAM!U93,OAM!U$6:U$106,OAM!U$1)</f>
        <v>1</v>
      </c>
      <c r="V94" s="2">
        <f>RANK(OAM!V93,OAM!V$6:V$106,OAM!V$1)</f>
        <v>51</v>
      </c>
      <c r="W94" s="2">
        <f>RANK(OAM!W93,OAM!W$6:W$106,OAM!W$1)</f>
        <v>1</v>
      </c>
      <c r="X94" s="2">
        <v>10000</v>
      </c>
    </row>
    <row r="95" spans="2:24" x14ac:dyDescent="0.3">
      <c r="B95" s="2">
        <f>OAM!B94</f>
        <v>89</v>
      </c>
      <c r="C95" s="2" t="str">
        <f>OAM!C94</f>
        <v>IPSWdH=\C|h-5Y&amp;o</v>
      </c>
      <c r="D95" s="2">
        <f>RANK(OAM!D94,OAM!D$6:D$106,OAM!D$1)</f>
        <v>51</v>
      </c>
      <c r="E95" s="2">
        <f>RANK(OAM!E94,OAM!E$6:E$106,OAM!E$1)</f>
        <v>52</v>
      </c>
      <c r="F95" s="2">
        <f>RANK(OAM!F94,OAM!F$6:F$106,OAM!F$1)</f>
        <v>7</v>
      </c>
      <c r="G95" s="2">
        <f>RANK(OAM!G94,OAM!G$6:G$106,OAM!G$1)</f>
        <v>20</v>
      </c>
      <c r="H95" s="2">
        <f>RANK(OAM!H94,OAM!H$6:H$106,OAM!H$1)</f>
        <v>51</v>
      </c>
      <c r="I95" s="2">
        <f>RANK(OAM!I94,OAM!I$6:I$106,OAM!I$1)</f>
        <v>96</v>
      </c>
      <c r="J95" s="2">
        <f>RANK(OAM!J94,OAM!J$6:J$106,OAM!J$1)</f>
        <v>11</v>
      </c>
      <c r="K95" s="2">
        <f>RANK(OAM!K94,OAM!K$6:K$106,OAM!K$1)</f>
        <v>20</v>
      </c>
      <c r="L95" s="2">
        <f>RANK(OAM!L94,OAM!L$6:L$106,OAM!L$1)</f>
        <v>63</v>
      </c>
      <c r="M95" s="2">
        <f>RANK(OAM!M94,OAM!M$6:M$106,OAM!M$1)</f>
        <v>1</v>
      </c>
      <c r="N95" s="2">
        <f>RANK(OAM!N94,OAM!N$6:N$106,OAM!N$1)</f>
        <v>1</v>
      </c>
      <c r="O95" s="2">
        <f>RANK(OAM!O94,OAM!O$6:O$106,OAM!O$1)</f>
        <v>71</v>
      </c>
      <c r="P95" s="2">
        <f>RANK(OAM!P94,OAM!P$6:P$106,OAM!P$1)</f>
        <v>51</v>
      </c>
      <c r="Q95" s="2">
        <f>RANK(OAM!Q94,OAM!Q$6:Q$106,OAM!Q$1)</f>
        <v>1</v>
      </c>
      <c r="R95" s="2">
        <f>RANK(OAM!R94,OAM!R$6:R$106,OAM!R$1)</f>
        <v>7</v>
      </c>
      <c r="S95" s="2">
        <f>RANK(OAM!S94,OAM!S$6:S$106,OAM!S$1)</f>
        <v>93</v>
      </c>
      <c r="T95" s="2">
        <f>RANK(OAM!T94,OAM!T$6:T$106,OAM!T$1)</f>
        <v>77</v>
      </c>
      <c r="U95" s="2">
        <f>RANK(OAM!U94,OAM!U$6:U$106,OAM!U$1)</f>
        <v>1</v>
      </c>
      <c r="V95" s="2">
        <f>RANK(OAM!V94,OAM!V$6:V$106,OAM!V$1)</f>
        <v>51</v>
      </c>
      <c r="W95" s="2">
        <f>RANK(OAM!W94,OAM!W$6:W$106,OAM!W$1)</f>
        <v>1</v>
      </c>
      <c r="X95" s="2">
        <v>10000</v>
      </c>
    </row>
    <row r="96" spans="2:24" x14ac:dyDescent="0.3">
      <c r="B96" s="2">
        <f>OAM!B95</f>
        <v>90</v>
      </c>
      <c r="C96" s="2" t="str">
        <f>OAM!C95</f>
        <v>F{'|j~'+\G\{&gt;dx|</v>
      </c>
      <c r="D96" s="2">
        <f>RANK(OAM!D95,OAM!D$6:D$106,OAM!D$1)</f>
        <v>51</v>
      </c>
      <c r="E96" s="2">
        <f>RANK(OAM!E95,OAM!E$6:E$106,OAM!E$1)</f>
        <v>52</v>
      </c>
      <c r="F96" s="2">
        <f>RANK(OAM!F95,OAM!F$6:F$106,OAM!F$1)</f>
        <v>7</v>
      </c>
      <c r="G96" s="2">
        <f>RANK(OAM!G95,OAM!G$6:G$106,OAM!G$1)</f>
        <v>1</v>
      </c>
      <c r="H96" s="2">
        <f>RANK(OAM!H95,OAM!H$6:H$106,OAM!H$1)</f>
        <v>51</v>
      </c>
      <c r="I96" s="2">
        <f>RANK(OAM!I95,OAM!I$6:I$106,OAM!I$1)</f>
        <v>55</v>
      </c>
      <c r="J96" s="2">
        <f>RANK(OAM!J95,OAM!J$6:J$106,OAM!J$1)</f>
        <v>11</v>
      </c>
      <c r="K96" s="2">
        <f>RANK(OAM!K95,OAM!K$6:K$106,OAM!K$1)</f>
        <v>1</v>
      </c>
      <c r="L96" s="2">
        <f>RANK(OAM!L95,OAM!L$6:L$106,OAM!L$1)</f>
        <v>100</v>
      </c>
      <c r="M96" s="2">
        <f>RANK(OAM!M95,OAM!M$6:M$106,OAM!M$1)</f>
        <v>1</v>
      </c>
      <c r="N96" s="2">
        <f>RANK(OAM!N95,OAM!N$6:N$106,OAM!N$1)</f>
        <v>86</v>
      </c>
      <c r="O96" s="2">
        <f>RANK(OAM!O95,OAM!O$6:O$106,OAM!O$1)</f>
        <v>1</v>
      </c>
      <c r="P96" s="2">
        <f>RANK(OAM!P95,OAM!P$6:P$106,OAM!P$1)</f>
        <v>51</v>
      </c>
      <c r="Q96" s="2">
        <f>RANK(OAM!Q95,OAM!Q$6:Q$106,OAM!Q$1)</f>
        <v>1</v>
      </c>
      <c r="R96" s="2">
        <f>RANK(OAM!R95,OAM!R$6:R$106,OAM!R$1)</f>
        <v>7</v>
      </c>
      <c r="S96" s="2">
        <f>RANK(OAM!S95,OAM!S$6:S$106,OAM!S$1)</f>
        <v>51</v>
      </c>
      <c r="T96" s="2">
        <f>RANK(OAM!T95,OAM!T$6:T$106,OAM!T$1)</f>
        <v>82</v>
      </c>
      <c r="U96" s="2">
        <f>RANK(OAM!U95,OAM!U$6:U$106,OAM!U$1)</f>
        <v>43</v>
      </c>
      <c r="V96" s="2">
        <f>RANK(OAM!V95,OAM!V$6:V$106,OAM!V$1)</f>
        <v>51</v>
      </c>
      <c r="W96" s="2">
        <f>RANK(OAM!W95,OAM!W$6:W$106,OAM!W$1)</f>
        <v>41</v>
      </c>
      <c r="X96" s="2">
        <v>10000</v>
      </c>
    </row>
    <row r="97" spans="2:24" x14ac:dyDescent="0.3">
      <c r="B97" s="2">
        <f>OAM!B96</f>
        <v>91</v>
      </c>
      <c r="C97" s="2" t="str">
        <f>OAM!C96</f>
        <v>bn@Bt*Z\D0@T_+jm</v>
      </c>
      <c r="D97" s="2">
        <f>RANK(OAM!D96,OAM!D$6:D$106,OAM!D$1)</f>
        <v>51</v>
      </c>
      <c r="E97" s="2">
        <f>RANK(OAM!E96,OAM!E$6:E$106,OAM!E$1)</f>
        <v>52</v>
      </c>
      <c r="F97" s="2">
        <f>RANK(OAM!F96,OAM!F$6:F$106,OAM!F$1)</f>
        <v>7</v>
      </c>
      <c r="G97" s="2">
        <f>RANK(OAM!G96,OAM!G$6:G$106,OAM!G$1)</f>
        <v>20</v>
      </c>
      <c r="H97" s="2">
        <f>RANK(OAM!H96,OAM!H$6:H$106,OAM!H$1)</f>
        <v>51</v>
      </c>
      <c r="I97" s="2">
        <f>RANK(OAM!I96,OAM!I$6:I$106,OAM!I$1)</f>
        <v>69</v>
      </c>
      <c r="J97" s="2">
        <f>RANK(OAM!J96,OAM!J$6:J$106,OAM!J$1)</f>
        <v>32</v>
      </c>
      <c r="K97" s="2">
        <f>RANK(OAM!K96,OAM!K$6:K$106,OAM!K$1)</f>
        <v>20</v>
      </c>
      <c r="L97" s="2">
        <f>RANK(OAM!L96,OAM!L$6:L$106,OAM!L$1)</f>
        <v>74</v>
      </c>
      <c r="M97" s="2">
        <f>RANK(OAM!M96,OAM!M$6:M$106,OAM!M$1)</f>
        <v>1</v>
      </c>
      <c r="N97" s="2">
        <f>RANK(OAM!N96,OAM!N$6:N$106,OAM!N$1)</f>
        <v>1</v>
      </c>
      <c r="O97" s="2">
        <f>RANK(OAM!O96,OAM!O$6:O$106,OAM!O$1)</f>
        <v>1</v>
      </c>
      <c r="P97" s="2">
        <f>RANK(OAM!P96,OAM!P$6:P$106,OAM!P$1)</f>
        <v>51</v>
      </c>
      <c r="Q97" s="2">
        <f>RANK(OAM!Q96,OAM!Q$6:Q$106,OAM!Q$1)</f>
        <v>1</v>
      </c>
      <c r="R97" s="2">
        <f>RANK(OAM!R96,OAM!R$6:R$106,OAM!R$1)</f>
        <v>7</v>
      </c>
      <c r="S97" s="2">
        <f>RANK(OAM!S96,OAM!S$6:S$106,OAM!S$1)</f>
        <v>76</v>
      </c>
      <c r="T97" s="2">
        <f>RANK(OAM!T96,OAM!T$6:T$106,OAM!T$1)</f>
        <v>57</v>
      </c>
      <c r="U97" s="2">
        <f>RANK(OAM!U96,OAM!U$6:U$106,OAM!U$1)</f>
        <v>1</v>
      </c>
      <c r="V97" s="2">
        <f>RANK(OAM!V96,OAM!V$6:V$106,OAM!V$1)</f>
        <v>51</v>
      </c>
      <c r="W97" s="2">
        <f>RANK(OAM!W96,OAM!W$6:W$106,OAM!W$1)</f>
        <v>41</v>
      </c>
      <c r="X97" s="2">
        <v>10000</v>
      </c>
    </row>
    <row r="98" spans="2:24" x14ac:dyDescent="0.3">
      <c r="B98" s="2">
        <f>OAM!B97</f>
        <v>92</v>
      </c>
      <c r="C98" s="2" t="str">
        <f>OAM!C97</f>
        <v>s=s9])5-&gt;49"^E"k</v>
      </c>
      <c r="D98" s="2">
        <f>RANK(OAM!D97,OAM!D$6:D$106,OAM!D$1)</f>
        <v>51</v>
      </c>
      <c r="E98" s="2">
        <f>RANK(OAM!E97,OAM!E$6:E$106,OAM!E$1)</f>
        <v>52</v>
      </c>
      <c r="F98" s="2">
        <f>RANK(OAM!F97,OAM!F$6:F$106,OAM!F$1)</f>
        <v>7</v>
      </c>
      <c r="G98" s="2">
        <f>RANK(OAM!G97,OAM!G$6:G$106,OAM!G$1)</f>
        <v>20</v>
      </c>
      <c r="H98" s="2">
        <f>RANK(OAM!H97,OAM!H$6:H$106,OAM!H$1)</f>
        <v>51</v>
      </c>
      <c r="I98" s="2">
        <f>RANK(OAM!I97,OAM!I$6:I$106,OAM!I$1)</f>
        <v>52</v>
      </c>
      <c r="J98" s="2">
        <f>RANK(OAM!J97,OAM!J$6:J$106,OAM!J$1)</f>
        <v>11</v>
      </c>
      <c r="K98" s="2">
        <f>RANK(OAM!K97,OAM!K$6:K$106,OAM!K$1)</f>
        <v>90</v>
      </c>
      <c r="L98" s="2">
        <f>RANK(OAM!L97,OAM!L$6:L$106,OAM!L$1)</f>
        <v>95</v>
      </c>
      <c r="M98" s="2">
        <f>RANK(OAM!M97,OAM!M$6:M$106,OAM!M$1)</f>
        <v>1</v>
      </c>
      <c r="N98" s="2">
        <f>RANK(OAM!N97,OAM!N$6:N$106,OAM!N$1)</f>
        <v>1</v>
      </c>
      <c r="O98" s="2">
        <f>RANK(OAM!O97,OAM!O$6:O$106,OAM!O$1)</f>
        <v>1</v>
      </c>
      <c r="P98" s="2">
        <f>RANK(OAM!P97,OAM!P$6:P$106,OAM!P$1)</f>
        <v>51</v>
      </c>
      <c r="Q98" s="2">
        <f>RANK(OAM!Q97,OAM!Q$6:Q$106,OAM!Q$1)</f>
        <v>1</v>
      </c>
      <c r="R98" s="2">
        <f>RANK(OAM!R97,OAM!R$6:R$106,OAM!R$1)</f>
        <v>7</v>
      </c>
      <c r="S98" s="2">
        <f>RANK(OAM!S97,OAM!S$6:S$106,OAM!S$1)</f>
        <v>52</v>
      </c>
      <c r="T98" s="2">
        <f>RANK(OAM!T97,OAM!T$6:T$106,OAM!T$1)</f>
        <v>66</v>
      </c>
      <c r="U98" s="2">
        <f>RANK(OAM!U97,OAM!U$6:U$106,OAM!U$1)</f>
        <v>1</v>
      </c>
      <c r="V98" s="2">
        <f>RANK(OAM!V97,OAM!V$6:V$106,OAM!V$1)</f>
        <v>51</v>
      </c>
      <c r="W98" s="2">
        <f>RANK(OAM!W97,OAM!W$6:W$106,OAM!W$1)</f>
        <v>41</v>
      </c>
      <c r="X98" s="2">
        <v>10000</v>
      </c>
    </row>
    <row r="99" spans="2:24" x14ac:dyDescent="0.3">
      <c r="B99" s="2">
        <f>OAM!B98</f>
        <v>93</v>
      </c>
      <c r="C99" s="2" t="str">
        <f>OAM!C98</f>
        <v>?]`Ehi9`ZnkGE\pP</v>
      </c>
      <c r="D99" s="2">
        <f>RANK(OAM!D98,OAM!D$6:D$106,OAM!D$1)</f>
        <v>51</v>
      </c>
      <c r="E99" s="2">
        <f>RANK(OAM!E98,OAM!E$6:E$106,OAM!E$1)</f>
        <v>52</v>
      </c>
      <c r="F99" s="2">
        <f>RANK(OAM!F98,OAM!F$6:F$106,OAM!F$1)</f>
        <v>7</v>
      </c>
      <c r="G99" s="2">
        <f>RANK(OAM!G98,OAM!G$6:G$106,OAM!G$1)</f>
        <v>20</v>
      </c>
      <c r="H99" s="2">
        <f>RANK(OAM!H98,OAM!H$6:H$106,OAM!H$1)</f>
        <v>51</v>
      </c>
      <c r="I99" s="2">
        <f>RANK(OAM!I98,OAM!I$6:I$106,OAM!I$1)</f>
        <v>81</v>
      </c>
      <c r="J99" s="2">
        <f>RANK(OAM!J98,OAM!J$6:J$106,OAM!J$1)</f>
        <v>32</v>
      </c>
      <c r="K99" s="2">
        <f>RANK(OAM!K98,OAM!K$6:K$106,OAM!K$1)</f>
        <v>20</v>
      </c>
      <c r="L99" s="2">
        <f>RANK(OAM!L98,OAM!L$6:L$106,OAM!L$1)</f>
        <v>63</v>
      </c>
      <c r="M99" s="2">
        <f>RANK(OAM!M98,OAM!M$6:M$106,OAM!M$1)</f>
        <v>1</v>
      </c>
      <c r="N99" s="2">
        <f>RANK(OAM!N98,OAM!N$6:N$106,OAM!N$1)</f>
        <v>1</v>
      </c>
      <c r="O99" s="2">
        <f>RANK(OAM!O98,OAM!O$6:O$106,OAM!O$1)</f>
        <v>1</v>
      </c>
      <c r="P99" s="2">
        <f>RANK(OAM!P98,OAM!P$6:P$106,OAM!P$1)</f>
        <v>51</v>
      </c>
      <c r="Q99" s="2">
        <f>RANK(OAM!Q98,OAM!Q$6:Q$106,OAM!Q$1)</f>
        <v>1</v>
      </c>
      <c r="R99" s="2">
        <f>RANK(OAM!R98,OAM!R$6:R$106,OAM!R$1)</f>
        <v>7</v>
      </c>
      <c r="S99" s="2">
        <f>RANK(OAM!S98,OAM!S$6:S$106,OAM!S$1)</f>
        <v>60</v>
      </c>
      <c r="T99" s="2">
        <f>RANK(OAM!T98,OAM!T$6:T$106,OAM!T$1)</f>
        <v>22</v>
      </c>
      <c r="U99" s="2">
        <f>RANK(OAM!U98,OAM!U$6:U$106,OAM!U$1)</f>
        <v>1</v>
      </c>
      <c r="V99" s="2">
        <f>RANK(OAM!V98,OAM!V$6:V$106,OAM!V$1)</f>
        <v>51</v>
      </c>
      <c r="W99" s="2">
        <f>RANK(OAM!W98,OAM!W$6:W$106,OAM!W$1)</f>
        <v>1</v>
      </c>
      <c r="X99" s="2">
        <v>10000</v>
      </c>
    </row>
    <row r="100" spans="2:24" x14ac:dyDescent="0.3">
      <c r="B100" s="2">
        <f>OAM!B99</f>
        <v>94</v>
      </c>
      <c r="C100" s="2" t="str">
        <f>OAM!C99</f>
        <v>&gt;'Vs2;)q,qKccN%f</v>
      </c>
      <c r="D100" s="2">
        <f>RANK(OAM!D99,OAM!D$6:D$106,OAM!D$1)</f>
        <v>51</v>
      </c>
      <c r="E100" s="2">
        <f>RANK(OAM!E99,OAM!E$6:E$106,OAM!E$1)</f>
        <v>52</v>
      </c>
      <c r="F100" s="2">
        <f>RANK(OAM!F99,OAM!F$6:F$106,OAM!F$1)</f>
        <v>7</v>
      </c>
      <c r="G100" s="2">
        <f>RANK(OAM!G99,OAM!G$6:G$106,OAM!G$1)</f>
        <v>20</v>
      </c>
      <c r="H100" s="2">
        <f>RANK(OAM!H99,OAM!H$6:H$106,OAM!H$1)</f>
        <v>51</v>
      </c>
      <c r="I100" s="2">
        <f>RANK(OAM!I99,OAM!I$6:I$106,OAM!I$1)</f>
        <v>62</v>
      </c>
      <c r="J100" s="2">
        <f>RANK(OAM!J99,OAM!J$6:J$106,OAM!J$1)</f>
        <v>57</v>
      </c>
      <c r="K100" s="2">
        <f>RANK(OAM!K99,OAM!K$6:K$106,OAM!K$1)</f>
        <v>20</v>
      </c>
      <c r="L100" s="2">
        <f>RANK(OAM!L99,OAM!L$6:L$106,OAM!L$1)</f>
        <v>74</v>
      </c>
      <c r="M100" s="2">
        <f>RANK(OAM!M99,OAM!M$6:M$106,OAM!M$1)</f>
        <v>1</v>
      </c>
      <c r="N100" s="2">
        <f>RANK(OAM!N99,OAM!N$6:N$106,OAM!N$1)</f>
        <v>1</v>
      </c>
      <c r="O100" s="2">
        <f>RANK(OAM!O99,OAM!O$6:O$106,OAM!O$1)</f>
        <v>1</v>
      </c>
      <c r="P100" s="2">
        <f>RANK(OAM!P99,OAM!P$6:P$106,OAM!P$1)</f>
        <v>51</v>
      </c>
      <c r="Q100" s="2">
        <f>RANK(OAM!Q99,OAM!Q$6:Q$106,OAM!Q$1)</f>
        <v>1</v>
      </c>
      <c r="R100" s="2">
        <f>RANK(OAM!R99,OAM!R$6:R$106,OAM!R$1)</f>
        <v>7</v>
      </c>
      <c r="S100" s="2">
        <f>RANK(OAM!S99,OAM!S$6:S$106,OAM!S$1)</f>
        <v>60</v>
      </c>
      <c r="T100" s="2">
        <f>RANK(OAM!T99,OAM!T$6:T$106,OAM!T$1)</f>
        <v>61</v>
      </c>
      <c r="U100" s="2">
        <f>RANK(OAM!U99,OAM!U$6:U$106,OAM!U$1)</f>
        <v>1</v>
      </c>
      <c r="V100" s="2">
        <f>RANK(OAM!V99,OAM!V$6:V$106,OAM!V$1)</f>
        <v>51</v>
      </c>
      <c r="W100" s="2">
        <f>RANK(OAM!W99,OAM!W$6:W$106,OAM!W$1)</f>
        <v>41</v>
      </c>
      <c r="X100" s="2">
        <v>10000</v>
      </c>
    </row>
    <row r="101" spans="2:24" x14ac:dyDescent="0.3">
      <c r="B101" s="2">
        <f>OAM!B100</f>
        <v>95</v>
      </c>
      <c r="C101" s="2" t="str">
        <f>OAM!C100</f>
        <v>LrN{I&amp;D~1cW0rhD2</v>
      </c>
      <c r="D101" s="2">
        <f>RANK(OAM!D100,OAM!D$6:D$106,OAM!D$1)</f>
        <v>51</v>
      </c>
      <c r="E101" s="2">
        <f>RANK(OAM!E100,OAM!E$6:E$106,OAM!E$1)</f>
        <v>52</v>
      </c>
      <c r="F101" s="2">
        <f>RANK(OAM!F100,OAM!F$6:F$106,OAM!F$1)</f>
        <v>7</v>
      </c>
      <c r="G101" s="2">
        <f>RANK(OAM!G100,OAM!G$6:G$106,OAM!G$1)</f>
        <v>20</v>
      </c>
      <c r="H101" s="2">
        <f>RANK(OAM!H100,OAM!H$6:H$106,OAM!H$1)</f>
        <v>51</v>
      </c>
      <c r="I101" s="2">
        <f>RANK(OAM!I100,OAM!I$6:I$106,OAM!I$1)</f>
        <v>87</v>
      </c>
      <c r="J101" s="2">
        <f>RANK(OAM!J100,OAM!J$6:J$106,OAM!J$1)</f>
        <v>24</v>
      </c>
      <c r="K101" s="2">
        <f>RANK(OAM!K100,OAM!K$6:K$106,OAM!K$1)</f>
        <v>83</v>
      </c>
      <c r="L101" s="2">
        <f>RANK(OAM!L100,OAM!L$6:L$106,OAM!L$1)</f>
        <v>53</v>
      </c>
      <c r="M101" s="2">
        <f>RANK(OAM!M100,OAM!M$6:M$106,OAM!M$1)</f>
        <v>1</v>
      </c>
      <c r="N101" s="2">
        <f>RANK(OAM!N100,OAM!N$6:N$106,OAM!N$1)</f>
        <v>1</v>
      </c>
      <c r="O101" s="2">
        <f>RANK(OAM!O100,OAM!O$6:O$106,OAM!O$1)</f>
        <v>1</v>
      </c>
      <c r="P101" s="2">
        <f>RANK(OAM!P100,OAM!P$6:P$106,OAM!P$1)</f>
        <v>51</v>
      </c>
      <c r="Q101" s="2">
        <f>RANK(OAM!Q100,OAM!Q$6:Q$106,OAM!Q$1)</f>
        <v>1</v>
      </c>
      <c r="R101" s="2">
        <f>RANK(OAM!R100,OAM!R$6:R$106,OAM!R$1)</f>
        <v>7</v>
      </c>
      <c r="S101" s="2">
        <f>RANK(OAM!S100,OAM!S$6:S$106,OAM!S$1)</f>
        <v>60</v>
      </c>
      <c r="T101" s="2">
        <f>RANK(OAM!T100,OAM!T$6:T$106,OAM!T$1)</f>
        <v>85</v>
      </c>
      <c r="U101" s="2">
        <f>RANK(OAM!U100,OAM!U$6:U$106,OAM!U$1)</f>
        <v>1</v>
      </c>
      <c r="V101" s="2">
        <f>RANK(OAM!V100,OAM!V$6:V$106,OAM!V$1)</f>
        <v>51</v>
      </c>
      <c r="W101" s="2">
        <f>RANK(OAM!W100,OAM!W$6:W$106,OAM!W$1)</f>
        <v>1</v>
      </c>
      <c r="X101" s="2">
        <v>10000</v>
      </c>
    </row>
    <row r="102" spans="2:24" x14ac:dyDescent="0.3">
      <c r="B102" s="2">
        <f>OAM!B101</f>
        <v>96</v>
      </c>
      <c r="C102" s="2" t="str">
        <f>OAM!C101</f>
        <v>BG_8.%}i"ZB)]ndU</v>
      </c>
      <c r="D102" s="2">
        <f>RANK(OAM!D101,OAM!D$6:D$106,OAM!D$1)</f>
        <v>51</v>
      </c>
      <c r="E102" s="2">
        <f>RANK(OAM!E101,OAM!E$6:E$106,OAM!E$1)</f>
        <v>52</v>
      </c>
      <c r="F102" s="2">
        <f>RANK(OAM!F101,OAM!F$6:F$106,OAM!F$1)</f>
        <v>7</v>
      </c>
      <c r="G102" s="2">
        <f>RANK(OAM!G101,OAM!G$6:G$106,OAM!G$1)</f>
        <v>20</v>
      </c>
      <c r="H102" s="2">
        <f>RANK(OAM!H101,OAM!H$6:H$106,OAM!H$1)</f>
        <v>51</v>
      </c>
      <c r="I102" s="2">
        <f>RANK(OAM!I101,OAM!I$6:I$106,OAM!I$1)</f>
        <v>81</v>
      </c>
      <c r="J102" s="2">
        <f>RANK(OAM!J101,OAM!J$6:J$106,OAM!J$1)</f>
        <v>11</v>
      </c>
      <c r="K102" s="2">
        <f>RANK(OAM!K101,OAM!K$6:K$106,OAM!K$1)</f>
        <v>20</v>
      </c>
      <c r="L102" s="2">
        <f>RANK(OAM!L101,OAM!L$6:L$106,OAM!L$1)</f>
        <v>84</v>
      </c>
      <c r="M102" s="2">
        <f>RANK(OAM!M101,OAM!M$6:M$106,OAM!M$1)</f>
        <v>1</v>
      </c>
      <c r="N102" s="2">
        <f>RANK(OAM!N101,OAM!N$6:N$106,OAM!N$1)</f>
        <v>1</v>
      </c>
      <c r="O102" s="2">
        <f>RANK(OAM!O101,OAM!O$6:O$106,OAM!O$1)</f>
        <v>1</v>
      </c>
      <c r="P102" s="2">
        <f>RANK(OAM!P101,OAM!P$6:P$106,OAM!P$1)</f>
        <v>51</v>
      </c>
      <c r="Q102" s="2">
        <f>RANK(OAM!Q101,OAM!Q$6:Q$106,OAM!Q$1)</f>
        <v>1</v>
      </c>
      <c r="R102" s="2">
        <f>RANK(OAM!R101,OAM!R$6:R$106,OAM!R$1)</f>
        <v>7</v>
      </c>
      <c r="S102" s="2">
        <f>RANK(OAM!S101,OAM!S$6:S$106,OAM!S$1)</f>
        <v>76</v>
      </c>
      <c r="T102" s="2">
        <f>RANK(OAM!T101,OAM!T$6:T$106,OAM!T$1)</f>
        <v>94</v>
      </c>
      <c r="U102" s="2">
        <f>RANK(OAM!U101,OAM!U$6:U$106,OAM!U$1)</f>
        <v>1</v>
      </c>
      <c r="V102" s="2">
        <f>RANK(OAM!V101,OAM!V$6:V$106,OAM!V$1)</f>
        <v>51</v>
      </c>
      <c r="W102" s="2">
        <f>RANK(OAM!W101,OAM!W$6:W$106,OAM!W$1)</f>
        <v>76</v>
      </c>
      <c r="X102" s="2">
        <v>10000</v>
      </c>
    </row>
    <row r="103" spans="2:24" x14ac:dyDescent="0.3">
      <c r="B103" s="2">
        <f>OAM!B102</f>
        <v>97</v>
      </c>
      <c r="C103" s="2" t="str">
        <f>OAM!C102</f>
        <v>^?=fl0NGU@Zv/=|D</v>
      </c>
      <c r="D103" s="2">
        <f>RANK(OAM!D102,OAM!D$6:D$106,OAM!D$1)</f>
        <v>51</v>
      </c>
      <c r="E103" s="2">
        <f>RANK(OAM!E102,OAM!E$6:E$106,OAM!E$1)</f>
        <v>52</v>
      </c>
      <c r="F103" s="2">
        <f>RANK(OAM!F102,OAM!F$6:F$106,OAM!F$1)</f>
        <v>7</v>
      </c>
      <c r="G103" s="2">
        <f>RANK(OAM!G102,OAM!G$6:G$106,OAM!G$1)</f>
        <v>20</v>
      </c>
      <c r="H103" s="2">
        <f>RANK(OAM!H102,OAM!H$6:H$106,OAM!H$1)</f>
        <v>51</v>
      </c>
      <c r="I103" s="2">
        <f>RANK(OAM!I102,OAM!I$6:I$106,OAM!I$1)</f>
        <v>81</v>
      </c>
      <c r="J103" s="2">
        <f>RANK(OAM!J102,OAM!J$6:J$106,OAM!J$1)</f>
        <v>11</v>
      </c>
      <c r="K103" s="2">
        <f>RANK(OAM!K102,OAM!K$6:K$106,OAM!K$1)</f>
        <v>20</v>
      </c>
      <c r="L103" s="2">
        <f>RANK(OAM!L102,OAM!L$6:L$106,OAM!L$1)</f>
        <v>84</v>
      </c>
      <c r="M103" s="2">
        <f>RANK(OAM!M102,OAM!M$6:M$106,OAM!M$1)</f>
        <v>1</v>
      </c>
      <c r="N103" s="2">
        <f>RANK(OAM!N102,OAM!N$6:N$106,OAM!N$1)</f>
        <v>1</v>
      </c>
      <c r="O103" s="2">
        <f>RANK(OAM!O102,OAM!O$6:O$106,OAM!O$1)</f>
        <v>1</v>
      </c>
      <c r="P103" s="2">
        <f>RANK(OAM!P102,OAM!P$6:P$106,OAM!P$1)</f>
        <v>51</v>
      </c>
      <c r="Q103" s="2">
        <f>RANK(OAM!Q102,OAM!Q$6:Q$106,OAM!Q$1)</f>
        <v>1</v>
      </c>
      <c r="R103" s="2">
        <f>RANK(OAM!R102,OAM!R$6:R$106,OAM!R$1)</f>
        <v>7</v>
      </c>
      <c r="S103" s="2">
        <f>RANK(OAM!S102,OAM!S$6:S$106,OAM!S$1)</f>
        <v>76</v>
      </c>
      <c r="T103" s="2">
        <f>RANK(OAM!T102,OAM!T$6:T$106,OAM!T$1)</f>
        <v>60</v>
      </c>
      <c r="U103" s="2">
        <f>RANK(OAM!U102,OAM!U$6:U$106,OAM!U$1)</f>
        <v>1</v>
      </c>
      <c r="V103" s="2">
        <f>RANK(OAM!V102,OAM!V$6:V$106,OAM!V$1)</f>
        <v>51</v>
      </c>
      <c r="W103" s="2">
        <f>RANK(OAM!W102,OAM!W$6:W$106,OAM!W$1)</f>
        <v>1</v>
      </c>
      <c r="X103" s="2">
        <v>10000</v>
      </c>
    </row>
    <row r="104" spans="2:24" x14ac:dyDescent="0.3">
      <c r="B104" s="2">
        <f>OAM!B103</f>
        <v>98</v>
      </c>
      <c r="C104" s="2" t="str">
        <f>OAM!C103</f>
        <v>wa,!yvN?%kJ|@-|)</v>
      </c>
      <c r="D104" s="2">
        <f>RANK(OAM!D103,OAM!D$6:D$106,OAM!D$1)</f>
        <v>51</v>
      </c>
      <c r="E104" s="2">
        <f>RANK(OAM!E103,OAM!E$6:E$106,OAM!E$1)</f>
        <v>52</v>
      </c>
      <c r="F104" s="2">
        <f>RANK(OAM!F103,OAM!F$6:F$106,OAM!F$1)</f>
        <v>7</v>
      </c>
      <c r="G104" s="2">
        <f>RANK(OAM!G103,OAM!G$6:G$106,OAM!G$1)</f>
        <v>1</v>
      </c>
      <c r="H104" s="2">
        <f>RANK(OAM!H103,OAM!H$6:H$106,OAM!H$1)</f>
        <v>51</v>
      </c>
      <c r="I104" s="2">
        <f>RANK(OAM!I103,OAM!I$6:I$106,OAM!I$1)</f>
        <v>55</v>
      </c>
      <c r="J104" s="2">
        <f>RANK(OAM!J103,OAM!J$6:J$106,OAM!J$1)</f>
        <v>32</v>
      </c>
      <c r="K104" s="2">
        <f>RANK(OAM!K103,OAM!K$6:K$106,OAM!K$1)</f>
        <v>1</v>
      </c>
      <c r="L104" s="2">
        <f>RANK(OAM!L103,OAM!L$6:L$106,OAM!L$1)</f>
        <v>97</v>
      </c>
      <c r="M104" s="2">
        <f>RANK(OAM!M103,OAM!M$6:M$106,OAM!M$1)</f>
        <v>1</v>
      </c>
      <c r="N104" s="2">
        <f>RANK(OAM!N103,OAM!N$6:N$106,OAM!N$1)</f>
        <v>86</v>
      </c>
      <c r="O104" s="2">
        <f>RANK(OAM!O103,OAM!O$6:O$106,OAM!O$1)</f>
        <v>1</v>
      </c>
      <c r="P104" s="2">
        <f>RANK(OAM!P103,OAM!P$6:P$106,OAM!P$1)</f>
        <v>51</v>
      </c>
      <c r="Q104" s="2">
        <f>RANK(OAM!Q103,OAM!Q$6:Q$106,OAM!Q$1)</f>
        <v>1</v>
      </c>
      <c r="R104" s="2">
        <f>RANK(OAM!R103,OAM!R$6:R$106,OAM!R$1)</f>
        <v>7</v>
      </c>
      <c r="S104" s="2">
        <f>RANK(OAM!S103,OAM!S$6:S$106,OAM!S$1)</f>
        <v>76</v>
      </c>
      <c r="T104" s="2">
        <f>RANK(OAM!T103,OAM!T$6:T$106,OAM!T$1)</f>
        <v>94</v>
      </c>
      <c r="U104" s="2">
        <f>RANK(OAM!U103,OAM!U$6:U$106,OAM!U$1)</f>
        <v>43</v>
      </c>
      <c r="V104" s="2">
        <f>RANK(OAM!V103,OAM!V$6:V$106,OAM!V$1)</f>
        <v>51</v>
      </c>
      <c r="W104" s="2">
        <f>RANK(OAM!W103,OAM!W$6:W$106,OAM!W$1)</f>
        <v>76</v>
      </c>
      <c r="X104" s="2">
        <v>10000</v>
      </c>
    </row>
    <row r="105" spans="2:24" x14ac:dyDescent="0.3">
      <c r="B105" s="2">
        <f>OAM!B104</f>
        <v>99</v>
      </c>
      <c r="C105" s="2" t="str">
        <f>OAM!C104</f>
        <v>-|3&gt;bss&lt;&gt;4js#'Dx</v>
      </c>
      <c r="D105" s="2">
        <f>RANK(OAM!D104,OAM!D$6:D$106,OAM!D$1)</f>
        <v>51</v>
      </c>
      <c r="E105" s="2">
        <f>RANK(OAM!E104,OAM!E$6:E$106,OAM!E$1)</f>
        <v>52</v>
      </c>
      <c r="F105" s="2">
        <f>RANK(OAM!F104,OAM!F$6:F$106,OAM!F$1)</f>
        <v>7</v>
      </c>
      <c r="G105" s="2">
        <f>RANK(OAM!G104,OAM!G$6:G$106,OAM!G$1)</f>
        <v>20</v>
      </c>
      <c r="H105" s="2">
        <f>RANK(OAM!H104,OAM!H$6:H$106,OAM!H$1)</f>
        <v>51</v>
      </c>
      <c r="I105" s="2">
        <f>RANK(OAM!I104,OAM!I$6:I$106,OAM!I$1)</f>
        <v>52</v>
      </c>
      <c r="J105" s="2">
        <f>RANK(OAM!J104,OAM!J$6:J$106,OAM!J$1)</f>
        <v>57</v>
      </c>
      <c r="K105" s="2">
        <f>RANK(OAM!K104,OAM!K$6:K$106,OAM!K$1)</f>
        <v>54</v>
      </c>
      <c r="L105" s="2">
        <f>RANK(OAM!L104,OAM!L$6:L$106,OAM!L$1)</f>
        <v>84</v>
      </c>
      <c r="M105" s="2">
        <f>RANK(OAM!M104,OAM!M$6:M$106,OAM!M$1)</f>
        <v>1</v>
      </c>
      <c r="N105" s="2">
        <f>RANK(OAM!N104,OAM!N$6:N$106,OAM!N$1)</f>
        <v>1</v>
      </c>
      <c r="O105" s="2">
        <f>RANK(OAM!O104,OAM!O$6:O$106,OAM!O$1)</f>
        <v>1</v>
      </c>
      <c r="P105" s="2">
        <f>RANK(OAM!P104,OAM!P$6:P$106,OAM!P$1)</f>
        <v>51</v>
      </c>
      <c r="Q105" s="2">
        <f>RANK(OAM!Q104,OAM!Q$6:Q$106,OAM!Q$1)</f>
        <v>1</v>
      </c>
      <c r="R105" s="2">
        <f>RANK(OAM!R104,OAM!R$6:R$106,OAM!R$1)</f>
        <v>7</v>
      </c>
      <c r="S105" s="2">
        <f>RANK(OAM!S104,OAM!S$6:S$106,OAM!S$1)</f>
        <v>52</v>
      </c>
      <c r="T105" s="2">
        <f>RANK(OAM!T104,OAM!T$6:T$106,OAM!T$1)</f>
        <v>90</v>
      </c>
      <c r="U105" s="2">
        <f>RANK(OAM!U104,OAM!U$6:U$106,OAM!U$1)</f>
        <v>1</v>
      </c>
      <c r="V105" s="2">
        <f>RANK(OAM!V104,OAM!V$6:V$106,OAM!V$1)</f>
        <v>51</v>
      </c>
      <c r="W105" s="2">
        <f>RANK(OAM!W104,OAM!W$6:W$106,OAM!W$1)</f>
        <v>1</v>
      </c>
      <c r="X105" s="2">
        <v>10000</v>
      </c>
    </row>
    <row r="106" spans="2:24" x14ac:dyDescent="0.3">
      <c r="B106" s="2">
        <f>OAM!B105</f>
        <v>100</v>
      </c>
      <c r="C106" s="2" t="str">
        <f>OAM!C105</f>
        <v>ty5|EKitoKiBx*f/</v>
      </c>
      <c r="D106" s="2">
        <f>RANK(OAM!D105,OAM!D$6:D$106,OAM!D$1)</f>
        <v>51</v>
      </c>
      <c r="E106" s="2">
        <f>RANK(OAM!E105,OAM!E$6:E$106,OAM!E$1)</f>
        <v>52</v>
      </c>
      <c r="F106" s="2">
        <f>RANK(OAM!F105,OAM!F$6:F$106,OAM!F$1)</f>
        <v>7</v>
      </c>
      <c r="G106" s="2">
        <f>RANK(OAM!G105,OAM!G$6:G$106,OAM!G$1)</f>
        <v>20</v>
      </c>
      <c r="H106" s="2">
        <f>RANK(OAM!H105,OAM!H$6:H$106,OAM!H$1)</f>
        <v>51</v>
      </c>
      <c r="I106" s="2">
        <f>RANK(OAM!I105,OAM!I$6:I$106,OAM!I$1)</f>
        <v>69</v>
      </c>
      <c r="J106" s="2">
        <f>RANK(OAM!J105,OAM!J$6:J$106,OAM!J$1)</f>
        <v>84</v>
      </c>
      <c r="K106" s="2">
        <f>RANK(OAM!K105,OAM!K$6:K$106,OAM!K$1)</f>
        <v>20</v>
      </c>
      <c r="L106" s="2">
        <f>RANK(OAM!L105,OAM!L$6:L$106,OAM!L$1)</f>
        <v>53</v>
      </c>
      <c r="M106" s="2">
        <f>RANK(OAM!M105,OAM!M$6:M$106,OAM!M$1)</f>
        <v>1</v>
      </c>
      <c r="N106" s="2">
        <f>RANK(OAM!N105,OAM!N$6:N$106,OAM!N$1)</f>
        <v>86</v>
      </c>
      <c r="O106" s="2">
        <f>RANK(OAM!O105,OAM!O$6:O$106,OAM!O$1)</f>
        <v>1</v>
      </c>
      <c r="P106" s="2">
        <f>RANK(OAM!P105,OAM!P$6:P$106,OAM!P$1)</f>
        <v>51</v>
      </c>
      <c r="Q106" s="2">
        <f>RANK(OAM!Q105,OAM!Q$6:Q$106,OAM!Q$1)</f>
        <v>1</v>
      </c>
      <c r="R106" s="2">
        <f>RANK(OAM!R105,OAM!R$6:R$106,OAM!R$1)</f>
        <v>7</v>
      </c>
      <c r="S106" s="2">
        <f>RANK(OAM!S105,OAM!S$6:S$106,OAM!S$1)</f>
        <v>52</v>
      </c>
      <c r="T106" s="2">
        <f>RANK(OAM!T105,OAM!T$6:T$106,OAM!T$1)</f>
        <v>69</v>
      </c>
      <c r="U106" s="2">
        <f>RANK(OAM!U105,OAM!U$6:U$106,OAM!U$1)</f>
        <v>1</v>
      </c>
      <c r="V106" s="2">
        <f>RANK(OAM!V105,OAM!V$6:V$106,OAM!V$1)</f>
        <v>51</v>
      </c>
      <c r="W106" s="2">
        <f>RANK(OAM!W105,OAM!W$6:W$106,OAM!W$1)</f>
        <v>1</v>
      </c>
      <c r="X106" s="2">
        <v>10000</v>
      </c>
    </row>
  </sheetData>
  <mergeCells count="1">
    <mergeCell ref="X2:X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106"/>
  <sheetViews>
    <sheetView tabSelected="1" zoomScale="38" zoomScaleNormal="85" workbookViewId="0">
      <selection activeCell="AD5" sqref="AD5"/>
    </sheetView>
  </sheetViews>
  <sheetFormatPr defaultRowHeight="14.4" x14ac:dyDescent="0.3"/>
  <cols>
    <col min="2" max="2" width="9.33203125" bestFit="1" customWidth="1"/>
    <col min="3" max="3" width="22.44140625" customWidth="1"/>
    <col min="4" max="4" width="15" bestFit="1" customWidth="1"/>
    <col min="5" max="5" width="11.44140625" customWidth="1"/>
    <col min="6" max="6" width="11.21875" customWidth="1"/>
    <col min="7" max="7" width="10.109375" customWidth="1"/>
    <col min="8" max="8" width="11.109375" customWidth="1"/>
    <col min="9" max="9" width="11.44140625" customWidth="1"/>
    <col min="10" max="10" width="13" customWidth="1"/>
    <col min="11" max="11" width="12.33203125" customWidth="1"/>
    <col min="12" max="12" width="13.33203125" customWidth="1"/>
    <col min="13" max="13" width="15.6640625" customWidth="1"/>
    <col min="14" max="14" width="16.6640625" customWidth="1"/>
    <col min="15" max="15" width="19.88671875" customWidth="1"/>
    <col min="16" max="16" width="20" customWidth="1"/>
    <col min="17" max="17" width="13" customWidth="1"/>
    <col min="18" max="18" width="14.109375" customWidth="1"/>
    <col min="19" max="19" width="14.44140625" customWidth="1"/>
    <col min="20" max="20" width="10.109375" customWidth="1"/>
    <col min="21" max="21" width="13.21875" customWidth="1"/>
    <col min="22" max="22" width="8.21875" customWidth="1"/>
    <col min="23" max="23" width="8.77734375" customWidth="1"/>
    <col min="26" max="26" width="13.6640625" customWidth="1"/>
    <col min="27" max="27" width="22.21875" customWidth="1"/>
    <col min="28" max="28" width="16.6640625" bestFit="1" customWidth="1"/>
    <col min="30" max="30" width="16.5546875" bestFit="1" customWidth="1"/>
  </cols>
  <sheetData>
    <row r="1" spans="2:30" x14ac:dyDescent="0.3">
      <c r="B1" s="23" t="s">
        <v>138</v>
      </c>
      <c r="C1" s="23"/>
      <c r="D1" s="2">
        <v>1</v>
      </c>
      <c r="E1" s="2">
        <v>1</v>
      </c>
      <c r="F1" s="2">
        <v>1</v>
      </c>
      <c r="G1" s="2">
        <v>1</v>
      </c>
      <c r="H1" s="2">
        <v>1</v>
      </c>
      <c r="I1" s="2">
        <v>1</v>
      </c>
      <c r="J1" s="2">
        <v>1</v>
      </c>
      <c r="K1" s="2">
        <v>1</v>
      </c>
      <c r="L1" s="2">
        <v>1</v>
      </c>
      <c r="M1" s="2">
        <v>1</v>
      </c>
      <c r="N1" s="2">
        <v>1</v>
      </c>
      <c r="O1" s="2">
        <v>0</v>
      </c>
      <c r="P1" s="2">
        <v>0</v>
      </c>
      <c r="Q1" s="2">
        <v>0</v>
      </c>
      <c r="R1" s="2">
        <v>0</v>
      </c>
      <c r="S1" s="2">
        <v>1</v>
      </c>
      <c r="T1" s="2">
        <v>1</v>
      </c>
      <c r="U1" s="2">
        <v>1</v>
      </c>
      <c r="V1" s="2">
        <v>1</v>
      </c>
      <c r="W1" s="2">
        <v>1</v>
      </c>
      <c r="X1" s="24" t="s">
        <v>141</v>
      </c>
    </row>
    <row r="2" spans="2:30" x14ac:dyDescent="0.3">
      <c r="B2" s="23" t="s">
        <v>139</v>
      </c>
      <c r="C2" s="23"/>
      <c r="D2" s="2" t="s">
        <v>142</v>
      </c>
      <c r="E2" s="2" t="s">
        <v>142</v>
      </c>
      <c r="F2" s="2" t="s">
        <v>142</v>
      </c>
      <c r="G2" s="2" t="s">
        <v>142</v>
      </c>
      <c r="H2" s="2" t="s">
        <v>142</v>
      </c>
      <c r="I2" s="2" t="s">
        <v>142</v>
      </c>
      <c r="J2" s="2" t="s">
        <v>142</v>
      </c>
      <c r="K2" s="2" t="s">
        <v>142</v>
      </c>
      <c r="L2" s="2" t="s">
        <v>142</v>
      </c>
      <c r="M2" s="2" t="s">
        <v>142</v>
      </c>
      <c r="N2" s="2" t="s">
        <v>142</v>
      </c>
      <c r="O2" s="2" t="s">
        <v>142</v>
      </c>
      <c r="P2" s="2" t="s">
        <v>142</v>
      </c>
      <c r="Q2" s="2" t="s">
        <v>142</v>
      </c>
      <c r="R2" s="2" t="s">
        <v>142</v>
      </c>
      <c r="S2" s="2" t="s">
        <v>142</v>
      </c>
      <c r="T2" s="2" t="s">
        <v>142</v>
      </c>
      <c r="U2" s="2" t="s">
        <v>142</v>
      </c>
      <c r="V2" s="2" t="s">
        <v>142</v>
      </c>
      <c r="W2" s="2" t="s">
        <v>142</v>
      </c>
      <c r="X2" s="24"/>
    </row>
    <row r="3" spans="2:30" x14ac:dyDescent="0.3">
      <c r="B3" s="23" t="s">
        <v>140</v>
      </c>
      <c r="C3" s="23"/>
      <c r="D3" s="2" t="s">
        <v>144</v>
      </c>
      <c r="E3" s="2" t="s">
        <v>145</v>
      </c>
      <c r="F3" s="2" t="s">
        <v>145</v>
      </c>
      <c r="G3" s="2" t="s">
        <v>145</v>
      </c>
      <c r="H3" s="2" t="s">
        <v>145</v>
      </c>
      <c r="I3" s="2" t="s">
        <v>144</v>
      </c>
      <c r="J3" s="2" t="s">
        <v>144</v>
      </c>
      <c r="K3" s="2" t="s">
        <v>144</v>
      </c>
      <c r="L3" s="2" t="s">
        <v>144</v>
      </c>
      <c r="M3" s="2" t="s">
        <v>145</v>
      </c>
      <c r="N3" s="2" t="s">
        <v>145</v>
      </c>
      <c r="O3" s="2" t="s">
        <v>145</v>
      </c>
      <c r="P3" s="2" t="s">
        <v>145</v>
      </c>
      <c r="Q3" s="2" t="s">
        <v>145</v>
      </c>
      <c r="R3" s="2" t="s">
        <v>145</v>
      </c>
      <c r="S3" s="2" t="s">
        <v>144</v>
      </c>
      <c r="T3" s="2" t="s">
        <v>144</v>
      </c>
      <c r="U3" s="2" t="s">
        <v>143</v>
      </c>
      <c r="V3" s="2" t="s">
        <v>145</v>
      </c>
      <c r="W3" s="2" t="s">
        <v>146</v>
      </c>
      <c r="X3" s="24"/>
    </row>
    <row r="4" spans="2:30" x14ac:dyDescent="0.3">
      <c r="B4" s="9" t="s">
        <v>1731</v>
      </c>
      <c r="C4" s="25" t="s">
        <v>1721</v>
      </c>
      <c r="D4" s="26" t="s">
        <v>1722</v>
      </c>
      <c r="E4" s="25" t="s">
        <v>1723</v>
      </c>
      <c r="F4" s="25" t="s">
        <v>1723</v>
      </c>
      <c r="G4" s="25" t="s">
        <v>1723</v>
      </c>
      <c r="H4" s="25" t="s">
        <v>1723</v>
      </c>
      <c r="I4" s="25" t="s">
        <v>1723</v>
      </c>
      <c r="J4" s="25" t="s">
        <v>1723</v>
      </c>
      <c r="K4" s="25" t="s">
        <v>1723</v>
      </c>
      <c r="L4" s="25" t="s">
        <v>1723</v>
      </c>
      <c r="M4" s="25" t="s">
        <v>1723</v>
      </c>
      <c r="N4" s="25" t="s">
        <v>1723</v>
      </c>
      <c r="O4" s="25" t="s">
        <v>1723</v>
      </c>
      <c r="P4" s="25" t="s">
        <v>1723</v>
      </c>
      <c r="Q4" s="25" t="s">
        <v>1723</v>
      </c>
      <c r="R4" s="25" t="s">
        <v>1723</v>
      </c>
      <c r="S4" s="25" t="s">
        <v>1723</v>
      </c>
      <c r="T4" s="25" t="s">
        <v>1723</v>
      </c>
      <c r="U4" s="25" t="s">
        <v>1723</v>
      </c>
      <c r="V4" s="25" t="s">
        <v>1723</v>
      </c>
      <c r="W4" s="25" t="s">
        <v>1723</v>
      </c>
      <c r="X4" s="24"/>
      <c r="Y4" s="30">
        <f>CORREL(Y6:Y105,Z6:Z105)</f>
        <v>-0.17699000944068055</v>
      </c>
      <c r="AA4" s="31">
        <f>SUM(AA6:AA105)</f>
        <v>0</v>
      </c>
      <c r="AB4" s="33">
        <f>SUM(AB6:AB105)</f>
        <v>100</v>
      </c>
    </row>
    <row r="5" spans="2:30" x14ac:dyDescent="0.3">
      <c r="B5" s="2" t="s">
        <v>147</v>
      </c>
      <c r="C5" s="7" t="s">
        <v>0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7" t="s">
        <v>16</v>
      </c>
      <c r="T5" s="7" t="s">
        <v>17</v>
      </c>
      <c r="U5" s="7" t="s">
        <v>18</v>
      </c>
      <c r="V5" s="7" t="s">
        <v>19</v>
      </c>
      <c r="W5" s="7" t="s">
        <v>20</v>
      </c>
      <c r="X5" s="24"/>
      <c r="Y5" s="10" t="s">
        <v>148</v>
      </c>
      <c r="Z5" s="10" t="s">
        <v>1139</v>
      </c>
      <c r="AA5" s="32" t="s">
        <v>1140</v>
      </c>
      <c r="AB5" s="35" t="s">
        <v>1727</v>
      </c>
      <c r="AC5" s="10" t="s">
        <v>1728</v>
      </c>
      <c r="AD5" s="32" t="s">
        <v>1732</v>
      </c>
    </row>
    <row r="6" spans="2:30" x14ac:dyDescent="0.3">
      <c r="B6" s="2">
        <v>1</v>
      </c>
      <c r="C6" s="8" t="s">
        <v>21</v>
      </c>
      <c r="D6" s="2">
        <v>6</v>
      </c>
      <c r="E6" s="2">
        <v>0</v>
      </c>
      <c r="F6" s="2">
        <v>1</v>
      </c>
      <c r="G6" s="2">
        <v>1</v>
      </c>
      <c r="H6" s="2">
        <v>0</v>
      </c>
      <c r="I6" s="2">
        <v>0</v>
      </c>
      <c r="J6" s="2">
        <v>5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6</v>
      </c>
      <c r="T6" s="2">
        <v>53</v>
      </c>
      <c r="U6" s="2">
        <v>70.42</v>
      </c>
      <c r="V6" s="2">
        <v>0</v>
      </c>
      <c r="W6" s="2">
        <v>0</v>
      </c>
      <c r="X6" s="2">
        <v>10000</v>
      </c>
      <c r="Y6" s="34">
        <f>SUM(D6:W6)</f>
        <v>144.42000000000002</v>
      </c>
      <c r="Z6" s="34">
        <f>COCO_Y0!V314</f>
        <v>10038.1</v>
      </c>
      <c r="AA6">
        <f>IF(COCO_Y0!V314*COCO_Y0!BO314&lt;=0,1,0)</f>
        <v>0</v>
      </c>
      <c r="AB6">
        <f>IF(COCO_Y0!X314*COCO_Y0!BQ314&lt;=0,1,0)</f>
        <v>1</v>
      </c>
      <c r="AC6">
        <f>RANK(Z6,Z$6:Z$105,0)</f>
        <v>13</v>
      </c>
    </row>
    <row r="7" spans="2:30" x14ac:dyDescent="0.3">
      <c r="B7" s="2">
        <v>2</v>
      </c>
      <c r="C7" s="8" t="s">
        <v>22</v>
      </c>
      <c r="D7" s="2">
        <v>8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8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1</v>
      </c>
      <c r="Q7" s="2">
        <v>0</v>
      </c>
      <c r="R7" s="2">
        <v>0</v>
      </c>
      <c r="S7" s="2">
        <v>7</v>
      </c>
      <c r="T7" s="2">
        <v>22</v>
      </c>
      <c r="U7" s="2">
        <v>64.150000000000006</v>
      </c>
      <c r="V7" s="2">
        <v>0</v>
      </c>
      <c r="W7" s="2">
        <v>0</v>
      </c>
      <c r="X7" s="2">
        <v>10000</v>
      </c>
      <c r="Y7" s="34">
        <f t="shared" ref="Y7:Y70" si="0">SUM(D7:W7)</f>
        <v>112.15</v>
      </c>
      <c r="Z7" s="34">
        <f>COCO_Y0!V315</f>
        <v>10016.6</v>
      </c>
      <c r="AA7">
        <f>IF(COCO_Y0!V315*COCO_Y0!BO315&lt;=0,1,0)</f>
        <v>0</v>
      </c>
      <c r="AB7">
        <f>IF(COCO_Y0!X315*COCO_Y0!BQ315&lt;=0,1,0)</f>
        <v>1</v>
      </c>
      <c r="AC7">
        <f t="shared" ref="AC7:AC70" si="1">RANK(Z7,Z$6:Z$105,0)</f>
        <v>31</v>
      </c>
    </row>
    <row r="8" spans="2:30" x14ac:dyDescent="0.3">
      <c r="B8" s="2">
        <v>3</v>
      </c>
      <c r="C8" s="8" t="s">
        <v>23</v>
      </c>
      <c r="D8" s="2">
        <v>6</v>
      </c>
      <c r="E8" s="2">
        <v>0</v>
      </c>
      <c r="F8" s="2">
        <v>1</v>
      </c>
      <c r="G8" s="2">
        <v>1</v>
      </c>
      <c r="H8" s="2">
        <v>0</v>
      </c>
      <c r="I8" s="2">
        <v>0</v>
      </c>
      <c r="J8" s="2">
        <v>5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1</v>
      </c>
      <c r="Q8" s="2">
        <v>0</v>
      </c>
      <c r="R8" s="2">
        <v>0</v>
      </c>
      <c r="S8" s="2">
        <v>6</v>
      </c>
      <c r="T8" s="2">
        <v>55</v>
      </c>
      <c r="U8" s="2">
        <v>70.42</v>
      </c>
      <c r="V8" s="2">
        <v>0</v>
      </c>
      <c r="W8" s="2">
        <v>0</v>
      </c>
      <c r="X8" s="2">
        <v>10000</v>
      </c>
      <c r="Y8" s="34">
        <f t="shared" si="0"/>
        <v>146.42000000000002</v>
      </c>
      <c r="Z8" s="34">
        <f>COCO_Y0!V316</f>
        <v>10035.1</v>
      </c>
      <c r="AA8">
        <f>IF(COCO_Y0!V316*COCO_Y0!BO316&lt;=0,1,0)</f>
        <v>0</v>
      </c>
      <c r="AB8">
        <f>IF(COCO_Y0!X316*COCO_Y0!BQ316&lt;=0,1,0)</f>
        <v>1</v>
      </c>
      <c r="AC8">
        <f t="shared" si="1"/>
        <v>17</v>
      </c>
    </row>
    <row r="9" spans="2:30" x14ac:dyDescent="0.3">
      <c r="B9" s="2">
        <v>4</v>
      </c>
      <c r="C9" s="8" t="s">
        <v>24</v>
      </c>
      <c r="D9" s="2">
        <v>6</v>
      </c>
      <c r="E9" s="2">
        <v>0</v>
      </c>
      <c r="F9" s="2">
        <v>1</v>
      </c>
      <c r="G9" s="2">
        <v>1</v>
      </c>
      <c r="H9" s="2">
        <v>0</v>
      </c>
      <c r="I9" s="2">
        <v>0</v>
      </c>
      <c r="J9" s="2">
        <v>5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6</v>
      </c>
      <c r="T9" s="2">
        <v>61</v>
      </c>
      <c r="U9" s="2">
        <v>70.42</v>
      </c>
      <c r="V9" s="2">
        <v>0</v>
      </c>
      <c r="W9" s="2">
        <v>1</v>
      </c>
      <c r="X9" s="2">
        <v>10000</v>
      </c>
      <c r="Y9" s="34">
        <f t="shared" si="0"/>
        <v>153.42000000000002</v>
      </c>
      <c r="Z9" s="34">
        <f>COCO_Y0!V317</f>
        <v>9988.1</v>
      </c>
      <c r="AA9">
        <f>IF(COCO_Y0!V317*COCO_Y0!BO317&lt;=0,1,0)</f>
        <v>0</v>
      </c>
      <c r="AB9">
        <f>IF(COCO_Y0!X317*COCO_Y0!BQ317&lt;=0,1,0)</f>
        <v>1</v>
      </c>
      <c r="AC9">
        <f t="shared" si="1"/>
        <v>66</v>
      </c>
    </row>
    <row r="10" spans="2:30" x14ac:dyDescent="0.3">
      <c r="B10" s="2">
        <v>5</v>
      </c>
      <c r="C10" s="8" t="s">
        <v>25</v>
      </c>
      <c r="D10" s="2">
        <v>6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6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6</v>
      </c>
      <c r="T10" s="2">
        <v>20</v>
      </c>
      <c r="U10" s="2">
        <v>73.11</v>
      </c>
      <c r="V10" s="2">
        <v>0</v>
      </c>
      <c r="W10" s="2">
        <v>0</v>
      </c>
      <c r="X10" s="2">
        <v>10000</v>
      </c>
      <c r="Y10" s="34">
        <f t="shared" si="0"/>
        <v>113.11</v>
      </c>
      <c r="Z10" s="34">
        <f>COCO_Y0!V318</f>
        <v>10033.6</v>
      </c>
      <c r="AA10">
        <f>IF(COCO_Y0!V318*COCO_Y0!BO318&lt;=0,1,0)</f>
        <v>0</v>
      </c>
      <c r="AB10">
        <f>IF(COCO_Y0!X318*COCO_Y0!BQ318&lt;=0,1,0)</f>
        <v>1</v>
      </c>
      <c r="AC10">
        <f t="shared" si="1"/>
        <v>19</v>
      </c>
    </row>
    <row r="11" spans="2:30" x14ac:dyDescent="0.3">
      <c r="B11" s="2">
        <v>6</v>
      </c>
      <c r="C11" s="8" t="s">
        <v>25</v>
      </c>
      <c r="D11" s="2">
        <v>6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6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6</v>
      </c>
      <c r="T11" s="2">
        <v>20</v>
      </c>
      <c r="U11" s="2">
        <v>73.11</v>
      </c>
      <c r="V11" s="2">
        <v>0</v>
      </c>
      <c r="W11" s="2">
        <v>2</v>
      </c>
      <c r="X11" s="2">
        <v>10000</v>
      </c>
      <c r="Y11" s="34">
        <f t="shared" si="0"/>
        <v>115.11</v>
      </c>
      <c r="Z11" s="34">
        <f>COCO_Y0!V319</f>
        <v>9958.6</v>
      </c>
      <c r="AA11">
        <f>IF(COCO_Y0!V319*COCO_Y0!BO319&lt;=0,1,0)</f>
        <v>0</v>
      </c>
      <c r="AB11">
        <f>IF(COCO_Y0!X319*COCO_Y0!BQ319&lt;=0,1,0)</f>
        <v>1</v>
      </c>
      <c r="AC11">
        <f t="shared" si="1"/>
        <v>85</v>
      </c>
    </row>
    <row r="12" spans="2:30" x14ac:dyDescent="0.3">
      <c r="B12" s="2">
        <v>7</v>
      </c>
      <c r="C12" s="8" t="s">
        <v>26</v>
      </c>
      <c r="D12" s="2">
        <v>9</v>
      </c>
      <c r="E12" s="2">
        <v>0</v>
      </c>
      <c r="F12" s="2">
        <v>1</v>
      </c>
      <c r="G12" s="2">
        <v>1</v>
      </c>
      <c r="H12" s="2">
        <v>0</v>
      </c>
      <c r="I12" s="2">
        <v>0</v>
      </c>
      <c r="J12" s="2">
        <v>7</v>
      </c>
      <c r="K12" s="2">
        <v>2</v>
      </c>
      <c r="L12" s="2">
        <v>0</v>
      </c>
      <c r="M12" s="2">
        <v>0</v>
      </c>
      <c r="N12" s="2">
        <v>0</v>
      </c>
      <c r="O12" s="2">
        <v>1</v>
      </c>
      <c r="P12" s="2">
        <v>1</v>
      </c>
      <c r="Q12" s="2">
        <v>0</v>
      </c>
      <c r="R12" s="2">
        <v>0</v>
      </c>
      <c r="S12" s="2">
        <v>7</v>
      </c>
      <c r="T12" s="2">
        <v>66</v>
      </c>
      <c r="U12" s="2">
        <v>55.63</v>
      </c>
      <c r="V12" s="2">
        <v>0</v>
      </c>
      <c r="W12" s="2">
        <v>0</v>
      </c>
      <c r="X12" s="2">
        <v>10000</v>
      </c>
      <c r="Y12" s="34">
        <f t="shared" si="0"/>
        <v>150.63</v>
      </c>
      <c r="Z12" s="34">
        <f>COCO_Y0!V320</f>
        <v>10024.6</v>
      </c>
      <c r="AA12">
        <f>IF(COCO_Y0!V320*COCO_Y0!BO320&lt;=0,1,0)</f>
        <v>0</v>
      </c>
      <c r="AB12">
        <f>IF(COCO_Y0!X320*COCO_Y0!BQ320&lt;=0,1,0)</f>
        <v>1</v>
      </c>
      <c r="AC12">
        <f t="shared" si="1"/>
        <v>26</v>
      </c>
    </row>
    <row r="13" spans="2:30" x14ac:dyDescent="0.3">
      <c r="B13" s="2">
        <v>8</v>
      </c>
      <c r="C13" s="8" t="s">
        <v>25</v>
      </c>
      <c r="D13" s="2">
        <v>6</v>
      </c>
      <c r="E13" s="2">
        <v>0</v>
      </c>
      <c r="F13" s="2">
        <v>1</v>
      </c>
      <c r="G13" s="2">
        <v>0</v>
      </c>
      <c r="H13" s="2">
        <v>0</v>
      </c>
      <c r="I13" s="2">
        <v>0</v>
      </c>
      <c r="J13" s="2">
        <v>6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1</v>
      </c>
      <c r="Q13" s="2">
        <v>0</v>
      </c>
      <c r="R13" s="2">
        <v>0</v>
      </c>
      <c r="S13" s="2">
        <v>6</v>
      </c>
      <c r="T13" s="2">
        <v>20</v>
      </c>
      <c r="U13" s="2">
        <v>73.11</v>
      </c>
      <c r="V13" s="2">
        <v>0</v>
      </c>
      <c r="W13" s="2">
        <v>1</v>
      </c>
      <c r="X13" s="2">
        <v>10000</v>
      </c>
      <c r="Y13" s="34">
        <f t="shared" si="0"/>
        <v>114.11</v>
      </c>
      <c r="Z13" s="34">
        <f>COCO_Y0!V321</f>
        <v>9993.6</v>
      </c>
      <c r="AA13">
        <f>IF(COCO_Y0!V321*COCO_Y0!BO321&lt;=0,1,0)</f>
        <v>0</v>
      </c>
      <c r="AB13">
        <f>IF(COCO_Y0!X321*COCO_Y0!BQ321&lt;=0,1,0)</f>
        <v>1</v>
      </c>
      <c r="AC13">
        <f t="shared" si="1"/>
        <v>63</v>
      </c>
    </row>
    <row r="14" spans="2:30" x14ac:dyDescent="0.3">
      <c r="B14" s="2">
        <v>9</v>
      </c>
      <c r="C14" s="8" t="s">
        <v>27</v>
      </c>
      <c r="D14" s="2">
        <v>9</v>
      </c>
      <c r="E14" s="2">
        <v>0</v>
      </c>
      <c r="F14" s="2">
        <v>1</v>
      </c>
      <c r="G14" s="2">
        <v>1</v>
      </c>
      <c r="H14" s="2">
        <v>0</v>
      </c>
      <c r="I14" s="2">
        <v>0</v>
      </c>
      <c r="J14" s="2">
        <v>7</v>
      </c>
      <c r="K14" s="2">
        <v>2</v>
      </c>
      <c r="L14" s="2">
        <v>0</v>
      </c>
      <c r="M14" s="2">
        <v>0</v>
      </c>
      <c r="N14" s="2">
        <v>0</v>
      </c>
      <c r="O14" s="2">
        <v>1</v>
      </c>
      <c r="P14" s="2">
        <v>1</v>
      </c>
      <c r="Q14" s="2">
        <v>0</v>
      </c>
      <c r="R14" s="2">
        <v>0</v>
      </c>
      <c r="S14" s="2">
        <v>8</v>
      </c>
      <c r="T14" s="2">
        <v>67</v>
      </c>
      <c r="U14" s="2">
        <v>55.63</v>
      </c>
      <c r="V14" s="2">
        <v>0</v>
      </c>
      <c r="W14" s="2">
        <v>1</v>
      </c>
      <c r="X14" s="2">
        <v>10000</v>
      </c>
      <c r="Y14" s="34">
        <f t="shared" si="0"/>
        <v>153.63</v>
      </c>
      <c r="Z14" s="34">
        <f>COCO_Y0!V322</f>
        <v>9968.6</v>
      </c>
      <c r="AA14">
        <f>IF(COCO_Y0!V322*COCO_Y0!BO322&lt;=0,1,0)</f>
        <v>0</v>
      </c>
      <c r="AB14">
        <f>IF(COCO_Y0!X322*COCO_Y0!BQ322&lt;=0,1,0)</f>
        <v>1</v>
      </c>
      <c r="AC14">
        <f t="shared" si="1"/>
        <v>80</v>
      </c>
    </row>
    <row r="15" spans="2:30" x14ac:dyDescent="0.3">
      <c r="B15" s="2">
        <v>10</v>
      </c>
      <c r="C15" s="8" t="s">
        <v>28</v>
      </c>
      <c r="D15" s="2">
        <v>7</v>
      </c>
      <c r="E15" s="2">
        <v>0</v>
      </c>
      <c r="F15" s="2">
        <v>1</v>
      </c>
      <c r="G15" s="2">
        <v>1</v>
      </c>
      <c r="H15" s="2">
        <v>0</v>
      </c>
      <c r="I15" s="2">
        <v>0</v>
      </c>
      <c r="J15" s="2">
        <v>5</v>
      </c>
      <c r="K15" s="2">
        <v>2</v>
      </c>
      <c r="L15" s="2">
        <v>0</v>
      </c>
      <c r="M15" s="2">
        <v>0</v>
      </c>
      <c r="N15" s="2">
        <v>0</v>
      </c>
      <c r="O15" s="2">
        <v>0</v>
      </c>
      <c r="P15" s="2">
        <v>1</v>
      </c>
      <c r="Q15" s="2">
        <v>0</v>
      </c>
      <c r="R15" s="2">
        <v>0</v>
      </c>
      <c r="S15" s="2">
        <v>7</v>
      </c>
      <c r="T15" s="2">
        <v>56</v>
      </c>
      <c r="U15" s="2">
        <v>65.489999999999995</v>
      </c>
      <c r="V15" s="2">
        <v>0</v>
      </c>
      <c r="W15" s="2">
        <v>0</v>
      </c>
      <c r="X15" s="2">
        <v>10000</v>
      </c>
      <c r="Y15" s="34">
        <f t="shared" si="0"/>
        <v>145.49</v>
      </c>
      <c r="Z15" s="34">
        <f>COCO_Y0!V323</f>
        <v>9977.1</v>
      </c>
      <c r="AA15">
        <f>IF(COCO_Y0!V323*COCO_Y0!BO323&lt;=0,1,0)</f>
        <v>0</v>
      </c>
      <c r="AB15">
        <f>IF(COCO_Y0!X323*COCO_Y0!BQ323&lt;=0,1,0)</f>
        <v>1</v>
      </c>
      <c r="AC15">
        <f t="shared" si="1"/>
        <v>72</v>
      </c>
    </row>
    <row r="16" spans="2:30" x14ac:dyDescent="0.3">
      <c r="B16" s="2">
        <v>11</v>
      </c>
      <c r="C16" s="8" t="s">
        <v>29</v>
      </c>
      <c r="D16" s="2">
        <v>8</v>
      </c>
      <c r="E16" s="2">
        <v>0</v>
      </c>
      <c r="F16" s="2">
        <v>1</v>
      </c>
      <c r="G16" s="2">
        <v>1</v>
      </c>
      <c r="H16" s="2">
        <v>0</v>
      </c>
      <c r="I16" s="2">
        <v>0</v>
      </c>
      <c r="J16" s="2">
        <v>6</v>
      </c>
      <c r="K16" s="2">
        <v>2</v>
      </c>
      <c r="L16" s="2">
        <v>0</v>
      </c>
      <c r="M16" s="2">
        <v>0</v>
      </c>
      <c r="N16" s="2">
        <v>0</v>
      </c>
      <c r="O16" s="2">
        <v>0</v>
      </c>
      <c r="P16" s="2">
        <v>1</v>
      </c>
      <c r="Q16" s="2">
        <v>0</v>
      </c>
      <c r="R16" s="2">
        <v>0</v>
      </c>
      <c r="S16" s="2">
        <v>8</v>
      </c>
      <c r="T16" s="2">
        <v>68</v>
      </c>
      <c r="U16" s="2">
        <v>60.56</v>
      </c>
      <c r="V16" s="2">
        <v>0</v>
      </c>
      <c r="W16" s="2">
        <v>0</v>
      </c>
      <c r="X16" s="2">
        <v>10000</v>
      </c>
      <c r="Y16" s="34">
        <f t="shared" si="0"/>
        <v>155.56</v>
      </c>
      <c r="Z16" s="34">
        <f>COCO_Y0!V324</f>
        <v>10002.1</v>
      </c>
      <c r="AA16">
        <f>IF(COCO_Y0!V324*COCO_Y0!BO324&lt;=0,1,0)</f>
        <v>0</v>
      </c>
      <c r="AB16">
        <f>IF(COCO_Y0!X324*COCO_Y0!BQ324&lt;=0,1,0)</f>
        <v>1</v>
      </c>
      <c r="AC16">
        <f t="shared" si="1"/>
        <v>41</v>
      </c>
    </row>
    <row r="17" spans="2:29" x14ac:dyDescent="0.3">
      <c r="B17" s="2">
        <v>12</v>
      </c>
      <c r="C17" s="8" t="s">
        <v>30</v>
      </c>
      <c r="D17" s="2">
        <v>8</v>
      </c>
      <c r="E17" s="2">
        <v>0</v>
      </c>
      <c r="F17" s="2">
        <v>1</v>
      </c>
      <c r="G17" s="2">
        <v>1</v>
      </c>
      <c r="H17" s="2">
        <v>0</v>
      </c>
      <c r="I17" s="2">
        <v>0</v>
      </c>
      <c r="J17" s="2">
        <v>7</v>
      </c>
      <c r="K17" s="2">
        <v>1</v>
      </c>
      <c r="L17" s="2">
        <v>0</v>
      </c>
      <c r="M17" s="2">
        <v>0</v>
      </c>
      <c r="N17" s="2">
        <v>0</v>
      </c>
      <c r="O17" s="2">
        <v>1</v>
      </c>
      <c r="P17" s="2">
        <v>1</v>
      </c>
      <c r="Q17" s="2">
        <v>0</v>
      </c>
      <c r="R17" s="2">
        <v>0</v>
      </c>
      <c r="S17" s="2">
        <v>7</v>
      </c>
      <c r="T17" s="2">
        <v>71</v>
      </c>
      <c r="U17" s="2">
        <v>60.56</v>
      </c>
      <c r="V17" s="2">
        <v>0</v>
      </c>
      <c r="W17" s="2">
        <v>0</v>
      </c>
      <c r="X17" s="2">
        <v>10000</v>
      </c>
      <c r="Y17" s="34">
        <f t="shared" si="0"/>
        <v>158.56</v>
      </c>
      <c r="Z17" s="34">
        <f>COCO_Y0!V325</f>
        <v>10009.1</v>
      </c>
      <c r="AA17">
        <f>IF(COCO_Y0!V325*COCO_Y0!BO325&lt;=0,1,0)</f>
        <v>0</v>
      </c>
      <c r="AB17">
        <f>IF(COCO_Y0!X325*COCO_Y0!BQ325&lt;=0,1,0)</f>
        <v>1</v>
      </c>
      <c r="AC17">
        <f t="shared" si="1"/>
        <v>40</v>
      </c>
    </row>
    <row r="18" spans="2:29" x14ac:dyDescent="0.3">
      <c r="B18" s="2">
        <v>13</v>
      </c>
      <c r="C18" s="8" t="s">
        <v>31</v>
      </c>
      <c r="D18" s="2">
        <v>7</v>
      </c>
      <c r="E18" s="2">
        <v>0</v>
      </c>
      <c r="F18" s="2">
        <v>1</v>
      </c>
      <c r="G18" s="2">
        <v>1</v>
      </c>
      <c r="H18" s="2">
        <v>0</v>
      </c>
      <c r="I18" s="2">
        <v>0</v>
      </c>
      <c r="J18" s="2">
        <v>5</v>
      </c>
      <c r="K18" s="2">
        <v>2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7</v>
      </c>
      <c r="T18" s="2">
        <v>61</v>
      </c>
      <c r="U18" s="2">
        <v>65.489999999999995</v>
      </c>
      <c r="V18" s="2">
        <v>0</v>
      </c>
      <c r="W18" s="2">
        <v>0</v>
      </c>
      <c r="X18" s="2">
        <v>10000</v>
      </c>
      <c r="Y18" s="34">
        <f t="shared" si="0"/>
        <v>150.49</v>
      </c>
      <c r="Z18" s="34">
        <f>COCO_Y0!V326</f>
        <v>9972.1</v>
      </c>
      <c r="AA18">
        <f>IF(COCO_Y0!V326*COCO_Y0!BO326&lt;=0,1,0)</f>
        <v>0</v>
      </c>
      <c r="AB18">
        <f>IF(COCO_Y0!X326*COCO_Y0!BQ326&lt;=0,1,0)</f>
        <v>1</v>
      </c>
      <c r="AC18">
        <f t="shared" si="1"/>
        <v>75</v>
      </c>
    </row>
    <row r="19" spans="2:29" x14ac:dyDescent="0.3">
      <c r="B19" s="2">
        <v>14</v>
      </c>
      <c r="C19" s="8" t="s">
        <v>32</v>
      </c>
      <c r="D19" s="2">
        <v>10</v>
      </c>
      <c r="E19" s="2">
        <v>0</v>
      </c>
      <c r="F19" s="2">
        <v>1</v>
      </c>
      <c r="G19" s="2">
        <v>1</v>
      </c>
      <c r="H19" s="2">
        <v>0</v>
      </c>
      <c r="I19" s="2">
        <v>0</v>
      </c>
      <c r="J19" s="2">
        <v>8</v>
      </c>
      <c r="K19" s="2">
        <v>2</v>
      </c>
      <c r="L19" s="2">
        <v>0</v>
      </c>
      <c r="M19" s="2">
        <v>0</v>
      </c>
      <c r="N19" s="2">
        <v>0</v>
      </c>
      <c r="O19" s="2">
        <v>1</v>
      </c>
      <c r="P19" s="2">
        <v>1</v>
      </c>
      <c r="Q19" s="2">
        <v>0</v>
      </c>
      <c r="R19" s="2">
        <v>0</v>
      </c>
      <c r="S19" s="2">
        <v>8</v>
      </c>
      <c r="T19" s="2">
        <v>65</v>
      </c>
      <c r="U19" s="2">
        <v>50.7</v>
      </c>
      <c r="V19" s="2">
        <v>0</v>
      </c>
      <c r="W19" s="2">
        <v>2</v>
      </c>
      <c r="X19" s="2">
        <v>10000</v>
      </c>
      <c r="Y19" s="34">
        <f t="shared" si="0"/>
        <v>149.69999999999999</v>
      </c>
      <c r="Z19" s="34">
        <f>COCO_Y0!V327</f>
        <v>10021.6</v>
      </c>
      <c r="AA19">
        <f>IF(COCO_Y0!V327*COCO_Y0!BO327&lt;=0,1,0)</f>
        <v>0</v>
      </c>
      <c r="AB19">
        <f>IF(COCO_Y0!X327*COCO_Y0!BQ327&lt;=0,1,0)</f>
        <v>1</v>
      </c>
      <c r="AC19">
        <f t="shared" si="1"/>
        <v>28</v>
      </c>
    </row>
    <row r="20" spans="2:29" x14ac:dyDescent="0.3">
      <c r="B20" s="2">
        <v>15</v>
      </c>
      <c r="C20" s="8" t="s">
        <v>33</v>
      </c>
      <c r="D20" s="2">
        <v>8</v>
      </c>
      <c r="E20" s="2">
        <v>0</v>
      </c>
      <c r="F20" s="2">
        <v>1</v>
      </c>
      <c r="G20" s="2">
        <v>1</v>
      </c>
      <c r="H20" s="2">
        <v>0</v>
      </c>
      <c r="I20" s="2">
        <v>0</v>
      </c>
      <c r="J20" s="2">
        <v>7</v>
      </c>
      <c r="K20" s="2">
        <v>1</v>
      </c>
      <c r="L20" s="2">
        <v>0</v>
      </c>
      <c r="M20" s="2">
        <v>0</v>
      </c>
      <c r="N20" s="2">
        <v>0</v>
      </c>
      <c r="O20" s="2">
        <v>1</v>
      </c>
      <c r="P20" s="2">
        <v>1</v>
      </c>
      <c r="Q20" s="2">
        <v>0</v>
      </c>
      <c r="R20" s="2">
        <v>0</v>
      </c>
      <c r="S20" s="2">
        <v>7</v>
      </c>
      <c r="T20" s="2">
        <v>65</v>
      </c>
      <c r="U20" s="2">
        <v>60.56</v>
      </c>
      <c r="V20" s="2">
        <v>0</v>
      </c>
      <c r="W20" s="2">
        <v>2</v>
      </c>
      <c r="X20" s="2">
        <v>10000</v>
      </c>
      <c r="Y20" s="34">
        <f t="shared" si="0"/>
        <v>154.56</v>
      </c>
      <c r="Z20" s="34">
        <f>COCO_Y0!V328</f>
        <v>9966.6</v>
      </c>
      <c r="AA20">
        <f>IF(COCO_Y0!V328*COCO_Y0!BO328&lt;=0,1,0)</f>
        <v>0</v>
      </c>
      <c r="AB20">
        <f>IF(COCO_Y0!X328*COCO_Y0!BQ328&lt;=0,1,0)</f>
        <v>1</v>
      </c>
      <c r="AC20">
        <f t="shared" si="1"/>
        <v>82</v>
      </c>
    </row>
    <row r="21" spans="2:29" x14ac:dyDescent="0.3">
      <c r="B21" s="2">
        <v>16</v>
      </c>
      <c r="C21" s="8" t="s">
        <v>34</v>
      </c>
      <c r="D21" s="2">
        <v>7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7</v>
      </c>
      <c r="K21" s="2">
        <v>0</v>
      </c>
      <c r="L21" s="2">
        <v>0</v>
      </c>
      <c r="M21" s="2">
        <v>0</v>
      </c>
      <c r="N21" s="2">
        <v>0</v>
      </c>
      <c r="O21" s="2">
        <v>1</v>
      </c>
      <c r="P21" s="2">
        <v>1</v>
      </c>
      <c r="Q21" s="2">
        <v>0</v>
      </c>
      <c r="R21" s="2">
        <v>0</v>
      </c>
      <c r="S21" s="2">
        <v>6</v>
      </c>
      <c r="T21" s="2">
        <v>20</v>
      </c>
      <c r="U21" s="2">
        <v>68.63</v>
      </c>
      <c r="V21" s="2">
        <v>0</v>
      </c>
      <c r="W21" s="2">
        <v>1</v>
      </c>
      <c r="X21" s="2">
        <v>10000</v>
      </c>
      <c r="Y21" s="34">
        <f t="shared" si="0"/>
        <v>112.63</v>
      </c>
      <c r="Z21" s="34">
        <f>COCO_Y0!V329</f>
        <v>9996.1</v>
      </c>
      <c r="AA21">
        <f>IF(COCO_Y0!V329*COCO_Y0!BO329&lt;=0,1,0)</f>
        <v>0</v>
      </c>
      <c r="AB21">
        <f>IF(COCO_Y0!X329*COCO_Y0!BQ329&lt;=0,1,0)</f>
        <v>1</v>
      </c>
      <c r="AC21">
        <f t="shared" si="1"/>
        <v>49</v>
      </c>
    </row>
    <row r="22" spans="2:29" x14ac:dyDescent="0.3">
      <c r="B22" s="2">
        <v>17</v>
      </c>
      <c r="C22" s="8" t="s">
        <v>35</v>
      </c>
      <c r="D22" s="2">
        <v>9</v>
      </c>
      <c r="E22" s="2">
        <v>0</v>
      </c>
      <c r="F22" s="2">
        <v>1</v>
      </c>
      <c r="G22" s="2">
        <v>1</v>
      </c>
      <c r="H22" s="2">
        <v>0</v>
      </c>
      <c r="I22" s="2">
        <v>0</v>
      </c>
      <c r="J22" s="2">
        <v>7</v>
      </c>
      <c r="K22" s="2">
        <v>2</v>
      </c>
      <c r="L22" s="2">
        <v>0</v>
      </c>
      <c r="M22" s="2">
        <v>0</v>
      </c>
      <c r="N22" s="2">
        <v>0</v>
      </c>
      <c r="O22" s="2">
        <v>1</v>
      </c>
      <c r="P22" s="2">
        <v>1</v>
      </c>
      <c r="Q22" s="2">
        <v>0</v>
      </c>
      <c r="R22" s="2">
        <v>0</v>
      </c>
      <c r="S22" s="2">
        <v>8</v>
      </c>
      <c r="T22" s="2">
        <v>64</v>
      </c>
      <c r="U22" s="2">
        <v>55.63</v>
      </c>
      <c r="V22" s="2">
        <v>0</v>
      </c>
      <c r="W22" s="2">
        <v>0</v>
      </c>
      <c r="X22" s="2">
        <v>10000</v>
      </c>
      <c r="Y22" s="34">
        <f t="shared" si="0"/>
        <v>149.63</v>
      </c>
      <c r="Z22" s="34">
        <f>COCO_Y0!V330</f>
        <v>10032.1</v>
      </c>
      <c r="AA22">
        <f>IF(COCO_Y0!V330*COCO_Y0!BO330&lt;=0,1,0)</f>
        <v>0</v>
      </c>
      <c r="AB22">
        <f>IF(COCO_Y0!X330*COCO_Y0!BQ330&lt;=0,1,0)</f>
        <v>1</v>
      </c>
      <c r="AC22">
        <f t="shared" si="1"/>
        <v>24</v>
      </c>
    </row>
    <row r="23" spans="2:29" x14ac:dyDescent="0.3">
      <c r="B23" s="2">
        <v>18</v>
      </c>
      <c r="C23" s="8" t="s">
        <v>36</v>
      </c>
      <c r="D23" s="2">
        <v>9</v>
      </c>
      <c r="E23" s="2">
        <v>0</v>
      </c>
      <c r="F23" s="2">
        <v>1</v>
      </c>
      <c r="G23" s="2">
        <v>1</v>
      </c>
      <c r="H23" s="2">
        <v>0</v>
      </c>
      <c r="I23" s="2">
        <v>0</v>
      </c>
      <c r="J23" s="2">
        <v>7</v>
      </c>
      <c r="K23" s="2">
        <v>2</v>
      </c>
      <c r="L23" s="2">
        <v>0</v>
      </c>
      <c r="M23" s="2">
        <v>0</v>
      </c>
      <c r="N23" s="2">
        <v>0</v>
      </c>
      <c r="O23" s="2">
        <v>1</v>
      </c>
      <c r="P23" s="2">
        <v>1</v>
      </c>
      <c r="Q23" s="2">
        <v>0</v>
      </c>
      <c r="R23" s="2">
        <v>0</v>
      </c>
      <c r="S23" s="2">
        <v>8</v>
      </c>
      <c r="T23" s="2">
        <v>66</v>
      </c>
      <c r="U23" s="2">
        <v>55.63</v>
      </c>
      <c r="V23" s="2">
        <v>0</v>
      </c>
      <c r="W23" s="2">
        <v>0</v>
      </c>
      <c r="X23" s="2">
        <v>10000</v>
      </c>
      <c r="Y23" s="34">
        <f t="shared" si="0"/>
        <v>151.63</v>
      </c>
      <c r="Z23" s="34">
        <f>COCO_Y0!V331</f>
        <v>10012.6</v>
      </c>
      <c r="AA23">
        <f>IF(COCO_Y0!V331*COCO_Y0!BO331&lt;=0,1,0)</f>
        <v>0</v>
      </c>
      <c r="AB23">
        <f>IF(COCO_Y0!X331*COCO_Y0!BQ331&lt;=0,1,0)</f>
        <v>1</v>
      </c>
      <c r="AC23">
        <f t="shared" si="1"/>
        <v>37</v>
      </c>
    </row>
    <row r="24" spans="2:29" x14ac:dyDescent="0.3">
      <c r="B24" s="2">
        <v>19</v>
      </c>
      <c r="C24" s="8" t="s">
        <v>37</v>
      </c>
      <c r="D24" s="2">
        <v>6</v>
      </c>
      <c r="E24" s="2">
        <v>0</v>
      </c>
      <c r="F24" s="2">
        <v>1</v>
      </c>
      <c r="G24" s="2">
        <v>1</v>
      </c>
      <c r="H24" s="2">
        <v>0</v>
      </c>
      <c r="I24" s="2">
        <v>0</v>
      </c>
      <c r="J24" s="2">
        <v>5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6</v>
      </c>
      <c r="T24" s="2">
        <v>60</v>
      </c>
      <c r="U24" s="2">
        <v>70.42</v>
      </c>
      <c r="V24" s="2">
        <v>0</v>
      </c>
      <c r="W24" s="2">
        <v>0</v>
      </c>
      <c r="X24" s="2">
        <v>10000</v>
      </c>
      <c r="Y24" s="34">
        <f t="shared" si="0"/>
        <v>151.42000000000002</v>
      </c>
      <c r="Z24" s="34">
        <f>COCO_Y0!V332</f>
        <v>10029.1</v>
      </c>
      <c r="AA24">
        <f>IF(COCO_Y0!V332*COCO_Y0!BO332&lt;=0,1,0)</f>
        <v>0</v>
      </c>
      <c r="AB24">
        <f>IF(COCO_Y0!X332*COCO_Y0!BQ332&lt;=0,1,0)</f>
        <v>1</v>
      </c>
      <c r="AC24">
        <f t="shared" si="1"/>
        <v>25</v>
      </c>
    </row>
    <row r="25" spans="2:29" x14ac:dyDescent="0.3">
      <c r="B25" s="2">
        <v>20</v>
      </c>
      <c r="C25" s="8" t="s">
        <v>22</v>
      </c>
      <c r="D25" s="2">
        <v>8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8</v>
      </c>
      <c r="K25" s="2">
        <v>0</v>
      </c>
      <c r="L25" s="2">
        <v>0</v>
      </c>
      <c r="M25" s="2">
        <v>0</v>
      </c>
      <c r="N25" s="2">
        <v>0</v>
      </c>
      <c r="O25" s="2">
        <v>1</v>
      </c>
      <c r="P25" s="2">
        <v>1</v>
      </c>
      <c r="Q25" s="2">
        <v>0</v>
      </c>
      <c r="R25" s="2">
        <v>0</v>
      </c>
      <c r="S25" s="2">
        <v>7</v>
      </c>
      <c r="T25" s="2">
        <v>22</v>
      </c>
      <c r="U25" s="2">
        <v>64.150000000000006</v>
      </c>
      <c r="V25" s="2">
        <v>0</v>
      </c>
      <c r="W25" s="2">
        <v>0</v>
      </c>
      <c r="X25" s="2">
        <v>10000</v>
      </c>
      <c r="Y25" s="34">
        <f t="shared" si="0"/>
        <v>112.15</v>
      </c>
      <c r="Z25" s="34">
        <f>COCO_Y0!V333</f>
        <v>10016.6</v>
      </c>
      <c r="AA25">
        <f>IF(COCO_Y0!V333*COCO_Y0!BO333&lt;=0,1,0)</f>
        <v>0</v>
      </c>
      <c r="AB25">
        <f>IF(COCO_Y0!X333*COCO_Y0!BQ333&lt;=0,1,0)</f>
        <v>1</v>
      </c>
      <c r="AC25">
        <f t="shared" si="1"/>
        <v>31</v>
      </c>
    </row>
    <row r="26" spans="2:29" x14ac:dyDescent="0.3">
      <c r="B26" s="2">
        <v>21</v>
      </c>
      <c r="C26" s="8" t="s">
        <v>38</v>
      </c>
      <c r="D26" s="2">
        <v>6</v>
      </c>
      <c r="E26" s="2">
        <v>0</v>
      </c>
      <c r="F26" s="2">
        <v>1</v>
      </c>
      <c r="G26" s="2">
        <v>1</v>
      </c>
      <c r="H26" s="2">
        <v>0</v>
      </c>
      <c r="I26" s="2">
        <v>0</v>
      </c>
      <c r="J26" s="2">
        <v>5</v>
      </c>
      <c r="K26" s="2">
        <v>1</v>
      </c>
      <c r="L26" s="2">
        <v>0</v>
      </c>
      <c r="M26" s="2">
        <v>0</v>
      </c>
      <c r="N26" s="2">
        <v>0</v>
      </c>
      <c r="O26" s="2">
        <v>0</v>
      </c>
      <c r="P26" s="2">
        <v>1</v>
      </c>
      <c r="Q26" s="2">
        <v>0</v>
      </c>
      <c r="R26" s="2">
        <v>0</v>
      </c>
      <c r="S26" s="2">
        <v>6</v>
      </c>
      <c r="T26" s="2">
        <v>54</v>
      </c>
      <c r="U26" s="2">
        <v>70.42</v>
      </c>
      <c r="V26" s="2">
        <v>0</v>
      </c>
      <c r="W26" s="2">
        <v>2</v>
      </c>
      <c r="X26" s="2">
        <v>10000</v>
      </c>
      <c r="Y26" s="34">
        <f t="shared" si="0"/>
        <v>147.42000000000002</v>
      </c>
      <c r="Z26" s="34">
        <f>COCO_Y0!V334</f>
        <v>9961.1</v>
      </c>
      <c r="AA26">
        <f>IF(COCO_Y0!V334*COCO_Y0!BO334&lt;=0,1,0)</f>
        <v>0</v>
      </c>
      <c r="AB26">
        <f>IF(COCO_Y0!X334*COCO_Y0!BQ334&lt;=0,1,0)</f>
        <v>1</v>
      </c>
      <c r="AC26">
        <f t="shared" si="1"/>
        <v>84</v>
      </c>
    </row>
    <row r="27" spans="2:29" x14ac:dyDescent="0.3">
      <c r="B27" s="2">
        <v>22</v>
      </c>
      <c r="C27" s="8" t="s">
        <v>39</v>
      </c>
      <c r="D27" s="2">
        <v>9</v>
      </c>
      <c r="E27" s="2">
        <v>0</v>
      </c>
      <c r="F27" s="2">
        <v>1</v>
      </c>
      <c r="G27" s="2">
        <v>1</v>
      </c>
      <c r="H27" s="2">
        <v>0</v>
      </c>
      <c r="I27" s="2">
        <v>0</v>
      </c>
      <c r="J27" s="2">
        <v>7</v>
      </c>
      <c r="K27" s="2">
        <v>2</v>
      </c>
      <c r="L27" s="2">
        <v>0</v>
      </c>
      <c r="M27" s="2">
        <v>0</v>
      </c>
      <c r="N27" s="2">
        <v>0</v>
      </c>
      <c r="O27" s="2">
        <v>1</v>
      </c>
      <c r="P27" s="2">
        <v>1</v>
      </c>
      <c r="Q27" s="2">
        <v>0</v>
      </c>
      <c r="R27" s="2">
        <v>0</v>
      </c>
      <c r="S27" s="2">
        <v>8</v>
      </c>
      <c r="T27" s="2">
        <v>63</v>
      </c>
      <c r="U27" s="2">
        <v>55.63</v>
      </c>
      <c r="V27" s="2">
        <v>0</v>
      </c>
      <c r="W27" s="2">
        <v>1</v>
      </c>
      <c r="X27" s="2">
        <v>10000</v>
      </c>
      <c r="Y27" s="34">
        <f t="shared" si="0"/>
        <v>149.63</v>
      </c>
      <c r="Z27" s="34">
        <f>COCO_Y0!V335</f>
        <v>10013.6</v>
      </c>
      <c r="AA27">
        <f>IF(COCO_Y0!V335*COCO_Y0!BO335&lt;=0,1,0)</f>
        <v>0</v>
      </c>
      <c r="AB27">
        <f>IF(COCO_Y0!X335*COCO_Y0!BQ335&lt;=0,1,0)</f>
        <v>1</v>
      </c>
      <c r="AC27">
        <f t="shared" si="1"/>
        <v>36</v>
      </c>
    </row>
    <row r="28" spans="2:29" x14ac:dyDescent="0.3">
      <c r="B28" s="2">
        <v>23</v>
      </c>
      <c r="C28" s="8" t="s">
        <v>25</v>
      </c>
      <c r="D28" s="2">
        <v>6</v>
      </c>
      <c r="E28" s="2">
        <v>0</v>
      </c>
      <c r="F28" s="2">
        <v>1</v>
      </c>
      <c r="G28" s="2">
        <v>0</v>
      </c>
      <c r="H28" s="2">
        <v>0</v>
      </c>
      <c r="I28" s="2">
        <v>0</v>
      </c>
      <c r="J28" s="2">
        <v>6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1</v>
      </c>
      <c r="Q28" s="2">
        <v>0</v>
      </c>
      <c r="R28" s="2">
        <v>0</v>
      </c>
      <c r="S28" s="2">
        <v>6</v>
      </c>
      <c r="T28" s="2">
        <v>20</v>
      </c>
      <c r="U28" s="2">
        <v>73.11</v>
      </c>
      <c r="V28" s="2">
        <v>0</v>
      </c>
      <c r="W28" s="2">
        <v>0</v>
      </c>
      <c r="X28" s="2">
        <v>10000</v>
      </c>
      <c r="Y28" s="34">
        <f t="shared" si="0"/>
        <v>113.11</v>
      </c>
      <c r="Z28" s="34">
        <f>COCO_Y0!V336</f>
        <v>10033.6</v>
      </c>
      <c r="AA28">
        <f>IF(COCO_Y0!V336*COCO_Y0!BO336&lt;=0,1,0)</f>
        <v>0</v>
      </c>
      <c r="AB28">
        <f>IF(COCO_Y0!X336*COCO_Y0!BQ336&lt;=0,1,0)</f>
        <v>1</v>
      </c>
      <c r="AC28">
        <f t="shared" si="1"/>
        <v>19</v>
      </c>
    </row>
    <row r="29" spans="2:29" x14ac:dyDescent="0.3">
      <c r="B29" s="2">
        <v>24</v>
      </c>
      <c r="C29" s="8" t="s">
        <v>22</v>
      </c>
      <c r="D29" s="2">
        <v>8</v>
      </c>
      <c r="E29" s="2">
        <v>0</v>
      </c>
      <c r="F29" s="2">
        <v>1</v>
      </c>
      <c r="G29" s="2">
        <v>0</v>
      </c>
      <c r="H29" s="2">
        <v>0</v>
      </c>
      <c r="I29" s="2">
        <v>0</v>
      </c>
      <c r="J29" s="2">
        <v>8</v>
      </c>
      <c r="K29" s="2">
        <v>0</v>
      </c>
      <c r="L29" s="2">
        <v>0</v>
      </c>
      <c r="M29" s="2">
        <v>0</v>
      </c>
      <c r="N29" s="2">
        <v>0</v>
      </c>
      <c r="O29" s="2">
        <v>1</v>
      </c>
      <c r="P29" s="2">
        <v>1</v>
      </c>
      <c r="Q29" s="2">
        <v>0</v>
      </c>
      <c r="R29" s="2">
        <v>0</v>
      </c>
      <c r="S29" s="2">
        <v>7</v>
      </c>
      <c r="T29" s="2">
        <v>22</v>
      </c>
      <c r="U29" s="2">
        <v>64.150000000000006</v>
      </c>
      <c r="V29" s="2">
        <v>0</v>
      </c>
      <c r="W29" s="2">
        <v>0</v>
      </c>
      <c r="X29" s="2">
        <v>10000</v>
      </c>
      <c r="Y29" s="34">
        <f t="shared" si="0"/>
        <v>112.15</v>
      </c>
      <c r="Z29" s="34">
        <f>COCO_Y0!V337</f>
        <v>10016.6</v>
      </c>
      <c r="AA29">
        <f>IF(COCO_Y0!V337*COCO_Y0!BO337&lt;=0,1,0)</f>
        <v>0</v>
      </c>
      <c r="AB29">
        <f>IF(COCO_Y0!X337*COCO_Y0!BQ337&lt;=0,1,0)</f>
        <v>1</v>
      </c>
      <c r="AC29">
        <f t="shared" si="1"/>
        <v>31</v>
      </c>
    </row>
    <row r="30" spans="2:29" x14ac:dyDescent="0.3">
      <c r="B30" s="2">
        <v>25</v>
      </c>
      <c r="C30" s="8" t="s">
        <v>40</v>
      </c>
      <c r="D30" s="2">
        <v>9</v>
      </c>
      <c r="E30" s="2">
        <v>0</v>
      </c>
      <c r="F30" s="2">
        <v>1</v>
      </c>
      <c r="G30" s="2">
        <v>1</v>
      </c>
      <c r="H30" s="2">
        <v>0</v>
      </c>
      <c r="I30" s="2">
        <v>0</v>
      </c>
      <c r="J30" s="2">
        <v>7</v>
      </c>
      <c r="K30" s="2">
        <v>2</v>
      </c>
      <c r="L30" s="2">
        <v>0</v>
      </c>
      <c r="M30" s="2">
        <v>0</v>
      </c>
      <c r="N30" s="2">
        <v>0</v>
      </c>
      <c r="O30" s="2">
        <v>1</v>
      </c>
      <c r="P30" s="2">
        <v>1</v>
      </c>
      <c r="Q30" s="2">
        <v>0</v>
      </c>
      <c r="R30" s="2">
        <v>0</v>
      </c>
      <c r="S30" s="2">
        <v>8</v>
      </c>
      <c r="T30" s="2">
        <v>68</v>
      </c>
      <c r="U30" s="2">
        <v>55.63</v>
      </c>
      <c r="V30" s="2">
        <v>0</v>
      </c>
      <c r="W30" s="2">
        <v>1</v>
      </c>
      <c r="X30" s="2">
        <v>10000</v>
      </c>
      <c r="Y30" s="34">
        <f t="shared" si="0"/>
        <v>154.63</v>
      </c>
      <c r="Z30" s="34">
        <f>COCO_Y0!V338</f>
        <v>9967.6</v>
      </c>
      <c r="AA30">
        <f>IF(COCO_Y0!V338*COCO_Y0!BO338&lt;=0,1,0)</f>
        <v>0</v>
      </c>
      <c r="AB30">
        <f>IF(COCO_Y0!X338*COCO_Y0!BQ338&lt;=0,1,0)</f>
        <v>1</v>
      </c>
      <c r="AC30">
        <f t="shared" si="1"/>
        <v>81</v>
      </c>
    </row>
    <row r="31" spans="2:29" x14ac:dyDescent="0.3">
      <c r="B31" s="2">
        <v>26</v>
      </c>
      <c r="C31" s="8" t="s">
        <v>41</v>
      </c>
      <c r="D31" s="2">
        <v>4</v>
      </c>
      <c r="E31" s="2">
        <v>0</v>
      </c>
      <c r="F31" s="2">
        <v>0</v>
      </c>
      <c r="G31" s="2">
        <v>1</v>
      </c>
      <c r="H31" s="2">
        <v>0</v>
      </c>
      <c r="I31" s="2">
        <v>0</v>
      </c>
      <c r="J31" s="2">
        <v>0</v>
      </c>
      <c r="K31" s="2">
        <v>4</v>
      </c>
      <c r="L31" s="2">
        <v>0</v>
      </c>
      <c r="M31" s="2">
        <v>1</v>
      </c>
      <c r="N31" s="2">
        <v>0</v>
      </c>
      <c r="O31" s="2">
        <v>0</v>
      </c>
      <c r="P31" s="2">
        <v>1</v>
      </c>
      <c r="Q31" s="2">
        <v>0</v>
      </c>
      <c r="R31" s="2">
        <v>1</v>
      </c>
      <c r="S31" s="2">
        <v>4</v>
      </c>
      <c r="T31" s="2">
        <v>3</v>
      </c>
      <c r="U31" s="2">
        <v>87.33</v>
      </c>
      <c r="V31" s="2">
        <v>0</v>
      </c>
      <c r="W31" s="2">
        <v>0</v>
      </c>
      <c r="X31" s="2">
        <v>10000</v>
      </c>
      <c r="Y31" s="34">
        <f t="shared" si="0"/>
        <v>106.33</v>
      </c>
      <c r="Z31" s="34">
        <f>COCO_Y0!V339</f>
        <v>10033.6</v>
      </c>
      <c r="AA31">
        <f>IF(COCO_Y0!V339*COCO_Y0!BO339&lt;=0,1,0)</f>
        <v>0</v>
      </c>
      <c r="AB31">
        <f>IF(COCO_Y0!X339*COCO_Y0!BQ339&lt;=0,1,0)</f>
        <v>1</v>
      </c>
      <c r="AC31">
        <f t="shared" si="1"/>
        <v>19</v>
      </c>
    </row>
    <row r="32" spans="2:29" x14ac:dyDescent="0.3">
      <c r="B32" s="2">
        <v>27</v>
      </c>
      <c r="C32" s="8" t="s">
        <v>42</v>
      </c>
      <c r="D32" s="2">
        <v>10</v>
      </c>
      <c r="E32" s="2">
        <v>0</v>
      </c>
      <c r="F32" s="2">
        <v>1</v>
      </c>
      <c r="G32" s="2">
        <v>1</v>
      </c>
      <c r="H32" s="2">
        <v>0</v>
      </c>
      <c r="I32" s="2">
        <v>0</v>
      </c>
      <c r="J32" s="2">
        <v>8</v>
      </c>
      <c r="K32" s="2">
        <v>2</v>
      </c>
      <c r="L32" s="2">
        <v>0</v>
      </c>
      <c r="M32" s="2">
        <v>0</v>
      </c>
      <c r="N32" s="2">
        <v>0</v>
      </c>
      <c r="O32" s="2">
        <v>1</v>
      </c>
      <c r="P32" s="2">
        <v>1</v>
      </c>
      <c r="Q32" s="2">
        <v>0</v>
      </c>
      <c r="R32" s="2">
        <v>0</v>
      </c>
      <c r="S32" s="2">
        <v>9</v>
      </c>
      <c r="T32" s="2">
        <v>71</v>
      </c>
      <c r="U32" s="2">
        <v>50.7</v>
      </c>
      <c r="V32" s="2">
        <v>0</v>
      </c>
      <c r="W32" s="2">
        <v>2</v>
      </c>
      <c r="X32" s="2">
        <v>10000</v>
      </c>
      <c r="Y32" s="34">
        <f t="shared" si="0"/>
        <v>156.69999999999999</v>
      </c>
      <c r="Z32" s="34">
        <f>COCO_Y0!V340</f>
        <v>9957.1</v>
      </c>
      <c r="AA32">
        <f>IF(COCO_Y0!V340*COCO_Y0!BO340&lt;=0,1,0)</f>
        <v>0</v>
      </c>
      <c r="AB32">
        <f>IF(COCO_Y0!X340*COCO_Y0!BQ340&lt;=0,1,0)</f>
        <v>1</v>
      </c>
      <c r="AC32">
        <f t="shared" si="1"/>
        <v>88</v>
      </c>
    </row>
    <row r="33" spans="2:29" x14ac:dyDescent="0.3">
      <c r="B33" s="2">
        <v>28</v>
      </c>
      <c r="C33" s="8" t="s">
        <v>41</v>
      </c>
      <c r="D33" s="2">
        <v>4</v>
      </c>
      <c r="E33" s="2">
        <v>0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4</v>
      </c>
      <c r="L33" s="2">
        <v>0</v>
      </c>
      <c r="M33" s="2">
        <v>1</v>
      </c>
      <c r="N33" s="2">
        <v>0</v>
      </c>
      <c r="O33" s="2">
        <v>0</v>
      </c>
      <c r="P33" s="2">
        <v>1</v>
      </c>
      <c r="Q33" s="2">
        <v>0</v>
      </c>
      <c r="R33" s="2">
        <v>1</v>
      </c>
      <c r="S33" s="2">
        <v>4</v>
      </c>
      <c r="T33" s="2">
        <v>3</v>
      </c>
      <c r="U33" s="2">
        <v>87.33</v>
      </c>
      <c r="V33" s="2">
        <v>0</v>
      </c>
      <c r="W33" s="2">
        <v>1</v>
      </c>
      <c r="X33" s="2">
        <v>10000</v>
      </c>
      <c r="Y33" s="34">
        <f t="shared" si="0"/>
        <v>107.33</v>
      </c>
      <c r="Z33" s="34">
        <f>COCO_Y0!V341</f>
        <v>9993.6</v>
      </c>
      <c r="AA33">
        <f>IF(COCO_Y0!V341*COCO_Y0!BO341&lt;=0,1,0)</f>
        <v>0</v>
      </c>
      <c r="AB33">
        <f>IF(COCO_Y0!X341*COCO_Y0!BQ341&lt;=0,1,0)</f>
        <v>1</v>
      </c>
      <c r="AC33">
        <f t="shared" si="1"/>
        <v>63</v>
      </c>
    </row>
    <row r="34" spans="2:29" x14ac:dyDescent="0.3">
      <c r="B34" s="2">
        <v>29</v>
      </c>
      <c r="C34" s="8" t="s">
        <v>43</v>
      </c>
      <c r="D34" s="2">
        <v>9</v>
      </c>
      <c r="E34" s="2">
        <v>0</v>
      </c>
      <c r="F34" s="2">
        <v>1</v>
      </c>
      <c r="G34" s="2">
        <v>1</v>
      </c>
      <c r="H34" s="2">
        <v>0</v>
      </c>
      <c r="I34" s="2">
        <v>0</v>
      </c>
      <c r="J34" s="2">
        <v>8</v>
      </c>
      <c r="K34" s="2">
        <v>1</v>
      </c>
      <c r="L34" s="2">
        <v>0</v>
      </c>
      <c r="M34" s="2">
        <v>0</v>
      </c>
      <c r="N34" s="2">
        <v>0</v>
      </c>
      <c r="O34" s="2">
        <v>1</v>
      </c>
      <c r="P34" s="2">
        <v>1</v>
      </c>
      <c r="Q34" s="2">
        <v>0</v>
      </c>
      <c r="R34" s="2">
        <v>0</v>
      </c>
      <c r="S34" s="2">
        <v>8</v>
      </c>
      <c r="T34" s="2">
        <v>65</v>
      </c>
      <c r="U34" s="2">
        <v>55.63</v>
      </c>
      <c r="V34" s="2">
        <v>0</v>
      </c>
      <c r="W34" s="2">
        <v>1</v>
      </c>
      <c r="X34" s="2">
        <v>10000</v>
      </c>
      <c r="Y34" s="34">
        <f t="shared" si="0"/>
        <v>151.63</v>
      </c>
      <c r="Z34" s="34">
        <f>COCO_Y0!V342</f>
        <v>9975.6</v>
      </c>
      <c r="AA34">
        <f>IF(COCO_Y0!V342*COCO_Y0!BO342&lt;=0,1,0)</f>
        <v>0</v>
      </c>
      <c r="AB34">
        <f>IF(COCO_Y0!X342*COCO_Y0!BQ342&lt;=0,1,0)</f>
        <v>1</v>
      </c>
      <c r="AC34">
        <f t="shared" si="1"/>
        <v>74</v>
      </c>
    </row>
    <row r="35" spans="2:29" x14ac:dyDescent="0.3">
      <c r="B35" s="2">
        <v>30</v>
      </c>
      <c r="C35" s="8" t="s">
        <v>44</v>
      </c>
      <c r="D35" s="2">
        <v>7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7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2">
        <v>1</v>
      </c>
      <c r="Q35" s="2">
        <v>0</v>
      </c>
      <c r="R35" s="2">
        <v>0</v>
      </c>
      <c r="S35" s="2">
        <v>6</v>
      </c>
      <c r="T35" s="2">
        <v>15</v>
      </c>
      <c r="U35" s="2">
        <v>68.63</v>
      </c>
      <c r="V35" s="2">
        <v>0</v>
      </c>
      <c r="W35" s="2">
        <v>1</v>
      </c>
      <c r="X35" s="2">
        <v>10000</v>
      </c>
      <c r="Y35" s="34">
        <f t="shared" si="0"/>
        <v>107.63</v>
      </c>
      <c r="Z35" s="34">
        <f>COCO_Y0!V343</f>
        <v>9997.1</v>
      </c>
      <c r="AA35">
        <f>IF(COCO_Y0!V343*COCO_Y0!BO343&lt;=0,1,0)</f>
        <v>0</v>
      </c>
      <c r="AB35">
        <f>IF(COCO_Y0!X343*COCO_Y0!BQ343&lt;=0,1,0)</f>
        <v>1</v>
      </c>
      <c r="AC35">
        <f t="shared" si="1"/>
        <v>46</v>
      </c>
    </row>
    <row r="36" spans="2:29" x14ac:dyDescent="0.3">
      <c r="B36" s="2">
        <v>31</v>
      </c>
      <c r="C36" s="8" t="s">
        <v>41</v>
      </c>
      <c r="D36" s="2">
        <v>4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4</v>
      </c>
      <c r="L36" s="2">
        <v>0</v>
      </c>
      <c r="M36" s="2">
        <v>1</v>
      </c>
      <c r="N36" s="2">
        <v>0</v>
      </c>
      <c r="O36" s="2">
        <v>0</v>
      </c>
      <c r="P36" s="2">
        <v>1</v>
      </c>
      <c r="Q36" s="2">
        <v>0</v>
      </c>
      <c r="R36" s="2">
        <v>1</v>
      </c>
      <c r="S36" s="2">
        <v>4</v>
      </c>
      <c r="T36" s="2">
        <v>3</v>
      </c>
      <c r="U36" s="2">
        <v>87.33</v>
      </c>
      <c r="V36" s="2">
        <v>0</v>
      </c>
      <c r="W36" s="2">
        <v>2</v>
      </c>
      <c r="X36" s="2">
        <v>10000</v>
      </c>
      <c r="Y36" s="34">
        <f t="shared" si="0"/>
        <v>108.33</v>
      </c>
      <c r="Z36" s="34">
        <f>COCO_Y0!V344</f>
        <v>9958.6</v>
      </c>
      <c r="AA36">
        <f>IF(COCO_Y0!V344*COCO_Y0!BO344&lt;=0,1,0)</f>
        <v>0</v>
      </c>
      <c r="AB36">
        <f>IF(COCO_Y0!X344*COCO_Y0!BQ344&lt;=0,1,0)</f>
        <v>1</v>
      </c>
      <c r="AC36">
        <f t="shared" si="1"/>
        <v>85</v>
      </c>
    </row>
    <row r="37" spans="2:29" x14ac:dyDescent="0.3">
      <c r="B37" s="2">
        <v>32</v>
      </c>
      <c r="C37" s="8" t="s">
        <v>45</v>
      </c>
      <c r="D37" s="2">
        <v>10</v>
      </c>
      <c r="E37" s="2">
        <v>0</v>
      </c>
      <c r="F37" s="2">
        <v>1</v>
      </c>
      <c r="G37" s="2">
        <v>1</v>
      </c>
      <c r="H37" s="2">
        <v>0</v>
      </c>
      <c r="I37" s="2">
        <v>0</v>
      </c>
      <c r="J37" s="2">
        <v>8</v>
      </c>
      <c r="K37" s="2">
        <v>2</v>
      </c>
      <c r="L37" s="2">
        <v>0</v>
      </c>
      <c r="M37" s="2">
        <v>0</v>
      </c>
      <c r="N37" s="2">
        <v>0</v>
      </c>
      <c r="O37" s="2">
        <v>1</v>
      </c>
      <c r="P37" s="2">
        <v>1</v>
      </c>
      <c r="Q37" s="2">
        <v>0</v>
      </c>
      <c r="R37" s="2">
        <v>0</v>
      </c>
      <c r="S37" s="2">
        <v>9</v>
      </c>
      <c r="T37" s="2">
        <v>70</v>
      </c>
      <c r="U37" s="2">
        <v>50.7</v>
      </c>
      <c r="V37" s="2">
        <v>0</v>
      </c>
      <c r="W37" s="2">
        <v>1</v>
      </c>
      <c r="X37" s="2">
        <v>10000</v>
      </c>
      <c r="Y37" s="34">
        <f t="shared" si="0"/>
        <v>154.69999999999999</v>
      </c>
      <c r="Z37" s="34">
        <f>COCO_Y0!V345</f>
        <v>9995.1</v>
      </c>
      <c r="AA37">
        <f>IF(COCO_Y0!V345*COCO_Y0!BO345&lt;=0,1,0)</f>
        <v>0</v>
      </c>
      <c r="AB37">
        <f>IF(COCO_Y0!X345*COCO_Y0!BQ345&lt;=0,1,0)</f>
        <v>1</v>
      </c>
      <c r="AC37">
        <f t="shared" si="1"/>
        <v>62</v>
      </c>
    </row>
    <row r="38" spans="2:29" x14ac:dyDescent="0.3">
      <c r="B38" s="2">
        <v>33</v>
      </c>
      <c r="C38" s="8" t="s">
        <v>22</v>
      </c>
      <c r="D38" s="2">
        <v>8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8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2">
        <v>1</v>
      </c>
      <c r="Q38" s="2">
        <v>0</v>
      </c>
      <c r="R38" s="2">
        <v>0</v>
      </c>
      <c r="S38" s="2">
        <v>7</v>
      </c>
      <c r="T38" s="2">
        <v>22</v>
      </c>
      <c r="U38" s="2">
        <v>64.150000000000006</v>
      </c>
      <c r="V38" s="2">
        <v>0</v>
      </c>
      <c r="W38" s="2">
        <v>1</v>
      </c>
      <c r="X38" s="2">
        <v>10000</v>
      </c>
      <c r="Y38" s="34">
        <f t="shared" si="0"/>
        <v>113.15</v>
      </c>
      <c r="Z38" s="34">
        <f>COCO_Y0!V346</f>
        <v>9976.6</v>
      </c>
      <c r="AA38">
        <f>IF(COCO_Y0!V346*COCO_Y0!BO346&lt;=0,1,0)</f>
        <v>0</v>
      </c>
      <c r="AB38">
        <f>IF(COCO_Y0!X346*COCO_Y0!BQ346&lt;=0,1,0)</f>
        <v>1</v>
      </c>
      <c r="AC38">
        <f t="shared" si="1"/>
        <v>73</v>
      </c>
    </row>
    <row r="39" spans="2:29" x14ac:dyDescent="0.3">
      <c r="B39" s="2">
        <v>34</v>
      </c>
      <c r="C39" s="8" t="s">
        <v>46</v>
      </c>
      <c r="D39" s="2">
        <v>10</v>
      </c>
      <c r="E39" s="2">
        <v>0</v>
      </c>
      <c r="F39" s="2">
        <v>1</v>
      </c>
      <c r="G39" s="2">
        <v>1</v>
      </c>
      <c r="H39" s="2">
        <v>0</v>
      </c>
      <c r="I39" s="2">
        <v>0</v>
      </c>
      <c r="J39" s="2">
        <v>8</v>
      </c>
      <c r="K39" s="2">
        <v>2</v>
      </c>
      <c r="L39" s="2">
        <v>0</v>
      </c>
      <c r="M39" s="2">
        <v>0</v>
      </c>
      <c r="N39" s="2">
        <v>0</v>
      </c>
      <c r="O39" s="2">
        <v>1</v>
      </c>
      <c r="P39" s="2">
        <v>1</v>
      </c>
      <c r="Q39" s="2">
        <v>0</v>
      </c>
      <c r="R39" s="2">
        <v>0</v>
      </c>
      <c r="S39" s="2">
        <v>9</v>
      </c>
      <c r="T39" s="2">
        <v>70</v>
      </c>
      <c r="U39" s="2">
        <v>50.7</v>
      </c>
      <c r="V39" s="2">
        <v>0</v>
      </c>
      <c r="W39" s="2">
        <v>0</v>
      </c>
      <c r="X39" s="2">
        <v>10000</v>
      </c>
      <c r="Y39" s="34">
        <f t="shared" si="0"/>
        <v>153.69999999999999</v>
      </c>
      <c r="Z39" s="34">
        <f>COCO_Y0!V347</f>
        <v>10035.1</v>
      </c>
      <c r="AA39">
        <f>IF(COCO_Y0!V347*COCO_Y0!BO347&lt;=0,1,0)</f>
        <v>0</v>
      </c>
      <c r="AB39">
        <f>IF(COCO_Y0!X347*COCO_Y0!BQ347&lt;=0,1,0)</f>
        <v>1</v>
      </c>
      <c r="AC39">
        <f t="shared" si="1"/>
        <v>17</v>
      </c>
    </row>
    <row r="40" spans="2:29" x14ac:dyDescent="0.3">
      <c r="B40" s="2">
        <v>35</v>
      </c>
      <c r="C40" s="8" t="s">
        <v>47</v>
      </c>
      <c r="D40" s="2">
        <v>6</v>
      </c>
      <c r="E40" s="2">
        <v>0</v>
      </c>
      <c r="F40" s="2">
        <v>1</v>
      </c>
      <c r="G40" s="2">
        <v>1</v>
      </c>
      <c r="H40" s="2">
        <v>0</v>
      </c>
      <c r="I40" s="2">
        <v>0</v>
      </c>
      <c r="J40" s="2">
        <v>5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6</v>
      </c>
      <c r="T40" s="2">
        <v>58</v>
      </c>
      <c r="U40" s="2">
        <v>70.42</v>
      </c>
      <c r="V40" s="2">
        <v>0</v>
      </c>
      <c r="W40" s="2">
        <v>2</v>
      </c>
      <c r="X40" s="2">
        <v>10000</v>
      </c>
      <c r="Y40" s="34">
        <f t="shared" si="0"/>
        <v>151.42000000000002</v>
      </c>
      <c r="Z40" s="34">
        <f>COCO_Y0!V348</f>
        <v>9955.1</v>
      </c>
      <c r="AA40">
        <f>IF(COCO_Y0!V348*COCO_Y0!BO348&lt;=0,1,0)</f>
        <v>0</v>
      </c>
      <c r="AB40">
        <f>IF(COCO_Y0!X348*COCO_Y0!BQ348&lt;=0,1,0)</f>
        <v>1</v>
      </c>
      <c r="AC40">
        <f t="shared" si="1"/>
        <v>90</v>
      </c>
    </row>
    <row r="41" spans="2:29" x14ac:dyDescent="0.3">
      <c r="B41" s="2">
        <v>36</v>
      </c>
      <c r="C41" s="8" t="s">
        <v>48</v>
      </c>
      <c r="D41" s="2">
        <v>10</v>
      </c>
      <c r="E41" s="2">
        <v>0</v>
      </c>
      <c r="F41" s="2">
        <v>1</v>
      </c>
      <c r="G41" s="2">
        <v>1</v>
      </c>
      <c r="H41" s="2">
        <v>0</v>
      </c>
      <c r="I41" s="2">
        <v>0</v>
      </c>
      <c r="J41" s="2">
        <v>8</v>
      </c>
      <c r="K41" s="2">
        <v>2</v>
      </c>
      <c r="L41" s="2">
        <v>0</v>
      </c>
      <c r="M41" s="2">
        <v>0</v>
      </c>
      <c r="N41" s="2">
        <v>0</v>
      </c>
      <c r="O41" s="2">
        <v>1</v>
      </c>
      <c r="P41" s="2">
        <v>1</v>
      </c>
      <c r="Q41" s="2">
        <v>0</v>
      </c>
      <c r="R41" s="2">
        <v>0</v>
      </c>
      <c r="S41" s="2">
        <v>9</v>
      </c>
      <c r="T41" s="2">
        <v>66</v>
      </c>
      <c r="U41" s="2">
        <v>50.7</v>
      </c>
      <c r="V41" s="2">
        <v>0</v>
      </c>
      <c r="W41" s="2">
        <v>2</v>
      </c>
      <c r="X41" s="2">
        <v>10000</v>
      </c>
      <c r="Y41" s="34">
        <f t="shared" si="0"/>
        <v>151.69999999999999</v>
      </c>
      <c r="Z41" s="34">
        <f>COCO_Y0!V349</f>
        <v>9971.1</v>
      </c>
      <c r="AA41">
        <f>IF(COCO_Y0!V349*COCO_Y0!BO349&lt;=0,1,0)</f>
        <v>0</v>
      </c>
      <c r="AB41">
        <f>IF(COCO_Y0!X349*COCO_Y0!BQ349&lt;=0,1,0)</f>
        <v>1</v>
      </c>
      <c r="AC41">
        <f t="shared" si="1"/>
        <v>76</v>
      </c>
    </row>
    <row r="42" spans="2:29" x14ac:dyDescent="0.3">
      <c r="B42" s="2">
        <v>37</v>
      </c>
      <c r="C42" s="8" t="s">
        <v>49</v>
      </c>
      <c r="D42" s="2">
        <v>6</v>
      </c>
      <c r="E42" s="2">
        <v>0</v>
      </c>
      <c r="F42" s="2">
        <v>0</v>
      </c>
      <c r="G42" s="2">
        <v>1</v>
      </c>
      <c r="H42" s="2">
        <v>0</v>
      </c>
      <c r="I42" s="2">
        <v>0</v>
      </c>
      <c r="J42" s="2">
        <v>0</v>
      </c>
      <c r="K42" s="2">
        <v>6</v>
      </c>
      <c r="L42" s="2">
        <v>0</v>
      </c>
      <c r="M42" s="2">
        <v>1</v>
      </c>
      <c r="N42" s="2">
        <v>0</v>
      </c>
      <c r="O42" s="2">
        <v>1</v>
      </c>
      <c r="P42" s="2">
        <v>1</v>
      </c>
      <c r="Q42" s="2">
        <v>0</v>
      </c>
      <c r="R42" s="2">
        <v>1</v>
      </c>
      <c r="S42" s="2">
        <v>5</v>
      </c>
      <c r="T42" s="2">
        <v>6</v>
      </c>
      <c r="U42" s="2">
        <v>81</v>
      </c>
      <c r="V42" s="2">
        <v>0</v>
      </c>
      <c r="W42" s="2">
        <v>2</v>
      </c>
      <c r="X42" s="2">
        <v>10000</v>
      </c>
      <c r="Y42" s="34">
        <f t="shared" si="0"/>
        <v>111</v>
      </c>
      <c r="Z42" s="34">
        <f>COCO_Y0!V350</f>
        <v>9996.1</v>
      </c>
      <c r="AA42">
        <f>IF(COCO_Y0!V350*COCO_Y0!BO350&lt;=0,1,0)</f>
        <v>0</v>
      </c>
      <c r="AB42">
        <f>IF(COCO_Y0!X350*COCO_Y0!BQ350&lt;=0,1,0)</f>
        <v>1</v>
      </c>
      <c r="AC42">
        <f t="shared" si="1"/>
        <v>49</v>
      </c>
    </row>
    <row r="43" spans="2:29" x14ac:dyDescent="0.3">
      <c r="B43" s="2">
        <v>38</v>
      </c>
      <c r="C43" s="8" t="s">
        <v>22</v>
      </c>
      <c r="D43" s="2">
        <v>8</v>
      </c>
      <c r="E43" s="2">
        <v>0</v>
      </c>
      <c r="F43" s="2">
        <v>1</v>
      </c>
      <c r="G43" s="2">
        <v>0</v>
      </c>
      <c r="H43" s="2">
        <v>0</v>
      </c>
      <c r="I43" s="2">
        <v>0</v>
      </c>
      <c r="J43" s="2">
        <v>8</v>
      </c>
      <c r="K43" s="2">
        <v>0</v>
      </c>
      <c r="L43" s="2">
        <v>0</v>
      </c>
      <c r="M43" s="2">
        <v>0</v>
      </c>
      <c r="N43" s="2">
        <v>0</v>
      </c>
      <c r="O43" s="2">
        <v>1</v>
      </c>
      <c r="P43" s="2">
        <v>1</v>
      </c>
      <c r="Q43" s="2">
        <v>0</v>
      </c>
      <c r="R43" s="2">
        <v>0</v>
      </c>
      <c r="S43" s="2">
        <v>7</v>
      </c>
      <c r="T43" s="2">
        <v>22</v>
      </c>
      <c r="U43" s="2">
        <v>64.150000000000006</v>
      </c>
      <c r="V43" s="2">
        <v>0</v>
      </c>
      <c r="W43" s="2">
        <v>0</v>
      </c>
      <c r="X43" s="2">
        <v>10000</v>
      </c>
      <c r="Y43" s="34">
        <f t="shared" si="0"/>
        <v>112.15</v>
      </c>
      <c r="Z43" s="34">
        <f>COCO_Y0!V351</f>
        <v>10016.6</v>
      </c>
      <c r="AA43">
        <f>IF(COCO_Y0!V351*COCO_Y0!BO351&lt;=0,1,0)</f>
        <v>0</v>
      </c>
      <c r="AB43">
        <f>IF(COCO_Y0!X351*COCO_Y0!BQ351&lt;=0,1,0)</f>
        <v>1</v>
      </c>
      <c r="AC43">
        <f t="shared" si="1"/>
        <v>31</v>
      </c>
    </row>
    <row r="44" spans="2:29" x14ac:dyDescent="0.3">
      <c r="B44" s="2">
        <v>39</v>
      </c>
      <c r="C44" s="8" t="s">
        <v>50</v>
      </c>
      <c r="D44" s="2">
        <v>8</v>
      </c>
      <c r="E44" s="2">
        <v>0</v>
      </c>
      <c r="F44" s="2">
        <v>1</v>
      </c>
      <c r="G44" s="2">
        <v>1</v>
      </c>
      <c r="H44" s="2">
        <v>0</v>
      </c>
      <c r="I44" s="2">
        <v>0</v>
      </c>
      <c r="J44" s="2">
        <v>6</v>
      </c>
      <c r="K44" s="2">
        <v>2</v>
      </c>
      <c r="L44" s="2">
        <v>0</v>
      </c>
      <c r="M44" s="2">
        <v>0</v>
      </c>
      <c r="N44" s="2">
        <v>0</v>
      </c>
      <c r="O44" s="2">
        <v>0</v>
      </c>
      <c r="P44" s="2">
        <v>1</v>
      </c>
      <c r="Q44" s="2">
        <v>0</v>
      </c>
      <c r="R44" s="2">
        <v>0</v>
      </c>
      <c r="S44" s="2">
        <v>8</v>
      </c>
      <c r="T44" s="2">
        <v>73</v>
      </c>
      <c r="U44" s="2">
        <v>60.56</v>
      </c>
      <c r="V44" s="2">
        <v>0</v>
      </c>
      <c r="W44" s="2">
        <v>0</v>
      </c>
      <c r="X44" s="2">
        <v>10000</v>
      </c>
      <c r="Y44" s="34">
        <f t="shared" si="0"/>
        <v>160.56</v>
      </c>
      <c r="Z44" s="34">
        <f>COCO_Y0!V352</f>
        <v>9989.1</v>
      </c>
      <c r="AA44">
        <f>IF(COCO_Y0!V352*COCO_Y0!BO352&lt;=0,1,0)</f>
        <v>0</v>
      </c>
      <c r="AB44">
        <f>IF(COCO_Y0!X352*COCO_Y0!BQ352&lt;=0,1,0)</f>
        <v>1</v>
      </c>
      <c r="AC44">
        <f t="shared" si="1"/>
        <v>65</v>
      </c>
    </row>
    <row r="45" spans="2:29" x14ac:dyDescent="0.3">
      <c r="B45" s="2">
        <v>40</v>
      </c>
      <c r="C45" s="8" t="s">
        <v>21</v>
      </c>
      <c r="D45" s="2">
        <v>6</v>
      </c>
      <c r="E45" s="2">
        <v>0</v>
      </c>
      <c r="F45" s="2">
        <v>1</v>
      </c>
      <c r="G45" s="2">
        <v>1</v>
      </c>
      <c r="H45" s="2">
        <v>0</v>
      </c>
      <c r="I45" s="2">
        <v>0</v>
      </c>
      <c r="J45" s="2">
        <v>5</v>
      </c>
      <c r="K45" s="2">
        <v>1</v>
      </c>
      <c r="L45" s="2">
        <v>0</v>
      </c>
      <c r="M45" s="2">
        <v>0</v>
      </c>
      <c r="N45" s="2">
        <v>0</v>
      </c>
      <c r="O45" s="2">
        <v>0</v>
      </c>
      <c r="P45" s="2">
        <v>1</v>
      </c>
      <c r="Q45" s="2">
        <v>0</v>
      </c>
      <c r="R45" s="2">
        <v>0</v>
      </c>
      <c r="S45" s="2">
        <v>6</v>
      </c>
      <c r="T45" s="2">
        <v>53</v>
      </c>
      <c r="U45" s="2">
        <v>70.42</v>
      </c>
      <c r="V45" s="2">
        <v>0</v>
      </c>
      <c r="W45" s="2">
        <v>1</v>
      </c>
      <c r="X45" s="2">
        <v>10000</v>
      </c>
      <c r="Y45" s="34">
        <f t="shared" si="0"/>
        <v>145.42000000000002</v>
      </c>
      <c r="Z45" s="34">
        <f>COCO_Y0!V353</f>
        <v>9998.1</v>
      </c>
      <c r="AA45">
        <f>IF(COCO_Y0!V353*COCO_Y0!BO353&lt;=0,1,0)</f>
        <v>0</v>
      </c>
      <c r="AB45">
        <f>IF(COCO_Y0!X353*COCO_Y0!BQ353&lt;=0,1,0)</f>
        <v>1</v>
      </c>
      <c r="AC45">
        <f t="shared" si="1"/>
        <v>43</v>
      </c>
    </row>
    <row r="46" spans="2:29" x14ac:dyDescent="0.3">
      <c r="B46" s="2">
        <v>41</v>
      </c>
      <c r="C46" s="8" t="s">
        <v>51</v>
      </c>
      <c r="D46" s="2">
        <v>7</v>
      </c>
      <c r="E46" s="2">
        <v>0</v>
      </c>
      <c r="F46" s="2">
        <v>1</v>
      </c>
      <c r="G46" s="2">
        <v>1</v>
      </c>
      <c r="H46" s="2">
        <v>0</v>
      </c>
      <c r="I46" s="2">
        <v>0</v>
      </c>
      <c r="J46" s="2">
        <v>5</v>
      </c>
      <c r="K46" s="2">
        <v>2</v>
      </c>
      <c r="L46" s="2">
        <v>0</v>
      </c>
      <c r="M46" s="2">
        <v>0</v>
      </c>
      <c r="N46" s="2">
        <v>0</v>
      </c>
      <c r="O46" s="2">
        <v>1</v>
      </c>
      <c r="P46" s="2">
        <v>1</v>
      </c>
      <c r="Q46" s="2">
        <v>0</v>
      </c>
      <c r="R46" s="2">
        <v>0</v>
      </c>
      <c r="S46" s="2">
        <v>6</v>
      </c>
      <c r="T46" s="2">
        <v>57</v>
      </c>
      <c r="U46" s="2">
        <v>65.489999999999995</v>
      </c>
      <c r="V46" s="2">
        <v>0</v>
      </c>
      <c r="W46" s="2">
        <v>1</v>
      </c>
      <c r="X46" s="2">
        <v>10000</v>
      </c>
      <c r="Y46" s="34">
        <f t="shared" si="0"/>
        <v>147.49</v>
      </c>
      <c r="Z46" s="34">
        <f>COCO_Y0!V354</f>
        <v>10020.1</v>
      </c>
      <c r="AA46">
        <f>IF(COCO_Y0!V354*COCO_Y0!BO354&lt;=0,1,0)</f>
        <v>0</v>
      </c>
      <c r="AB46">
        <f>IF(COCO_Y0!X354*COCO_Y0!BQ354&lt;=0,1,0)</f>
        <v>1</v>
      </c>
      <c r="AC46">
        <f t="shared" si="1"/>
        <v>29</v>
      </c>
    </row>
    <row r="47" spans="2:29" x14ac:dyDescent="0.3">
      <c r="B47" s="2">
        <v>42</v>
      </c>
      <c r="C47" s="8" t="s">
        <v>41</v>
      </c>
      <c r="D47" s="2">
        <v>4</v>
      </c>
      <c r="E47" s="2">
        <v>0</v>
      </c>
      <c r="F47" s="2">
        <v>0</v>
      </c>
      <c r="G47" s="2">
        <v>1</v>
      </c>
      <c r="H47" s="2">
        <v>0</v>
      </c>
      <c r="I47" s="2">
        <v>0</v>
      </c>
      <c r="J47" s="2">
        <v>0</v>
      </c>
      <c r="K47" s="2">
        <v>4</v>
      </c>
      <c r="L47" s="2">
        <v>0</v>
      </c>
      <c r="M47" s="2">
        <v>1</v>
      </c>
      <c r="N47" s="2">
        <v>0</v>
      </c>
      <c r="O47" s="2">
        <v>0</v>
      </c>
      <c r="P47" s="2">
        <v>1</v>
      </c>
      <c r="Q47" s="2">
        <v>0</v>
      </c>
      <c r="R47" s="2">
        <v>1</v>
      </c>
      <c r="S47" s="2">
        <v>4</v>
      </c>
      <c r="T47" s="2">
        <v>3</v>
      </c>
      <c r="U47" s="2">
        <v>87.33</v>
      </c>
      <c r="V47" s="2">
        <v>0</v>
      </c>
      <c r="W47" s="2">
        <v>2</v>
      </c>
      <c r="X47" s="2">
        <v>10000</v>
      </c>
      <c r="Y47" s="34">
        <f t="shared" si="0"/>
        <v>108.33</v>
      </c>
      <c r="Z47" s="34">
        <f>COCO_Y0!V355</f>
        <v>9958.6</v>
      </c>
      <c r="AA47">
        <f>IF(COCO_Y0!V355*COCO_Y0!BO355&lt;=0,1,0)</f>
        <v>0</v>
      </c>
      <c r="AB47">
        <f>IF(COCO_Y0!X355*COCO_Y0!BQ355&lt;=0,1,0)</f>
        <v>1</v>
      </c>
      <c r="AC47">
        <f t="shared" si="1"/>
        <v>85</v>
      </c>
    </row>
    <row r="48" spans="2:29" x14ac:dyDescent="0.3">
      <c r="B48" s="2">
        <v>43</v>
      </c>
      <c r="C48" s="8" t="s">
        <v>52</v>
      </c>
      <c r="D48" s="2">
        <v>9</v>
      </c>
      <c r="E48" s="2">
        <v>0</v>
      </c>
      <c r="F48" s="2">
        <v>1</v>
      </c>
      <c r="G48" s="2">
        <v>1</v>
      </c>
      <c r="H48" s="2">
        <v>0</v>
      </c>
      <c r="I48" s="2">
        <v>0</v>
      </c>
      <c r="J48" s="2">
        <v>7</v>
      </c>
      <c r="K48" s="2">
        <v>2</v>
      </c>
      <c r="L48" s="2">
        <v>0</v>
      </c>
      <c r="M48" s="2">
        <v>0</v>
      </c>
      <c r="N48" s="2">
        <v>0</v>
      </c>
      <c r="O48" s="2">
        <v>1</v>
      </c>
      <c r="P48" s="2">
        <v>1</v>
      </c>
      <c r="Q48" s="2">
        <v>0</v>
      </c>
      <c r="R48" s="2">
        <v>0</v>
      </c>
      <c r="S48" s="2">
        <v>8</v>
      </c>
      <c r="T48" s="2">
        <v>63</v>
      </c>
      <c r="U48" s="2">
        <v>55.63</v>
      </c>
      <c r="V48" s="2">
        <v>0</v>
      </c>
      <c r="W48" s="2">
        <v>2</v>
      </c>
      <c r="X48" s="2">
        <v>10000</v>
      </c>
      <c r="Y48" s="34">
        <f t="shared" si="0"/>
        <v>150.63</v>
      </c>
      <c r="Z48" s="34">
        <f>COCO_Y0!V356</f>
        <v>9978.6</v>
      </c>
      <c r="AA48">
        <f>IF(COCO_Y0!V356*COCO_Y0!BO356&lt;=0,1,0)</f>
        <v>0</v>
      </c>
      <c r="AB48">
        <f>IF(COCO_Y0!X356*COCO_Y0!BQ356&lt;=0,1,0)</f>
        <v>1</v>
      </c>
      <c r="AC48">
        <f t="shared" si="1"/>
        <v>71</v>
      </c>
    </row>
    <row r="49" spans="2:30" x14ac:dyDescent="0.3">
      <c r="B49" s="2">
        <v>44</v>
      </c>
      <c r="C49" s="8" t="s">
        <v>53</v>
      </c>
      <c r="D49" s="2">
        <v>9</v>
      </c>
      <c r="E49" s="2">
        <v>0</v>
      </c>
      <c r="F49" s="2">
        <v>1</v>
      </c>
      <c r="G49" s="2">
        <v>1</v>
      </c>
      <c r="H49" s="2">
        <v>0</v>
      </c>
      <c r="I49" s="2">
        <v>0</v>
      </c>
      <c r="J49" s="2">
        <v>8</v>
      </c>
      <c r="K49" s="2">
        <v>1</v>
      </c>
      <c r="L49" s="2">
        <v>0</v>
      </c>
      <c r="M49" s="2">
        <v>0</v>
      </c>
      <c r="N49" s="2">
        <v>0</v>
      </c>
      <c r="O49" s="2">
        <v>1</v>
      </c>
      <c r="P49" s="2">
        <v>1</v>
      </c>
      <c r="Q49" s="2">
        <v>0</v>
      </c>
      <c r="R49" s="2">
        <v>0</v>
      </c>
      <c r="S49" s="2">
        <v>8</v>
      </c>
      <c r="T49" s="2">
        <v>63</v>
      </c>
      <c r="U49" s="2">
        <v>55.63</v>
      </c>
      <c r="V49" s="2">
        <v>0</v>
      </c>
      <c r="W49" s="2">
        <v>1</v>
      </c>
      <c r="X49" s="2">
        <v>10000</v>
      </c>
      <c r="Y49" s="34">
        <f t="shared" si="0"/>
        <v>149.63</v>
      </c>
      <c r="Z49" s="34">
        <f>COCO_Y0!V357</f>
        <v>9998.1</v>
      </c>
      <c r="AA49">
        <f>IF(COCO_Y0!V357*COCO_Y0!BO357&lt;=0,1,0)</f>
        <v>0</v>
      </c>
      <c r="AB49">
        <f>IF(COCO_Y0!X357*COCO_Y0!BQ357&lt;=0,1,0)</f>
        <v>1</v>
      </c>
      <c r="AC49">
        <f t="shared" si="1"/>
        <v>43</v>
      </c>
    </row>
    <row r="50" spans="2:30" x14ac:dyDescent="0.3">
      <c r="B50" s="2">
        <v>45</v>
      </c>
      <c r="C50" s="8" t="s">
        <v>54</v>
      </c>
      <c r="D50" s="2">
        <v>8</v>
      </c>
      <c r="E50" s="2">
        <v>0</v>
      </c>
      <c r="F50" s="2">
        <v>1</v>
      </c>
      <c r="G50" s="2">
        <v>1</v>
      </c>
      <c r="H50" s="2">
        <v>0</v>
      </c>
      <c r="I50" s="2">
        <v>0</v>
      </c>
      <c r="J50" s="2">
        <v>7</v>
      </c>
      <c r="K50" s="2">
        <v>1</v>
      </c>
      <c r="L50" s="2">
        <v>0</v>
      </c>
      <c r="M50" s="2">
        <v>0</v>
      </c>
      <c r="N50" s="2">
        <v>0</v>
      </c>
      <c r="O50" s="2">
        <v>1</v>
      </c>
      <c r="P50" s="2">
        <v>1</v>
      </c>
      <c r="Q50" s="2">
        <v>0</v>
      </c>
      <c r="R50" s="2">
        <v>0</v>
      </c>
      <c r="S50" s="2">
        <v>7</v>
      </c>
      <c r="T50" s="2">
        <v>68</v>
      </c>
      <c r="U50" s="2">
        <v>60.56</v>
      </c>
      <c r="V50" s="2">
        <v>0</v>
      </c>
      <c r="W50" s="2">
        <v>0</v>
      </c>
      <c r="X50" s="2">
        <v>10000</v>
      </c>
      <c r="Y50" s="34">
        <f t="shared" si="0"/>
        <v>155.56</v>
      </c>
      <c r="Z50" s="34">
        <f>COCO_Y0!V358</f>
        <v>10018.1</v>
      </c>
      <c r="AA50">
        <f>IF(COCO_Y0!V358*COCO_Y0!BO358&lt;=0,1,0)</f>
        <v>0</v>
      </c>
      <c r="AB50">
        <f>IF(COCO_Y0!X358*COCO_Y0!BQ358&lt;=0,1,0)</f>
        <v>1</v>
      </c>
      <c r="AC50">
        <f t="shared" si="1"/>
        <v>30</v>
      </c>
    </row>
    <row r="51" spans="2:30" x14ac:dyDescent="0.3">
      <c r="B51" s="2">
        <v>46</v>
      </c>
      <c r="C51" s="8" t="s">
        <v>55</v>
      </c>
      <c r="D51" s="2">
        <v>8</v>
      </c>
      <c r="E51" s="2">
        <v>0</v>
      </c>
      <c r="F51" s="2">
        <v>1</v>
      </c>
      <c r="G51" s="2">
        <v>1</v>
      </c>
      <c r="H51" s="2">
        <v>0</v>
      </c>
      <c r="I51" s="2">
        <v>0</v>
      </c>
      <c r="J51" s="2">
        <v>6</v>
      </c>
      <c r="K51" s="2">
        <v>2</v>
      </c>
      <c r="L51" s="2">
        <v>0</v>
      </c>
      <c r="M51" s="2">
        <v>0</v>
      </c>
      <c r="N51" s="2">
        <v>0</v>
      </c>
      <c r="O51" s="2">
        <v>1</v>
      </c>
      <c r="P51" s="2">
        <v>1</v>
      </c>
      <c r="Q51" s="2">
        <v>0</v>
      </c>
      <c r="R51" s="2">
        <v>0</v>
      </c>
      <c r="S51" s="2">
        <v>7</v>
      </c>
      <c r="T51" s="2">
        <v>72</v>
      </c>
      <c r="U51" s="2">
        <v>60.56</v>
      </c>
      <c r="V51" s="2">
        <v>0</v>
      </c>
      <c r="W51" s="2">
        <v>2</v>
      </c>
      <c r="X51" s="2">
        <v>10000</v>
      </c>
      <c r="Y51" s="34">
        <f t="shared" si="0"/>
        <v>161.56</v>
      </c>
      <c r="Z51" s="34">
        <f>COCO_Y0!V359</f>
        <v>9997.1</v>
      </c>
      <c r="AA51">
        <f>IF(COCO_Y0!V359*COCO_Y0!BO359&lt;=0,1,0)</f>
        <v>0</v>
      </c>
      <c r="AB51">
        <f>IF(COCO_Y0!X359*COCO_Y0!BQ359&lt;=0,1,0)</f>
        <v>1</v>
      </c>
      <c r="AC51">
        <f t="shared" si="1"/>
        <v>46</v>
      </c>
    </row>
    <row r="52" spans="2:30" x14ac:dyDescent="0.3">
      <c r="B52" s="2">
        <v>47</v>
      </c>
      <c r="C52" s="8" t="s">
        <v>56</v>
      </c>
      <c r="D52" s="2">
        <v>6</v>
      </c>
      <c r="E52" s="2">
        <v>0</v>
      </c>
      <c r="F52" s="2">
        <v>1</v>
      </c>
      <c r="G52" s="2">
        <v>1</v>
      </c>
      <c r="H52" s="2">
        <v>0</v>
      </c>
      <c r="I52" s="2">
        <v>0</v>
      </c>
      <c r="J52" s="2">
        <v>5</v>
      </c>
      <c r="K52" s="2">
        <v>1</v>
      </c>
      <c r="L52" s="2">
        <v>0</v>
      </c>
      <c r="M52" s="2">
        <v>0</v>
      </c>
      <c r="N52" s="2">
        <v>0</v>
      </c>
      <c r="O52" s="2">
        <v>0</v>
      </c>
      <c r="P52" s="2">
        <v>1</v>
      </c>
      <c r="Q52" s="2">
        <v>0</v>
      </c>
      <c r="R52" s="2">
        <v>0</v>
      </c>
      <c r="S52" s="2">
        <v>6</v>
      </c>
      <c r="T52" s="2">
        <v>56</v>
      </c>
      <c r="U52" s="2">
        <v>70.42</v>
      </c>
      <c r="V52" s="2">
        <v>0</v>
      </c>
      <c r="W52" s="2">
        <v>0</v>
      </c>
      <c r="X52" s="2">
        <v>10000</v>
      </c>
      <c r="Y52" s="34">
        <f t="shared" si="0"/>
        <v>147.42000000000002</v>
      </c>
      <c r="Z52" s="34">
        <f>COCO_Y0!V360</f>
        <v>10033.1</v>
      </c>
      <c r="AA52">
        <f>IF(COCO_Y0!V360*COCO_Y0!BO360&lt;=0,1,0)</f>
        <v>0</v>
      </c>
      <c r="AB52">
        <f>IF(COCO_Y0!X360*COCO_Y0!BQ360&lt;=0,1,0)</f>
        <v>1</v>
      </c>
      <c r="AC52">
        <f t="shared" si="1"/>
        <v>23</v>
      </c>
    </row>
    <row r="53" spans="2:30" x14ac:dyDescent="0.3">
      <c r="B53" s="2">
        <v>48</v>
      </c>
      <c r="C53" s="8" t="s">
        <v>57</v>
      </c>
      <c r="D53" s="2">
        <v>10</v>
      </c>
      <c r="E53" s="2">
        <v>0</v>
      </c>
      <c r="F53" s="2">
        <v>1</v>
      </c>
      <c r="G53" s="2">
        <v>1</v>
      </c>
      <c r="H53" s="2">
        <v>0</v>
      </c>
      <c r="I53" s="2">
        <v>0</v>
      </c>
      <c r="J53" s="2">
        <v>8</v>
      </c>
      <c r="K53" s="2">
        <v>2</v>
      </c>
      <c r="L53" s="2">
        <v>0</v>
      </c>
      <c r="M53" s="2">
        <v>0</v>
      </c>
      <c r="N53" s="2">
        <v>0</v>
      </c>
      <c r="O53" s="2">
        <v>1</v>
      </c>
      <c r="P53" s="2">
        <v>1</v>
      </c>
      <c r="Q53" s="2">
        <v>0</v>
      </c>
      <c r="R53" s="2">
        <v>0</v>
      </c>
      <c r="S53" s="2">
        <v>9</v>
      </c>
      <c r="T53" s="2">
        <v>69</v>
      </c>
      <c r="U53" s="2">
        <v>50.7</v>
      </c>
      <c r="V53" s="2">
        <v>0</v>
      </c>
      <c r="W53" s="2">
        <v>1</v>
      </c>
      <c r="X53" s="2">
        <v>10000</v>
      </c>
      <c r="Y53" s="34">
        <f t="shared" si="0"/>
        <v>153.69999999999999</v>
      </c>
      <c r="Z53" s="34">
        <f>COCO_Y0!V361</f>
        <v>9998.1</v>
      </c>
      <c r="AA53">
        <f>IF(COCO_Y0!V361*COCO_Y0!BO361&lt;=0,1,0)</f>
        <v>0</v>
      </c>
      <c r="AB53">
        <f>IF(COCO_Y0!X361*COCO_Y0!BQ361&lt;=0,1,0)</f>
        <v>1</v>
      </c>
      <c r="AC53">
        <f t="shared" si="1"/>
        <v>43</v>
      </c>
    </row>
    <row r="54" spans="2:30" x14ac:dyDescent="0.3">
      <c r="B54" s="2">
        <v>49</v>
      </c>
      <c r="C54" s="8" t="s">
        <v>58</v>
      </c>
      <c r="D54" s="2">
        <v>5</v>
      </c>
      <c r="E54" s="2">
        <v>0</v>
      </c>
      <c r="F54" s="2">
        <v>1</v>
      </c>
      <c r="G54" s="2">
        <v>0</v>
      </c>
      <c r="H54" s="2">
        <v>0</v>
      </c>
      <c r="I54" s="2">
        <v>0</v>
      </c>
      <c r="J54" s="2">
        <v>5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1</v>
      </c>
      <c r="Q54" s="2">
        <v>0</v>
      </c>
      <c r="R54" s="2">
        <v>0</v>
      </c>
      <c r="S54" s="2">
        <v>5</v>
      </c>
      <c r="T54" s="2">
        <v>13</v>
      </c>
      <c r="U54" s="2">
        <v>77.59</v>
      </c>
      <c r="V54" s="2">
        <v>0</v>
      </c>
      <c r="W54" s="2">
        <v>1</v>
      </c>
      <c r="X54" s="2">
        <v>10000</v>
      </c>
      <c r="Y54" s="34">
        <f t="shared" si="0"/>
        <v>108.59</v>
      </c>
      <c r="Z54" s="34">
        <f>COCO_Y0!V362</f>
        <v>9996.6</v>
      </c>
      <c r="AA54">
        <f>IF(COCO_Y0!V362*COCO_Y0!BO362&lt;=0,1,0)</f>
        <v>0</v>
      </c>
      <c r="AB54">
        <f>IF(COCO_Y0!X362*COCO_Y0!BQ362&lt;=0,1,0)</f>
        <v>1</v>
      </c>
      <c r="AC54">
        <f t="shared" si="1"/>
        <v>48</v>
      </c>
    </row>
    <row r="55" spans="2:30" x14ac:dyDescent="0.3">
      <c r="B55" s="2">
        <v>50</v>
      </c>
      <c r="C55" s="8" t="s">
        <v>41</v>
      </c>
      <c r="D55" s="2">
        <v>4</v>
      </c>
      <c r="E55" s="2">
        <v>0</v>
      </c>
      <c r="F55" s="2">
        <v>0</v>
      </c>
      <c r="G55" s="2">
        <v>1</v>
      </c>
      <c r="H55" s="2">
        <v>0</v>
      </c>
      <c r="I55" s="2">
        <v>0</v>
      </c>
      <c r="J55" s="2">
        <v>0</v>
      </c>
      <c r="K55" s="2">
        <v>4</v>
      </c>
      <c r="L55" s="2">
        <v>0</v>
      </c>
      <c r="M55" s="2">
        <v>1</v>
      </c>
      <c r="N55" s="2">
        <v>0</v>
      </c>
      <c r="O55" s="2">
        <v>0</v>
      </c>
      <c r="P55" s="2">
        <v>1</v>
      </c>
      <c r="Q55" s="2">
        <v>0</v>
      </c>
      <c r="R55" s="2">
        <v>1</v>
      </c>
      <c r="S55" s="2">
        <v>4</v>
      </c>
      <c r="T55" s="2">
        <v>3</v>
      </c>
      <c r="U55" s="2">
        <v>87.33</v>
      </c>
      <c r="V55" s="2">
        <v>0</v>
      </c>
      <c r="W55" s="2">
        <v>0</v>
      </c>
      <c r="X55" s="2">
        <v>10000</v>
      </c>
      <c r="Y55" s="34">
        <f t="shared" si="0"/>
        <v>106.33</v>
      </c>
      <c r="Z55" s="34">
        <f>COCO_Y0!V363</f>
        <v>10033.6</v>
      </c>
      <c r="AA55">
        <f>IF(COCO_Y0!V363*COCO_Y0!BO363&lt;=0,1,0)</f>
        <v>0</v>
      </c>
      <c r="AB55">
        <f>IF(COCO_Y0!X363*COCO_Y0!BQ363&lt;=0,1,0)</f>
        <v>1</v>
      </c>
      <c r="AC55">
        <f t="shared" si="1"/>
        <v>19</v>
      </c>
    </row>
    <row r="56" spans="2:30" x14ac:dyDescent="0.3">
      <c r="B56" s="2">
        <v>51</v>
      </c>
      <c r="C56" s="8" t="s">
        <v>59</v>
      </c>
      <c r="D56" s="2">
        <v>16</v>
      </c>
      <c r="E56" s="2">
        <v>1</v>
      </c>
      <c r="F56" s="2">
        <v>1</v>
      </c>
      <c r="G56" s="2">
        <v>1</v>
      </c>
      <c r="H56" s="2">
        <v>1</v>
      </c>
      <c r="I56" s="2">
        <v>2</v>
      </c>
      <c r="J56" s="2">
        <v>6</v>
      </c>
      <c r="K56" s="2">
        <v>2</v>
      </c>
      <c r="L56" s="2">
        <v>6</v>
      </c>
      <c r="M56" s="2">
        <v>0</v>
      </c>
      <c r="N56" s="2">
        <v>1</v>
      </c>
      <c r="O56" s="2">
        <v>0</v>
      </c>
      <c r="P56" s="2">
        <v>0</v>
      </c>
      <c r="Q56" s="2">
        <v>0</v>
      </c>
      <c r="R56" s="2">
        <v>0</v>
      </c>
      <c r="S56" s="2">
        <v>16</v>
      </c>
      <c r="T56" s="2">
        <v>84</v>
      </c>
      <c r="U56" s="2">
        <v>0</v>
      </c>
      <c r="V56" s="2">
        <v>1</v>
      </c>
      <c r="W56" s="2">
        <v>0</v>
      </c>
      <c r="X56" s="2">
        <v>10000</v>
      </c>
      <c r="Y56" s="34">
        <f t="shared" si="0"/>
        <v>138</v>
      </c>
      <c r="Z56" s="34">
        <f>COCO_Y0!V364</f>
        <v>9949.1</v>
      </c>
      <c r="AA56">
        <f>IF(COCO_Y0!V364*COCO_Y0!BO364&lt;=0,1,0)</f>
        <v>0</v>
      </c>
      <c r="AB56">
        <f>IF(COCO_Y0!X364*COCO_Y0!BQ364&lt;=0,1,0)</f>
        <v>1</v>
      </c>
      <c r="AC56">
        <f t="shared" si="1"/>
        <v>91</v>
      </c>
    </row>
    <row r="57" spans="2:30" x14ac:dyDescent="0.3">
      <c r="B57" s="2">
        <v>52</v>
      </c>
      <c r="C57" s="8" t="s">
        <v>60</v>
      </c>
      <c r="D57" s="2">
        <v>16</v>
      </c>
      <c r="E57" s="2">
        <v>1</v>
      </c>
      <c r="F57" s="2">
        <v>1</v>
      </c>
      <c r="G57" s="2">
        <v>1</v>
      </c>
      <c r="H57" s="2">
        <v>1</v>
      </c>
      <c r="I57" s="2">
        <v>2</v>
      </c>
      <c r="J57" s="2">
        <v>6</v>
      </c>
      <c r="K57" s="2">
        <v>1</v>
      </c>
      <c r="L57" s="2">
        <v>7</v>
      </c>
      <c r="M57" s="2">
        <v>0</v>
      </c>
      <c r="N57" s="2">
        <v>0</v>
      </c>
      <c r="O57" s="2">
        <v>1</v>
      </c>
      <c r="P57" s="2">
        <v>0</v>
      </c>
      <c r="Q57" s="2">
        <v>0</v>
      </c>
      <c r="R57" s="2">
        <v>0</v>
      </c>
      <c r="S57" s="2">
        <v>14</v>
      </c>
      <c r="T57" s="2">
        <v>84</v>
      </c>
      <c r="U57" s="2">
        <v>0</v>
      </c>
      <c r="V57" s="2">
        <v>1</v>
      </c>
      <c r="W57" s="2">
        <v>1</v>
      </c>
      <c r="X57" s="2">
        <v>10000</v>
      </c>
      <c r="Y57" s="34">
        <f t="shared" si="0"/>
        <v>137</v>
      </c>
      <c r="Z57" s="34">
        <f>COCO_Y0!V365</f>
        <v>10068.1</v>
      </c>
      <c r="AA57">
        <f>IF(COCO_Y0!V365*COCO_Y0!BO365&lt;=0,1,0)</f>
        <v>0</v>
      </c>
      <c r="AB57">
        <f>IF(COCO_Y0!X365*COCO_Y0!BQ365&lt;=0,1,0)</f>
        <v>1</v>
      </c>
      <c r="AC57">
        <f t="shared" si="1"/>
        <v>6</v>
      </c>
    </row>
    <row r="58" spans="2:30" x14ac:dyDescent="0.3">
      <c r="B58" s="2">
        <v>53</v>
      </c>
      <c r="C58" s="8" t="s">
        <v>61</v>
      </c>
      <c r="D58" s="2">
        <v>16</v>
      </c>
      <c r="E58" s="2">
        <v>1</v>
      </c>
      <c r="F58" s="2">
        <v>1</v>
      </c>
      <c r="G58" s="2">
        <v>1</v>
      </c>
      <c r="H58" s="2">
        <v>1</v>
      </c>
      <c r="I58" s="2">
        <v>5</v>
      </c>
      <c r="J58" s="2">
        <v>1</v>
      </c>
      <c r="K58" s="2">
        <v>5</v>
      </c>
      <c r="L58" s="2">
        <v>5</v>
      </c>
      <c r="M58" s="2">
        <v>0</v>
      </c>
      <c r="N58" s="2">
        <v>0</v>
      </c>
      <c r="O58" s="2">
        <v>1</v>
      </c>
      <c r="P58" s="2">
        <v>0</v>
      </c>
      <c r="Q58" s="2">
        <v>0</v>
      </c>
      <c r="R58" s="2">
        <v>0</v>
      </c>
      <c r="S58" s="2">
        <v>14</v>
      </c>
      <c r="T58" s="2">
        <v>91</v>
      </c>
      <c r="U58" s="2">
        <v>0</v>
      </c>
      <c r="V58" s="2">
        <v>1</v>
      </c>
      <c r="W58" s="2">
        <v>0</v>
      </c>
      <c r="X58" s="2">
        <v>10000</v>
      </c>
      <c r="Y58" s="34">
        <f t="shared" si="0"/>
        <v>143</v>
      </c>
      <c r="Z58" s="34">
        <f>COCO_Y0!V366</f>
        <v>9996.1</v>
      </c>
      <c r="AA58">
        <f>IF(COCO_Y0!V366*COCO_Y0!BO366&lt;=0,1,0)</f>
        <v>0</v>
      </c>
      <c r="AB58">
        <f>IF(COCO_Y0!X366*COCO_Y0!BQ366&lt;=0,1,0)</f>
        <v>1</v>
      </c>
      <c r="AC58">
        <f t="shared" si="1"/>
        <v>49</v>
      </c>
    </row>
    <row r="59" spans="2:30" x14ac:dyDescent="0.3">
      <c r="B59" s="2">
        <v>54</v>
      </c>
      <c r="C59" s="8" t="s">
        <v>62</v>
      </c>
      <c r="D59" s="2">
        <v>16</v>
      </c>
      <c r="E59" s="2">
        <v>1</v>
      </c>
      <c r="F59" s="2">
        <v>1</v>
      </c>
      <c r="G59" s="2">
        <v>1</v>
      </c>
      <c r="H59" s="2">
        <v>1</v>
      </c>
      <c r="I59" s="2">
        <v>4</v>
      </c>
      <c r="J59" s="2">
        <v>6</v>
      </c>
      <c r="K59" s="2">
        <v>1</v>
      </c>
      <c r="L59" s="2">
        <v>5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16</v>
      </c>
      <c r="T59" s="2">
        <v>75</v>
      </c>
      <c r="U59" s="2">
        <v>0</v>
      </c>
      <c r="V59" s="2">
        <v>1</v>
      </c>
      <c r="W59" s="2">
        <v>0</v>
      </c>
      <c r="X59" s="2">
        <v>10000</v>
      </c>
      <c r="Y59" s="34">
        <f t="shared" si="0"/>
        <v>128</v>
      </c>
      <c r="Z59" s="34">
        <f>COCO_Y0!V367</f>
        <v>9969.1</v>
      </c>
      <c r="AA59">
        <f>IF(COCO_Y0!V367*COCO_Y0!BO367&lt;=0,1,0)</f>
        <v>0</v>
      </c>
      <c r="AB59">
        <f>IF(COCO_Y0!X367*COCO_Y0!BQ367&lt;=0,1,0)</f>
        <v>1</v>
      </c>
      <c r="AC59">
        <f t="shared" si="1"/>
        <v>77</v>
      </c>
    </row>
    <row r="60" spans="2:30" x14ac:dyDescent="0.3">
      <c r="B60" s="2">
        <v>55</v>
      </c>
      <c r="C60" s="8" t="s">
        <v>63</v>
      </c>
      <c r="D60" s="2">
        <v>16</v>
      </c>
      <c r="E60" s="2">
        <v>1</v>
      </c>
      <c r="F60" s="2">
        <v>1</v>
      </c>
      <c r="G60" s="2">
        <v>1</v>
      </c>
      <c r="H60" s="2">
        <v>1</v>
      </c>
      <c r="I60" s="2">
        <v>6</v>
      </c>
      <c r="J60" s="2">
        <v>3</v>
      </c>
      <c r="K60" s="2">
        <v>3</v>
      </c>
      <c r="L60" s="2">
        <v>4</v>
      </c>
      <c r="M60" s="2">
        <v>1</v>
      </c>
      <c r="N60" s="2">
        <v>1</v>
      </c>
      <c r="O60" s="2">
        <v>1</v>
      </c>
      <c r="P60" s="2">
        <v>0</v>
      </c>
      <c r="Q60" s="2">
        <v>0</v>
      </c>
      <c r="R60" s="2">
        <v>0</v>
      </c>
      <c r="S60" s="2">
        <v>13</v>
      </c>
      <c r="T60" s="2">
        <v>86</v>
      </c>
      <c r="U60" s="2">
        <v>0</v>
      </c>
      <c r="V60" s="2">
        <v>1</v>
      </c>
      <c r="W60" s="2">
        <v>2</v>
      </c>
      <c r="X60" s="2">
        <v>10000</v>
      </c>
      <c r="Y60" s="34">
        <f t="shared" si="0"/>
        <v>141</v>
      </c>
      <c r="Z60" s="34">
        <f>COCO_Y0!V368</f>
        <v>9930.6</v>
      </c>
      <c r="AA60">
        <f>IF(COCO_Y0!V368*COCO_Y0!BO368&lt;=0,1,0)</f>
        <v>0</v>
      </c>
      <c r="AB60">
        <f>IF(COCO_Y0!X368*COCO_Y0!BQ368&lt;=0,1,0)</f>
        <v>1</v>
      </c>
      <c r="AC60">
        <f t="shared" si="1"/>
        <v>98</v>
      </c>
      <c r="AD60" t="s">
        <v>1730</v>
      </c>
    </row>
    <row r="61" spans="2:30" x14ac:dyDescent="0.3">
      <c r="B61" s="2">
        <v>56</v>
      </c>
      <c r="C61" s="8" t="s">
        <v>64</v>
      </c>
      <c r="D61" s="2">
        <v>16</v>
      </c>
      <c r="E61" s="2">
        <v>1</v>
      </c>
      <c r="F61" s="2">
        <v>1</v>
      </c>
      <c r="G61" s="2">
        <v>1</v>
      </c>
      <c r="H61" s="2">
        <v>1</v>
      </c>
      <c r="I61" s="2">
        <v>3</v>
      </c>
      <c r="J61" s="2">
        <v>5</v>
      </c>
      <c r="K61" s="2">
        <v>1</v>
      </c>
      <c r="L61" s="2">
        <v>7</v>
      </c>
      <c r="M61" s="2">
        <v>0</v>
      </c>
      <c r="N61" s="2">
        <v>0</v>
      </c>
      <c r="O61" s="2">
        <v>1</v>
      </c>
      <c r="P61" s="2">
        <v>0</v>
      </c>
      <c r="Q61" s="2">
        <v>0</v>
      </c>
      <c r="R61" s="2">
        <v>0</v>
      </c>
      <c r="S61" s="2">
        <v>14</v>
      </c>
      <c r="T61" s="2">
        <v>89</v>
      </c>
      <c r="U61" s="2">
        <v>0</v>
      </c>
      <c r="V61" s="2">
        <v>1</v>
      </c>
      <c r="W61" s="2">
        <v>1</v>
      </c>
      <c r="X61" s="2">
        <v>10000</v>
      </c>
      <c r="Y61" s="34">
        <f t="shared" si="0"/>
        <v>142</v>
      </c>
      <c r="Z61" s="34">
        <f>COCO_Y0!V369</f>
        <v>10009.6</v>
      </c>
      <c r="AA61">
        <f>IF(COCO_Y0!V369*COCO_Y0!BO369&lt;=0,1,0)</f>
        <v>0</v>
      </c>
      <c r="AB61">
        <f>IF(COCO_Y0!X369*COCO_Y0!BQ369&lt;=0,1,0)</f>
        <v>1</v>
      </c>
      <c r="AC61">
        <f t="shared" si="1"/>
        <v>39</v>
      </c>
    </row>
    <row r="62" spans="2:30" x14ac:dyDescent="0.3">
      <c r="B62" s="2">
        <v>57</v>
      </c>
      <c r="C62" s="8" t="s">
        <v>65</v>
      </c>
      <c r="D62" s="2">
        <v>16</v>
      </c>
      <c r="E62" s="2">
        <v>1</v>
      </c>
      <c r="F62" s="2">
        <v>1</v>
      </c>
      <c r="G62" s="2">
        <v>1</v>
      </c>
      <c r="H62" s="2">
        <v>1</v>
      </c>
      <c r="I62" s="2">
        <v>3</v>
      </c>
      <c r="J62" s="2">
        <v>5</v>
      </c>
      <c r="K62" s="2">
        <v>1</v>
      </c>
      <c r="L62" s="2">
        <v>7</v>
      </c>
      <c r="M62" s="2">
        <v>0</v>
      </c>
      <c r="N62" s="2">
        <v>0</v>
      </c>
      <c r="O62" s="2">
        <v>1</v>
      </c>
      <c r="P62" s="2">
        <v>0</v>
      </c>
      <c r="Q62" s="2">
        <v>0</v>
      </c>
      <c r="R62" s="2">
        <v>0</v>
      </c>
      <c r="S62" s="2">
        <v>15</v>
      </c>
      <c r="T62" s="2">
        <v>93</v>
      </c>
      <c r="U62" s="2">
        <v>0</v>
      </c>
      <c r="V62" s="2">
        <v>1</v>
      </c>
      <c r="W62" s="2">
        <v>1</v>
      </c>
      <c r="X62" s="2">
        <v>10000</v>
      </c>
      <c r="Y62" s="34">
        <f t="shared" si="0"/>
        <v>147</v>
      </c>
      <c r="Z62" s="34">
        <f>COCO_Y0!V370</f>
        <v>9983.6</v>
      </c>
      <c r="AA62">
        <f>IF(COCO_Y0!V370*COCO_Y0!BO370&lt;=0,1,0)</f>
        <v>0</v>
      </c>
      <c r="AB62">
        <f>IF(COCO_Y0!X370*COCO_Y0!BQ370&lt;=0,1,0)</f>
        <v>1</v>
      </c>
      <c r="AC62">
        <f t="shared" si="1"/>
        <v>68</v>
      </c>
    </row>
    <row r="63" spans="2:30" x14ac:dyDescent="0.3">
      <c r="B63" s="2">
        <v>58</v>
      </c>
      <c r="C63" s="8" t="s">
        <v>66</v>
      </c>
      <c r="D63" s="2">
        <v>16</v>
      </c>
      <c r="E63" s="2">
        <v>1</v>
      </c>
      <c r="F63" s="2">
        <v>1</v>
      </c>
      <c r="G63" s="2">
        <v>1</v>
      </c>
      <c r="H63" s="2">
        <v>1</v>
      </c>
      <c r="I63" s="2">
        <v>3</v>
      </c>
      <c r="J63" s="2">
        <v>6</v>
      </c>
      <c r="K63" s="2">
        <v>1</v>
      </c>
      <c r="L63" s="2">
        <v>6</v>
      </c>
      <c r="M63" s="2">
        <v>0</v>
      </c>
      <c r="N63" s="2">
        <v>0</v>
      </c>
      <c r="O63" s="2">
        <v>1</v>
      </c>
      <c r="P63" s="2">
        <v>0</v>
      </c>
      <c r="Q63" s="2">
        <v>0</v>
      </c>
      <c r="R63" s="2">
        <v>0</v>
      </c>
      <c r="S63" s="2">
        <v>14</v>
      </c>
      <c r="T63" s="2">
        <v>88</v>
      </c>
      <c r="U63" s="2">
        <v>0</v>
      </c>
      <c r="V63" s="2">
        <v>1</v>
      </c>
      <c r="W63" s="2">
        <v>2</v>
      </c>
      <c r="X63" s="2">
        <v>10000</v>
      </c>
      <c r="Y63" s="34">
        <f t="shared" si="0"/>
        <v>142</v>
      </c>
      <c r="Z63" s="34">
        <f>COCO_Y0!V371</f>
        <v>9966.6</v>
      </c>
      <c r="AA63">
        <f>IF(COCO_Y0!V371*COCO_Y0!BO371&lt;=0,1,0)</f>
        <v>0</v>
      </c>
      <c r="AB63">
        <f>IF(COCO_Y0!X371*COCO_Y0!BQ371&lt;=0,1,0)</f>
        <v>1</v>
      </c>
      <c r="AC63">
        <f t="shared" si="1"/>
        <v>82</v>
      </c>
    </row>
    <row r="64" spans="2:30" x14ac:dyDescent="0.3">
      <c r="B64" s="2">
        <v>59</v>
      </c>
      <c r="C64" s="8" t="s">
        <v>67</v>
      </c>
      <c r="D64" s="2">
        <v>16</v>
      </c>
      <c r="E64" s="2">
        <v>0</v>
      </c>
      <c r="F64" s="2">
        <v>1</v>
      </c>
      <c r="G64" s="2">
        <v>1</v>
      </c>
      <c r="H64" s="2">
        <v>1</v>
      </c>
      <c r="I64" s="2">
        <v>0</v>
      </c>
      <c r="J64" s="2">
        <v>5</v>
      </c>
      <c r="K64" s="2">
        <v>1</v>
      </c>
      <c r="L64" s="2">
        <v>10</v>
      </c>
      <c r="M64" s="2">
        <v>0</v>
      </c>
      <c r="N64" s="2">
        <v>1</v>
      </c>
      <c r="O64" s="2">
        <v>1</v>
      </c>
      <c r="P64" s="2">
        <v>0</v>
      </c>
      <c r="Q64" s="2">
        <v>0</v>
      </c>
      <c r="R64" s="2">
        <v>0</v>
      </c>
      <c r="S64" s="2">
        <v>14</v>
      </c>
      <c r="T64" s="2">
        <v>86</v>
      </c>
      <c r="U64" s="2">
        <v>7.13</v>
      </c>
      <c r="V64" s="2">
        <v>1</v>
      </c>
      <c r="W64" s="2">
        <v>2</v>
      </c>
      <c r="X64" s="2">
        <v>10000</v>
      </c>
      <c r="Y64" s="34">
        <f t="shared" si="0"/>
        <v>147.13</v>
      </c>
      <c r="Z64" s="34">
        <f>COCO_Y0!V372</f>
        <v>9996.1</v>
      </c>
      <c r="AA64">
        <f>IF(COCO_Y0!V372*COCO_Y0!BO372&lt;=0,1,0)</f>
        <v>0</v>
      </c>
      <c r="AB64">
        <f>IF(COCO_Y0!X372*COCO_Y0!BQ372&lt;=0,1,0)</f>
        <v>1</v>
      </c>
      <c r="AC64">
        <f t="shared" si="1"/>
        <v>49</v>
      </c>
    </row>
    <row r="65" spans="2:30" x14ac:dyDescent="0.3">
      <c r="B65" s="2">
        <v>60</v>
      </c>
      <c r="C65" s="8" t="s">
        <v>68</v>
      </c>
      <c r="D65" s="2">
        <v>16</v>
      </c>
      <c r="E65" s="2">
        <v>1</v>
      </c>
      <c r="F65" s="2">
        <v>1</v>
      </c>
      <c r="G65" s="2">
        <v>0</v>
      </c>
      <c r="H65" s="2">
        <v>1</v>
      </c>
      <c r="I65" s="2">
        <v>3</v>
      </c>
      <c r="J65" s="2">
        <v>9</v>
      </c>
      <c r="K65" s="2">
        <v>0</v>
      </c>
      <c r="L65" s="2">
        <v>4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16</v>
      </c>
      <c r="T65" s="2">
        <v>87</v>
      </c>
      <c r="U65" s="2">
        <v>2.4700000000000002</v>
      </c>
      <c r="V65" s="2">
        <v>1</v>
      </c>
      <c r="W65" s="2">
        <v>1</v>
      </c>
      <c r="X65" s="2">
        <v>10000</v>
      </c>
      <c r="Y65" s="34">
        <f t="shared" si="0"/>
        <v>142.47</v>
      </c>
      <c r="Z65" s="34">
        <f>COCO_Y0!V373</f>
        <v>9996.1</v>
      </c>
      <c r="AA65">
        <f>IF(COCO_Y0!V373*COCO_Y0!BO373&lt;=0,1,0)</f>
        <v>0</v>
      </c>
      <c r="AB65">
        <f>IF(COCO_Y0!X373*COCO_Y0!BQ373&lt;=0,1,0)</f>
        <v>1</v>
      </c>
      <c r="AC65">
        <f t="shared" si="1"/>
        <v>49</v>
      </c>
    </row>
    <row r="66" spans="2:30" x14ac:dyDescent="0.3">
      <c r="B66" s="2">
        <v>61</v>
      </c>
      <c r="C66" s="8" t="s">
        <v>69</v>
      </c>
      <c r="D66" s="2">
        <v>16</v>
      </c>
      <c r="E66" s="2">
        <v>1</v>
      </c>
      <c r="F66" s="2">
        <v>1</v>
      </c>
      <c r="G66" s="2">
        <v>1</v>
      </c>
      <c r="H66" s="2">
        <v>1</v>
      </c>
      <c r="I66" s="2">
        <v>7</v>
      </c>
      <c r="J66" s="2">
        <v>3</v>
      </c>
      <c r="K66" s="2">
        <v>1</v>
      </c>
      <c r="L66" s="2">
        <v>5</v>
      </c>
      <c r="M66" s="2">
        <v>0</v>
      </c>
      <c r="N66" s="2">
        <v>1</v>
      </c>
      <c r="O66" s="2">
        <v>1</v>
      </c>
      <c r="P66" s="2">
        <v>0</v>
      </c>
      <c r="Q66" s="2">
        <v>0</v>
      </c>
      <c r="R66" s="2">
        <v>0</v>
      </c>
      <c r="S66" s="2">
        <v>13</v>
      </c>
      <c r="T66" s="2">
        <v>80</v>
      </c>
      <c r="U66" s="2">
        <v>0</v>
      </c>
      <c r="V66" s="2">
        <v>1</v>
      </c>
      <c r="W66" s="2">
        <v>2</v>
      </c>
      <c r="X66" s="2">
        <v>10000</v>
      </c>
      <c r="Y66" s="34">
        <f t="shared" si="0"/>
        <v>134</v>
      </c>
      <c r="Z66" s="34">
        <f>COCO_Y0!V374</f>
        <v>10035.6</v>
      </c>
      <c r="AA66">
        <f>IF(COCO_Y0!V374*COCO_Y0!BO374&lt;=0,1,0)</f>
        <v>0</v>
      </c>
      <c r="AB66">
        <f>IF(COCO_Y0!X374*COCO_Y0!BQ374&lt;=0,1,0)</f>
        <v>1</v>
      </c>
      <c r="AC66">
        <f t="shared" si="1"/>
        <v>15</v>
      </c>
    </row>
    <row r="67" spans="2:30" x14ac:dyDescent="0.3">
      <c r="B67" s="2">
        <v>62</v>
      </c>
      <c r="C67" s="8" t="s">
        <v>70</v>
      </c>
      <c r="D67" s="2">
        <v>16</v>
      </c>
      <c r="E67" s="2">
        <v>1</v>
      </c>
      <c r="F67" s="2">
        <v>1</v>
      </c>
      <c r="G67" s="2">
        <v>1</v>
      </c>
      <c r="H67" s="2">
        <v>1</v>
      </c>
      <c r="I67" s="2">
        <v>5</v>
      </c>
      <c r="J67" s="2">
        <v>5</v>
      </c>
      <c r="K67" s="2">
        <v>4</v>
      </c>
      <c r="L67" s="2">
        <v>2</v>
      </c>
      <c r="M67" s="2">
        <v>0</v>
      </c>
      <c r="N67" s="2">
        <v>0</v>
      </c>
      <c r="O67" s="2">
        <v>1</v>
      </c>
      <c r="P67" s="2">
        <v>0</v>
      </c>
      <c r="Q67" s="2">
        <v>0</v>
      </c>
      <c r="R67" s="2">
        <v>0</v>
      </c>
      <c r="S67" s="2">
        <v>14</v>
      </c>
      <c r="T67" s="2">
        <v>69</v>
      </c>
      <c r="U67" s="2">
        <v>0</v>
      </c>
      <c r="V67" s="2">
        <v>1</v>
      </c>
      <c r="W67" s="2">
        <v>0</v>
      </c>
      <c r="X67" s="2">
        <v>10000</v>
      </c>
      <c r="Y67" s="34">
        <f t="shared" si="0"/>
        <v>121</v>
      </c>
      <c r="Z67" s="34">
        <f>COCO_Y0!V375</f>
        <v>9996.1</v>
      </c>
      <c r="AA67">
        <f>IF(COCO_Y0!V375*COCO_Y0!BO375&lt;=0,1,0)</f>
        <v>0</v>
      </c>
      <c r="AB67">
        <f>IF(COCO_Y0!X375*COCO_Y0!BQ375&lt;=0,1,0)</f>
        <v>1</v>
      </c>
      <c r="AC67">
        <f t="shared" si="1"/>
        <v>49</v>
      </c>
    </row>
    <row r="68" spans="2:30" x14ac:dyDescent="0.3">
      <c r="B68" s="2">
        <v>63</v>
      </c>
      <c r="C68" s="8" t="s">
        <v>71</v>
      </c>
      <c r="D68" s="2">
        <v>16</v>
      </c>
      <c r="E68" s="2">
        <v>1</v>
      </c>
      <c r="F68" s="2">
        <v>1</v>
      </c>
      <c r="G68" s="2">
        <v>1</v>
      </c>
      <c r="H68" s="2">
        <v>1</v>
      </c>
      <c r="I68" s="2">
        <v>2</v>
      </c>
      <c r="J68" s="2">
        <v>5</v>
      </c>
      <c r="K68" s="2">
        <v>3</v>
      </c>
      <c r="L68" s="2">
        <v>6</v>
      </c>
      <c r="M68" s="2">
        <v>0</v>
      </c>
      <c r="N68" s="2">
        <v>1</v>
      </c>
      <c r="O68" s="2">
        <v>0</v>
      </c>
      <c r="P68" s="2">
        <v>0</v>
      </c>
      <c r="Q68" s="2">
        <v>0</v>
      </c>
      <c r="R68" s="2">
        <v>0</v>
      </c>
      <c r="S68" s="2">
        <v>16</v>
      </c>
      <c r="T68" s="2">
        <v>90</v>
      </c>
      <c r="U68" s="2">
        <v>0</v>
      </c>
      <c r="V68" s="2">
        <v>1</v>
      </c>
      <c r="W68" s="2">
        <v>0</v>
      </c>
      <c r="X68" s="2">
        <v>10000</v>
      </c>
      <c r="Y68" s="34">
        <f t="shared" si="0"/>
        <v>144</v>
      </c>
      <c r="Z68" s="34">
        <f>COCO_Y0!V376</f>
        <v>9969.1</v>
      </c>
      <c r="AA68">
        <f>IF(COCO_Y0!V376*COCO_Y0!BO376&lt;=0,1,0)</f>
        <v>0</v>
      </c>
      <c r="AB68">
        <f>IF(COCO_Y0!X376*COCO_Y0!BQ376&lt;=0,1,0)</f>
        <v>1</v>
      </c>
      <c r="AC68">
        <f t="shared" si="1"/>
        <v>77</v>
      </c>
    </row>
    <row r="69" spans="2:30" x14ac:dyDescent="0.3">
      <c r="B69" s="2">
        <v>64</v>
      </c>
      <c r="C69" s="8" t="s">
        <v>72</v>
      </c>
      <c r="D69" s="2">
        <v>16</v>
      </c>
      <c r="E69" s="2">
        <v>1</v>
      </c>
      <c r="F69" s="2">
        <v>1</v>
      </c>
      <c r="G69" s="2">
        <v>1</v>
      </c>
      <c r="H69" s="2">
        <v>1</v>
      </c>
      <c r="I69" s="2">
        <v>4</v>
      </c>
      <c r="J69" s="2">
        <v>4</v>
      </c>
      <c r="K69" s="2">
        <v>2</v>
      </c>
      <c r="L69" s="2">
        <v>6</v>
      </c>
      <c r="M69" s="2">
        <v>0</v>
      </c>
      <c r="N69" s="2">
        <v>0</v>
      </c>
      <c r="O69" s="2">
        <v>1</v>
      </c>
      <c r="P69" s="2">
        <v>0</v>
      </c>
      <c r="Q69" s="2">
        <v>0</v>
      </c>
      <c r="R69" s="2">
        <v>0</v>
      </c>
      <c r="S69" s="2">
        <v>15</v>
      </c>
      <c r="T69" s="2">
        <v>85</v>
      </c>
      <c r="U69" s="2">
        <v>0</v>
      </c>
      <c r="V69" s="2">
        <v>1</v>
      </c>
      <c r="W69" s="2">
        <v>1</v>
      </c>
      <c r="X69" s="2">
        <v>10000</v>
      </c>
      <c r="Y69" s="34">
        <f t="shared" si="0"/>
        <v>139</v>
      </c>
      <c r="Z69" s="34">
        <f>COCO_Y0!V377</f>
        <v>10011.1</v>
      </c>
      <c r="AA69">
        <f>IF(COCO_Y0!V377*COCO_Y0!BO377&lt;=0,1,0)</f>
        <v>0</v>
      </c>
      <c r="AB69">
        <f>IF(COCO_Y0!X377*COCO_Y0!BQ377&lt;=0,1,0)</f>
        <v>1</v>
      </c>
      <c r="AC69">
        <f t="shared" si="1"/>
        <v>38</v>
      </c>
    </row>
    <row r="70" spans="2:30" x14ac:dyDescent="0.3">
      <c r="B70" s="2">
        <v>65</v>
      </c>
      <c r="C70" s="8" t="s">
        <v>73</v>
      </c>
      <c r="D70" s="2">
        <v>16</v>
      </c>
      <c r="E70" s="2">
        <v>1</v>
      </c>
      <c r="F70" s="2">
        <v>1</v>
      </c>
      <c r="G70" s="2">
        <v>1</v>
      </c>
      <c r="H70" s="2">
        <v>1</v>
      </c>
      <c r="I70" s="2">
        <v>6</v>
      </c>
      <c r="J70" s="2">
        <v>4</v>
      </c>
      <c r="K70" s="2">
        <v>2</v>
      </c>
      <c r="L70" s="2">
        <v>4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16</v>
      </c>
      <c r="T70" s="2">
        <v>81</v>
      </c>
      <c r="U70" s="2">
        <v>0</v>
      </c>
      <c r="V70" s="2">
        <v>1</v>
      </c>
      <c r="W70" s="2">
        <v>1</v>
      </c>
      <c r="X70" s="2">
        <v>10000</v>
      </c>
      <c r="Y70" s="34">
        <f t="shared" si="0"/>
        <v>135</v>
      </c>
      <c r="Z70" s="34">
        <f>COCO_Y0!V378</f>
        <v>9942.6</v>
      </c>
      <c r="AA70">
        <f>IF(COCO_Y0!V378*COCO_Y0!BO378&lt;=0,1,0)</f>
        <v>0</v>
      </c>
      <c r="AB70">
        <f>IF(COCO_Y0!X378*COCO_Y0!BQ378&lt;=0,1,0)</f>
        <v>1</v>
      </c>
      <c r="AC70">
        <f t="shared" si="1"/>
        <v>94</v>
      </c>
    </row>
    <row r="71" spans="2:30" x14ac:dyDescent="0.3">
      <c r="B71" s="2">
        <v>66</v>
      </c>
      <c r="C71" s="8" t="s">
        <v>74</v>
      </c>
      <c r="D71" s="2">
        <v>16</v>
      </c>
      <c r="E71" s="2">
        <v>1</v>
      </c>
      <c r="F71" s="2">
        <v>1</v>
      </c>
      <c r="G71" s="2">
        <v>1</v>
      </c>
      <c r="H71" s="2">
        <v>1</v>
      </c>
      <c r="I71" s="2">
        <v>7</v>
      </c>
      <c r="J71" s="2">
        <v>2</v>
      </c>
      <c r="K71" s="2">
        <v>2</v>
      </c>
      <c r="L71" s="2">
        <v>5</v>
      </c>
      <c r="M71" s="2">
        <v>0</v>
      </c>
      <c r="N71" s="2">
        <v>0</v>
      </c>
      <c r="O71" s="2">
        <v>1</v>
      </c>
      <c r="P71" s="2">
        <v>0</v>
      </c>
      <c r="Q71" s="2">
        <v>0</v>
      </c>
      <c r="R71" s="2">
        <v>0</v>
      </c>
      <c r="S71" s="2">
        <v>15</v>
      </c>
      <c r="T71" s="2">
        <v>86</v>
      </c>
      <c r="U71" s="2">
        <v>0</v>
      </c>
      <c r="V71" s="2">
        <v>1</v>
      </c>
      <c r="W71" s="2">
        <v>1</v>
      </c>
      <c r="X71" s="2">
        <v>10000</v>
      </c>
      <c r="Y71" s="34">
        <f t="shared" ref="Y71:Y105" si="2">SUM(D71:W71)</f>
        <v>140</v>
      </c>
      <c r="Z71" s="34">
        <f>COCO_Y0!V379</f>
        <v>10001.1</v>
      </c>
      <c r="AA71">
        <f>IF(COCO_Y0!V379*COCO_Y0!BO379&lt;=0,1,0)</f>
        <v>0</v>
      </c>
      <c r="AB71">
        <f>IF(COCO_Y0!X379*COCO_Y0!BQ379&lt;=0,1,0)</f>
        <v>1</v>
      </c>
      <c r="AC71">
        <f t="shared" ref="AC71:AC105" si="3">RANK(Z71,Z$6:Z$105,0)</f>
        <v>42</v>
      </c>
    </row>
    <row r="72" spans="2:30" x14ac:dyDescent="0.3">
      <c r="B72" s="2">
        <v>67</v>
      </c>
      <c r="C72" s="8" t="s">
        <v>75</v>
      </c>
      <c r="D72" s="2">
        <v>16</v>
      </c>
      <c r="E72" s="2">
        <v>1</v>
      </c>
      <c r="F72" s="2">
        <v>1</v>
      </c>
      <c r="G72" s="2">
        <v>1</v>
      </c>
      <c r="H72" s="2">
        <v>1</v>
      </c>
      <c r="I72" s="2">
        <v>3</v>
      </c>
      <c r="J72" s="2">
        <v>8</v>
      </c>
      <c r="K72" s="2">
        <v>1</v>
      </c>
      <c r="L72" s="2">
        <v>4</v>
      </c>
      <c r="M72" s="2">
        <v>0</v>
      </c>
      <c r="N72" s="2">
        <v>0</v>
      </c>
      <c r="O72" s="2">
        <v>1</v>
      </c>
      <c r="P72" s="2">
        <v>0</v>
      </c>
      <c r="Q72" s="2">
        <v>0</v>
      </c>
      <c r="R72" s="2">
        <v>0</v>
      </c>
      <c r="S72" s="2">
        <v>15</v>
      </c>
      <c r="T72" s="2">
        <v>78</v>
      </c>
      <c r="U72" s="2">
        <v>0</v>
      </c>
      <c r="V72" s="2">
        <v>1</v>
      </c>
      <c r="W72" s="2">
        <v>2</v>
      </c>
      <c r="X72" s="2">
        <v>10000</v>
      </c>
      <c r="Y72" s="34">
        <f t="shared" si="2"/>
        <v>133</v>
      </c>
      <c r="Z72" s="34">
        <f>COCO_Y0!V380</f>
        <v>9996.1</v>
      </c>
      <c r="AA72">
        <f>IF(COCO_Y0!V380*COCO_Y0!BO380&lt;=0,1,0)</f>
        <v>0</v>
      </c>
      <c r="AB72">
        <f>IF(COCO_Y0!X380*COCO_Y0!BQ380&lt;=0,1,0)</f>
        <v>1</v>
      </c>
      <c r="AC72">
        <f t="shared" si="3"/>
        <v>49</v>
      </c>
    </row>
    <row r="73" spans="2:30" x14ac:dyDescent="0.3">
      <c r="B73" s="2">
        <v>68</v>
      </c>
      <c r="C73" s="8" t="s">
        <v>76</v>
      </c>
      <c r="D73" s="2">
        <v>16</v>
      </c>
      <c r="E73" s="2">
        <v>1</v>
      </c>
      <c r="F73" s="2">
        <v>1</v>
      </c>
      <c r="G73" s="2">
        <v>1</v>
      </c>
      <c r="H73" s="2">
        <v>1</v>
      </c>
      <c r="I73" s="2">
        <v>4</v>
      </c>
      <c r="J73" s="2">
        <v>7</v>
      </c>
      <c r="K73" s="2">
        <v>2</v>
      </c>
      <c r="L73" s="2">
        <v>3</v>
      </c>
      <c r="M73" s="2">
        <v>0</v>
      </c>
      <c r="N73" s="2">
        <v>0</v>
      </c>
      <c r="O73" s="2">
        <v>1</v>
      </c>
      <c r="P73" s="2">
        <v>0</v>
      </c>
      <c r="Q73" s="2">
        <v>0</v>
      </c>
      <c r="R73" s="2">
        <v>0</v>
      </c>
      <c r="S73" s="2">
        <v>14</v>
      </c>
      <c r="T73" s="2">
        <v>88</v>
      </c>
      <c r="U73" s="2">
        <v>0</v>
      </c>
      <c r="V73" s="2">
        <v>1</v>
      </c>
      <c r="W73" s="2">
        <v>2</v>
      </c>
      <c r="X73" s="2">
        <v>10000</v>
      </c>
      <c r="Y73" s="34">
        <f t="shared" si="2"/>
        <v>142</v>
      </c>
      <c r="Z73" s="34">
        <f>COCO_Y0!V381</f>
        <v>9969.1</v>
      </c>
      <c r="AA73">
        <f>IF(COCO_Y0!V381*COCO_Y0!BO381&lt;=0,1,0)</f>
        <v>0</v>
      </c>
      <c r="AB73">
        <f>IF(COCO_Y0!X381*COCO_Y0!BQ381&lt;=0,1,0)</f>
        <v>1</v>
      </c>
      <c r="AC73">
        <f t="shared" si="3"/>
        <v>77</v>
      </c>
    </row>
    <row r="74" spans="2:30" x14ac:dyDescent="0.3">
      <c r="B74" s="2">
        <v>69</v>
      </c>
      <c r="C74" s="8" t="s">
        <v>77</v>
      </c>
      <c r="D74" s="2">
        <v>16</v>
      </c>
      <c r="E74" s="2">
        <v>1</v>
      </c>
      <c r="F74" s="2">
        <v>1</v>
      </c>
      <c r="G74" s="2">
        <v>1</v>
      </c>
      <c r="H74" s="2">
        <v>1</v>
      </c>
      <c r="I74" s="2">
        <v>6</v>
      </c>
      <c r="J74" s="2">
        <v>2</v>
      </c>
      <c r="K74" s="2">
        <v>1</v>
      </c>
      <c r="L74" s="2">
        <v>7</v>
      </c>
      <c r="M74" s="2">
        <v>0</v>
      </c>
      <c r="N74" s="2">
        <v>0</v>
      </c>
      <c r="O74" s="2">
        <v>1</v>
      </c>
      <c r="P74" s="2">
        <v>0</v>
      </c>
      <c r="Q74" s="2">
        <v>0</v>
      </c>
      <c r="R74" s="2">
        <v>0</v>
      </c>
      <c r="S74" s="2">
        <v>14</v>
      </c>
      <c r="T74" s="2">
        <v>87</v>
      </c>
      <c r="U74" s="2">
        <v>0</v>
      </c>
      <c r="V74" s="2">
        <v>1</v>
      </c>
      <c r="W74" s="2">
        <v>0</v>
      </c>
      <c r="X74" s="2">
        <v>10000</v>
      </c>
      <c r="Y74" s="34">
        <f t="shared" si="2"/>
        <v>139</v>
      </c>
      <c r="Z74" s="34">
        <f>COCO_Y0!V382</f>
        <v>9937.6</v>
      </c>
      <c r="AA74">
        <f>IF(COCO_Y0!V382*COCO_Y0!BO382&lt;=0,1,0)</f>
        <v>0</v>
      </c>
      <c r="AB74">
        <f>IF(COCO_Y0!X382*COCO_Y0!BQ382&lt;=0,1,0)</f>
        <v>1</v>
      </c>
      <c r="AC74">
        <f t="shared" si="3"/>
        <v>97</v>
      </c>
    </row>
    <row r="75" spans="2:30" x14ac:dyDescent="0.3">
      <c r="B75" s="2">
        <v>70</v>
      </c>
      <c r="C75" s="8" t="s">
        <v>78</v>
      </c>
      <c r="D75" s="2">
        <v>16</v>
      </c>
      <c r="E75" s="2">
        <v>1</v>
      </c>
      <c r="F75" s="2">
        <v>1</v>
      </c>
      <c r="G75" s="2">
        <v>1</v>
      </c>
      <c r="H75" s="2">
        <v>1</v>
      </c>
      <c r="I75" s="2">
        <v>4</v>
      </c>
      <c r="J75" s="2">
        <v>5</v>
      </c>
      <c r="K75" s="2">
        <v>1</v>
      </c>
      <c r="L75" s="2">
        <v>6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16</v>
      </c>
      <c r="T75" s="2">
        <v>70</v>
      </c>
      <c r="U75" s="2">
        <v>0</v>
      </c>
      <c r="V75" s="2">
        <v>1</v>
      </c>
      <c r="W75" s="2">
        <v>1</v>
      </c>
      <c r="X75" s="2">
        <v>10000</v>
      </c>
      <c r="Y75" s="34">
        <f t="shared" si="2"/>
        <v>124</v>
      </c>
      <c r="Z75" s="34">
        <f>COCO_Y0!V383</f>
        <v>9956.6</v>
      </c>
      <c r="AA75">
        <f>IF(COCO_Y0!V383*COCO_Y0!BO383&lt;=0,1,0)</f>
        <v>0</v>
      </c>
      <c r="AB75">
        <f>IF(COCO_Y0!X383*COCO_Y0!BQ383&lt;=0,1,0)</f>
        <v>1</v>
      </c>
      <c r="AC75">
        <f t="shared" si="3"/>
        <v>89</v>
      </c>
    </row>
    <row r="76" spans="2:30" x14ac:dyDescent="0.3">
      <c r="B76" s="2">
        <v>71</v>
      </c>
      <c r="C76" s="8" t="s">
        <v>79</v>
      </c>
      <c r="D76" s="2">
        <v>16</v>
      </c>
      <c r="E76" s="2">
        <v>1</v>
      </c>
      <c r="F76" s="2">
        <v>1</v>
      </c>
      <c r="G76" s="2">
        <v>1</v>
      </c>
      <c r="H76" s="2">
        <v>1</v>
      </c>
      <c r="I76" s="2">
        <v>2</v>
      </c>
      <c r="J76" s="2">
        <v>9</v>
      </c>
      <c r="K76" s="2">
        <v>1</v>
      </c>
      <c r="L76" s="2">
        <v>4</v>
      </c>
      <c r="M76" s="2">
        <v>0</v>
      </c>
      <c r="N76" s="2">
        <v>1</v>
      </c>
      <c r="O76" s="2">
        <v>1</v>
      </c>
      <c r="P76" s="2">
        <v>0</v>
      </c>
      <c r="Q76" s="2">
        <v>0</v>
      </c>
      <c r="R76" s="2">
        <v>0</v>
      </c>
      <c r="S76" s="2">
        <v>13</v>
      </c>
      <c r="T76" s="2">
        <v>85</v>
      </c>
      <c r="U76" s="2">
        <v>0</v>
      </c>
      <c r="V76" s="2">
        <v>1</v>
      </c>
      <c r="W76" s="2">
        <v>1</v>
      </c>
      <c r="X76" s="2">
        <v>10000</v>
      </c>
      <c r="Y76" s="34">
        <f t="shared" si="2"/>
        <v>138</v>
      </c>
      <c r="Z76" s="34">
        <f>COCO_Y0!V384</f>
        <v>10022.6</v>
      </c>
      <c r="AA76">
        <f>IF(COCO_Y0!V384*COCO_Y0!BO384&lt;=0,1,0)</f>
        <v>0</v>
      </c>
      <c r="AB76">
        <f>IF(COCO_Y0!X384*COCO_Y0!BQ384&lt;=0,1,0)</f>
        <v>1</v>
      </c>
      <c r="AC76">
        <f t="shared" si="3"/>
        <v>27</v>
      </c>
    </row>
    <row r="77" spans="2:30" x14ac:dyDescent="0.3">
      <c r="B77" s="2">
        <v>72</v>
      </c>
      <c r="C77" s="8" t="s">
        <v>80</v>
      </c>
      <c r="D77" s="2">
        <v>16</v>
      </c>
      <c r="E77" s="2">
        <v>1</v>
      </c>
      <c r="F77" s="2">
        <v>1</v>
      </c>
      <c r="G77" s="2">
        <v>1</v>
      </c>
      <c r="H77" s="2">
        <v>1</v>
      </c>
      <c r="I77" s="2">
        <v>4</v>
      </c>
      <c r="J77" s="2">
        <v>5</v>
      </c>
      <c r="K77" s="2">
        <v>2</v>
      </c>
      <c r="L77" s="2">
        <v>5</v>
      </c>
      <c r="M77" s="2">
        <v>0</v>
      </c>
      <c r="N77" s="2">
        <v>1</v>
      </c>
      <c r="O77" s="2">
        <v>1</v>
      </c>
      <c r="P77" s="2">
        <v>0</v>
      </c>
      <c r="Q77" s="2">
        <v>0</v>
      </c>
      <c r="R77" s="2">
        <v>0</v>
      </c>
      <c r="S77" s="2">
        <v>14</v>
      </c>
      <c r="T77" s="2">
        <v>92</v>
      </c>
      <c r="U77" s="2">
        <v>0</v>
      </c>
      <c r="V77" s="2">
        <v>1</v>
      </c>
      <c r="W77" s="2">
        <v>1</v>
      </c>
      <c r="X77" s="2">
        <v>10000</v>
      </c>
      <c r="Y77" s="34">
        <f t="shared" si="2"/>
        <v>146</v>
      </c>
      <c r="Z77" s="34">
        <f>COCO_Y0!V385</f>
        <v>9938.1</v>
      </c>
      <c r="AA77">
        <f>IF(COCO_Y0!V385*COCO_Y0!BO385&lt;=0,1,0)</f>
        <v>0</v>
      </c>
      <c r="AB77">
        <f>IF(COCO_Y0!X385*COCO_Y0!BQ385&lt;=0,1,0)</f>
        <v>1</v>
      </c>
      <c r="AC77">
        <f t="shared" si="3"/>
        <v>96</v>
      </c>
    </row>
    <row r="78" spans="2:30" x14ac:dyDescent="0.3">
      <c r="B78" s="2">
        <v>73</v>
      </c>
      <c r="C78" s="8" t="s">
        <v>81</v>
      </c>
      <c r="D78" s="2">
        <v>16</v>
      </c>
      <c r="E78" s="2">
        <v>1</v>
      </c>
      <c r="F78" s="2">
        <v>1</v>
      </c>
      <c r="G78" s="2">
        <v>1</v>
      </c>
      <c r="H78" s="2">
        <v>1</v>
      </c>
      <c r="I78" s="2">
        <v>4</v>
      </c>
      <c r="J78" s="2">
        <v>4</v>
      </c>
      <c r="K78" s="2">
        <v>3</v>
      </c>
      <c r="L78" s="2">
        <v>5</v>
      </c>
      <c r="M78" s="2">
        <v>1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16</v>
      </c>
      <c r="T78" s="2">
        <v>80</v>
      </c>
      <c r="U78" s="2">
        <v>0</v>
      </c>
      <c r="V78" s="2">
        <v>1</v>
      </c>
      <c r="W78" s="2">
        <v>1</v>
      </c>
      <c r="X78" s="2">
        <v>10000</v>
      </c>
      <c r="Y78" s="34">
        <f t="shared" si="2"/>
        <v>135</v>
      </c>
      <c r="Z78" s="34">
        <f>COCO_Y0!V386</f>
        <v>9888.1</v>
      </c>
      <c r="AA78">
        <f>IF(COCO_Y0!V386*COCO_Y0!BO386&lt;=0,1,0)</f>
        <v>0</v>
      </c>
      <c r="AB78">
        <f>IF(COCO_Y0!X386*COCO_Y0!BQ386&lt;=0,1,0)</f>
        <v>1</v>
      </c>
      <c r="AC78">
        <f t="shared" si="3"/>
        <v>100</v>
      </c>
      <c r="AD78" t="s">
        <v>1730</v>
      </c>
    </row>
    <row r="79" spans="2:30" x14ac:dyDescent="0.3">
      <c r="B79" s="2">
        <v>74</v>
      </c>
      <c r="C79" s="8" t="s">
        <v>82</v>
      </c>
      <c r="D79" s="2">
        <v>16</v>
      </c>
      <c r="E79" s="2">
        <v>1</v>
      </c>
      <c r="F79" s="2">
        <v>1</v>
      </c>
      <c r="G79" s="2">
        <v>1</v>
      </c>
      <c r="H79" s="2">
        <v>1</v>
      </c>
      <c r="I79" s="2">
        <v>1</v>
      </c>
      <c r="J79" s="2">
        <v>4</v>
      </c>
      <c r="K79" s="2">
        <v>4</v>
      </c>
      <c r="L79" s="2">
        <v>7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15</v>
      </c>
      <c r="T79" s="2">
        <v>88</v>
      </c>
      <c r="U79" s="2">
        <v>0</v>
      </c>
      <c r="V79" s="2">
        <v>1</v>
      </c>
      <c r="W79" s="2">
        <v>2</v>
      </c>
      <c r="X79" s="2">
        <v>10000</v>
      </c>
      <c r="Y79" s="34">
        <f t="shared" si="2"/>
        <v>143</v>
      </c>
      <c r="Z79" s="34">
        <f>COCO_Y0!V387</f>
        <v>9996.1</v>
      </c>
      <c r="AA79">
        <f>IF(COCO_Y0!V387*COCO_Y0!BO387&lt;=0,1,0)</f>
        <v>0</v>
      </c>
      <c r="AB79">
        <f>IF(COCO_Y0!X387*COCO_Y0!BQ387&lt;=0,1,0)</f>
        <v>1</v>
      </c>
      <c r="AC79">
        <f t="shared" si="3"/>
        <v>49</v>
      </c>
    </row>
    <row r="80" spans="2:30" x14ac:dyDescent="0.3">
      <c r="B80" s="2">
        <v>75</v>
      </c>
      <c r="C80" s="8" t="s">
        <v>83</v>
      </c>
      <c r="D80" s="2">
        <v>16</v>
      </c>
      <c r="E80" s="2">
        <v>1</v>
      </c>
      <c r="F80" s="2">
        <v>1</v>
      </c>
      <c r="G80" s="2">
        <v>1</v>
      </c>
      <c r="H80" s="2">
        <v>1</v>
      </c>
      <c r="I80" s="2">
        <v>6</v>
      </c>
      <c r="J80" s="2">
        <v>4</v>
      </c>
      <c r="K80" s="2">
        <v>2</v>
      </c>
      <c r="L80" s="2">
        <v>4</v>
      </c>
      <c r="M80" s="2">
        <v>0</v>
      </c>
      <c r="N80" s="2">
        <v>0</v>
      </c>
      <c r="O80" s="2">
        <v>1</v>
      </c>
      <c r="P80" s="2">
        <v>0</v>
      </c>
      <c r="Q80" s="2">
        <v>0</v>
      </c>
      <c r="R80" s="2">
        <v>0</v>
      </c>
      <c r="S80" s="2">
        <v>15</v>
      </c>
      <c r="T80" s="2">
        <v>69</v>
      </c>
      <c r="U80" s="2">
        <v>0</v>
      </c>
      <c r="V80" s="2">
        <v>1</v>
      </c>
      <c r="W80" s="2">
        <v>1</v>
      </c>
      <c r="X80" s="2">
        <v>10000</v>
      </c>
      <c r="Y80" s="34">
        <f t="shared" si="2"/>
        <v>123</v>
      </c>
      <c r="Z80" s="34">
        <f>COCO_Y0!V388</f>
        <v>10053.1</v>
      </c>
      <c r="AA80">
        <f>IF(COCO_Y0!V388*COCO_Y0!BO388&lt;=0,1,0)</f>
        <v>0</v>
      </c>
      <c r="AB80">
        <f>IF(COCO_Y0!X388*COCO_Y0!BQ388&lt;=0,1,0)</f>
        <v>1</v>
      </c>
      <c r="AC80">
        <f t="shared" si="3"/>
        <v>8</v>
      </c>
    </row>
    <row r="81" spans="2:30" x14ac:dyDescent="0.3">
      <c r="B81" s="2">
        <v>76</v>
      </c>
      <c r="C81" s="8" t="s">
        <v>84</v>
      </c>
      <c r="D81" s="2">
        <v>16</v>
      </c>
      <c r="E81" s="2">
        <v>1</v>
      </c>
      <c r="F81" s="2">
        <v>1</v>
      </c>
      <c r="G81" s="2">
        <v>1</v>
      </c>
      <c r="H81" s="2">
        <v>1</v>
      </c>
      <c r="I81" s="2">
        <v>7</v>
      </c>
      <c r="J81" s="2">
        <v>1</v>
      </c>
      <c r="K81" s="2">
        <v>1</v>
      </c>
      <c r="L81" s="2">
        <v>7</v>
      </c>
      <c r="M81" s="2">
        <v>0</v>
      </c>
      <c r="N81" s="2">
        <v>0</v>
      </c>
      <c r="O81" s="2">
        <v>1</v>
      </c>
      <c r="P81" s="2">
        <v>0</v>
      </c>
      <c r="Q81" s="2">
        <v>0</v>
      </c>
      <c r="R81" s="2">
        <v>0</v>
      </c>
      <c r="S81" s="2">
        <v>15</v>
      </c>
      <c r="T81" s="2">
        <v>71</v>
      </c>
      <c r="U81" s="2">
        <v>0</v>
      </c>
      <c r="V81" s="2">
        <v>1</v>
      </c>
      <c r="W81" s="2">
        <v>1</v>
      </c>
      <c r="X81" s="2">
        <v>10000</v>
      </c>
      <c r="Y81" s="34">
        <f t="shared" si="2"/>
        <v>125</v>
      </c>
      <c r="Z81" s="34">
        <f>COCO_Y0!V389</f>
        <v>9996.1</v>
      </c>
      <c r="AA81">
        <f>IF(COCO_Y0!V389*COCO_Y0!BO389&lt;=0,1,0)</f>
        <v>0</v>
      </c>
      <c r="AB81">
        <f>IF(COCO_Y0!X389*COCO_Y0!BQ389&lt;=0,1,0)</f>
        <v>1</v>
      </c>
      <c r="AC81">
        <f t="shared" si="3"/>
        <v>49</v>
      </c>
    </row>
    <row r="82" spans="2:30" x14ac:dyDescent="0.3">
      <c r="B82" s="2">
        <v>77</v>
      </c>
      <c r="C82" s="8" t="s">
        <v>85</v>
      </c>
      <c r="D82" s="2">
        <v>16</v>
      </c>
      <c r="E82" s="2">
        <v>1</v>
      </c>
      <c r="F82" s="2">
        <v>1</v>
      </c>
      <c r="G82" s="2">
        <v>0</v>
      </c>
      <c r="H82" s="2">
        <v>1</v>
      </c>
      <c r="I82" s="2">
        <v>5</v>
      </c>
      <c r="J82" s="2">
        <v>5</v>
      </c>
      <c r="K82" s="2">
        <v>0</v>
      </c>
      <c r="L82" s="2">
        <v>6</v>
      </c>
      <c r="M82" s="2">
        <v>0</v>
      </c>
      <c r="N82" s="2">
        <v>1</v>
      </c>
      <c r="O82" s="2">
        <v>1</v>
      </c>
      <c r="P82" s="2">
        <v>0</v>
      </c>
      <c r="Q82" s="2">
        <v>0</v>
      </c>
      <c r="R82" s="2">
        <v>0</v>
      </c>
      <c r="S82" s="2">
        <v>13</v>
      </c>
      <c r="T82" s="2">
        <v>92</v>
      </c>
      <c r="U82" s="2">
        <v>2.4700000000000002</v>
      </c>
      <c r="V82" s="2">
        <v>1</v>
      </c>
      <c r="W82" s="2">
        <v>0</v>
      </c>
      <c r="X82" s="2">
        <v>10000</v>
      </c>
      <c r="Y82" s="34">
        <f t="shared" si="2"/>
        <v>145.47</v>
      </c>
      <c r="Z82" s="34">
        <f>COCO_Y0!V390</f>
        <v>9996.1</v>
      </c>
      <c r="AA82">
        <f>IF(COCO_Y0!V390*COCO_Y0!BO390&lt;=0,1,0)</f>
        <v>0</v>
      </c>
      <c r="AB82">
        <f>IF(COCO_Y0!X390*COCO_Y0!BQ390&lt;=0,1,0)</f>
        <v>1</v>
      </c>
      <c r="AC82">
        <f t="shared" si="3"/>
        <v>49</v>
      </c>
    </row>
    <row r="83" spans="2:30" x14ac:dyDescent="0.3">
      <c r="B83" s="2">
        <v>78</v>
      </c>
      <c r="C83" s="8" t="s">
        <v>86</v>
      </c>
      <c r="D83" s="2">
        <v>16</v>
      </c>
      <c r="E83" s="2">
        <v>1</v>
      </c>
      <c r="F83" s="2">
        <v>1</v>
      </c>
      <c r="G83" s="2">
        <v>0</v>
      </c>
      <c r="H83" s="2">
        <v>1</v>
      </c>
      <c r="I83" s="2">
        <v>4</v>
      </c>
      <c r="J83" s="2">
        <v>6</v>
      </c>
      <c r="K83" s="2">
        <v>0</v>
      </c>
      <c r="L83" s="2">
        <v>6</v>
      </c>
      <c r="M83" s="2">
        <v>0</v>
      </c>
      <c r="N83" s="2">
        <v>0</v>
      </c>
      <c r="O83" s="2">
        <v>1</v>
      </c>
      <c r="P83" s="2">
        <v>0</v>
      </c>
      <c r="Q83" s="2">
        <v>0</v>
      </c>
      <c r="R83" s="2">
        <v>0</v>
      </c>
      <c r="S83" s="2">
        <v>15</v>
      </c>
      <c r="T83" s="2">
        <v>89</v>
      </c>
      <c r="U83" s="2">
        <v>2.4700000000000002</v>
      </c>
      <c r="V83" s="2">
        <v>1</v>
      </c>
      <c r="W83" s="2">
        <v>2</v>
      </c>
      <c r="X83" s="2">
        <v>10000</v>
      </c>
      <c r="Y83" s="34">
        <f t="shared" si="2"/>
        <v>145.47</v>
      </c>
      <c r="Z83" s="34">
        <f>COCO_Y0!V391</f>
        <v>10014.1</v>
      </c>
      <c r="AA83">
        <f>IF(COCO_Y0!V391*COCO_Y0!BO391&lt;=0,1,0)</f>
        <v>0</v>
      </c>
      <c r="AB83">
        <f>IF(COCO_Y0!X391*COCO_Y0!BQ391&lt;=0,1,0)</f>
        <v>1</v>
      </c>
      <c r="AC83">
        <f t="shared" si="3"/>
        <v>35</v>
      </c>
    </row>
    <row r="84" spans="2:30" x14ac:dyDescent="0.3">
      <c r="B84" s="2">
        <v>79</v>
      </c>
      <c r="C84" s="8" t="s">
        <v>87</v>
      </c>
      <c r="D84" s="2">
        <v>16</v>
      </c>
      <c r="E84" s="2">
        <v>1</v>
      </c>
      <c r="F84" s="2">
        <v>1</v>
      </c>
      <c r="G84" s="2">
        <v>1</v>
      </c>
      <c r="H84" s="2">
        <v>1</v>
      </c>
      <c r="I84" s="2">
        <v>3</v>
      </c>
      <c r="J84" s="2">
        <v>3</v>
      </c>
      <c r="K84" s="2">
        <v>3</v>
      </c>
      <c r="L84" s="2">
        <v>7</v>
      </c>
      <c r="M84" s="2">
        <v>0</v>
      </c>
      <c r="N84" s="2">
        <v>1</v>
      </c>
      <c r="O84" s="2">
        <v>1</v>
      </c>
      <c r="P84" s="2">
        <v>0</v>
      </c>
      <c r="Q84" s="2">
        <v>0</v>
      </c>
      <c r="R84" s="2">
        <v>0</v>
      </c>
      <c r="S84" s="2">
        <v>14</v>
      </c>
      <c r="T84" s="2">
        <v>84</v>
      </c>
      <c r="U84" s="2">
        <v>0</v>
      </c>
      <c r="V84" s="2">
        <v>1</v>
      </c>
      <c r="W84" s="2">
        <v>1</v>
      </c>
      <c r="X84" s="2">
        <v>10000</v>
      </c>
      <c r="Y84" s="34">
        <f t="shared" si="2"/>
        <v>138</v>
      </c>
      <c r="Z84" s="34">
        <f>COCO_Y0!V392</f>
        <v>10045.1</v>
      </c>
      <c r="AA84">
        <f>IF(COCO_Y0!V392*COCO_Y0!BO392&lt;=0,1,0)</f>
        <v>0</v>
      </c>
      <c r="AB84">
        <f>IF(COCO_Y0!X392*COCO_Y0!BQ392&lt;=0,1,0)</f>
        <v>1</v>
      </c>
      <c r="AC84">
        <f t="shared" si="3"/>
        <v>9</v>
      </c>
    </row>
    <row r="85" spans="2:30" x14ac:dyDescent="0.3">
      <c r="B85" s="2">
        <v>80</v>
      </c>
      <c r="C85" s="8" t="s">
        <v>88</v>
      </c>
      <c r="D85" s="2">
        <v>16</v>
      </c>
      <c r="E85" s="2">
        <v>1</v>
      </c>
      <c r="F85" s="2">
        <v>1</v>
      </c>
      <c r="G85" s="2">
        <v>1</v>
      </c>
      <c r="H85" s="2">
        <v>1</v>
      </c>
      <c r="I85" s="2">
        <v>6</v>
      </c>
      <c r="J85" s="2">
        <v>4</v>
      </c>
      <c r="K85" s="2">
        <v>4</v>
      </c>
      <c r="L85" s="2">
        <v>2</v>
      </c>
      <c r="M85" s="2">
        <v>0</v>
      </c>
      <c r="N85" s="2">
        <v>0</v>
      </c>
      <c r="O85" s="2">
        <v>1</v>
      </c>
      <c r="P85" s="2">
        <v>0</v>
      </c>
      <c r="Q85" s="2">
        <v>0</v>
      </c>
      <c r="R85" s="2">
        <v>0</v>
      </c>
      <c r="S85" s="2">
        <v>14</v>
      </c>
      <c r="T85" s="2">
        <v>80</v>
      </c>
      <c r="U85" s="2">
        <v>0</v>
      </c>
      <c r="V85" s="2">
        <v>1</v>
      </c>
      <c r="W85" s="2">
        <v>0</v>
      </c>
      <c r="X85" s="2">
        <v>10000</v>
      </c>
      <c r="Y85" s="34">
        <f t="shared" si="2"/>
        <v>132</v>
      </c>
      <c r="Z85" s="34">
        <f>COCO_Y0!V393</f>
        <v>9980.6</v>
      </c>
      <c r="AA85">
        <f>IF(COCO_Y0!V393*COCO_Y0!BO393&lt;=0,1,0)</f>
        <v>0</v>
      </c>
      <c r="AB85">
        <f>IF(COCO_Y0!X393*COCO_Y0!BQ393&lt;=0,1,0)</f>
        <v>1</v>
      </c>
      <c r="AC85">
        <f t="shared" si="3"/>
        <v>69</v>
      </c>
    </row>
    <row r="86" spans="2:30" x14ac:dyDescent="0.3">
      <c r="B86" s="2">
        <v>81</v>
      </c>
      <c r="C86" s="8" t="s">
        <v>89</v>
      </c>
      <c r="D86" s="2">
        <v>16</v>
      </c>
      <c r="E86" s="2">
        <v>1</v>
      </c>
      <c r="F86" s="2">
        <v>1</v>
      </c>
      <c r="G86" s="2">
        <v>1</v>
      </c>
      <c r="H86" s="2">
        <v>1</v>
      </c>
      <c r="I86" s="2">
        <v>2</v>
      </c>
      <c r="J86" s="2">
        <v>3</v>
      </c>
      <c r="K86" s="2">
        <v>3</v>
      </c>
      <c r="L86" s="2">
        <v>8</v>
      </c>
      <c r="M86" s="2">
        <v>0</v>
      </c>
      <c r="N86" s="2">
        <v>0</v>
      </c>
      <c r="O86" s="2">
        <v>1</v>
      </c>
      <c r="P86" s="2">
        <v>0</v>
      </c>
      <c r="Q86" s="2">
        <v>0</v>
      </c>
      <c r="R86" s="2">
        <v>0</v>
      </c>
      <c r="S86" s="2">
        <v>13</v>
      </c>
      <c r="T86" s="2">
        <v>83</v>
      </c>
      <c r="U86" s="2">
        <v>0</v>
      </c>
      <c r="V86" s="2">
        <v>1</v>
      </c>
      <c r="W86" s="2">
        <v>0</v>
      </c>
      <c r="X86" s="2">
        <v>10000</v>
      </c>
      <c r="Y86" s="34">
        <f t="shared" si="2"/>
        <v>134</v>
      </c>
      <c r="Z86" s="34">
        <f>COCO_Y0!V394</f>
        <v>10070.6</v>
      </c>
      <c r="AA86">
        <f>IF(COCO_Y0!V394*COCO_Y0!BO394&lt;=0,1,0)</f>
        <v>0</v>
      </c>
      <c r="AB86">
        <f>IF(COCO_Y0!X394*COCO_Y0!BQ394&lt;=0,1,0)</f>
        <v>1</v>
      </c>
      <c r="AC86">
        <f t="shared" si="3"/>
        <v>5</v>
      </c>
    </row>
    <row r="87" spans="2:30" x14ac:dyDescent="0.3">
      <c r="B87" s="2">
        <v>82</v>
      </c>
      <c r="C87" s="8" t="s">
        <v>90</v>
      </c>
      <c r="D87" s="2">
        <v>16</v>
      </c>
      <c r="E87" s="2">
        <v>1</v>
      </c>
      <c r="F87" s="2">
        <v>1</v>
      </c>
      <c r="G87" s="2">
        <v>1</v>
      </c>
      <c r="H87" s="2">
        <v>1</v>
      </c>
      <c r="I87" s="2">
        <v>6</v>
      </c>
      <c r="J87" s="2">
        <v>3</v>
      </c>
      <c r="K87" s="2">
        <v>2</v>
      </c>
      <c r="L87" s="2">
        <v>5</v>
      </c>
      <c r="M87" s="2">
        <v>0</v>
      </c>
      <c r="N87" s="2">
        <v>0</v>
      </c>
      <c r="O87" s="2">
        <v>1</v>
      </c>
      <c r="P87" s="2">
        <v>0</v>
      </c>
      <c r="Q87" s="2">
        <v>0</v>
      </c>
      <c r="R87" s="2">
        <v>0</v>
      </c>
      <c r="S87" s="2">
        <v>15</v>
      </c>
      <c r="T87" s="2">
        <v>66</v>
      </c>
      <c r="U87" s="2">
        <v>0</v>
      </c>
      <c r="V87" s="2">
        <v>1</v>
      </c>
      <c r="W87" s="2">
        <v>0</v>
      </c>
      <c r="X87" s="2">
        <v>10000</v>
      </c>
      <c r="Y87" s="34">
        <f t="shared" si="2"/>
        <v>119</v>
      </c>
      <c r="Z87" s="34">
        <f>COCO_Y0!V395</f>
        <v>10115.5</v>
      </c>
      <c r="AA87">
        <f>IF(COCO_Y0!V395*COCO_Y0!BO395&lt;=0,1,0)</f>
        <v>0</v>
      </c>
      <c r="AB87">
        <f>IF(COCO_Y0!X395*COCO_Y0!BQ395&lt;=0,1,0)</f>
        <v>1</v>
      </c>
      <c r="AC87">
        <f t="shared" si="3"/>
        <v>1</v>
      </c>
      <c r="AD87" t="s">
        <v>1729</v>
      </c>
    </row>
    <row r="88" spans="2:30" x14ac:dyDescent="0.3">
      <c r="B88" s="2">
        <v>83</v>
      </c>
      <c r="C88" s="8" t="s">
        <v>91</v>
      </c>
      <c r="D88" s="2">
        <v>16</v>
      </c>
      <c r="E88" s="2">
        <v>1</v>
      </c>
      <c r="F88" s="2">
        <v>1</v>
      </c>
      <c r="G88" s="2">
        <v>1</v>
      </c>
      <c r="H88" s="2">
        <v>1</v>
      </c>
      <c r="I88" s="2">
        <v>6</v>
      </c>
      <c r="J88" s="2">
        <v>5</v>
      </c>
      <c r="K88" s="2">
        <v>2</v>
      </c>
      <c r="L88" s="2">
        <v>3</v>
      </c>
      <c r="M88" s="2">
        <v>0</v>
      </c>
      <c r="N88" s="2">
        <v>1</v>
      </c>
      <c r="O88" s="2">
        <v>1</v>
      </c>
      <c r="P88" s="2">
        <v>0</v>
      </c>
      <c r="Q88" s="2">
        <v>0</v>
      </c>
      <c r="R88" s="2">
        <v>0</v>
      </c>
      <c r="S88" s="2">
        <v>14</v>
      </c>
      <c r="T88" s="2">
        <v>74</v>
      </c>
      <c r="U88" s="2">
        <v>0</v>
      </c>
      <c r="V88" s="2">
        <v>1</v>
      </c>
      <c r="W88" s="2">
        <v>2</v>
      </c>
      <c r="X88" s="2">
        <v>10000</v>
      </c>
      <c r="Y88" s="34">
        <f t="shared" si="2"/>
        <v>129</v>
      </c>
      <c r="Z88" s="34">
        <f>COCO_Y0!V396</f>
        <v>9942.1</v>
      </c>
      <c r="AA88">
        <f>IF(COCO_Y0!V396*COCO_Y0!BO396&lt;=0,1,0)</f>
        <v>0</v>
      </c>
      <c r="AB88">
        <f>IF(COCO_Y0!X396*COCO_Y0!BQ396&lt;=0,1,0)</f>
        <v>1</v>
      </c>
      <c r="AC88">
        <f t="shared" si="3"/>
        <v>95</v>
      </c>
    </row>
    <row r="89" spans="2:30" x14ac:dyDescent="0.3">
      <c r="B89" s="2">
        <v>84</v>
      </c>
      <c r="C89" s="8" t="s">
        <v>92</v>
      </c>
      <c r="D89" s="2">
        <v>16</v>
      </c>
      <c r="E89" s="2">
        <v>1</v>
      </c>
      <c r="F89" s="2">
        <v>1</v>
      </c>
      <c r="G89" s="2">
        <v>1</v>
      </c>
      <c r="H89" s="2">
        <v>1</v>
      </c>
      <c r="I89" s="2">
        <v>6</v>
      </c>
      <c r="J89" s="2">
        <v>3</v>
      </c>
      <c r="K89" s="2">
        <v>1</v>
      </c>
      <c r="L89" s="2">
        <v>6</v>
      </c>
      <c r="M89" s="2">
        <v>0</v>
      </c>
      <c r="N89" s="2">
        <v>0</v>
      </c>
      <c r="O89" s="2">
        <v>1</v>
      </c>
      <c r="P89" s="2">
        <v>0</v>
      </c>
      <c r="Q89" s="2">
        <v>0</v>
      </c>
      <c r="R89" s="2">
        <v>0</v>
      </c>
      <c r="S89" s="2">
        <v>15</v>
      </c>
      <c r="T89" s="2">
        <v>86</v>
      </c>
      <c r="U89" s="2">
        <v>0</v>
      </c>
      <c r="V89" s="2">
        <v>1</v>
      </c>
      <c r="W89" s="2">
        <v>0</v>
      </c>
      <c r="X89" s="2">
        <v>10000</v>
      </c>
      <c r="Y89" s="34">
        <f t="shared" si="2"/>
        <v>139</v>
      </c>
      <c r="Z89" s="34">
        <f>COCO_Y0!V397</f>
        <v>10040.1</v>
      </c>
      <c r="AA89">
        <f>IF(COCO_Y0!V397*COCO_Y0!BO397&lt;=0,1,0)</f>
        <v>0</v>
      </c>
      <c r="AB89">
        <f>IF(COCO_Y0!X397*COCO_Y0!BQ397&lt;=0,1,0)</f>
        <v>1</v>
      </c>
      <c r="AC89">
        <f t="shared" si="3"/>
        <v>11</v>
      </c>
    </row>
    <row r="90" spans="2:30" x14ac:dyDescent="0.3">
      <c r="B90" s="2">
        <v>85</v>
      </c>
      <c r="C90" s="8" t="s">
        <v>93</v>
      </c>
      <c r="D90" s="2">
        <v>16</v>
      </c>
      <c r="E90" s="2">
        <v>1</v>
      </c>
      <c r="F90" s="2">
        <v>1</v>
      </c>
      <c r="G90" s="2">
        <v>0</v>
      </c>
      <c r="H90" s="2">
        <v>1</v>
      </c>
      <c r="I90" s="2">
        <v>4</v>
      </c>
      <c r="J90" s="2">
        <v>3</v>
      </c>
      <c r="K90" s="2">
        <v>0</v>
      </c>
      <c r="L90" s="2">
        <v>9</v>
      </c>
      <c r="M90" s="2">
        <v>0</v>
      </c>
      <c r="N90" s="2">
        <v>0</v>
      </c>
      <c r="O90" s="2">
        <v>1</v>
      </c>
      <c r="P90" s="2">
        <v>0</v>
      </c>
      <c r="Q90" s="2">
        <v>0</v>
      </c>
      <c r="R90" s="2">
        <v>0</v>
      </c>
      <c r="S90" s="2">
        <v>15</v>
      </c>
      <c r="T90" s="2">
        <v>88</v>
      </c>
      <c r="U90" s="2">
        <v>2.4700000000000002</v>
      </c>
      <c r="V90" s="2">
        <v>1</v>
      </c>
      <c r="W90" s="2">
        <v>1</v>
      </c>
      <c r="X90" s="2">
        <v>10000</v>
      </c>
      <c r="Y90" s="34">
        <f t="shared" si="2"/>
        <v>143.47</v>
      </c>
      <c r="Z90" s="34">
        <f>COCO_Y0!V398</f>
        <v>10055.1</v>
      </c>
      <c r="AA90">
        <f>IF(COCO_Y0!V398*COCO_Y0!BO398&lt;=0,1,0)</f>
        <v>0</v>
      </c>
      <c r="AB90">
        <f>IF(COCO_Y0!X398*COCO_Y0!BQ398&lt;=0,1,0)</f>
        <v>1</v>
      </c>
      <c r="AC90">
        <f t="shared" si="3"/>
        <v>7</v>
      </c>
    </row>
    <row r="91" spans="2:30" x14ac:dyDescent="0.3">
      <c r="B91" s="2">
        <v>86</v>
      </c>
      <c r="C91" s="8" t="s">
        <v>94</v>
      </c>
      <c r="D91" s="2">
        <v>16</v>
      </c>
      <c r="E91" s="2">
        <v>1</v>
      </c>
      <c r="F91" s="2">
        <v>1</v>
      </c>
      <c r="G91" s="2">
        <v>0</v>
      </c>
      <c r="H91" s="2">
        <v>1</v>
      </c>
      <c r="I91" s="2">
        <v>4</v>
      </c>
      <c r="J91" s="2">
        <v>5</v>
      </c>
      <c r="K91" s="2">
        <v>0</v>
      </c>
      <c r="L91" s="2">
        <v>7</v>
      </c>
      <c r="M91" s="2">
        <v>0</v>
      </c>
      <c r="N91" s="2">
        <v>1</v>
      </c>
      <c r="O91" s="2">
        <v>1</v>
      </c>
      <c r="P91" s="2">
        <v>0</v>
      </c>
      <c r="Q91" s="2">
        <v>0</v>
      </c>
      <c r="R91" s="2">
        <v>0</v>
      </c>
      <c r="S91" s="2">
        <v>14</v>
      </c>
      <c r="T91" s="2">
        <v>83</v>
      </c>
      <c r="U91" s="2">
        <v>2.4700000000000002</v>
      </c>
      <c r="V91" s="2">
        <v>1</v>
      </c>
      <c r="W91" s="2">
        <v>2</v>
      </c>
      <c r="X91" s="2">
        <v>10000</v>
      </c>
      <c r="Y91" s="34">
        <f t="shared" si="2"/>
        <v>139.47</v>
      </c>
      <c r="Z91" s="34">
        <f>COCO_Y0!V399</f>
        <v>9986.6</v>
      </c>
      <c r="AA91">
        <f>IF(COCO_Y0!V399*COCO_Y0!BO399&lt;=0,1,0)</f>
        <v>0</v>
      </c>
      <c r="AB91">
        <f>IF(COCO_Y0!X399*COCO_Y0!BQ399&lt;=0,1,0)</f>
        <v>1</v>
      </c>
      <c r="AC91">
        <f t="shared" si="3"/>
        <v>67</v>
      </c>
    </row>
    <row r="92" spans="2:30" x14ac:dyDescent="0.3">
      <c r="B92" s="2">
        <v>87</v>
      </c>
      <c r="C92" s="8" t="s">
        <v>95</v>
      </c>
      <c r="D92" s="2">
        <v>16</v>
      </c>
      <c r="E92" s="2">
        <v>1</v>
      </c>
      <c r="F92" s="2">
        <v>1</v>
      </c>
      <c r="G92" s="2">
        <v>1</v>
      </c>
      <c r="H92" s="2">
        <v>1</v>
      </c>
      <c r="I92" s="2">
        <v>7</v>
      </c>
      <c r="J92" s="2">
        <v>3</v>
      </c>
      <c r="K92" s="2">
        <v>1</v>
      </c>
      <c r="L92" s="2">
        <v>5</v>
      </c>
      <c r="M92" s="2">
        <v>0</v>
      </c>
      <c r="N92" s="2">
        <v>1</v>
      </c>
      <c r="O92" s="2">
        <v>1</v>
      </c>
      <c r="P92" s="2">
        <v>0</v>
      </c>
      <c r="Q92" s="2">
        <v>0</v>
      </c>
      <c r="R92" s="2">
        <v>0</v>
      </c>
      <c r="S92" s="2">
        <v>15</v>
      </c>
      <c r="T92" s="2">
        <v>91</v>
      </c>
      <c r="U92" s="2">
        <v>0</v>
      </c>
      <c r="V92" s="2">
        <v>1</v>
      </c>
      <c r="W92" s="2">
        <v>2</v>
      </c>
      <c r="X92" s="2">
        <v>10000</v>
      </c>
      <c r="Y92" s="34">
        <f t="shared" si="2"/>
        <v>147</v>
      </c>
      <c r="Z92" s="34">
        <f>COCO_Y0!V400</f>
        <v>9948.6</v>
      </c>
      <c r="AA92">
        <f>IF(COCO_Y0!V400*COCO_Y0!BO400&lt;=0,1,0)</f>
        <v>0</v>
      </c>
      <c r="AB92">
        <f>IF(COCO_Y0!X400*COCO_Y0!BQ400&lt;=0,1,0)</f>
        <v>1</v>
      </c>
      <c r="AC92">
        <f t="shared" si="3"/>
        <v>92</v>
      </c>
    </row>
    <row r="93" spans="2:30" x14ac:dyDescent="0.3">
      <c r="B93" s="2">
        <v>88</v>
      </c>
      <c r="C93" s="8" t="s">
        <v>96</v>
      </c>
      <c r="D93" s="2">
        <v>16</v>
      </c>
      <c r="E93" s="2">
        <v>1</v>
      </c>
      <c r="F93" s="2">
        <v>1</v>
      </c>
      <c r="G93" s="2">
        <v>1</v>
      </c>
      <c r="H93" s="2">
        <v>1</v>
      </c>
      <c r="I93" s="2">
        <v>4</v>
      </c>
      <c r="J93" s="2">
        <v>4</v>
      </c>
      <c r="K93" s="2">
        <v>3</v>
      </c>
      <c r="L93" s="2">
        <v>5</v>
      </c>
      <c r="M93" s="2">
        <v>0</v>
      </c>
      <c r="N93" s="2">
        <v>0</v>
      </c>
      <c r="O93" s="2">
        <v>1</v>
      </c>
      <c r="P93" s="2">
        <v>0</v>
      </c>
      <c r="Q93" s="2">
        <v>0</v>
      </c>
      <c r="R93" s="2">
        <v>0</v>
      </c>
      <c r="S93" s="2">
        <v>15</v>
      </c>
      <c r="T93" s="2">
        <v>81</v>
      </c>
      <c r="U93" s="2">
        <v>0</v>
      </c>
      <c r="V93" s="2">
        <v>1</v>
      </c>
      <c r="W93" s="2">
        <v>0</v>
      </c>
      <c r="X93" s="2">
        <v>10000</v>
      </c>
      <c r="Y93" s="34">
        <f t="shared" si="2"/>
        <v>134</v>
      </c>
      <c r="Z93" s="34">
        <f>COCO_Y0!V401</f>
        <v>10100.5</v>
      </c>
      <c r="AA93">
        <f>IF(COCO_Y0!V401*COCO_Y0!BO401&lt;=0,1,0)</f>
        <v>0</v>
      </c>
      <c r="AB93">
        <f>IF(COCO_Y0!X401*COCO_Y0!BQ401&lt;=0,1,0)</f>
        <v>1</v>
      </c>
      <c r="AC93">
        <f t="shared" si="3"/>
        <v>2</v>
      </c>
      <c r="AD93" t="s">
        <v>1729</v>
      </c>
    </row>
    <row r="94" spans="2:30" x14ac:dyDescent="0.3">
      <c r="B94" s="2">
        <v>89</v>
      </c>
      <c r="C94" s="8" t="s">
        <v>97</v>
      </c>
      <c r="D94" s="2">
        <v>16</v>
      </c>
      <c r="E94" s="2">
        <v>1</v>
      </c>
      <c r="F94" s="2">
        <v>1</v>
      </c>
      <c r="G94" s="2">
        <v>1</v>
      </c>
      <c r="H94" s="2">
        <v>1</v>
      </c>
      <c r="I94" s="2">
        <v>7</v>
      </c>
      <c r="J94" s="2">
        <v>3</v>
      </c>
      <c r="K94" s="2">
        <v>1</v>
      </c>
      <c r="L94" s="2">
        <v>5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16</v>
      </c>
      <c r="T94" s="2">
        <v>86</v>
      </c>
      <c r="U94" s="2">
        <v>0</v>
      </c>
      <c r="V94" s="2">
        <v>1</v>
      </c>
      <c r="W94" s="2">
        <v>0</v>
      </c>
      <c r="X94" s="2">
        <v>10000</v>
      </c>
      <c r="Y94" s="34">
        <f t="shared" si="2"/>
        <v>139</v>
      </c>
      <c r="Z94" s="34">
        <f>COCO_Y0!V402</f>
        <v>10038.6</v>
      </c>
      <c r="AA94">
        <f>IF(COCO_Y0!V402*COCO_Y0!BO402&lt;=0,1,0)</f>
        <v>0</v>
      </c>
      <c r="AB94">
        <f>IF(COCO_Y0!X402*COCO_Y0!BQ402&lt;=0,1,0)</f>
        <v>1</v>
      </c>
      <c r="AC94">
        <f t="shared" si="3"/>
        <v>12</v>
      </c>
    </row>
    <row r="95" spans="2:30" x14ac:dyDescent="0.3">
      <c r="B95" s="2">
        <v>90</v>
      </c>
      <c r="C95" s="8" t="s">
        <v>98</v>
      </c>
      <c r="D95" s="2">
        <v>16</v>
      </c>
      <c r="E95" s="2">
        <v>1</v>
      </c>
      <c r="F95" s="2">
        <v>1</v>
      </c>
      <c r="G95" s="2">
        <v>0</v>
      </c>
      <c r="H95" s="2">
        <v>1</v>
      </c>
      <c r="I95" s="2">
        <v>2</v>
      </c>
      <c r="J95" s="2">
        <v>3</v>
      </c>
      <c r="K95" s="2">
        <v>0</v>
      </c>
      <c r="L95" s="2">
        <v>11</v>
      </c>
      <c r="M95" s="2">
        <v>0</v>
      </c>
      <c r="N95" s="2">
        <v>1</v>
      </c>
      <c r="O95" s="2">
        <v>1</v>
      </c>
      <c r="P95" s="2">
        <v>0</v>
      </c>
      <c r="Q95" s="2">
        <v>0</v>
      </c>
      <c r="R95" s="2">
        <v>0</v>
      </c>
      <c r="S95" s="2">
        <v>12</v>
      </c>
      <c r="T95" s="2">
        <v>87</v>
      </c>
      <c r="U95" s="2">
        <v>2.4700000000000002</v>
      </c>
      <c r="V95" s="2">
        <v>1</v>
      </c>
      <c r="W95" s="2">
        <v>1</v>
      </c>
      <c r="X95" s="2">
        <v>10000</v>
      </c>
      <c r="Y95" s="34">
        <f t="shared" si="2"/>
        <v>140.47</v>
      </c>
      <c r="Z95" s="34">
        <f>COCO_Y0!V403</f>
        <v>9996.1</v>
      </c>
      <c r="AA95">
        <f>IF(COCO_Y0!V403*COCO_Y0!BO403&lt;=0,1,0)</f>
        <v>0</v>
      </c>
      <c r="AB95">
        <f>IF(COCO_Y0!X403*COCO_Y0!BQ403&lt;=0,1,0)</f>
        <v>1</v>
      </c>
      <c r="AC95">
        <f t="shared" si="3"/>
        <v>49</v>
      </c>
    </row>
    <row r="96" spans="2:30" x14ac:dyDescent="0.3">
      <c r="B96" s="2">
        <v>91</v>
      </c>
      <c r="C96" s="8" t="s">
        <v>99</v>
      </c>
      <c r="D96" s="2">
        <v>16</v>
      </c>
      <c r="E96" s="2">
        <v>1</v>
      </c>
      <c r="F96" s="2">
        <v>1</v>
      </c>
      <c r="G96" s="2">
        <v>1</v>
      </c>
      <c r="H96" s="2">
        <v>1</v>
      </c>
      <c r="I96" s="2">
        <v>4</v>
      </c>
      <c r="J96" s="2">
        <v>5</v>
      </c>
      <c r="K96" s="2">
        <v>1</v>
      </c>
      <c r="L96" s="2">
        <v>6</v>
      </c>
      <c r="M96" s="2">
        <v>0</v>
      </c>
      <c r="N96" s="2">
        <v>0</v>
      </c>
      <c r="O96" s="2">
        <v>1</v>
      </c>
      <c r="P96" s="2">
        <v>0</v>
      </c>
      <c r="Q96" s="2">
        <v>0</v>
      </c>
      <c r="R96" s="2">
        <v>0</v>
      </c>
      <c r="S96" s="2">
        <v>15</v>
      </c>
      <c r="T96" s="2">
        <v>74</v>
      </c>
      <c r="U96" s="2">
        <v>0</v>
      </c>
      <c r="V96" s="2">
        <v>1</v>
      </c>
      <c r="W96" s="2">
        <v>1</v>
      </c>
      <c r="X96" s="2">
        <v>10000</v>
      </c>
      <c r="Y96" s="34">
        <f t="shared" si="2"/>
        <v>128</v>
      </c>
      <c r="Z96" s="34">
        <f>COCO_Y0!V404</f>
        <v>10035.6</v>
      </c>
      <c r="AA96">
        <f>IF(COCO_Y0!V404*COCO_Y0!BO404&lt;=0,1,0)</f>
        <v>0</v>
      </c>
      <c r="AB96">
        <f>IF(COCO_Y0!X404*COCO_Y0!BQ404&lt;=0,1,0)</f>
        <v>1</v>
      </c>
      <c r="AC96">
        <f t="shared" si="3"/>
        <v>15</v>
      </c>
    </row>
    <row r="97" spans="2:30" x14ac:dyDescent="0.3">
      <c r="B97" s="2">
        <v>92</v>
      </c>
      <c r="C97" s="8" t="s">
        <v>100</v>
      </c>
      <c r="D97" s="2">
        <v>16</v>
      </c>
      <c r="E97" s="2">
        <v>1</v>
      </c>
      <c r="F97" s="2">
        <v>1</v>
      </c>
      <c r="G97" s="2">
        <v>1</v>
      </c>
      <c r="H97" s="2">
        <v>1</v>
      </c>
      <c r="I97" s="2">
        <v>1</v>
      </c>
      <c r="J97" s="2">
        <v>3</v>
      </c>
      <c r="K97" s="2">
        <v>4</v>
      </c>
      <c r="L97" s="2">
        <v>8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13</v>
      </c>
      <c r="T97" s="2">
        <v>81</v>
      </c>
      <c r="U97" s="2">
        <v>0</v>
      </c>
      <c r="V97" s="2">
        <v>1</v>
      </c>
      <c r="W97" s="2">
        <v>1</v>
      </c>
      <c r="X97" s="2">
        <v>10000</v>
      </c>
      <c r="Y97" s="34">
        <f t="shared" si="2"/>
        <v>133</v>
      </c>
      <c r="Z97" s="34">
        <f>COCO_Y0!V405</f>
        <v>9980.1</v>
      </c>
      <c r="AA97">
        <f>IF(COCO_Y0!V405*COCO_Y0!BO405&lt;=0,1,0)</f>
        <v>0</v>
      </c>
      <c r="AB97">
        <f>IF(COCO_Y0!X405*COCO_Y0!BQ405&lt;=0,1,0)</f>
        <v>1</v>
      </c>
      <c r="AC97">
        <f t="shared" si="3"/>
        <v>70</v>
      </c>
    </row>
    <row r="98" spans="2:30" x14ac:dyDescent="0.3">
      <c r="B98" s="2">
        <v>93</v>
      </c>
      <c r="C98" s="8" t="s">
        <v>101</v>
      </c>
      <c r="D98" s="2">
        <v>16</v>
      </c>
      <c r="E98" s="2">
        <v>1</v>
      </c>
      <c r="F98" s="2">
        <v>1</v>
      </c>
      <c r="G98" s="2">
        <v>1</v>
      </c>
      <c r="H98" s="2">
        <v>1</v>
      </c>
      <c r="I98" s="2">
        <v>5</v>
      </c>
      <c r="J98" s="2">
        <v>5</v>
      </c>
      <c r="K98" s="2">
        <v>1</v>
      </c>
      <c r="L98" s="2">
        <v>5</v>
      </c>
      <c r="M98" s="2">
        <v>0</v>
      </c>
      <c r="N98" s="2">
        <v>0</v>
      </c>
      <c r="O98" s="2">
        <v>1</v>
      </c>
      <c r="P98" s="2">
        <v>0</v>
      </c>
      <c r="Q98" s="2">
        <v>0</v>
      </c>
      <c r="R98" s="2">
        <v>0</v>
      </c>
      <c r="S98" s="2">
        <v>14</v>
      </c>
      <c r="T98" s="2">
        <v>55</v>
      </c>
      <c r="U98" s="2">
        <v>0</v>
      </c>
      <c r="V98" s="2">
        <v>1</v>
      </c>
      <c r="W98" s="2">
        <v>0</v>
      </c>
      <c r="X98" s="2">
        <v>10000</v>
      </c>
      <c r="Y98" s="34">
        <f t="shared" si="2"/>
        <v>107</v>
      </c>
      <c r="Z98" s="34">
        <f>COCO_Y0!V406</f>
        <v>10099</v>
      </c>
      <c r="AA98">
        <f>IF(COCO_Y0!V406*COCO_Y0!BO406&lt;=0,1,0)</f>
        <v>0</v>
      </c>
      <c r="AB98">
        <f>IF(COCO_Y0!X406*COCO_Y0!BQ406&lt;=0,1,0)</f>
        <v>1</v>
      </c>
      <c r="AC98">
        <f t="shared" si="3"/>
        <v>3</v>
      </c>
      <c r="AD98" t="s">
        <v>1729</v>
      </c>
    </row>
    <row r="99" spans="2:30" x14ac:dyDescent="0.3">
      <c r="B99" s="2">
        <v>94</v>
      </c>
      <c r="C99" s="8" t="s">
        <v>102</v>
      </c>
      <c r="D99" s="2">
        <v>16</v>
      </c>
      <c r="E99" s="2">
        <v>1</v>
      </c>
      <c r="F99" s="2">
        <v>1</v>
      </c>
      <c r="G99" s="2">
        <v>1</v>
      </c>
      <c r="H99" s="2">
        <v>1</v>
      </c>
      <c r="I99" s="2">
        <v>3</v>
      </c>
      <c r="J99" s="2">
        <v>6</v>
      </c>
      <c r="K99" s="2">
        <v>1</v>
      </c>
      <c r="L99" s="2">
        <v>6</v>
      </c>
      <c r="M99" s="2">
        <v>0</v>
      </c>
      <c r="N99" s="2">
        <v>0</v>
      </c>
      <c r="O99" s="2">
        <v>1</v>
      </c>
      <c r="P99" s="2">
        <v>0</v>
      </c>
      <c r="Q99" s="2">
        <v>0</v>
      </c>
      <c r="R99" s="2">
        <v>0</v>
      </c>
      <c r="S99" s="2">
        <v>14</v>
      </c>
      <c r="T99" s="2">
        <v>78</v>
      </c>
      <c r="U99" s="2">
        <v>0</v>
      </c>
      <c r="V99" s="2">
        <v>1</v>
      </c>
      <c r="W99" s="2">
        <v>1</v>
      </c>
      <c r="X99" s="2">
        <v>10000</v>
      </c>
      <c r="Y99" s="34">
        <f t="shared" si="2"/>
        <v>131</v>
      </c>
      <c r="Z99" s="34">
        <f>COCO_Y0!V407</f>
        <v>10037.6</v>
      </c>
      <c r="AA99">
        <f>IF(COCO_Y0!V407*COCO_Y0!BO407&lt;=0,1,0)</f>
        <v>0</v>
      </c>
      <c r="AB99">
        <f>IF(COCO_Y0!X407*COCO_Y0!BQ407&lt;=0,1,0)</f>
        <v>1</v>
      </c>
      <c r="AC99">
        <f t="shared" si="3"/>
        <v>14</v>
      </c>
    </row>
    <row r="100" spans="2:30" x14ac:dyDescent="0.3">
      <c r="B100" s="2">
        <v>95</v>
      </c>
      <c r="C100" s="8" t="s">
        <v>103</v>
      </c>
      <c r="D100" s="2">
        <v>16</v>
      </c>
      <c r="E100" s="2">
        <v>1</v>
      </c>
      <c r="F100" s="2">
        <v>1</v>
      </c>
      <c r="G100" s="2">
        <v>1</v>
      </c>
      <c r="H100" s="2">
        <v>1</v>
      </c>
      <c r="I100" s="2">
        <v>6</v>
      </c>
      <c r="J100" s="2">
        <v>4</v>
      </c>
      <c r="K100" s="2">
        <v>3</v>
      </c>
      <c r="L100" s="2">
        <v>3</v>
      </c>
      <c r="M100" s="2">
        <v>0</v>
      </c>
      <c r="N100" s="2">
        <v>0</v>
      </c>
      <c r="O100" s="2">
        <v>1</v>
      </c>
      <c r="P100" s="2">
        <v>0</v>
      </c>
      <c r="Q100" s="2">
        <v>0</v>
      </c>
      <c r="R100" s="2">
        <v>0</v>
      </c>
      <c r="S100" s="2">
        <v>14</v>
      </c>
      <c r="T100" s="2">
        <v>88</v>
      </c>
      <c r="U100" s="2">
        <v>0</v>
      </c>
      <c r="V100" s="2">
        <v>1</v>
      </c>
      <c r="W100" s="2">
        <v>0</v>
      </c>
      <c r="X100" s="2">
        <v>10000</v>
      </c>
      <c r="Y100" s="34">
        <f t="shared" si="2"/>
        <v>140</v>
      </c>
      <c r="Z100" s="34">
        <f>COCO_Y0!V408</f>
        <v>10075.1</v>
      </c>
      <c r="AA100">
        <f>IF(COCO_Y0!V408*COCO_Y0!BO408&lt;=0,1,0)</f>
        <v>0</v>
      </c>
      <c r="AB100">
        <f>IF(COCO_Y0!X408*COCO_Y0!BQ408&lt;=0,1,0)</f>
        <v>1</v>
      </c>
      <c r="AC100">
        <f t="shared" si="3"/>
        <v>4</v>
      </c>
    </row>
    <row r="101" spans="2:30" x14ac:dyDescent="0.3">
      <c r="B101" s="2">
        <v>96</v>
      </c>
      <c r="C101" s="8" t="s">
        <v>104</v>
      </c>
      <c r="D101" s="2">
        <v>16</v>
      </c>
      <c r="E101" s="2">
        <v>1</v>
      </c>
      <c r="F101" s="2">
        <v>1</v>
      </c>
      <c r="G101" s="2">
        <v>1</v>
      </c>
      <c r="H101" s="2">
        <v>1</v>
      </c>
      <c r="I101" s="2">
        <v>5</v>
      </c>
      <c r="J101" s="2">
        <v>3</v>
      </c>
      <c r="K101" s="2">
        <v>1</v>
      </c>
      <c r="L101" s="2">
        <v>7</v>
      </c>
      <c r="M101" s="2">
        <v>0</v>
      </c>
      <c r="N101" s="2">
        <v>0</v>
      </c>
      <c r="O101" s="2">
        <v>1</v>
      </c>
      <c r="P101" s="2">
        <v>0</v>
      </c>
      <c r="Q101" s="2">
        <v>0</v>
      </c>
      <c r="R101" s="2">
        <v>0</v>
      </c>
      <c r="S101" s="2">
        <v>15</v>
      </c>
      <c r="T101" s="2">
        <v>91</v>
      </c>
      <c r="U101" s="2">
        <v>0</v>
      </c>
      <c r="V101" s="2">
        <v>1</v>
      </c>
      <c r="W101" s="2">
        <v>2</v>
      </c>
      <c r="X101" s="2">
        <v>10000</v>
      </c>
      <c r="Y101" s="34">
        <f t="shared" si="2"/>
        <v>146</v>
      </c>
      <c r="Z101" s="34">
        <f>COCO_Y0!V409</f>
        <v>9923.1</v>
      </c>
      <c r="AA101">
        <f>IF(COCO_Y0!V409*COCO_Y0!BO409&lt;=0,1,0)</f>
        <v>0</v>
      </c>
      <c r="AB101">
        <f>IF(COCO_Y0!X409*COCO_Y0!BQ409&lt;=0,1,0)</f>
        <v>1</v>
      </c>
      <c r="AC101">
        <f t="shared" si="3"/>
        <v>99</v>
      </c>
      <c r="AD101" t="s">
        <v>1730</v>
      </c>
    </row>
    <row r="102" spans="2:30" x14ac:dyDescent="0.3">
      <c r="B102" s="2">
        <v>97</v>
      </c>
      <c r="C102" s="8" t="s">
        <v>105</v>
      </c>
      <c r="D102" s="2">
        <v>16</v>
      </c>
      <c r="E102" s="2">
        <v>1</v>
      </c>
      <c r="F102" s="2">
        <v>1</v>
      </c>
      <c r="G102" s="2">
        <v>1</v>
      </c>
      <c r="H102" s="2">
        <v>1</v>
      </c>
      <c r="I102" s="2">
        <v>5</v>
      </c>
      <c r="J102" s="2">
        <v>3</v>
      </c>
      <c r="K102" s="2">
        <v>1</v>
      </c>
      <c r="L102" s="2">
        <v>7</v>
      </c>
      <c r="M102" s="2">
        <v>0</v>
      </c>
      <c r="N102" s="2">
        <v>0</v>
      </c>
      <c r="O102" s="2">
        <v>1</v>
      </c>
      <c r="P102" s="2">
        <v>0</v>
      </c>
      <c r="Q102" s="2">
        <v>0</v>
      </c>
      <c r="R102" s="2">
        <v>0</v>
      </c>
      <c r="S102" s="2">
        <v>15</v>
      </c>
      <c r="T102" s="2">
        <v>77</v>
      </c>
      <c r="U102" s="2">
        <v>0</v>
      </c>
      <c r="V102" s="2">
        <v>1</v>
      </c>
      <c r="W102" s="2">
        <v>0</v>
      </c>
      <c r="X102" s="2">
        <v>10000</v>
      </c>
      <c r="Y102" s="34">
        <f t="shared" si="2"/>
        <v>130</v>
      </c>
      <c r="Z102" s="34">
        <f>COCO_Y0!V410</f>
        <v>10044.1</v>
      </c>
      <c r="AA102">
        <f>IF(COCO_Y0!V410*COCO_Y0!BO410&lt;=0,1,0)</f>
        <v>0</v>
      </c>
      <c r="AB102">
        <f>IF(COCO_Y0!X410*COCO_Y0!BQ410&lt;=0,1,0)</f>
        <v>1</v>
      </c>
      <c r="AC102">
        <f t="shared" si="3"/>
        <v>10</v>
      </c>
    </row>
    <row r="103" spans="2:30" x14ac:dyDescent="0.3">
      <c r="B103" s="2">
        <v>98</v>
      </c>
      <c r="C103" s="8" t="s">
        <v>106</v>
      </c>
      <c r="D103" s="2">
        <v>16</v>
      </c>
      <c r="E103" s="2">
        <v>1</v>
      </c>
      <c r="F103" s="2">
        <v>1</v>
      </c>
      <c r="G103" s="2">
        <v>0</v>
      </c>
      <c r="H103" s="2">
        <v>1</v>
      </c>
      <c r="I103" s="2">
        <v>2</v>
      </c>
      <c r="J103" s="2">
        <v>5</v>
      </c>
      <c r="K103" s="2">
        <v>0</v>
      </c>
      <c r="L103" s="2">
        <v>9</v>
      </c>
      <c r="M103" s="2">
        <v>0</v>
      </c>
      <c r="N103" s="2">
        <v>1</v>
      </c>
      <c r="O103" s="2">
        <v>1</v>
      </c>
      <c r="P103" s="2">
        <v>0</v>
      </c>
      <c r="Q103" s="2">
        <v>0</v>
      </c>
      <c r="R103" s="2">
        <v>0</v>
      </c>
      <c r="S103" s="2">
        <v>15</v>
      </c>
      <c r="T103" s="2">
        <v>91</v>
      </c>
      <c r="U103" s="2">
        <v>2.4700000000000002</v>
      </c>
      <c r="V103" s="2">
        <v>1</v>
      </c>
      <c r="W103" s="2">
        <v>2</v>
      </c>
      <c r="X103" s="2">
        <v>10000</v>
      </c>
      <c r="Y103" s="34">
        <f t="shared" si="2"/>
        <v>148.47</v>
      </c>
      <c r="Z103" s="34">
        <f>COCO_Y0!V411</f>
        <v>9945.6</v>
      </c>
      <c r="AA103">
        <f>IF(COCO_Y0!V411*COCO_Y0!BO411&lt;=0,1,0)</f>
        <v>0</v>
      </c>
      <c r="AB103">
        <f>IF(COCO_Y0!X411*COCO_Y0!BQ411&lt;=0,1,0)</f>
        <v>1</v>
      </c>
      <c r="AC103">
        <f t="shared" si="3"/>
        <v>93</v>
      </c>
    </row>
    <row r="104" spans="2:30" x14ac:dyDescent="0.3">
      <c r="B104" s="2">
        <v>99</v>
      </c>
      <c r="C104" s="8" t="s">
        <v>107</v>
      </c>
      <c r="D104" s="2">
        <v>16</v>
      </c>
      <c r="E104" s="2">
        <v>1</v>
      </c>
      <c r="F104" s="2">
        <v>1</v>
      </c>
      <c r="G104" s="2">
        <v>1</v>
      </c>
      <c r="H104" s="2">
        <v>1</v>
      </c>
      <c r="I104" s="2">
        <v>1</v>
      </c>
      <c r="J104" s="2">
        <v>6</v>
      </c>
      <c r="K104" s="2">
        <v>2</v>
      </c>
      <c r="L104" s="2">
        <v>7</v>
      </c>
      <c r="M104" s="2">
        <v>0</v>
      </c>
      <c r="N104" s="2">
        <v>0</v>
      </c>
      <c r="O104" s="2">
        <v>1</v>
      </c>
      <c r="P104" s="2">
        <v>0</v>
      </c>
      <c r="Q104" s="2">
        <v>0</v>
      </c>
      <c r="R104" s="2">
        <v>0</v>
      </c>
      <c r="S104" s="2">
        <v>13</v>
      </c>
      <c r="T104" s="2">
        <v>89</v>
      </c>
      <c r="U104" s="2">
        <v>0</v>
      </c>
      <c r="V104" s="2">
        <v>1</v>
      </c>
      <c r="W104" s="2">
        <v>0</v>
      </c>
      <c r="X104" s="2">
        <v>10000</v>
      </c>
      <c r="Y104" s="34">
        <f t="shared" si="2"/>
        <v>140</v>
      </c>
      <c r="Z104" s="34">
        <f>COCO_Y0!V412</f>
        <v>9995.6</v>
      </c>
      <c r="AA104">
        <f>IF(COCO_Y0!V412*COCO_Y0!BO412&lt;=0,1,0)</f>
        <v>0</v>
      </c>
      <c r="AB104">
        <f>IF(COCO_Y0!X412*COCO_Y0!BQ412&lt;=0,1,0)</f>
        <v>1</v>
      </c>
      <c r="AC104">
        <f t="shared" si="3"/>
        <v>61</v>
      </c>
    </row>
    <row r="105" spans="2:30" x14ac:dyDescent="0.3">
      <c r="B105" s="2">
        <v>100</v>
      </c>
      <c r="C105" s="8" t="s">
        <v>108</v>
      </c>
      <c r="D105" s="2">
        <v>16</v>
      </c>
      <c r="E105" s="2">
        <v>1</v>
      </c>
      <c r="F105" s="2">
        <v>1</v>
      </c>
      <c r="G105" s="2">
        <v>1</v>
      </c>
      <c r="H105" s="2">
        <v>1</v>
      </c>
      <c r="I105" s="2">
        <v>4</v>
      </c>
      <c r="J105" s="2">
        <v>8</v>
      </c>
      <c r="K105" s="2">
        <v>1</v>
      </c>
      <c r="L105" s="2">
        <v>3</v>
      </c>
      <c r="M105" s="2">
        <v>0</v>
      </c>
      <c r="N105" s="2">
        <v>1</v>
      </c>
      <c r="O105" s="2">
        <v>1</v>
      </c>
      <c r="P105" s="2">
        <v>0</v>
      </c>
      <c r="Q105" s="2">
        <v>0</v>
      </c>
      <c r="R105" s="2">
        <v>0</v>
      </c>
      <c r="S105" s="2">
        <v>13</v>
      </c>
      <c r="T105" s="2">
        <v>82</v>
      </c>
      <c r="U105" s="2">
        <v>0</v>
      </c>
      <c r="V105" s="2">
        <v>1</v>
      </c>
      <c r="W105" s="2">
        <v>0</v>
      </c>
      <c r="X105" s="2">
        <v>10000</v>
      </c>
      <c r="Y105" s="34">
        <f t="shared" si="2"/>
        <v>134</v>
      </c>
      <c r="Z105" s="34">
        <f>COCO_Y0!V413</f>
        <v>9996.1</v>
      </c>
      <c r="AA105">
        <f>IF(COCO_Y0!V413*COCO_Y0!BO413&lt;=0,1,0)</f>
        <v>0</v>
      </c>
      <c r="AB105">
        <f>IF(COCO_Y0!X413*COCO_Y0!BQ413&lt;=0,1,0)</f>
        <v>1</v>
      </c>
      <c r="AC105">
        <f t="shared" si="3"/>
        <v>49</v>
      </c>
    </row>
    <row r="106" spans="2:30" x14ac:dyDescent="0.3">
      <c r="U106" s="3"/>
    </row>
  </sheetData>
  <mergeCells count="4">
    <mergeCell ref="X1:X5"/>
    <mergeCell ref="B3:C3"/>
    <mergeCell ref="B2:C2"/>
    <mergeCell ref="B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B97A-D820-4B0A-856E-93A1CE9847F8}">
  <dimension ref="A1:BR427"/>
  <sheetViews>
    <sheetView topLeftCell="AH273" zoomScale="40" zoomScaleNormal="10" workbookViewId="0"/>
  </sheetViews>
  <sheetFormatPr defaultRowHeight="14.4" x14ac:dyDescent="0.3"/>
  <sheetData>
    <row r="1" spans="1:67" ht="18" x14ac:dyDescent="0.3">
      <c r="A1" s="11"/>
      <c r="AT1" s="11"/>
    </row>
    <row r="2" spans="1:67" x14ac:dyDescent="0.3">
      <c r="A2" s="6"/>
      <c r="AT2" s="6"/>
    </row>
    <row r="5" spans="1:67" ht="18" x14ac:dyDescent="0.3">
      <c r="A5" s="12" t="s">
        <v>149</v>
      </c>
      <c r="B5" s="13">
        <v>7068489</v>
      </c>
      <c r="C5" s="12" t="s">
        <v>150</v>
      </c>
      <c r="D5" s="13">
        <v>100</v>
      </c>
      <c r="E5" s="12" t="s">
        <v>151</v>
      </c>
      <c r="F5" s="13">
        <v>20</v>
      </c>
      <c r="G5" s="12" t="s">
        <v>152</v>
      </c>
      <c r="H5" s="13">
        <v>100</v>
      </c>
      <c r="I5" s="12" t="s">
        <v>153</v>
      </c>
      <c r="J5" s="13">
        <v>0</v>
      </c>
      <c r="K5" s="12" t="s">
        <v>154</v>
      </c>
      <c r="L5" s="13" t="s">
        <v>155</v>
      </c>
      <c r="AT5" s="12" t="s">
        <v>149</v>
      </c>
      <c r="AU5" s="13">
        <v>5971666</v>
      </c>
      <c r="AV5" s="12" t="s">
        <v>150</v>
      </c>
      <c r="AW5" s="13">
        <v>100</v>
      </c>
      <c r="AX5" s="12" t="s">
        <v>151</v>
      </c>
      <c r="AY5" s="13">
        <v>20</v>
      </c>
      <c r="AZ5" s="12" t="s">
        <v>152</v>
      </c>
      <c r="BA5" s="13">
        <v>100</v>
      </c>
      <c r="BB5" s="12" t="s">
        <v>153</v>
      </c>
      <c r="BC5" s="13">
        <v>0</v>
      </c>
      <c r="BD5" s="12" t="s">
        <v>154</v>
      </c>
      <c r="BE5" s="13" t="s">
        <v>1141</v>
      </c>
    </row>
    <row r="6" spans="1:67" ht="18.600000000000001" thickBot="1" x14ac:dyDescent="0.35">
      <c r="A6" s="11"/>
      <c r="AT6" s="11"/>
    </row>
    <row r="7" spans="1:67" ht="15" thickBot="1" x14ac:dyDescent="0.35">
      <c r="A7" s="14" t="s">
        <v>156</v>
      </c>
      <c r="B7" s="14" t="s">
        <v>157</v>
      </c>
      <c r="C7" s="14" t="s">
        <v>158</v>
      </c>
      <c r="D7" s="14" t="s">
        <v>159</v>
      </c>
      <c r="E7" s="14" t="s">
        <v>160</v>
      </c>
      <c r="F7" s="14" t="s">
        <v>161</v>
      </c>
      <c r="G7" s="14" t="s">
        <v>162</v>
      </c>
      <c r="H7" s="14" t="s">
        <v>163</v>
      </c>
      <c r="I7" s="14" t="s">
        <v>164</v>
      </c>
      <c r="J7" s="14" t="s">
        <v>165</v>
      </c>
      <c r="K7" s="14" t="s">
        <v>166</v>
      </c>
      <c r="L7" s="14" t="s">
        <v>167</v>
      </c>
      <c r="M7" s="14" t="s">
        <v>168</v>
      </c>
      <c r="N7" s="14" t="s">
        <v>169</v>
      </c>
      <c r="O7" s="14" t="s">
        <v>170</v>
      </c>
      <c r="P7" s="14" t="s">
        <v>171</v>
      </c>
      <c r="Q7" s="14" t="s">
        <v>172</v>
      </c>
      <c r="R7" s="14" t="s">
        <v>173</v>
      </c>
      <c r="S7" s="14" t="s">
        <v>174</v>
      </c>
      <c r="T7" s="14" t="s">
        <v>175</v>
      </c>
      <c r="U7" s="14" t="s">
        <v>176</v>
      </c>
      <c r="V7" s="14" t="s">
        <v>177</v>
      </c>
      <c r="AT7" s="14" t="s">
        <v>156</v>
      </c>
      <c r="AU7" s="14" t="s">
        <v>157</v>
      </c>
      <c r="AV7" s="14" t="s">
        <v>158</v>
      </c>
      <c r="AW7" s="14" t="s">
        <v>159</v>
      </c>
      <c r="AX7" s="14" t="s">
        <v>160</v>
      </c>
      <c r="AY7" s="14" t="s">
        <v>161</v>
      </c>
      <c r="AZ7" s="14" t="s">
        <v>162</v>
      </c>
      <c r="BA7" s="14" t="s">
        <v>163</v>
      </c>
      <c r="BB7" s="14" t="s">
        <v>164</v>
      </c>
      <c r="BC7" s="14" t="s">
        <v>165</v>
      </c>
      <c r="BD7" s="14" t="s">
        <v>166</v>
      </c>
      <c r="BE7" s="14" t="s">
        <v>167</v>
      </c>
      <c r="BF7" s="14" t="s">
        <v>168</v>
      </c>
      <c r="BG7" s="14" t="s">
        <v>169</v>
      </c>
      <c r="BH7" s="14" t="s">
        <v>170</v>
      </c>
      <c r="BI7" s="14" t="s">
        <v>171</v>
      </c>
      <c r="BJ7" s="14" t="s">
        <v>172</v>
      </c>
      <c r="BK7" s="14" t="s">
        <v>173</v>
      </c>
      <c r="BL7" s="14" t="s">
        <v>174</v>
      </c>
      <c r="BM7" s="14" t="s">
        <v>175</v>
      </c>
      <c r="BN7" s="14" t="s">
        <v>176</v>
      </c>
      <c r="BO7" s="14" t="s">
        <v>177</v>
      </c>
    </row>
    <row r="8" spans="1:67" ht="15" thickBot="1" x14ac:dyDescent="0.35">
      <c r="A8" s="14" t="s">
        <v>178</v>
      </c>
      <c r="B8" s="15">
        <v>7</v>
      </c>
      <c r="C8" s="15">
        <v>1</v>
      </c>
      <c r="D8" s="15">
        <v>7</v>
      </c>
      <c r="E8" s="15">
        <v>20</v>
      </c>
      <c r="F8" s="15">
        <v>1</v>
      </c>
      <c r="G8" s="15">
        <v>1</v>
      </c>
      <c r="H8" s="15">
        <v>32</v>
      </c>
      <c r="I8" s="15">
        <v>20</v>
      </c>
      <c r="J8" s="15">
        <v>1</v>
      </c>
      <c r="K8" s="15">
        <v>1</v>
      </c>
      <c r="L8" s="15">
        <v>1</v>
      </c>
      <c r="M8" s="15">
        <v>71</v>
      </c>
      <c r="N8" s="15">
        <v>1</v>
      </c>
      <c r="O8" s="15">
        <v>1</v>
      </c>
      <c r="P8" s="15">
        <v>7</v>
      </c>
      <c r="Q8" s="15">
        <v>8</v>
      </c>
      <c r="R8" s="15">
        <v>19</v>
      </c>
      <c r="S8" s="15">
        <v>82</v>
      </c>
      <c r="T8" s="15">
        <v>1</v>
      </c>
      <c r="U8" s="15">
        <v>1</v>
      </c>
      <c r="V8" s="15">
        <v>10000</v>
      </c>
      <c r="X8">
        <f>$D$5-B8+1</f>
        <v>94</v>
      </c>
      <c r="Y8">
        <f t="shared" ref="Y8:AQ8" si="0">$D$5-C8+1</f>
        <v>100</v>
      </c>
      <c r="Z8">
        <f t="shared" si="0"/>
        <v>94</v>
      </c>
      <c r="AA8">
        <f t="shared" si="0"/>
        <v>81</v>
      </c>
      <c r="AB8">
        <f t="shared" si="0"/>
        <v>100</v>
      </c>
      <c r="AC8">
        <f t="shared" si="0"/>
        <v>100</v>
      </c>
      <c r="AD8">
        <f t="shared" si="0"/>
        <v>69</v>
      </c>
      <c r="AE8">
        <f t="shared" si="0"/>
        <v>81</v>
      </c>
      <c r="AF8">
        <f t="shared" si="0"/>
        <v>100</v>
      </c>
      <c r="AG8">
        <f t="shared" si="0"/>
        <v>100</v>
      </c>
      <c r="AH8">
        <f t="shared" si="0"/>
        <v>100</v>
      </c>
      <c r="AI8">
        <f t="shared" si="0"/>
        <v>30</v>
      </c>
      <c r="AJ8">
        <f t="shared" si="0"/>
        <v>100</v>
      </c>
      <c r="AK8">
        <f t="shared" si="0"/>
        <v>100</v>
      </c>
      <c r="AL8">
        <f t="shared" si="0"/>
        <v>94</v>
      </c>
      <c r="AM8">
        <f t="shared" si="0"/>
        <v>93</v>
      </c>
      <c r="AN8">
        <f t="shared" si="0"/>
        <v>82</v>
      </c>
      <c r="AO8">
        <f t="shared" si="0"/>
        <v>19</v>
      </c>
      <c r="AP8">
        <f t="shared" si="0"/>
        <v>100</v>
      </c>
      <c r="AQ8">
        <f t="shared" si="0"/>
        <v>100</v>
      </c>
      <c r="AR8">
        <f>V8</f>
        <v>10000</v>
      </c>
      <c r="AT8" s="14" t="s">
        <v>178</v>
      </c>
      <c r="AU8" s="15">
        <v>94</v>
      </c>
      <c r="AV8" s="15">
        <v>100</v>
      </c>
      <c r="AW8" s="15">
        <v>94</v>
      </c>
      <c r="AX8" s="15">
        <v>81</v>
      </c>
      <c r="AY8" s="15">
        <v>100</v>
      </c>
      <c r="AZ8" s="15">
        <v>100</v>
      </c>
      <c r="BA8" s="15">
        <v>69</v>
      </c>
      <c r="BB8" s="15">
        <v>81</v>
      </c>
      <c r="BC8" s="15">
        <v>100</v>
      </c>
      <c r="BD8" s="15">
        <v>100</v>
      </c>
      <c r="BE8" s="15">
        <v>100</v>
      </c>
      <c r="BF8" s="15">
        <v>30</v>
      </c>
      <c r="BG8" s="15">
        <v>100</v>
      </c>
      <c r="BH8" s="15">
        <v>100</v>
      </c>
      <c r="BI8" s="15">
        <v>94</v>
      </c>
      <c r="BJ8" s="15">
        <v>93</v>
      </c>
      <c r="BK8" s="15">
        <v>82</v>
      </c>
      <c r="BL8" s="15">
        <v>19</v>
      </c>
      <c r="BM8" s="15">
        <v>100</v>
      </c>
      <c r="BN8" s="15">
        <v>100</v>
      </c>
      <c r="BO8" s="15">
        <v>10000</v>
      </c>
    </row>
    <row r="9" spans="1:67" ht="15" thickBot="1" x14ac:dyDescent="0.35">
      <c r="A9" s="14" t="s">
        <v>179</v>
      </c>
      <c r="B9" s="15">
        <v>25</v>
      </c>
      <c r="C9" s="15">
        <v>1</v>
      </c>
      <c r="D9" s="15">
        <v>7</v>
      </c>
      <c r="E9" s="15">
        <v>1</v>
      </c>
      <c r="F9" s="15">
        <v>1</v>
      </c>
      <c r="G9" s="15">
        <v>1</v>
      </c>
      <c r="H9" s="15">
        <v>84</v>
      </c>
      <c r="I9" s="15">
        <v>1</v>
      </c>
      <c r="J9" s="15">
        <v>1</v>
      </c>
      <c r="K9" s="15">
        <v>1</v>
      </c>
      <c r="L9" s="15">
        <v>1</v>
      </c>
      <c r="M9" s="15">
        <v>1</v>
      </c>
      <c r="N9" s="15">
        <v>1</v>
      </c>
      <c r="O9" s="15">
        <v>1</v>
      </c>
      <c r="P9" s="15">
        <v>7</v>
      </c>
      <c r="Q9" s="15">
        <v>23</v>
      </c>
      <c r="R9" s="15">
        <v>14</v>
      </c>
      <c r="S9" s="15">
        <v>72</v>
      </c>
      <c r="T9" s="15">
        <v>1</v>
      </c>
      <c r="U9" s="15">
        <v>1</v>
      </c>
      <c r="V9" s="15">
        <v>10000</v>
      </c>
      <c r="X9">
        <f t="shared" ref="X9:X72" si="1">$D$5-B9+1</f>
        <v>76</v>
      </c>
      <c r="Y9">
        <f t="shared" ref="Y9:Y72" si="2">$D$5-C9+1</f>
        <v>100</v>
      </c>
      <c r="Z9">
        <f t="shared" ref="Z9:Z72" si="3">$D$5-D9+1</f>
        <v>94</v>
      </c>
      <c r="AA9">
        <f t="shared" ref="AA9:AA72" si="4">$D$5-E9+1</f>
        <v>100</v>
      </c>
      <c r="AB9">
        <f t="shared" ref="AB9:AB72" si="5">$D$5-F9+1</f>
        <v>100</v>
      </c>
      <c r="AC9">
        <f t="shared" ref="AC9:AC72" si="6">$D$5-G9+1</f>
        <v>100</v>
      </c>
      <c r="AD9">
        <f t="shared" ref="AD9:AD72" si="7">$D$5-H9+1</f>
        <v>17</v>
      </c>
      <c r="AE9">
        <f t="shared" ref="AE9:AE72" si="8">$D$5-I9+1</f>
        <v>100</v>
      </c>
      <c r="AF9">
        <f t="shared" ref="AF9:AF72" si="9">$D$5-J9+1</f>
        <v>100</v>
      </c>
      <c r="AG9">
        <f t="shared" ref="AG9:AG72" si="10">$D$5-K9+1</f>
        <v>100</v>
      </c>
      <c r="AH9">
        <f t="shared" ref="AH9:AH72" si="11">$D$5-L9+1</f>
        <v>100</v>
      </c>
      <c r="AI9">
        <f t="shared" ref="AI9:AI72" si="12">$D$5-M9+1</f>
        <v>100</v>
      </c>
      <c r="AJ9">
        <f t="shared" ref="AJ9:AJ72" si="13">$D$5-N9+1</f>
        <v>100</v>
      </c>
      <c r="AK9">
        <f t="shared" ref="AK9:AK72" si="14">$D$5-O9+1</f>
        <v>100</v>
      </c>
      <c r="AL9">
        <f t="shared" ref="AL9:AL72" si="15">$D$5-P9+1</f>
        <v>94</v>
      </c>
      <c r="AM9">
        <f t="shared" ref="AM9:AM72" si="16">$D$5-Q9+1</f>
        <v>78</v>
      </c>
      <c r="AN9">
        <f t="shared" ref="AN9:AN72" si="17">$D$5-R9+1</f>
        <v>87</v>
      </c>
      <c r="AO9">
        <f t="shared" ref="AO9:AO72" si="18">$D$5-S9+1</f>
        <v>29</v>
      </c>
      <c r="AP9">
        <f t="shared" ref="AP9:AP72" si="19">$D$5-T9+1</f>
        <v>100</v>
      </c>
      <c r="AQ9">
        <f t="shared" ref="AQ9:AQ72" si="20">$D$5-U9+1</f>
        <v>100</v>
      </c>
      <c r="AR9">
        <f t="shared" ref="AR9:AR72" si="21">V9</f>
        <v>10000</v>
      </c>
      <c r="AT9" s="14" t="s">
        <v>179</v>
      </c>
      <c r="AU9" s="15">
        <v>76</v>
      </c>
      <c r="AV9" s="15">
        <v>100</v>
      </c>
      <c r="AW9" s="15">
        <v>94</v>
      </c>
      <c r="AX9" s="15">
        <v>100</v>
      </c>
      <c r="AY9" s="15">
        <v>100</v>
      </c>
      <c r="AZ9" s="15">
        <v>100</v>
      </c>
      <c r="BA9" s="15">
        <v>17</v>
      </c>
      <c r="BB9" s="15">
        <v>100</v>
      </c>
      <c r="BC9" s="15">
        <v>100</v>
      </c>
      <c r="BD9" s="15">
        <v>100</v>
      </c>
      <c r="BE9" s="15">
        <v>100</v>
      </c>
      <c r="BF9" s="15">
        <v>100</v>
      </c>
      <c r="BG9" s="15">
        <v>100</v>
      </c>
      <c r="BH9" s="15">
        <v>100</v>
      </c>
      <c r="BI9" s="15">
        <v>94</v>
      </c>
      <c r="BJ9" s="15">
        <v>78</v>
      </c>
      <c r="BK9" s="15">
        <v>87</v>
      </c>
      <c r="BL9" s="15">
        <v>29</v>
      </c>
      <c r="BM9" s="15">
        <v>100</v>
      </c>
      <c r="BN9" s="15">
        <v>100</v>
      </c>
      <c r="BO9" s="15">
        <v>10000</v>
      </c>
    </row>
    <row r="10" spans="1:67" ht="15" thickBot="1" x14ac:dyDescent="0.35">
      <c r="A10" s="14" t="s">
        <v>180</v>
      </c>
      <c r="B10" s="15">
        <v>7</v>
      </c>
      <c r="C10" s="15">
        <v>1</v>
      </c>
      <c r="D10" s="15">
        <v>7</v>
      </c>
      <c r="E10" s="15">
        <v>20</v>
      </c>
      <c r="F10" s="15">
        <v>1</v>
      </c>
      <c r="G10" s="15">
        <v>1</v>
      </c>
      <c r="H10" s="15">
        <v>32</v>
      </c>
      <c r="I10" s="15">
        <v>20</v>
      </c>
      <c r="J10" s="15">
        <v>1</v>
      </c>
      <c r="K10" s="15">
        <v>1</v>
      </c>
      <c r="L10" s="15">
        <v>1</v>
      </c>
      <c r="M10" s="15">
        <v>71</v>
      </c>
      <c r="N10" s="15">
        <v>1</v>
      </c>
      <c r="O10" s="15">
        <v>1</v>
      </c>
      <c r="P10" s="15">
        <v>7</v>
      </c>
      <c r="Q10" s="15">
        <v>8</v>
      </c>
      <c r="R10" s="15">
        <v>22</v>
      </c>
      <c r="S10" s="15">
        <v>82</v>
      </c>
      <c r="T10" s="15">
        <v>1</v>
      </c>
      <c r="U10" s="15">
        <v>1</v>
      </c>
      <c r="V10" s="15">
        <v>10000</v>
      </c>
      <c r="X10">
        <f t="shared" si="1"/>
        <v>94</v>
      </c>
      <c r="Y10">
        <f t="shared" si="2"/>
        <v>100</v>
      </c>
      <c r="Z10">
        <f t="shared" si="3"/>
        <v>94</v>
      </c>
      <c r="AA10">
        <f t="shared" si="4"/>
        <v>81</v>
      </c>
      <c r="AB10">
        <f t="shared" si="5"/>
        <v>100</v>
      </c>
      <c r="AC10">
        <f t="shared" si="6"/>
        <v>100</v>
      </c>
      <c r="AD10">
        <f t="shared" si="7"/>
        <v>69</v>
      </c>
      <c r="AE10">
        <f t="shared" si="8"/>
        <v>81</v>
      </c>
      <c r="AF10">
        <f t="shared" si="9"/>
        <v>100</v>
      </c>
      <c r="AG10">
        <f t="shared" si="10"/>
        <v>100</v>
      </c>
      <c r="AH10">
        <f t="shared" si="11"/>
        <v>100</v>
      </c>
      <c r="AI10">
        <f t="shared" si="12"/>
        <v>30</v>
      </c>
      <c r="AJ10">
        <f t="shared" si="13"/>
        <v>100</v>
      </c>
      <c r="AK10">
        <f t="shared" si="14"/>
        <v>100</v>
      </c>
      <c r="AL10">
        <f t="shared" si="15"/>
        <v>94</v>
      </c>
      <c r="AM10">
        <f t="shared" si="16"/>
        <v>93</v>
      </c>
      <c r="AN10">
        <f t="shared" si="17"/>
        <v>79</v>
      </c>
      <c r="AO10">
        <f t="shared" si="18"/>
        <v>19</v>
      </c>
      <c r="AP10">
        <f t="shared" si="19"/>
        <v>100</v>
      </c>
      <c r="AQ10">
        <f t="shared" si="20"/>
        <v>100</v>
      </c>
      <c r="AR10">
        <f t="shared" si="21"/>
        <v>10000</v>
      </c>
      <c r="AT10" s="14" t="s">
        <v>180</v>
      </c>
      <c r="AU10" s="15">
        <v>94</v>
      </c>
      <c r="AV10" s="15">
        <v>100</v>
      </c>
      <c r="AW10" s="15">
        <v>94</v>
      </c>
      <c r="AX10" s="15">
        <v>81</v>
      </c>
      <c r="AY10" s="15">
        <v>100</v>
      </c>
      <c r="AZ10" s="15">
        <v>100</v>
      </c>
      <c r="BA10" s="15">
        <v>69</v>
      </c>
      <c r="BB10" s="15">
        <v>81</v>
      </c>
      <c r="BC10" s="15">
        <v>100</v>
      </c>
      <c r="BD10" s="15">
        <v>100</v>
      </c>
      <c r="BE10" s="15">
        <v>100</v>
      </c>
      <c r="BF10" s="15">
        <v>30</v>
      </c>
      <c r="BG10" s="15">
        <v>100</v>
      </c>
      <c r="BH10" s="15">
        <v>100</v>
      </c>
      <c r="BI10" s="15">
        <v>94</v>
      </c>
      <c r="BJ10" s="15">
        <v>93</v>
      </c>
      <c r="BK10" s="15">
        <v>79</v>
      </c>
      <c r="BL10" s="15">
        <v>19</v>
      </c>
      <c r="BM10" s="15">
        <v>100</v>
      </c>
      <c r="BN10" s="15">
        <v>100</v>
      </c>
      <c r="BO10" s="15">
        <v>10000</v>
      </c>
    </row>
    <row r="11" spans="1:67" ht="15" thickBot="1" x14ac:dyDescent="0.35">
      <c r="A11" s="14" t="s">
        <v>181</v>
      </c>
      <c r="B11" s="15">
        <v>7</v>
      </c>
      <c r="C11" s="15">
        <v>1</v>
      </c>
      <c r="D11" s="15">
        <v>7</v>
      </c>
      <c r="E11" s="15">
        <v>20</v>
      </c>
      <c r="F11" s="15">
        <v>1</v>
      </c>
      <c r="G11" s="15">
        <v>1</v>
      </c>
      <c r="H11" s="15">
        <v>32</v>
      </c>
      <c r="I11" s="15">
        <v>20</v>
      </c>
      <c r="J11" s="15">
        <v>1</v>
      </c>
      <c r="K11" s="15">
        <v>1</v>
      </c>
      <c r="L11" s="15">
        <v>1</v>
      </c>
      <c r="M11" s="15">
        <v>71</v>
      </c>
      <c r="N11" s="15">
        <v>1</v>
      </c>
      <c r="O11" s="15">
        <v>1</v>
      </c>
      <c r="P11" s="15">
        <v>7</v>
      </c>
      <c r="Q11" s="15">
        <v>8</v>
      </c>
      <c r="R11" s="15">
        <v>29</v>
      </c>
      <c r="S11" s="15">
        <v>82</v>
      </c>
      <c r="T11" s="15">
        <v>1</v>
      </c>
      <c r="U11" s="15">
        <v>41</v>
      </c>
      <c r="V11" s="15">
        <v>10000</v>
      </c>
      <c r="X11">
        <f t="shared" si="1"/>
        <v>94</v>
      </c>
      <c r="Y11">
        <f t="shared" si="2"/>
        <v>100</v>
      </c>
      <c r="Z11">
        <f t="shared" si="3"/>
        <v>94</v>
      </c>
      <c r="AA11">
        <f t="shared" si="4"/>
        <v>81</v>
      </c>
      <c r="AB11">
        <f t="shared" si="5"/>
        <v>100</v>
      </c>
      <c r="AC11">
        <f t="shared" si="6"/>
        <v>100</v>
      </c>
      <c r="AD11">
        <f t="shared" si="7"/>
        <v>69</v>
      </c>
      <c r="AE11">
        <f t="shared" si="8"/>
        <v>81</v>
      </c>
      <c r="AF11">
        <f t="shared" si="9"/>
        <v>100</v>
      </c>
      <c r="AG11">
        <f t="shared" si="10"/>
        <v>100</v>
      </c>
      <c r="AH11">
        <f t="shared" si="11"/>
        <v>100</v>
      </c>
      <c r="AI11">
        <f t="shared" si="12"/>
        <v>30</v>
      </c>
      <c r="AJ11">
        <f t="shared" si="13"/>
        <v>100</v>
      </c>
      <c r="AK11">
        <f t="shared" si="14"/>
        <v>100</v>
      </c>
      <c r="AL11">
        <f t="shared" si="15"/>
        <v>94</v>
      </c>
      <c r="AM11">
        <f t="shared" si="16"/>
        <v>93</v>
      </c>
      <c r="AN11">
        <f t="shared" si="17"/>
        <v>72</v>
      </c>
      <c r="AO11">
        <f t="shared" si="18"/>
        <v>19</v>
      </c>
      <c r="AP11">
        <f t="shared" si="19"/>
        <v>100</v>
      </c>
      <c r="AQ11">
        <f t="shared" si="20"/>
        <v>60</v>
      </c>
      <c r="AR11">
        <f t="shared" si="21"/>
        <v>10000</v>
      </c>
      <c r="AT11" s="14" t="s">
        <v>181</v>
      </c>
      <c r="AU11" s="15">
        <v>94</v>
      </c>
      <c r="AV11" s="15">
        <v>100</v>
      </c>
      <c r="AW11" s="15">
        <v>94</v>
      </c>
      <c r="AX11" s="15">
        <v>81</v>
      </c>
      <c r="AY11" s="15">
        <v>100</v>
      </c>
      <c r="AZ11" s="15">
        <v>100</v>
      </c>
      <c r="BA11" s="15">
        <v>69</v>
      </c>
      <c r="BB11" s="15">
        <v>81</v>
      </c>
      <c r="BC11" s="15">
        <v>100</v>
      </c>
      <c r="BD11" s="15">
        <v>100</v>
      </c>
      <c r="BE11" s="15">
        <v>100</v>
      </c>
      <c r="BF11" s="15">
        <v>30</v>
      </c>
      <c r="BG11" s="15">
        <v>100</v>
      </c>
      <c r="BH11" s="15">
        <v>100</v>
      </c>
      <c r="BI11" s="15">
        <v>94</v>
      </c>
      <c r="BJ11" s="15">
        <v>93</v>
      </c>
      <c r="BK11" s="15">
        <v>72</v>
      </c>
      <c r="BL11" s="15">
        <v>19</v>
      </c>
      <c r="BM11" s="15">
        <v>100</v>
      </c>
      <c r="BN11" s="15">
        <v>60</v>
      </c>
      <c r="BO11" s="15">
        <v>10000</v>
      </c>
    </row>
    <row r="12" spans="1:67" ht="15" thickBot="1" x14ac:dyDescent="0.35">
      <c r="A12" s="14" t="s">
        <v>182</v>
      </c>
      <c r="B12" s="15">
        <v>7</v>
      </c>
      <c r="C12" s="15">
        <v>1</v>
      </c>
      <c r="D12" s="15">
        <v>7</v>
      </c>
      <c r="E12" s="15">
        <v>1</v>
      </c>
      <c r="F12" s="15">
        <v>1</v>
      </c>
      <c r="G12" s="15">
        <v>1</v>
      </c>
      <c r="H12" s="15">
        <v>57</v>
      </c>
      <c r="I12" s="15">
        <v>1</v>
      </c>
      <c r="J12" s="15">
        <v>1</v>
      </c>
      <c r="K12" s="15">
        <v>1</v>
      </c>
      <c r="L12" s="15">
        <v>1</v>
      </c>
      <c r="M12" s="15">
        <v>71</v>
      </c>
      <c r="N12" s="15">
        <v>1</v>
      </c>
      <c r="O12" s="15">
        <v>1</v>
      </c>
      <c r="P12" s="15">
        <v>7</v>
      </c>
      <c r="Q12" s="15">
        <v>8</v>
      </c>
      <c r="R12" s="15">
        <v>9</v>
      </c>
      <c r="S12" s="15">
        <v>90</v>
      </c>
      <c r="T12" s="15">
        <v>1</v>
      </c>
      <c r="U12" s="15">
        <v>1</v>
      </c>
      <c r="V12" s="15">
        <v>10000</v>
      </c>
      <c r="X12">
        <f t="shared" si="1"/>
        <v>94</v>
      </c>
      <c r="Y12">
        <f t="shared" si="2"/>
        <v>100</v>
      </c>
      <c r="Z12">
        <f t="shared" si="3"/>
        <v>94</v>
      </c>
      <c r="AA12">
        <f t="shared" si="4"/>
        <v>100</v>
      </c>
      <c r="AB12">
        <f t="shared" si="5"/>
        <v>100</v>
      </c>
      <c r="AC12">
        <f t="shared" si="6"/>
        <v>100</v>
      </c>
      <c r="AD12">
        <f t="shared" si="7"/>
        <v>44</v>
      </c>
      <c r="AE12">
        <f t="shared" si="8"/>
        <v>100</v>
      </c>
      <c r="AF12">
        <f t="shared" si="9"/>
        <v>100</v>
      </c>
      <c r="AG12">
        <f t="shared" si="10"/>
        <v>100</v>
      </c>
      <c r="AH12">
        <f t="shared" si="11"/>
        <v>100</v>
      </c>
      <c r="AI12">
        <f t="shared" si="12"/>
        <v>30</v>
      </c>
      <c r="AJ12">
        <f t="shared" si="13"/>
        <v>100</v>
      </c>
      <c r="AK12">
        <f t="shared" si="14"/>
        <v>100</v>
      </c>
      <c r="AL12">
        <f t="shared" si="15"/>
        <v>94</v>
      </c>
      <c r="AM12">
        <f t="shared" si="16"/>
        <v>93</v>
      </c>
      <c r="AN12">
        <f t="shared" si="17"/>
        <v>92</v>
      </c>
      <c r="AO12">
        <f t="shared" si="18"/>
        <v>11</v>
      </c>
      <c r="AP12">
        <f t="shared" si="19"/>
        <v>100</v>
      </c>
      <c r="AQ12">
        <f t="shared" si="20"/>
        <v>100</v>
      </c>
      <c r="AR12">
        <f t="shared" si="21"/>
        <v>10000</v>
      </c>
      <c r="AT12" s="14" t="s">
        <v>182</v>
      </c>
      <c r="AU12" s="15">
        <v>94</v>
      </c>
      <c r="AV12" s="15">
        <v>100</v>
      </c>
      <c r="AW12" s="15">
        <v>94</v>
      </c>
      <c r="AX12" s="15">
        <v>100</v>
      </c>
      <c r="AY12" s="15">
        <v>100</v>
      </c>
      <c r="AZ12" s="15">
        <v>100</v>
      </c>
      <c r="BA12" s="15">
        <v>44</v>
      </c>
      <c r="BB12" s="15">
        <v>100</v>
      </c>
      <c r="BC12" s="15">
        <v>100</v>
      </c>
      <c r="BD12" s="15">
        <v>100</v>
      </c>
      <c r="BE12" s="15">
        <v>100</v>
      </c>
      <c r="BF12" s="15">
        <v>30</v>
      </c>
      <c r="BG12" s="15">
        <v>100</v>
      </c>
      <c r="BH12" s="15">
        <v>100</v>
      </c>
      <c r="BI12" s="15">
        <v>94</v>
      </c>
      <c r="BJ12" s="15">
        <v>93</v>
      </c>
      <c r="BK12" s="15">
        <v>92</v>
      </c>
      <c r="BL12" s="15">
        <v>11</v>
      </c>
      <c r="BM12" s="15">
        <v>100</v>
      </c>
      <c r="BN12" s="15">
        <v>100</v>
      </c>
      <c r="BO12" s="15">
        <v>10000</v>
      </c>
    </row>
    <row r="13" spans="1:67" ht="15" thickBot="1" x14ac:dyDescent="0.35">
      <c r="A13" s="14" t="s">
        <v>183</v>
      </c>
      <c r="B13" s="15">
        <v>7</v>
      </c>
      <c r="C13" s="15">
        <v>1</v>
      </c>
      <c r="D13" s="15">
        <v>7</v>
      </c>
      <c r="E13" s="15">
        <v>1</v>
      </c>
      <c r="F13" s="15">
        <v>1</v>
      </c>
      <c r="G13" s="15">
        <v>1</v>
      </c>
      <c r="H13" s="15">
        <v>57</v>
      </c>
      <c r="I13" s="15">
        <v>1</v>
      </c>
      <c r="J13" s="15">
        <v>1</v>
      </c>
      <c r="K13" s="15">
        <v>1</v>
      </c>
      <c r="L13" s="15">
        <v>1</v>
      </c>
      <c r="M13" s="15">
        <v>71</v>
      </c>
      <c r="N13" s="15">
        <v>1</v>
      </c>
      <c r="O13" s="15">
        <v>1</v>
      </c>
      <c r="P13" s="15">
        <v>7</v>
      </c>
      <c r="Q13" s="15">
        <v>8</v>
      </c>
      <c r="R13" s="15">
        <v>9</v>
      </c>
      <c r="S13" s="15">
        <v>90</v>
      </c>
      <c r="T13" s="15">
        <v>1</v>
      </c>
      <c r="U13" s="15">
        <v>76</v>
      </c>
      <c r="V13" s="15">
        <v>10000</v>
      </c>
      <c r="X13">
        <f t="shared" si="1"/>
        <v>94</v>
      </c>
      <c r="Y13">
        <f t="shared" si="2"/>
        <v>100</v>
      </c>
      <c r="Z13">
        <f t="shared" si="3"/>
        <v>94</v>
      </c>
      <c r="AA13">
        <f t="shared" si="4"/>
        <v>100</v>
      </c>
      <c r="AB13">
        <f t="shared" si="5"/>
        <v>100</v>
      </c>
      <c r="AC13">
        <f t="shared" si="6"/>
        <v>100</v>
      </c>
      <c r="AD13">
        <f t="shared" si="7"/>
        <v>44</v>
      </c>
      <c r="AE13">
        <f t="shared" si="8"/>
        <v>100</v>
      </c>
      <c r="AF13">
        <f t="shared" si="9"/>
        <v>100</v>
      </c>
      <c r="AG13">
        <f t="shared" si="10"/>
        <v>100</v>
      </c>
      <c r="AH13">
        <f t="shared" si="11"/>
        <v>100</v>
      </c>
      <c r="AI13">
        <f t="shared" si="12"/>
        <v>30</v>
      </c>
      <c r="AJ13">
        <f t="shared" si="13"/>
        <v>100</v>
      </c>
      <c r="AK13">
        <f t="shared" si="14"/>
        <v>100</v>
      </c>
      <c r="AL13">
        <f t="shared" si="15"/>
        <v>94</v>
      </c>
      <c r="AM13">
        <f t="shared" si="16"/>
        <v>93</v>
      </c>
      <c r="AN13">
        <f t="shared" si="17"/>
        <v>92</v>
      </c>
      <c r="AO13">
        <f t="shared" si="18"/>
        <v>11</v>
      </c>
      <c r="AP13">
        <f t="shared" si="19"/>
        <v>100</v>
      </c>
      <c r="AQ13">
        <f t="shared" si="20"/>
        <v>25</v>
      </c>
      <c r="AR13">
        <f t="shared" si="21"/>
        <v>10000</v>
      </c>
      <c r="AT13" s="14" t="s">
        <v>183</v>
      </c>
      <c r="AU13" s="15">
        <v>94</v>
      </c>
      <c r="AV13" s="15">
        <v>100</v>
      </c>
      <c r="AW13" s="15">
        <v>94</v>
      </c>
      <c r="AX13" s="15">
        <v>100</v>
      </c>
      <c r="AY13" s="15">
        <v>100</v>
      </c>
      <c r="AZ13" s="15">
        <v>100</v>
      </c>
      <c r="BA13" s="15">
        <v>44</v>
      </c>
      <c r="BB13" s="15">
        <v>100</v>
      </c>
      <c r="BC13" s="15">
        <v>100</v>
      </c>
      <c r="BD13" s="15">
        <v>100</v>
      </c>
      <c r="BE13" s="15">
        <v>100</v>
      </c>
      <c r="BF13" s="15">
        <v>30</v>
      </c>
      <c r="BG13" s="15">
        <v>100</v>
      </c>
      <c r="BH13" s="15">
        <v>100</v>
      </c>
      <c r="BI13" s="15">
        <v>94</v>
      </c>
      <c r="BJ13" s="15">
        <v>93</v>
      </c>
      <c r="BK13" s="15">
        <v>92</v>
      </c>
      <c r="BL13" s="15">
        <v>11</v>
      </c>
      <c r="BM13" s="15">
        <v>100</v>
      </c>
      <c r="BN13" s="15">
        <v>25</v>
      </c>
      <c r="BO13" s="15">
        <v>10000</v>
      </c>
    </row>
    <row r="14" spans="1:67" ht="15" thickBot="1" x14ac:dyDescent="0.35">
      <c r="A14" s="14" t="s">
        <v>184</v>
      </c>
      <c r="B14" s="15">
        <v>36</v>
      </c>
      <c r="C14" s="15">
        <v>1</v>
      </c>
      <c r="D14" s="15">
        <v>7</v>
      </c>
      <c r="E14" s="15">
        <v>20</v>
      </c>
      <c r="F14" s="15">
        <v>1</v>
      </c>
      <c r="G14" s="15">
        <v>1</v>
      </c>
      <c r="H14" s="15">
        <v>71</v>
      </c>
      <c r="I14" s="15">
        <v>54</v>
      </c>
      <c r="J14" s="15">
        <v>1</v>
      </c>
      <c r="K14" s="15">
        <v>1</v>
      </c>
      <c r="L14" s="15">
        <v>1</v>
      </c>
      <c r="M14" s="15">
        <v>1</v>
      </c>
      <c r="N14" s="15">
        <v>1</v>
      </c>
      <c r="O14" s="15">
        <v>1</v>
      </c>
      <c r="P14" s="15">
        <v>7</v>
      </c>
      <c r="Q14" s="15">
        <v>23</v>
      </c>
      <c r="R14" s="15">
        <v>38</v>
      </c>
      <c r="S14" s="15">
        <v>57</v>
      </c>
      <c r="T14" s="15">
        <v>1</v>
      </c>
      <c r="U14" s="15">
        <v>1</v>
      </c>
      <c r="V14" s="15">
        <v>10000</v>
      </c>
      <c r="X14">
        <f t="shared" si="1"/>
        <v>65</v>
      </c>
      <c r="Y14">
        <f t="shared" si="2"/>
        <v>100</v>
      </c>
      <c r="Z14">
        <f t="shared" si="3"/>
        <v>94</v>
      </c>
      <c r="AA14">
        <f t="shared" si="4"/>
        <v>81</v>
      </c>
      <c r="AB14">
        <f t="shared" si="5"/>
        <v>100</v>
      </c>
      <c r="AC14">
        <f t="shared" si="6"/>
        <v>100</v>
      </c>
      <c r="AD14">
        <f t="shared" si="7"/>
        <v>30</v>
      </c>
      <c r="AE14">
        <f t="shared" si="8"/>
        <v>47</v>
      </c>
      <c r="AF14">
        <f t="shared" si="9"/>
        <v>100</v>
      </c>
      <c r="AG14">
        <f t="shared" si="10"/>
        <v>100</v>
      </c>
      <c r="AH14">
        <f t="shared" si="11"/>
        <v>100</v>
      </c>
      <c r="AI14">
        <f t="shared" si="12"/>
        <v>100</v>
      </c>
      <c r="AJ14">
        <f t="shared" si="13"/>
        <v>100</v>
      </c>
      <c r="AK14">
        <f t="shared" si="14"/>
        <v>100</v>
      </c>
      <c r="AL14">
        <f t="shared" si="15"/>
        <v>94</v>
      </c>
      <c r="AM14">
        <f t="shared" si="16"/>
        <v>78</v>
      </c>
      <c r="AN14">
        <f t="shared" si="17"/>
        <v>63</v>
      </c>
      <c r="AO14">
        <f t="shared" si="18"/>
        <v>44</v>
      </c>
      <c r="AP14">
        <f t="shared" si="19"/>
        <v>100</v>
      </c>
      <c r="AQ14">
        <f t="shared" si="20"/>
        <v>100</v>
      </c>
      <c r="AR14">
        <f t="shared" si="21"/>
        <v>10000</v>
      </c>
      <c r="AT14" s="14" t="s">
        <v>184</v>
      </c>
      <c r="AU14" s="15">
        <v>65</v>
      </c>
      <c r="AV14" s="15">
        <v>100</v>
      </c>
      <c r="AW14" s="15">
        <v>94</v>
      </c>
      <c r="AX14" s="15">
        <v>81</v>
      </c>
      <c r="AY14" s="15">
        <v>100</v>
      </c>
      <c r="AZ14" s="15">
        <v>100</v>
      </c>
      <c r="BA14" s="15">
        <v>30</v>
      </c>
      <c r="BB14" s="15">
        <v>47</v>
      </c>
      <c r="BC14" s="15">
        <v>100</v>
      </c>
      <c r="BD14" s="15">
        <v>100</v>
      </c>
      <c r="BE14" s="15">
        <v>100</v>
      </c>
      <c r="BF14" s="15">
        <v>100</v>
      </c>
      <c r="BG14" s="15">
        <v>100</v>
      </c>
      <c r="BH14" s="15">
        <v>100</v>
      </c>
      <c r="BI14" s="15">
        <v>94</v>
      </c>
      <c r="BJ14" s="15">
        <v>78</v>
      </c>
      <c r="BK14" s="15">
        <v>63</v>
      </c>
      <c r="BL14" s="15">
        <v>44</v>
      </c>
      <c r="BM14" s="15">
        <v>100</v>
      </c>
      <c r="BN14" s="15">
        <v>100</v>
      </c>
      <c r="BO14" s="15">
        <v>10000</v>
      </c>
    </row>
    <row r="15" spans="1:67" ht="15" thickBot="1" x14ac:dyDescent="0.35">
      <c r="A15" s="14" t="s">
        <v>185</v>
      </c>
      <c r="B15" s="15">
        <v>7</v>
      </c>
      <c r="C15" s="15">
        <v>1</v>
      </c>
      <c r="D15" s="15">
        <v>7</v>
      </c>
      <c r="E15" s="15">
        <v>1</v>
      </c>
      <c r="F15" s="15">
        <v>1</v>
      </c>
      <c r="G15" s="15">
        <v>1</v>
      </c>
      <c r="H15" s="15">
        <v>57</v>
      </c>
      <c r="I15" s="15">
        <v>1</v>
      </c>
      <c r="J15" s="15">
        <v>1</v>
      </c>
      <c r="K15" s="15">
        <v>1</v>
      </c>
      <c r="L15" s="15">
        <v>1</v>
      </c>
      <c r="M15" s="15">
        <v>71</v>
      </c>
      <c r="N15" s="15">
        <v>1</v>
      </c>
      <c r="O15" s="15">
        <v>1</v>
      </c>
      <c r="P15" s="15">
        <v>7</v>
      </c>
      <c r="Q15" s="15">
        <v>8</v>
      </c>
      <c r="R15" s="15">
        <v>9</v>
      </c>
      <c r="S15" s="15">
        <v>90</v>
      </c>
      <c r="T15" s="15">
        <v>1</v>
      </c>
      <c r="U15" s="15">
        <v>41</v>
      </c>
      <c r="V15" s="15">
        <v>10000</v>
      </c>
      <c r="X15">
        <f t="shared" si="1"/>
        <v>94</v>
      </c>
      <c r="Y15">
        <f t="shared" si="2"/>
        <v>100</v>
      </c>
      <c r="Z15">
        <f t="shared" si="3"/>
        <v>94</v>
      </c>
      <c r="AA15">
        <f t="shared" si="4"/>
        <v>100</v>
      </c>
      <c r="AB15">
        <f t="shared" si="5"/>
        <v>100</v>
      </c>
      <c r="AC15">
        <f t="shared" si="6"/>
        <v>100</v>
      </c>
      <c r="AD15">
        <f t="shared" si="7"/>
        <v>44</v>
      </c>
      <c r="AE15">
        <f t="shared" si="8"/>
        <v>100</v>
      </c>
      <c r="AF15">
        <f t="shared" si="9"/>
        <v>100</v>
      </c>
      <c r="AG15">
        <f t="shared" si="10"/>
        <v>100</v>
      </c>
      <c r="AH15">
        <f t="shared" si="11"/>
        <v>100</v>
      </c>
      <c r="AI15">
        <f t="shared" si="12"/>
        <v>30</v>
      </c>
      <c r="AJ15">
        <f t="shared" si="13"/>
        <v>100</v>
      </c>
      <c r="AK15">
        <f t="shared" si="14"/>
        <v>100</v>
      </c>
      <c r="AL15">
        <f t="shared" si="15"/>
        <v>94</v>
      </c>
      <c r="AM15">
        <f t="shared" si="16"/>
        <v>93</v>
      </c>
      <c r="AN15">
        <f t="shared" si="17"/>
        <v>92</v>
      </c>
      <c r="AO15">
        <f t="shared" si="18"/>
        <v>11</v>
      </c>
      <c r="AP15">
        <f t="shared" si="19"/>
        <v>100</v>
      </c>
      <c r="AQ15">
        <f t="shared" si="20"/>
        <v>60</v>
      </c>
      <c r="AR15">
        <f t="shared" si="21"/>
        <v>10000</v>
      </c>
      <c r="AT15" s="14" t="s">
        <v>185</v>
      </c>
      <c r="AU15" s="15">
        <v>94</v>
      </c>
      <c r="AV15" s="15">
        <v>100</v>
      </c>
      <c r="AW15" s="15">
        <v>94</v>
      </c>
      <c r="AX15" s="15">
        <v>100</v>
      </c>
      <c r="AY15" s="15">
        <v>100</v>
      </c>
      <c r="AZ15" s="15">
        <v>100</v>
      </c>
      <c r="BA15" s="15">
        <v>44</v>
      </c>
      <c r="BB15" s="15">
        <v>100</v>
      </c>
      <c r="BC15" s="15">
        <v>100</v>
      </c>
      <c r="BD15" s="15">
        <v>100</v>
      </c>
      <c r="BE15" s="15">
        <v>100</v>
      </c>
      <c r="BF15" s="15">
        <v>30</v>
      </c>
      <c r="BG15" s="15">
        <v>100</v>
      </c>
      <c r="BH15" s="15">
        <v>100</v>
      </c>
      <c r="BI15" s="15">
        <v>94</v>
      </c>
      <c r="BJ15" s="15">
        <v>93</v>
      </c>
      <c r="BK15" s="15">
        <v>92</v>
      </c>
      <c r="BL15" s="15">
        <v>11</v>
      </c>
      <c r="BM15" s="15">
        <v>100</v>
      </c>
      <c r="BN15" s="15">
        <v>60</v>
      </c>
      <c r="BO15" s="15">
        <v>10000</v>
      </c>
    </row>
    <row r="16" spans="1:67" ht="15" thickBot="1" x14ac:dyDescent="0.35">
      <c r="A16" s="14" t="s">
        <v>186</v>
      </c>
      <c r="B16" s="15">
        <v>36</v>
      </c>
      <c r="C16" s="15">
        <v>1</v>
      </c>
      <c r="D16" s="15">
        <v>7</v>
      </c>
      <c r="E16" s="15">
        <v>20</v>
      </c>
      <c r="F16" s="15">
        <v>1</v>
      </c>
      <c r="G16" s="15">
        <v>1</v>
      </c>
      <c r="H16" s="15">
        <v>71</v>
      </c>
      <c r="I16" s="15">
        <v>54</v>
      </c>
      <c r="J16" s="15">
        <v>1</v>
      </c>
      <c r="K16" s="15">
        <v>1</v>
      </c>
      <c r="L16" s="15">
        <v>1</v>
      </c>
      <c r="M16" s="15">
        <v>1</v>
      </c>
      <c r="N16" s="15">
        <v>1</v>
      </c>
      <c r="O16" s="15">
        <v>1</v>
      </c>
      <c r="P16" s="15">
        <v>7</v>
      </c>
      <c r="Q16" s="15">
        <v>35</v>
      </c>
      <c r="R16" s="15">
        <v>42</v>
      </c>
      <c r="S16" s="15">
        <v>57</v>
      </c>
      <c r="T16" s="15">
        <v>1</v>
      </c>
      <c r="U16" s="15">
        <v>41</v>
      </c>
      <c r="V16" s="15">
        <v>10000</v>
      </c>
      <c r="X16">
        <f t="shared" si="1"/>
        <v>65</v>
      </c>
      <c r="Y16">
        <f t="shared" si="2"/>
        <v>100</v>
      </c>
      <c r="Z16">
        <f t="shared" si="3"/>
        <v>94</v>
      </c>
      <c r="AA16">
        <f t="shared" si="4"/>
        <v>81</v>
      </c>
      <c r="AB16">
        <f t="shared" si="5"/>
        <v>100</v>
      </c>
      <c r="AC16">
        <f t="shared" si="6"/>
        <v>100</v>
      </c>
      <c r="AD16">
        <f t="shared" si="7"/>
        <v>30</v>
      </c>
      <c r="AE16">
        <f t="shared" si="8"/>
        <v>47</v>
      </c>
      <c r="AF16">
        <f t="shared" si="9"/>
        <v>100</v>
      </c>
      <c r="AG16">
        <f t="shared" si="10"/>
        <v>100</v>
      </c>
      <c r="AH16">
        <f t="shared" si="11"/>
        <v>100</v>
      </c>
      <c r="AI16">
        <f t="shared" si="12"/>
        <v>100</v>
      </c>
      <c r="AJ16">
        <f t="shared" si="13"/>
        <v>100</v>
      </c>
      <c r="AK16">
        <f t="shared" si="14"/>
        <v>100</v>
      </c>
      <c r="AL16">
        <f t="shared" si="15"/>
        <v>94</v>
      </c>
      <c r="AM16">
        <f t="shared" si="16"/>
        <v>66</v>
      </c>
      <c r="AN16">
        <f t="shared" si="17"/>
        <v>59</v>
      </c>
      <c r="AO16">
        <f t="shared" si="18"/>
        <v>44</v>
      </c>
      <c r="AP16">
        <f t="shared" si="19"/>
        <v>100</v>
      </c>
      <c r="AQ16">
        <f t="shared" si="20"/>
        <v>60</v>
      </c>
      <c r="AR16">
        <f t="shared" si="21"/>
        <v>10000</v>
      </c>
      <c r="AT16" s="14" t="s">
        <v>186</v>
      </c>
      <c r="AU16" s="15">
        <v>65</v>
      </c>
      <c r="AV16" s="15">
        <v>100</v>
      </c>
      <c r="AW16" s="15">
        <v>94</v>
      </c>
      <c r="AX16" s="15">
        <v>81</v>
      </c>
      <c r="AY16" s="15">
        <v>100</v>
      </c>
      <c r="AZ16" s="15">
        <v>100</v>
      </c>
      <c r="BA16" s="15">
        <v>30</v>
      </c>
      <c r="BB16" s="15">
        <v>47</v>
      </c>
      <c r="BC16" s="15">
        <v>100</v>
      </c>
      <c r="BD16" s="15">
        <v>100</v>
      </c>
      <c r="BE16" s="15">
        <v>100</v>
      </c>
      <c r="BF16" s="15">
        <v>100</v>
      </c>
      <c r="BG16" s="15">
        <v>100</v>
      </c>
      <c r="BH16" s="15">
        <v>100</v>
      </c>
      <c r="BI16" s="15">
        <v>94</v>
      </c>
      <c r="BJ16" s="15">
        <v>66</v>
      </c>
      <c r="BK16" s="15">
        <v>59</v>
      </c>
      <c r="BL16" s="15">
        <v>44</v>
      </c>
      <c r="BM16" s="15">
        <v>100</v>
      </c>
      <c r="BN16" s="15">
        <v>60</v>
      </c>
      <c r="BO16" s="15">
        <v>10000</v>
      </c>
    </row>
    <row r="17" spans="1:67" ht="15" thickBot="1" x14ac:dyDescent="0.35">
      <c r="A17" s="14" t="s">
        <v>187</v>
      </c>
      <c r="B17" s="15">
        <v>20</v>
      </c>
      <c r="C17" s="15">
        <v>1</v>
      </c>
      <c r="D17" s="15">
        <v>7</v>
      </c>
      <c r="E17" s="15">
        <v>20</v>
      </c>
      <c r="F17" s="15">
        <v>1</v>
      </c>
      <c r="G17" s="15">
        <v>1</v>
      </c>
      <c r="H17" s="15">
        <v>32</v>
      </c>
      <c r="I17" s="15">
        <v>54</v>
      </c>
      <c r="J17" s="15">
        <v>1</v>
      </c>
      <c r="K17" s="15">
        <v>1</v>
      </c>
      <c r="L17" s="15">
        <v>1</v>
      </c>
      <c r="M17" s="15">
        <v>71</v>
      </c>
      <c r="N17" s="15">
        <v>1</v>
      </c>
      <c r="O17" s="15">
        <v>1</v>
      </c>
      <c r="P17" s="15">
        <v>7</v>
      </c>
      <c r="Q17" s="15">
        <v>23</v>
      </c>
      <c r="R17" s="15">
        <v>24</v>
      </c>
      <c r="S17" s="15">
        <v>77</v>
      </c>
      <c r="T17" s="15">
        <v>1</v>
      </c>
      <c r="U17" s="15">
        <v>1</v>
      </c>
      <c r="V17" s="15">
        <v>10000</v>
      </c>
      <c r="X17">
        <f t="shared" si="1"/>
        <v>81</v>
      </c>
      <c r="Y17">
        <f t="shared" si="2"/>
        <v>100</v>
      </c>
      <c r="Z17">
        <f t="shared" si="3"/>
        <v>94</v>
      </c>
      <c r="AA17">
        <f t="shared" si="4"/>
        <v>81</v>
      </c>
      <c r="AB17">
        <f t="shared" si="5"/>
        <v>100</v>
      </c>
      <c r="AC17">
        <f t="shared" si="6"/>
        <v>100</v>
      </c>
      <c r="AD17">
        <f t="shared" si="7"/>
        <v>69</v>
      </c>
      <c r="AE17">
        <f t="shared" si="8"/>
        <v>47</v>
      </c>
      <c r="AF17">
        <f t="shared" si="9"/>
        <v>100</v>
      </c>
      <c r="AG17">
        <f t="shared" si="10"/>
        <v>100</v>
      </c>
      <c r="AH17">
        <f t="shared" si="11"/>
        <v>100</v>
      </c>
      <c r="AI17">
        <f t="shared" si="12"/>
        <v>30</v>
      </c>
      <c r="AJ17">
        <f t="shared" si="13"/>
        <v>100</v>
      </c>
      <c r="AK17">
        <f t="shared" si="14"/>
        <v>100</v>
      </c>
      <c r="AL17">
        <f t="shared" si="15"/>
        <v>94</v>
      </c>
      <c r="AM17">
        <f t="shared" si="16"/>
        <v>78</v>
      </c>
      <c r="AN17">
        <f t="shared" si="17"/>
        <v>77</v>
      </c>
      <c r="AO17">
        <f t="shared" si="18"/>
        <v>24</v>
      </c>
      <c r="AP17">
        <f t="shared" si="19"/>
        <v>100</v>
      </c>
      <c r="AQ17">
        <f t="shared" si="20"/>
        <v>100</v>
      </c>
      <c r="AR17">
        <f t="shared" si="21"/>
        <v>10000</v>
      </c>
      <c r="AT17" s="14" t="s">
        <v>187</v>
      </c>
      <c r="AU17" s="15">
        <v>81</v>
      </c>
      <c r="AV17" s="15">
        <v>100</v>
      </c>
      <c r="AW17" s="15">
        <v>94</v>
      </c>
      <c r="AX17" s="15">
        <v>81</v>
      </c>
      <c r="AY17" s="15">
        <v>100</v>
      </c>
      <c r="AZ17" s="15">
        <v>100</v>
      </c>
      <c r="BA17" s="15">
        <v>69</v>
      </c>
      <c r="BB17" s="15">
        <v>47</v>
      </c>
      <c r="BC17" s="15">
        <v>100</v>
      </c>
      <c r="BD17" s="15">
        <v>100</v>
      </c>
      <c r="BE17" s="15">
        <v>100</v>
      </c>
      <c r="BF17" s="15">
        <v>30</v>
      </c>
      <c r="BG17" s="15">
        <v>100</v>
      </c>
      <c r="BH17" s="15">
        <v>100</v>
      </c>
      <c r="BI17" s="15">
        <v>94</v>
      </c>
      <c r="BJ17" s="15">
        <v>78</v>
      </c>
      <c r="BK17" s="15">
        <v>77</v>
      </c>
      <c r="BL17" s="15">
        <v>24</v>
      </c>
      <c r="BM17" s="15">
        <v>100</v>
      </c>
      <c r="BN17" s="15">
        <v>100</v>
      </c>
      <c r="BO17" s="15">
        <v>10000</v>
      </c>
    </row>
    <row r="18" spans="1:67" ht="15" thickBot="1" x14ac:dyDescent="0.35">
      <c r="A18" s="14" t="s">
        <v>188</v>
      </c>
      <c r="B18" s="15">
        <v>25</v>
      </c>
      <c r="C18" s="15">
        <v>1</v>
      </c>
      <c r="D18" s="15">
        <v>7</v>
      </c>
      <c r="E18" s="15">
        <v>20</v>
      </c>
      <c r="F18" s="15">
        <v>1</v>
      </c>
      <c r="G18" s="15">
        <v>1</v>
      </c>
      <c r="H18" s="15">
        <v>57</v>
      </c>
      <c r="I18" s="15">
        <v>54</v>
      </c>
      <c r="J18" s="15">
        <v>1</v>
      </c>
      <c r="K18" s="15">
        <v>1</v>
      </c>
      <c r="L18" s="15">
        <v>1</v>
      </c>
      <c r="M18" s="15">
        <v>71</v>
      </c>
      <c r="N18" s="15">
        <v>1</v>
      </c>
      <c r="O18" s="15">
        <v>1</v>
      </c>
      <c r="P18" s="15">
        <v>7</v>
      </c>
      <c r="Q18" s="15">
        <v>35</v>
      </c>
      <c r="R18" s="15">
        <v>43</v>
      </c>
      <c r="S18" s="15">
        <v>66</v>
      </c>
      <c r="T18" s="15">
        <v>1</v>
      </c>
      <c r="U18" s="15">
        <v>1</v>
      </c>
      <c r="V18" s="15">
        <v>10000</v>
      </c>
      <c r="X18">
        <f t="shared" si="1"/>
        <v>76</v>
      </c>
      <c r="Y18">
        <f t="shared" si="2"/>
        <v>100</v>
      </c>
      <c r="Z18">
        <f t="shared" si="3"/>
        <v>94</v>
      </c>
      <c r="AA18">
        <f t="shared" si="4"/>
        <v>81</v>
      </c>
      <c r="AB18">
        <f t="shared" si="5"/>
        <v>100</v>
      </c>
      <c r="AC18">
        <f t="shared" si="6"/>
        <v>100</v>
      </c>
      <c r="AD18">
        <f t="shared" si="7"/>
        <v>44</v>
      </c>
      <c r="AE18">
        <f t="shared" si="8"/>
        <v>47</v>
      </c>
      <c r="AF18">
        <f t="shared" si="9"/>
        <v>100</v>
      </c>
      <c r="AG18">
        <f t="shared" si="10"/>
        <v>100</v>
      </c>
      <c r="AH18">
        <f t="shared" si="11"/>
        <v>100</v>
      </c>
      <c r="AI18">
        <f t="shared" si="12"/>
        <v>30</v>
      </c>
      <c r="AJ18">
        <f t="shared" si="13"/>
        <v>100</v>
      </c>
      <c r="AK18">
        <f t="shared" si="14"/>
        <v>100</v>
      </c>
      <c r="AL18">
        <f t="shared" si="15"/>
        <v>94</v>
      </c>
      <c r="AM18">
        <f t="shared" si="16"/>
        <v>66</v>
      </c>
      <c r="AN18">
        <f t="shared" si="17"/>
        <v>58</v>
      </c>
      <c r="AO18">
        <f t="shared" si="18"/>
        <v>35</v>
      </c>
      <c r="AP18">
        <f t="shared" si="19"/>
        <v>100</v>
      </c>
      <c r="AQ18">
        <f t="shared" si="20"/>
        <v>100</v>
      </c>
      <c r="AR18">
        <f t="shared" si="21"/>
        <v>10000</v>
      </c>
      <c r="AT18" s="14" t="s">
        <v>188</v>
      </c>
      <c r="AU18" s="15">
        <v>76</v>
      </c>
      <c r="AV18" s="15">
        <v>100</v>
      </c>
      <c r="AW18" s="15">
        <v>94</v>
      </c>
      <c r="AX18" s="15">
        <v>81</v>
      </c>
      <c r="AY18" s="15">
        <v>100</v>
      </c>
      <c r="AZ18" s="15">
        <v>100</v>
      </c>
      <c r="BA18" s="15">
        <v>44</v>
      </c>
      <c r="BB18" s="15">
        <v>47</v>
      </c>
      <c r="BC18" s="15">
        <v>100</v>
      </c>
      <c r="BD18" s="15">
        <v>100</v>
      </c>
      <c r="BE18" s="15">
        <v>100</v>
      </c>
      <c r="BF18" s="15">
        <v>30</v>
      </c>
      <c r="BG18" s="15">
        <v>100</v>
      </c>
      <c r="BH18" s="15">
        <v>100</v>
      </c>
      <c r="BI18" s="15">
        <v>94</v>
      </c>
      <c r="BJ18" s="15">
        <v>66</v>
      </c>
      <c r="BK18" s="15">
        <v>58</v>
      </c>
      <c r="BL18" s="15">
        <v>35</v>
      </c>
      <c r="BM18" s="15">
        <v>100</v>
      </c>
      <c r="BN18" s="15">
        <v>100</v>
      </c>
      <c r="BO18" s="15">
        <v>10000</v>
      </c>
    </row>
    <row r="19" spans="1:67" ht="15" thickBot="1" x14ac:dyDescent="0.35">
      <c r="A19" s="14" t="s">
        <v>189</v>
      </c>
      <c r="B19" s="15">
        <v>25</v>
      </c>
      <c r="C19" s="15">
        <v>1</v>
      </c>
      <c r="D19" s="15">
        <v>7</v>
      </c>
      <c r="E19" s="15">
        <v>20</v>
      </c>
      <c r="F19" s="15">
        <v>1</v>
      </c>
      <c r="G19" s="15">
        <v>1</v>
      </c>
      <c r="H19" s="15">
        <v>71</v>
      </c>
      <c r="I19" s="15">
        <v>20</v>
      </c>
      <c r="J19" s="15">
        <v>1</v>
      </c>
      <c r="K19" s="15">
        <v>1</v>
      </c>
      <c r="L19" s="15">
        <v>1</v>
      </c>
      <c r="M19" s="15">
        <v>1</v>
      </c>
      <c r="N19" s="15">
        <v>1</v>
      </c>
      <c r="O19" s="15">
        <v>1</v>
      </c>
      <c r="P19" s="15">
        <v>7</v>
      </c>
      <c r="Q19" s="15">
        <v>23</v>
      </c>
      <c r="R19" s="15">
        <v>52</v>
      </c>
      <c r="S19" s="15">
        <v>66</v>
      </c>
      <c r="T19" s="15">
        <v>1</v>
      </c>
      <c r="U19" s="15">
        <v>1</v>
      </c>
      <c r="V19" s="15">
        <v>10000</v>
      </c>
      <c r="X19">
        <f t="shared" si="1"/>
        <v>76</v>
      </c>
      <c r="Y19">
        <f t="shared" si="2"/>
        <v>100</v>
      </c>
      <c r="Z19">
        <f t="shared" si="3"/>
        <v>94</v>
      </c>
      <c r="AA19">
        <f t="shared" si="4"/>
        <v>81</v>
      </c>
      <c r="AB19">
        <f t="shared" si="5"/>
        <v>100</v>
      </c>
      <c r="AC19">
        <f t="shared" si="6"/>
        <v>100</v>
      </c>
      <c r="AD19">
        <f t="shared" si="7"/>
        <v>30</v>
      </c>
      <c r="AE19">
        <f t="shared" si="8"/>
        <v>81</v>
      </c>
      <c r="AF19">
        <f t="shared" si="9"/>
        <v>100</v>
      </c>
      <c r="AG19">
        <f t="shared" si="10"/>
        <v>100</v>
      </c>
      <c r="AH19">
        <f t="shared" si="11"/>
        <v>100</v>
      </c>
      <c r="AI19">
        <f t="shared" si="12"/>
        <v>100</v>
      </c>
      <c r="AJ19">
        <f t="shared" si="13"/>
        <v>100</v>
      </c>
      <c r="AK19">
        <f t="shared" si="14"/>
        <v>100</v>
      </c>
      <c r="AL19">
        <f t="shared" si="15"/>
        <v>94</v>
      </c>
      <c r="AM19">
        <f t="shared" si="16"/>
        <v>78</v>
      </c>
      <c r="AN19">
        <f t="shared" si="17"/>
        <v>49</v>
      </c>
      <c r="AO19">
        <f t="shared" si="18"/>
        <v>35</v>
      </c>
      <c r="AP19">
        <f t="shared" si="19"/>
        <v>100</v>
      </c>
      <c r="AQ19">
        <f t="shared" si="20"/>
        <v>100</v>
      </c>
      <c r="AR19">
        <f t="shared" si="21"/>
        <v>10000</v>
      </c>
      <c r="AT19" s="14" t="s">
        <v>189</v>
      </c>
      <c r="AU19" s="15">
        <v>76</v>
      </c>
      <c r="AV19" s="15">
        <v>100</v>
      </c>
      <c r="AW19" s="15">
        <v>94</v>
      </c>
      <c r="AX19" s="15">
        <v>81</v>
      </c>
      <c r="AY19" s="15">
        <v>100</v>
      </c>
      <c r="AZ19" s="15">
        <v>100</v>
      </c>
      <c r="BA19" s="15">
        <v>30</v>
      </c>
      <c r="BB19" s="15">
        <v>81</v>
      </c>
      <c r="BC19" s="15">
        <v>100</v>
      </c>
      <c r="BD19" s="15">
        <v>100</v>
      </c>
      <c r="BE19" s="15">
        <v>100</v>
      </c>
      <c r="BF19" s="15">
        <v>100</v>
      </c>
      <c r="BG19" s="15">
        <v>100</v>
      </c>
      <c r="BH19" s="15">
        <v>100</v>
      </c>
      <c r="BI19" s="15">
        <v>94</v>
      </c>
      <c r="BJ19" s="15">
        <v>78</v>
      </c>
      <c r="BK19" s="15">
        <v>49</v>
      </c>
      <c r="BL19" s="15">
        <v>35</v>
      </c>
      <c r="BM19" s="15">
        <v>100</v>
      </c>
      <c r="BN19" s="15">
        <v>100</v>
      </c>
      <c r="BO19" s="15">
        <v>10000</v>
      </c>
    </row>
    <row r="20" spans="1:67" ht="15" thickBot="1" x14ac:dyDescent="0.35">
      <c r="A20" s="14" t="s">
        <v>190</v>
      </c>
      <c r="B20" s="15">
        <v>20</v>
      </c>
      <c r="C20" s="15">
        <v>1</v>
      </c>
      <c r="D20" s="15">
        <v>7</v>
      </c>
      <c r="E20" s="15">
        <v>20</v>
      </c>
      <c r="F20" s="15">
        <v>1</v>
      </c>
      <c r="G20" s="15">
        <v>1</v>
      </c>
      <c r="H20" s="15">
        <v>32</v>
      </c>
      <c r="I20" s="15">
        <v>54</v>
      </c>
      <c r="J20" s="15">
        <v>1</v>
      </c>
      <c r="K20" s="15">
        <v>1</v>
      </c>
      <c r="L20" s="15">
        <v>1</v>
      </c>
      <c r="M20" s="15">
        <v>71</v>
      </c>
      <c r="N20" s="15">
        <v>1</v>
      </c>
      <c r="O20" s="15">
        <v>1</v>
      </c>
      <c r="P20" s="15">
        <v>7</v>
      </c>
      <c r="Q20" s="15">
        <v>23</v>
      </c>
      <c r="R20" s="15">
        <v>29</v>
      </c>
      <c r="S20" s="15">
        <v>77</v>
      </c>
      <c r="T20" s="15">
        <v>1</v>
      </c>
      <c r="U20" s="15">
        <v>1</v>
      </c>
      <c r="V20" s="15">
        <v>10000</v>
      </c>
      <c r="X20">
        <f t="shared" si="1"/>
        <v>81</v>
      </c>
      <c r="Y20">
        <f t="shared" si="2"/>
        <v>100</v>
      </c>
      <c r="Z20">
        <f t="shared" si="3"/>
        <v>94</v>
      </c>
      <c r="AA20">
        <f t="shared" si="4"/>
        <v>81</v>
      </c>
      <c r="AB20">
        <f t="shared" si="5"/>
        <v>100</v>
      </c>
      <c r="AC20">
        <f t="shared" si="6"/>
        <v>100</v>
      </c>
      <c r="AD20">
        <f t="shared" si="7"/>
        <v>69</v>
      </c>
      <c r="AE20">
        <f t="shared" si="8"/>
        <v>47</v>
      </c>
      <c r="AF20">
        <f t="shared" si="9"/>
        <v>100</v>
      </c>
      <c r="AG20">
        <f t="shared" si="10"/>
        <v>100</v>
      </c>
      <c r="AH20">
        <f t="shared" si="11"/>
        <v>100</v>
      </c>
      <c r="AI20">
        <f t="shared" si="12"/>
        <v>30</v>
      </c>
      <c r="AJ20">
        <f t="shared" si="13"/>
        <v>100</v>
      </c>
      <c r="AK20">
        <f t="shared" si="14"/>
        <v>100</v>
      </c>
      <c r="AL20">
        <f t="shared" si="15"/>
        <v>94</v>
      </c>
      <c r="AM20">
        <f t="shared" si="16"/>
        <v>78</v>
      </c>
      <c r="AN20">
        <f t="shared" si="17"/>
        <v>72</v>
      </c>
      <c r="AO20">
        <f t="shared" si="18"/>
        <v>24</v>
      </c>
      <c r="AP20">
        <f t="shared" si="19"/>
        <v>100</v>
      </c>
      <c r="AQ20">
        <f t="shared" si="20"/>
        <v>100</v>
      </c>
      <c r="AR20">
        <f t="shared" si="21"/>
        <v>10000</v>
      </c>
      <c r="AT20" s="14" t="s">
        <v>190</v>
      </c>
      <c r="AU20" s="15">
        <v>81</v>
      </c>
      <c r="AV20" s="15">
        <v>100</v>
      </c>
      <c r="AW20" s="15">
        <v>94</v>
      </c>
      <c r="AX20" s="15">
        <v>81</v>
      </c>
      <c r="AY20" s="15">
        <v>100</v>
      </c>
      <c r="AZ20" s="15">
        <v>100</v>
      </c>
      <c r="BA20" s="15">
        <v>69</v>
      </c>
      <c r="BB20" s="15">
        <v>47</v>
      </c>
      <c r="BC20" s="15">
        <v>100</v>
      </c>
      <c r="BD20" s="15">
        <v>100</v>
      </c>
      <c r="BE20" s="15">
        <v>100</v>
      </c>
      <c r="BF20" s="15">
        <v>30</v>
      </c>
      <c r="BG20" s="15">
        <v>100</v>
      </c>
      <c r="BH20" s="15">
        <v>100</v>
      </c>
      <c r="BI20" s="15">
        <v>94</v>
      </c>
      <c r="BJ20" s="15">
        <v>78</v>
      </c>
      <c r="BK20" s="15">
        <v>72</v>
      </c>
      <c r="BL20" s="15">
        <v>24</v>
      </c>
      <c r="BM20" s="15">
        <v>100</v>
      </c>
      <c r="BN20" s="15">
        <v>100</v>
      </c>
      <c r="BO20" s="15">
        <v>10000</v>
      </c>
    </row>
    <row r="21" spans="1:67" ht="15" thickBot="1" x14ac:dyDescent="0.35">
      <c r="A21" s="14" t="s">
        <v>191</v>
      </c>
      <c r="B21" s="15">
        <v>45</v>
      </c>
      <c r="C21" s="15">
        <v>1</v>
      </c>
      <c r="D21" s="15">
        <v>7</v>
      </c>
      <c r="E21" s="15">
        <v>20</v>
      </c>
      <c r="F21" s="15">
        <v>1</v>
      </c>
      <c r="G21" s="15">
        <v>1</v>
      </c>
      <c r="H21" s="15">
        <v>84</v>
      </c>
      <c r="I21" s="15">
        <v>54</v>
      </c>
      <c r="J21" s="15">
        <v>1</v>
      </c>
      <c r="K21" s="15">
        <v>1</v>
      </c>
      <c r="L21" s="15">
        <v>1</v>
      </c>
      <c r="M21" s="15">
        <v>1</v>
      </c>
      <c r="N21" s="15">
        <v>1</v>
      </c>
      <c r="O21" s="15">
        <v>1</v>
      </c>
      <c r="P21" s="15">
        <v>7</v>
      </c>
      <c r="Q21" s="15">
        <v>35</v>
      </c>
      <c r="R21" s="15">
        <v>35</v>
      </c>
      <c r="S21" s="15">
        <v>51</v>
      </c>
      <c r="T21" s="15">
        <v>1</v>
      </c>
      <c r="U21" s="15">
        <v>76</v>
      </c>
      <c r="V21" s="15">
        <v>10000</v>
      </c>
      <c r="X21">
        <f t="shared" si="1"/>
        <v>56</v>
      </c>
      <c r="Y21">
        <f t="shared" si="2"/>
        <v>100</v>
      </c>
      <c r="Z21">
        <f t="shared" si="3"/>
        <v>94</v>
      </c>
      <c r="AA21">
        <f t="shared" si="4"/>
        <v>81</v>
      </c>
      <c r="AB21">
        <f t="shared" si="5"/>
        <v>100</v>
      </c>
      <c r="AC21">
        <f t="shared" si="6"/>
        <v>100</v>
      </c>
      <c r="AD21">
        <f t="shared" si="7"/>
        <v>17</v>
      </c>
      <c r="AE21">
        <f t="shared" si="8"/>
        <v>47</v>
      </c>
      <c r="AF21">
        <f t="shared" si="9"/>
        <v>100</v>
      </c>
      <c r="AG21">
        <f t="shared" si="10"/>
        <v>100</v>
      </c>
      <c r="AH21">
        <f t="shared" si="11"/>
        <v>100</v>
      </c>
      <c r="AI21">
        <f t="shared" si="12"/>
        <v>100</v>
      </c>
      <c r="AJ21">
        <f t="shared" si="13"/>
        <v>100</v>
      </c>
      <c r="AK21">
        <f t="shared" si="14"/>
        <v>100</v>
      </c>
      <c r="AL21">
        <f t="shared" si="15"/>
        <v>94</v>
      </c>
      <c r="AM21">
        <f t="shared" si="16"/>
        <v>66</v>
      </c>
      <c r="AN21">
        <f t="shared" si="17"/>
        <v>66</v>
      </c>
      <c r="AO21">
        <f t="shared" si="18"/>
        <v>50</v>
      </c>
      <c r="AP21">
        <f t="shared" si="19"/>
        <v>100</v>
      </c>
      <c r="AQ21">
        <f t="shared" si="20"/>
        <v>25</v>
      </c>
      <c r="AR21">
        <f t="shared" si="21"/>
        <v>10000</v>
      </c>
      <c r="AT21" s="14" t="s">
        <v>191</v>
      </c>
      <c r="AU21" s="15">
        <v>56</v>
      </c>
      <c r="AV21" s="15">
        <v>100</v>
      </c>
      <c r="AW21" s="15">
        <v>94</v>
      </c>
      <c r="AX21" s="15">
        <v>81</v>
      </c>
      <c r="AY21" s="15">
        <v>100</v>
      </c>
      <c r="AZ21" s="15">
        <v>100</v>
      </c>
      <c r="BA21" s="15">
        <v>17</v>
      </c>
      <c r="BB21" s="15">
        <v>47</v>
      </c>
      <c r="BC21" s="15">
        <v>100</v>
      </c>
      <c r="BD21" s="15">
        <v>100</v>
      </c>
      <c r="BE21" s="15">
        <v>100</v>
      </c>
      <c r="BF21" s="15">
        <v>100</v>
      </c>
      <c r="BG21" s="15">
        <v>100</v>
      </c>
      <c r="BH21" s="15">
        <v>100</v>
      </c>
      <c r="BI21" s="15">
        <v>94</v>
      </c>
      <c r="BJ21" s="15">
        <v>66</v>
      </c>
      <c r="BK21" s="15">
        <v>66</v>
      </c>
      <c r="BL21" s="15">
        <v>50</v>
      </c>
      <c r="BM21" s="15">
        <v>100</v>
      </c>
      <c r="BN21" s="15">
        <v>25</v>
      </c>
      <c r="BO21" s="15">
        <v>10000</v>
      </c>
    </row>
    <row r="22" spans="1:67" ht="15" thickBot="1" x14ac:dyDescent="0.35">
      <c r="A22" s="14" t="s">
        <v>192</v>
      </c>
      <c r="B22" s="15">
        <v>25</v>
      </c>
      <c r="C22" s="15">
        <v>1</v>
      </c>
      <c r="D22" s="15">
        <v>7</v>
      </c>
      <c r="E22" s="15">
        <v>20</v>
      </c>
      <c r="F22" s="15">
        <v>1</v>
      </c>
      <c r="G22" s="15">
        <v>1</v>
      </c>
      <c r="H22" s="15">
        <v>71</v>
      </c>
      <c r="I22" s="15">
        <v>20</v>
      </c>
      <c r="J22" s="15">
        <v>1</v>
      </c>
      <c r="K22" s="15">
        <v>1</v>
      </c>
      <c r="L22" s="15">
        <v>1</v>
      </c>
      <c r="M22" s="15">
        <v>1</v>
      </c>
      <c r="N22" s="15">
        <v>1</v>
      </c>
      <c r="O22" s="15">
        <v>1</v>
      </c>
      <c r="P22" s="15">
        <v>7</v>
      </c>
      <c r="Q22" s="15">
        <v>23</v>
      </c>
      <c r="R22" s="15">
        <v>35</v>
      </c>
      <c r="S22" s="15">
        <v>66</v>
      </c>
      <c r="T22" s="15">
        <v>1</v>
      </c>
      <c r="U22" s="15">
        <v>76</v>
      </c>
      <c r="V22" s="15">
        <v>10000</v>
      </c>
      <c r="X22">
        <f t="shared" si="1"/>
        <v>76</v>
      </c>
      <c r="Y22">
        <f t="shared" si="2"/>
        <v>100</v>
      </c>
      <c r="Z22">
        <f t="shared" si="3"/>
        <v>94</v>
      </c>
      <c r="AA22">
        <f t="shared" si="4"/>
        <v>81</v>
      </c>
      <c r="AB22">
        <f t="shared" si="5"/>
        <v>100</v>
      </c>
      <c r="AC22">
        <f t="shared" si="6"/>
        <v>100</v>
      </c>
      <c r="AD22">
        <f t="shared" si="7"/>
        <v>30</v>
      </c>
      <c r="AE22">
        <f t="shared" si="8"/>
        <v>81</v>
      </c>
      <c r="AF22">
        <f t="shared" si="9"/>
        <v>100</v>
      </c>
      <c r="AG22">
        <f t="shared" si="10"/>
        <v>100</v>
      </c>
      <c r="AH22">
        <f t="shared" si="11"/>
        <v>100</v>
      </c>
      <c r="AI22">
        <f t="shared" si="12"/>
        <v>100</v>
      </c>
      <c r="AJ22">
        <f t="shared" si="13"/>
        <v>100</v>
      </c>
      <c r="AK22">
        <f t="shared" si="14"/>
        <v>100</v>
      </c>
      <c r="AL22">
        <f t="shared" si="15"/>
        <v>94</v>
      </c>
      <c r="AM22">
        <f t="shared" si="16"/>
        <v>78</v>
      </c>
      <c r="AN22">
        <f t="shared" si="17"/>
        <v>66</v>
      </c>
      <c r="AO22">
        <f t="shared" si="18"/>
        <v>35</v>
      </c>
      <c r="AP22">
        <f t="shared" si="19"/>
        <v>100</v>
      </c>
      <c r="AQ22">
        <f t="shared" si="20"/>
        <v>25</v>
      </c>
      <c r="AR22">
        <f t="shared" si="21"/>
        <v>10000</v>
      </c>
      <c r="AT22" s="14" t="s">
        <v>192</v>
      </c>
      <c r="AU22" s="15">
        <v>76</v>
      </c>
      <c r="AV22" s="15">
        <v>100</v>
      </c>
      <c r="AW22" s="15">
        <v>94</v>
      </c>
      <c r="AX22" s="15">
        <v>81</v>
      </c>
      <c r="AY22" s="15">
        <v>100</v>
      </c>
      <c r="AZ22" s="15">
        <v>100</v>
      </c>
      <c r="BA22" s="15">
        <v>30</v>
      </c>
      <c r="BB22" s="15">
        <v>81</v>
      </c>
      <c r="BC22" s="15">
        <v>100</v>
      </c>
      <c r="BD22" s="15">
        <v>100</v>
      </c>
      <c r="BE22" s="15">
        <v>100</v>
      </c>
      <c r="BF22" s="15">
        <v>100</v>
      </c>
      <c r="BG22" s="15">
        <v>100</v>
      </c>
      <c r="BH22" s="15">
        <v>100</v>
      </c>
      <c r="BI22" s="15">
        <v>94</v>
      </c>
      <c r="BJ22" s="15">
        <v>78</v>
      </c>
      <c r="BK22" s="15">
        <v>66</v>
      </c>
      <c r="BL22" s="15">
        <v>35</v>
      </c>
      <c r="BM22" s="15">
        <v>100</v>
      </c>
      <c r="BN22" s="15">
        <v>25</v>
      </c>
      <c r="BO22" s="15">
        <v>10000</v>
      </c>
    </row>
    <row r="23" spans="1:67" ht="15" thickBot="1" x14ac:dyDescent="0.35">
      <c r="A23" s="14" t="s">
        <v>193</v>
      </c>
      <c r="B23" s="15">
        <v>20</v>
      </c>
      <c r="C23" s="15">
        <v>1</v>
      </c>
      <c r="D23" s="15">
        <v>7</v>
      </c>
      <c r="E23" s="15">
        <v>1</v>
      </c>
      <c r="F23" s="15">
        <v>1</v>
      </c>
      <c r="G23" s="15">
        <v>1</v>
      </c>
      <c r="H23" s="15">
        <v>71</v>
      </c>
      <c r="I23" s="15">
        <v>1</v>
      </c>
      <c r="J23" s="15">
        <v>1</v>
      </c>
      <c r="K23" s="15">
        <v>1</v>
      </c>
      <c r="L23" s="15">
        <v>1</v>
      </c>
      <c r="M23" s="15">
        <v>1</v>
      </c>
      <c r="N23" s="15">
        <v>1</v>
      </c>
      <c r="O23" s="15">
        <v>1</v>
      </c>
      <c r="P23" s="15">
        <v>7</v>
      </c>
      <c r="Q23" s="15">
        <v>8</v>
      </c>
      <c r="R23" s="15">
        <v>9</v>
      </c>
      <c r="S23" s="15">
        <v>80</v>
      </c>
      <c r="T23" s="15">
        <v>1</v>
      </c>
      <c r="U23" s="15">
        <v>41</v>
      </c>
      <c r="V23" s="15">
        <v>10000</v>
      </c>
      <c r="X23">
        <f t="shared" si="1"/>
        <v>81</v>
      </c>
      <c r="Y23">
        <f t="shared" si="2"/>
        <v>100</v>
      </c>
      <c r="Z23">
        <f t="shared" si="3"/>
        <v>94</v>
      </c>
      <c r="AA23">
        <f t="shared" si="4"/>
        <v>100</v>
      </c>
      <c r="AB23">
        <f t="shared" si="5"/>
        <v>100</v>
      </c>
      <c r="AC23">
        <f t="shared" si="6"/>
        <v>100</v>
      </c>
      <c r="AD23">
        <f t="shared" si="7"/>
        <v>30</v>
      </c>
      <c r="AE23">
        <f t="shared" si="8"/>
        <v>100</v>
      </c>
      <c r="AF23">
        <f t="shared" si="9"/>
        <v>100</v>
      </c>
      <c r="AG23">
        <f t="shared" si="10"/>
        <v>100</v>
      </c>
      <c r="AH23">
        <f t="shared" si="11"/>
        <v>100</v>
      </c>
      <c r="AI23">
        <f t="shared" si="12"/>
        <v>100</v>
      </c>
      <c r="AJ23">
        <f t="shared" si="13"/>
        <v>100</v>
      </c>
      <c r="AK23">
        <f t="shared" si="14"/>
        <v>100</v>
      </c>
      <c r="AL23">
        <f t="shared" si="15"/>
        <v>94</v>
      </c>
      <c r="AM23">
        <f t="shared" si="16"/>
        <v>93</v>
      </c>
      <c r="AN23">
        <f t="shared" si="17"/>
        <v>92</v>
      </c>
      <c r="AO23">
        <f t="shared" si="18"/>
        <v>21</v>
      </c>
      <c r="AP23">
        <f t="shared" si="19"/>
        <v>100</v>
      </c>
      <c r="AQ23">
        <f t="shared" si="20"/>
        <v>60</v>
      </c>
      <c r="AR23">
        <f t="shared" si="21"/>
        <v>10000</v>
      </c>
      <c r="AT23" s="14" t="s">
        <v>193</v>
      </c>
      <c r="AU23" s="15">
        <v>81</v>
      </c>
      <c r="AV23" s="15">
        <v>100</v>
      </c>
      <c r="AW23" s="15">
        <v>94</v>
      </c>
      <c r="AX23" s="15">
        <v>100</v>
      </c>
      <c r="AY23" s="15">
        <v>100</v>
      </c>
      <c r="AZ23" s="15">
        <v>100</v>
      </c>
      <c r="BA23" s="15">
        <v>30</v>
      </c>
      <c r="BB23" s="15">
        <v>100</v>
      </c>
      <c r="BC23" s="15">
        <v>100</v>
      </c>
      <c r="BD23" s="15">
        <v>100</v>
      </c>
      <c r="BE23" s="15">
        <v>100</v>
      </c>
      <c r="BF23" s="15">
        <v>100</v>
      </c>
      <c r="BG23" s="15">
        <v>100</v>
      </c>
      <c r="BH23" s="15">
        <v>100</v>
      </c>
      <c r="BI23" s="15">
        <v>94</v>
      </c>
      <c r="BJ23" s="15">
        <v>93</v>
      </c>
      <c r="BK23" s="15">
        <v>92</v>
      </c>
      <c r="BL23" s="15">
        <v>21</v>
      </c>
      <c r="BM23" s="15">
        <v>100</v>
      </c>
      <c r="BN23" s="15">
        <v>60</v>
      </c>
      <c r="BO23" s="15">
        <v>10000</v>
      </c>
    </row>
    <row r="24" spans="1:67" ht="15" thickBot="1" x14ac:dyDescent="0.35">
      <c r="A24" s="14" t="s">
        <v>194</v>
      </c>
      <c r="B24" s="15">
        <v>36</v>
      </c>
      <c r="C24" s="15">
        <v>1</v>
      </c>
      <c r="D24" s="15">
        <v>7</v>
      </c>
      <c r="E24" s="15">
        <v>20</v>
      </c>
      <c r="F24" s="15">
        <v>1</v>
      </c>
      <c r="G24" s="15">
        <v>1</v>
      </c>
      <c r="H24" s="15">
        <v>71</v>
      </c>
      <c r="I24" s="15">
        <v>54</v>
      </c>
      <c r="J24" s="15">
        <v>1</v>
      </c>
      <c r="K24" s="15">
        <v>1</v>
      </c>
      <c r="L24" s="15">
        <v>1</v>
      </c>
      <c r="M24" s="15">
        <v>1</v>
      </c>
      <c r="N24" s="15">
        <v>1</v>
      </c>
      <c r="O24" s="15">
        <v>1</v>
      </c>
      <c r="P24" s="15">
        <v>7</v>
      </c>
      <c r="Q24" s="15">
        <v>35</v>
      </c>
      <c r="R24" s="15">
        <v>34</v>
      </c>
      <c r="S24" s="15">
        <v>57</v>
      </c>
      <c r="T24" s="15">
        <v>1</v>
      </c>
      <c r="U24" s="15">
        <v>1</v>
      </c>
      <c r="V24" s="15">
        <v>10000</v>
      </c>
      <c r="X24">
        <f t="shared" si="1"/>
        <v>65</v>
      </c>
      <c r="Y24">
        <f t="shared" si="2"/>
        <v>100</v>
      </c>
      <c r="Z24">
        <f t="shared" si="3"/>
        <v>94</v>
      </c>
      <c r="AA24">
        <f t="shared" si="4"/>
        <v>81</v>
      </c>
      <c r="AB24">
        <f t="shared" si="5"/>
        <v>100</v>
      </c>
      <c r="AC24">
        <f t="shared" si="6"/>
        <v>100</v>
      </c>
      <c r="AD24">
        <f t="shared" si="7"/>
        <v>30</v>
      </c>
      <c r="AE24">
        <f t="shared" si="8"/>
        <v>47</v>
      </c>
      <c r="AF24">
        <f t="shared" si="9"/>
        <v>100</v>
      </c>
      <c r="AG24">
        <f t="shared" si="10"/>
        <v>100</v>
      </c>
      <c r="AH24">
        <f t="shared" si="11"/>
        <v>100</v>
      </c>
      <c r="AI24">
        <f t="shared" si="12"/>
        <v>100</v>
      </c>
      <c r="AJ24">
        <f t="shared" si="13"/>
        <v>100</v>
      </c>
      <c r="AK24">
        <f t="shared" si="14"/>
        <v>100</v>
      </c>
      <c r="AL24">
        <f t="shared" si="15"/>
        <v>94</v>
      </c>
      <c r="AM24">
        <f t="shared" si="16"/>
        <v>66</v>
      </c>
      <c r="AN24">
        <f t="shared" si="17"/>
        <v>67</v>
      </c>
      <c r="AO24">
        <f t="shared" si="18"/>
        <v>44</v>
      </c>
      <c r="AP24">
        <f t="shared" si="19"/>
        <v>100</v>
      </c>
      <c r="AQ24">
        <f t="shared" si="20"/>
        <v>100</v>
      </c>
      <c r="AR24">
        <f t="shared" si="21"/>
        <v>10000</v>
      </c>
      <c r="AT24" s="14" t="s">
        <v>194</v>
      </c>
      <c r="AU24" s="15">
        <v>65</v>
      </c>
      <c r="AV24" s="15">
        <v>100</v>
      </c>
      <c r="AW24" s="15">
        <v>94</v>
      </c>
      <c r="AX24" s="15">
        <v>81</v>
      </c>
      <c r="AY24" s="15">
        <v>100</v>
      </c>
      <c r="AZ24" s="15">
        <v>100</v>
      </c>
      <c r="BA24" s="15">
        <v>30</v>
      </c>
      <c r="BB24" s="15">
        <v>47</v>
      </c>
      <c r="BC24" s="15">
        <v>100</v>
      </c>
      <c r="BD24" s="15">
        <v>100</v>
      </c>
      <c r="BE24" s="15">
        <v>100</v>
      </c>
      <c r="BF24" s="15">
        <v>100</v>
      </c>
      <c r="BG24" s="15">
        <v>100</v>
      </c>
      <c r="BH24" s="15">
        <v>100</v>
      </c>
      <c r="BI24" s="15">
        <v>94</v>
      </c>
      <c r="BJ24" s="15">
        <v>66</v>
      </c>
      <c r="BK24" s="15">
        <v>67</v>
      </c>
      <c r="BL24" s="15">
        <v>44</v>
      </c>
      <c r="BM24" s="15">
        <v>100</v>
      </c>
      <c r="BN24" s="15">
        <v>100</v>
      </c>
      <c r="BO24" s="15">
        <v>10000</v>
      </c>
    </row>
    <row r="25" spans="1:67" ht="15" thickBot="1" x14ac:dyDescent="0.35">
      <c r="A25" s="14" t="s">
        <v>195</v>
      </c>
      <c r="B25" s="15">
        <v>36</v>
      </c>
      <c r="C25" s="15">
        <v>1</v>
      </c>
      <c r="D25" s="15">
        <v>7</v>
      </c>
      <c r="E25" s="15">
        <v>20</v>
      </c>
      <c r="F25" s="15">
        <v>1</v>
      </c>
      <c r="G25" s="15">
        <v>1</v>
      </c>
      <c r="H25" s="15">
        <v>71</v>
      </c>
      <c r="I25" s="15">
        <v>54</v>
      </c>
      <c r="J25" s="15">
        <v>1</v>
      </c>
      <c r="K25" s="15">
        <v>1</v>
      </c>
      <c r="L25" s="15">
        <v>1</v>
      </c>
      <c r="M25" s="15">
        <v>1</v>
      </c>
      <c r="N25" s="15">
        <v>1</v>
      </c>
      <c r="O25" s="15">
        <v>1</v>
      </c>
      <c r="P25" s="15">
        <v>7</v>
      </c>
      <c r="Q25" s="15">
        <v>35</v>
      </c>
      <c r="R25" s="15">
        <v>38</v>
      </c>
      <c r="S25" s="15">
        <v>57</v>
      </c>
      <c r="T25" s="15">
        <v>1</v>
      </c>
      <c r="U25" s="15">
        <v>1</v>
      </c>
      <c r="V25" s="15">
        <v>10000</v>
      </c>
      <c r="X25">
        <f t="shared" si="1"/>
        <v>65</v>
      </c>
      <c r="Y25">
        <f t="shared" si="2"/>
        <v>100</v>
      </c>
      <c r="Z25">
        <f t="shared" si="3"/>
        <v>94</v>
      </c>
      <c r="AA25">
        <f t="shared" si="4"/>
        <v>81</v>
      </c>
      <c r="AB25">
        <f t="shared" si="5"/>
        <v>100</v>
      </c>
      <c r="AC25">
        <f t="shared" si="6"/>
        <v>100</v>
      </c>
      <c r="AD25">
        <f t="shared" si="7"/>
        <v>30</v>
      </c>
      <c r="AE25">
        <f t="shared" si="8"/>
        <v>47</v>
      </c>
      <c r="AF25">
        <f t="shared" si="9"/>
        <v>100</v>
      </c>
      <c r="AG25">
        <f t="shared" si="10"/>
        <v>100</v>
      </c>
      <c r="AH25">
        <f t="shared" si="11"/>
        <v>100</v>
      </c>
      <c r="AI25">
        <f t="shared" si="12"/>
        <v>100</v>
      </c>
      <c r="AJ25">
        <f t="shared" si="13"/>
        <v>100</v>
      </c>
      <c r="AK25">
        <f t="shared" si="14"/>
        <v>100</v>
      </c>
      <c r="AL25">
        <f t="shared" si="15"/>
        <v>94</v>
      </c>
      <c r="AM25">
        <f t="shared" si="16"/>
        <v>66</v>
      </c>
      <c r="AN25">
        <f t="shared" si="17"/>
        <v>63</v>
      </c>
      <c r="AO25">
        <f t="shared" si="18"/>
        <v>44</v>
      </c>
      <c r="AP25">
        <f t="shared" si="19"/>
        <v>100</v>
      </c>
      <c r="AQ25">
        <f t="shared" si="20"/>
        <v>100</v>
      </c>
      <c r="AR25">
        <f t="shared" si="21"/>
        <v>10000</v>
      </c>
      <c r="AT25" s="14" t="s">
        <v>195</v>
      </c>
      <c r="AU25" s="15">
        <v>65</v>
      </c>
      <c r="AV25" s="15">
        <v>100</v>
      </c>
      <c r="AW25" s="15">
        <v>94</v>
      </c>
      <c r="AX25" s="15">
        <v>81</v>
      </c>
      <c r="AY25" s="15">
        <v>100</v>
      </c>
      <c r="AZ25" s="15">
        <v>100</v>
      </c>
      <c r="BA25" s="15">
        <v>30</v>
      </c>
      <c r="BB25" s="15">
        <v>47</v>
      </c>
      <c r="BC25" s="15">
        <v>100</v>
      </c>
      <c r="BD25" s="15">
        <v>100</v>
      </c>
      <c r="BE25" s="15">
        <v>100</v>
      </c>
      <c r="BF25" s="15">
        <v>100</v>
      </c>
      <c r="BG25" s="15">
        <v>100</v>
      </c>
      <c r="BH25" s="15">
        <v>100</v>
      </c>
      <c r="BI25" s="15">
        <v>94</v>
      </c>
      <c r="BJ25" s="15">
        <v>66</v>
      </c>
      <c r="BK25" s="15">
        <v>63</v>
      </c>
      <c r="BL25" s="15">
        <v>44</v>
      </c>
      <c r="BM25" s="15">
        <v>100</v>
      </c>
      <c r="BN25" s="15">
        <v>100</v>
      </c>
      <c r="BO25" s="15">
        <v>10000</v>
      </c>
    </row>
    <row r="26" spans="1:67" ht="15" thickBot="1" x14ac:dyDescent="0.35">
      <c r="A26" s="14" t="s">
        <v>196</v>
      </c>
      <c r="B26" s="15">
        <v>7</v>
      </c>
      <c r="C26" s="15">
        <v>1</v>
      </c>
      <c r="D26" s="15">
        <v>7</v>
      </c>
      <c r="E26" s="15">
        <v>20</v>
      </c>
      <c r="F26" s="15">
        <v>1</v>
      </c>
      <c r="G26" s="15">
        <v>1</v>
      </c>
      <c r="H26" s="15">
        <v>32</v>
      </c>
      <c r="I26" s="15">
        <v>20</v>
      </c>
      <c r="J26" s="15">
        <v>1</v>
      </c>
      <c r="K26" s="15">
        <v>1</v>
      </c>
      <c r="L26" s="15">
        <v>1</v>
      </c>
      <c r="M26" s="15">
        <v>71</v>
      </c>
      <c r="N26" s="15">
        <v>1</v>
      </c>
      <c r="O26" s="15">
        <v>1</v>
      </c>
      <c r="P26" s="15">
        <v>7</v>
      </c>
      <c r="Q26" s="15">
        <v>8</v>
      </c>
      <c r="R26" s="15">
        <v>28</v>
      </c>
      <c r="S26" s="15">
        <v>82</v>
      </c>
      <c r="T26" s="15">
        <v>1</v>
      </c>
      <c r="U26" s="15">
        <v>1</v>
      </c>
      <c r="V26" s="15">
        <v>10000</v>
      </c>
      <c r="X26">
        <f t="shared" si="1"/>
        <v>94</v>
      </c>
      <c r="Y26">
        <f t="shared" si="2"/>
        <v>100</v>
      </c>
      <c r="Z26">
        <f t="shared" si="3"/>
        <v>94</v>
      </c>
      <c r="AA26">
        <f t="shared" si="4"/>
        <v>81</v>
      </c>
      <c r="AB26">
        <f t="shared" si="5"/>
        <v>100</v>
      </c>
      <c r="AC26">
        <f t="shared" si="6"/>
        <v>100</v>
      </c>
      <c r="AD26">
        <f t="shared" si="7"/>
        <v>69</v>
      </c>
      <c r="AE26">
        <f t="shared" si="8"/>
        <v>81</v>
      </c>
      <c r="AF26">
        <f t="shared" si="9"/>
        <v>100</v>
      </c>
      <c r="AG26">
        <f t="shared" si="10"/>
        <v>100</v>
      </c>
      <c r="AH26">
        <f t="shared" si="11"/>
        <v>100</v>
      </c>
      <c r="AI26">
        <f t="shared" si="12"/>
        <v>30</v>
      </c>
      <c r="AJ26">
        <f t="shared" si="13"/>
        <v>100</v>
      </c>
      <c r="AK26">
        <f t="shared" si="14"/>
        <v>100</v>
      </c>
      <c r="AL26">
        <f t="shared" si="15"/>
        <v>94</v>
      </c>
      <c r="AM26">
        <f t="shared" si="16"/>
        <v>93</v>
      </c>
      <c r="AN26">
        <f t="shared" si="17"/>
        <v>73</v>
      </c>
      <c r="AO26">
        <f t="shared" si="18"/>
        <v>19</v>
      </c>
      <c r="AP26">
        <f t="shared" si="19"/>
        <v>100</v>
      </c>
      <c r="AQ26">
        <f t="shared" si="20"/>
        <v>100</v>
      </c>
      <c r="AR26">
        <f t="shared" si="21"/>
        <v>10000</v>
      </c>
      <c r="AT26" s="14" t="s">
        <v>196</v>
      </c>
      <c r="AU26" s="15">
        <v>94</v>
      </c>
      <c r="AV26" s="15">
        <v>100</v>
      </c>
      <c r="AW26" s="15">
        <v>94</v>
      </c>
      <c r="AX26" s="15">
        <v>81</v>
      </c>
      <c r="AY26" s="15">
        <v>100</v>
      </c>
      <c r="AZ26" s="15">
        <v>100</v>
      </c>
      <c r="BA26" s="15">
        <v>69</v>
      </c>
      <c r="BB26" s="15">
        <v>81</v>
      </c>
      <c r="BC26" s="15">
        <v>100</v>
      </c>
      <c r="BD26" s="15">
        <v>100</v>
      </c>
      <c r="BE26" s="15">
        <v>100</v>
      </c>
      <c r="BF26" s="15">
        <v>30</v>
      </c>
      <c r="BG26" s="15">
        <v>100</v>
      </c>
      <c r="BH26" s="15">
        <v>100</v>
      </c>
      <c r="BI26" s="15">
        <v>94</v>
      </c>
      <c r="BJ26" s="15">
        <v>93</v>
      </c>
      <c r="BK26" s="15">
        <v>73</v>
      </c>
      <c r="BL26" s="15">
        <v>19</v>
      </c>
      <c r="BM26" s="15">
        <v>100</v>
      </c>
      <c r="BN26" s="15">
        <v>100</v>
      </c>
      <c r="BO26" s="15">
        <v>10000</v>
      </c>
    </row>
    <row r="27" spans="1:67" ht="15" thickBot="1" x14ac:dyDescent="0.35">
      <c r="A27" s="14" t="s">
        <v>197</v>
      </c>
      <c r="B27" s="15">
        <v>25</v>
      </c>
      <c r="C27" s="15">
        <v>1</v>
      </c>
      <c r="D27" s="15">
        <v>7</v>
      </c>
      <c r="E27" s="15">
        <v>1</v>
      </c>
      <c r="F27" s="15">
        <v>1</v>
      </c>
      <c r="G27" s="15">
        <v>1</v>
      </c>
      <c r="H27" s="15">
        <v>84</v>
      </c>
      <c r="I27" s="15">
        <v>1</v>
      </c>
      <c r="J27" s="15">
        <v>1</v>
      </c>
      <c r="K27" s="15">
        <v>1</v>
      </c>
      <c r="L27" s="15">
        <v>1</v>
      </c>
      <c r="M27" s="15">
        <v>1</v>
      </c>
      <c r="N27" s="15">
        <v>1</v>
      </c>
      <c r="O27" s="15">
        <v>1</v>
      </c>
      <c r="P27" s="15">
        <v>7</v>
      </c>
      <c r="Q27" s="15">
        <v>23</v>
      </c>
      <c r="R27" s="15">
        <v>14</v>
      </c>
      <c r="S27" s="15">
        <v>72</v>
      </c>
      <c r="T27" s="15">
        <v>1</v>
      </c>
      <c r="U27" s="15">
        <v>1</v>
      </c>
      <c r="V27" s="15">
        <v>10000</v>
      </c>
      <c r="X27">
        <f t="shared" si="1"/>
        <v>76</v>
      </c>
      <c r="Y27">
        <f t="shared" si="2"/>
        <v>100</v>
      </c>
      <c r="Z27">
        <f t="shared" si="3"/>
        <v>94</v>
      </c>
      <c r="AA27">
        <f t="shared" si="4"/>
        <v>100</v>
      </c>
      <c r="AB27">
        <f t="shared" si="5"/>
        <v>100</v>
      </c>
      <c r="AC27">
        <f t="shared" si="6"/>
        <v>100</v>
      </c>
      <c r="AD27">
        <f t="shared" si="7"/>
        <v>17</v>
      </c>
      <c r="AE27">
        <f t="shared" si="8"/>
        <v>100</v>
      </c>
      <c r="AF27">
        <f t="shared" si="9"/>
        <v>100</v>
      </c>
      <c r="AG27">
        <f t="shared" si="10"/>
        <v>100</v>
      </c>
      <c r="AH27">
        <f t="shared" si="11"/>
        <v>100</v>
      </c>
      <c r="AI27">
        <f t="shared" si="12"/>
        <v>100</v>
      </c>
      <c r="AJ27">
        <f t="shared" si="13"/>
        <v>100</v>
      </c>
      <c r="AK27">
        <f t="shared" si="14"/>
        <v>100</v>
      </c>
      <c r="AL27">
        <f t="shared" si="15"/>
        <v>94</v>
      </c>
      <c r="AM27">
        <f t="shared" si="16"/>
        <v>78</v>
      </c>
      <c r="AN27">
        <f t="shared" si="17"/>
        <v>87</v>
      </c>
      <c r="AO27">
        <f t="shared" si="18"/>
        <v>29</v>
      </c>
      <c r="AP27">
        <f t="shared" si="19"/>
        <v>100</v>
      </c>
      <c r="AQ27">
        <f t="shared" si="20"/>
        <v>100</v>
      </c>
      <c r="AR27">
        <f t="shared" si="21"/>
        <v>10000</v>
      </c>
      <c r="AT27" s="14" t="s">
        <v>197</v>
      </c>
      <c r="AU27" s="15">
        <v>76</v>
      </c>
      <c r="AV27" s="15">
        <v>100</v>
      </c>
      <c r="AW27" s="15">
        <v>94</v>
      </c>
      <c r="AX27" s="15">
        <v>100</v>
      </c>
      <c r="AY27" s="15">
        <v>100</v>
      </c>
      <c r="AZ27" s="15">
        <v>100</v>
      </c>
      <c r="BA27" s="15">
        <v>17</v>
      </c>
      <c r="BB27" s="15">
        <v>100</v>
      </c>
      <c r="BC27" s="15">
        <v>100</v>
      </c>
      <c r="BD27" s="15">
        <v>100</v>
      </c>
      <c r="BE27" s="15">
        <v>100</v>
      </c>
      <c r="BF27" s="15">
        <v>100</v>
      </c>
      <c r="BG27" s="15">
        <v>100</v>
      </c>
      <c r="BH27" s="15">
        <v>100</v>
      </c>
      <c r="BI27" s="15">
        <v>94</v>
      </c>
      <c r="BJ27" s="15">
        <v>78</v>
      </c>
      <c r="BK27" s="15">
        <v>87</v>
      </c>
      <c r="BL27" s="15">
        <v>29</v>
      </c>
      <c r="BM27" s="15">
        <v>100</v>
      </c>
      <c r="BN27" s="15">
        <v>100</v>
      </c>
      <c r="BO27" s="15">
        <v>10000</v>
      </c>
    </row>
    <row r="28" spans="1:67" ht="15" thickBot="1" x14ac:dyDescent="0.35">
      <c r="A28" s="14" t="s">
        <v>198</v>
      </c>
      <c r="B28" s="15">
        <v>7</v>
      </c>
      <c r="C28" s="15">
        <v>1</v>
      </c>
      <c r="D28" s="15">
        <v>7</v>
      </c>
      <c r="E28" s="15">
        <v>20</v>
      </c>
      <c r="F28" s="15">
        <v>1</v>
      </c>
      <c r="G28" s="15">
        <v>1</v>
      </c>
      <c r="H28" s="15">
        <v>32</v>
      </c>
      <c r="I28" s="15">
        <v>20</v>
      </c>
      <c r="J28" s="15">
        <v>1</v>
      </c>
      <c r="K28" s="15">
        <v>1</v>
      </c>
      <c r="L28" s="15">
        <v>1</v>
      </c>
      <c r="M28" s="15">
        <v>71</v>
      </c>
      <c r="N28" s="15">
        <v>1</v>
      </c>
      <c r="O28" s="15">
        <v>1</v>
      </c>
      <c r="P28" s="15">
        <v>7</v>
      </c>
      <c r="Q28" s="15">
        <v>8</v>
      </c>
      <c r="R28" s="15">
        <v>21</v>
      </c>
      <c r="S28" s="15">
        <v>82</v>
      </c>
      <c r="T28" s="15">
        <v>1</v>
      </c>
      <c r="U28" s="15">
        <v>76</v>
      </c>
      <c r="V28" s="15">
        <v>10000</v>
      </c>
      <c r="X28">
        <f t="shared" si="1"/>
        <v>94</v>
      </c>
      <c r="Y28">
        <f t="shared" si="2"/>
        <v>100</v>
      </c>
      <c r="Z28">
        <f t="shared" si="3"/>
        <v>94</v>
      </c>
      <c r="AA28">
        <f t="shared" si="4"/>
        <v>81</v>
      </c>
      <c r="AB28">
        <f t="shared" si="5"/>
        <v>100</v>
      </c>
      <c r="AC28">
        <f t="shared" si="6"/>
        <v>100</v>
      </c>
      <c r="AD28">
        <f t="shared" si="7"/>
        <v>69</v>
      </c>
      <c r="AE28">
        <f t="shared" si="8"/>
        <v>81</v>
      </c>
      <c r="AF28">
        <f t="shared" si="9"/>
        <v>100</v>
      </c>
      <c r="AG28">
        <f t="shared" si="10"/>
        <v>100</v>
      </c>
      <c r="AH28">
        <f t="shared" si="11"/>
        <v>100</v>
      </c>
      <c r="AI28">
        <f t="shared" si="12"/>
        <v>30</v>
      </c>
      <c r="AJ28">
        <f t="shared" si="13"/>
        <v>100</v>
      </c>
      <c r="AK28">
        <f t="shared" si="14"/>
        <v>100</v>
      </c>
      <c r="AL28">
        <f t="shared" si="15"/>
        <v>94</v>
      </c>
      <c r="AM28">
        <f t="shared" si="16"/>
        <v>93</v>
      </c>
      <c r="AN28">
        <f t="shared" si="17"/>
        <v>80</v>
      </c>
      <c r="AO28">
        <f t="shared" si="18"/>
        <v>19</v>
      </c>
      <c r="AP28">
        <f t="shared" si="19"/>
        <v>100</v>
      </c>
      <c r="AQ28">
        <f t="shared" si="20"/>
        <v>25</v>
      </c>
      <c r="AR28">
        <f t="shared" si="21"/>
        <v>10000</v>
      </c>
      <c r="AT28" s="14" t="s">
        <v>198</v>
      </c>
      <c r="AU28" s="15">
        <v>94</v>
      </c>
      <c r="AV28" s="15">
        <v>100</v>
      </c>
      <c r="AW28" s="15">
        <v>94</v>
      </c>
      <c r="AX28" s="15">
        <v>81</v>
      </c>
      <c r="AY28" s="15">
        <v>100</v>
      </c>
      <c r="AZ28" s="15">
        <v>100</v>
      </c>
      <c r="BA28" s="15">
        <v>69</v>
      </c>
      <c r="BB28" s="15">
        <v>81</v>
      </c>
      <c r="BC28" s="15">
        <v>100</v>
      </c>
      <c r="BD28" s="15">
        <v>100</v>
      </c>
      <c r="BE28" s="15">
        <v>100</v>
      </c>
      <c r="BF28" s="15">
        <v>30</v>
      </c>
      <c r="BG28" s="15">
        <v>100</v>
      </c>
      <c r="BH28" s="15">
        <v>100</v>
      </c>
      <c r="BI28" s="15">
        <v>94</v>
      </c>
      <c r="BJ28" s="15">
        <v>93</v>
      </c>
      <c r="BK28" s="15">
        <v>80</v>
      </c>
      <c r="BL28" s="15">
        <v>19</v>
      </c>
      <c r="BM28" s="15">
        <v>100</v>
      </c>
      <c r="BN28" s="15">
        <v>25</v>
      </c>
      <c r="BO28" s="15">
        <v>10000</v>
      </c>
    </row>
    <row r="29" spans="1:67" ht="15" thickBot="1" x14ac:dyDescent="0.35">
      <c r="A29" s="14" t="s">
        <v>199</v>
      </c>
      <c r="B29" s="15">
        <v>36</v>
      </c>
      <c r="C29" s="15">
        <v>1</v>
      </c>
      <c r="D29" s="15">
        <v>7</v>
      </c>
      <c r="E29" s="15">
        <v>20</v>
      </c>
      <c r="F29" s="15">
        <v>1</v>
      </c>
      <c r="G29" s="15">
        <v>1</v>
      </c>
      <c r="H29" s="15">
        <v>71</v>
      </c>
      <c r="I29" s="15">
        <v>54</v>
      </c>
      <c r="J29" s="15">
        <v>1</v>
      </c>
      <c r="K29" s="15">
        <v>1</v>
      </c>
      <c r="L29" s="15">
        <v>1</v>
      </c>
      <c r="M29" s="15">
        <v>1</v>
      </c>
      <c r="N29" s="15">
        <v>1</v>
      </c>
      <c r="O29" s="15">
        <v>1</v>
      </c>
      <c r="P29" s="15">
        <v>7</v>
      </c>
      <c r="Q29" s="15">
        <v>35</v>
      </c>
      <c r="R29" s="15">
        <v>31</v>
      </c>
      <c r="S29" s="15">
        <v>57</v>
      </c>
      <c r="T29" s="15">
        <v>1</v>
      </c>
      <c r="U29" s="15">
        <v>41</v>
      </c>
      <c r="V29" s="15">
        <v>10000</v>
      </c>
      <c r="X29">
        <f t="shared" si="1"/>
        <v>65</v>
      </c>
      <c r="Y29">
        <f t="shared" si="2"/>
        <v>100</v>
      </c>
      <c r="Z29">
        <f t="shared" si="3"/>
        <v>94</v>
      </c>
      <c r="AA29">
        <f t="shared" si="4"/>
        <v>81</v>
      </c>
      <c r="AB29">
        <f t="shared" si="5"/>
        <v>100</v>
      </c>
      <c r="AC29">
        <f t="shared" si="6"/>
        <v>100</v>
      </c>
      <c r="AD29">
        <f t="shared" si="7"/>
        <v>30</v>
      </c>
      <c r="AE29">
        <f t="shared" si="8"/>
        <v>47</v>
      </c>
      <c r="AF29">
        <f t="shared" si="9"/>
        <v>100</v>
      </c>
      <c r="AG29">
        <f t="shared" si="10"/>
        <v>100</v>
      </c>
      <c r="AH29">
        <f t="shared" si="11"/>
        <v>100</v>
      </c>
      <c r="AI29">
        <f t="shared" si="12"/>
        <v>100</v>
      </c>
      <c r="AJ29">
        <f t="shared" si="13"/>
        <v>100</v>
      </c>
      <c r="AK29">
        <f t="shared" si="14"/>
        <v>100</v>
      </c>
      <c r="AL29">
        <f t="shared" si="15"/>
        <v>94</v>
      </c>
      <c r="AM29">
        <f t="shared" si="16"/>
        <v>66</v>
      </c>
      <c r="AN29">
        <f t="shared" si="17"/>
        <v>70</v>
      </c>
      <c r="AO29">
        <f t="shared" si="18"/>
        <v>44</v>
      </c>
      <c r="AP29">
        <f t="shared" si="19"/>
        <v>100</v>
      </c>
      <c r="AQ29">
        <f t="shared" si="20"/>
        <v>60</v>
      </c>
      <c r="AR29">
        <f t="shared" si="21"/>
        <v>10000</v>
      </c>
      <c r="AT29" s="14" t="s">
        <v>199</v>
      </c>
      <c r="AU29" s="15">
        <v>65</v>
      </c>
      <c r="AV29" s="15">
        <v>100</v>
      </c>
      <c r="AW29" s="15">
        <v>94</v>
      </c>
      <c r="AX29" s="15">
        <v>81</v>
      </c>
      <c r="AY29" s="15">
        <v>100</v>
      </c>
      <c r="AZ29" s="15">
        <v>100</v>
      </c>
      <c r="BA29" s="15">
        <v>30</v>
      </c>
      <c r="BB29" s="15">
        <v>47</v>
      </c>
      <c r="BC29" s="15">
        <v>100</v>
      </c>
      <c r="BD29" s="15">
        <v>100</v>
      </c>
      <c r="BE29" s="15">
        <v>100</v>
      </c>
      <c r="BF29" s="15">
        <v>100</v>
      </c>
      <c r="BG29" s="15">
        <v>100</v>
      </c>
      <c r="BH29" s="15">
        <v>100</v>
      </c>
      <c r="BI29" s="15">
        <v>94</v>
      </c>
      <c r="BJ29" s="15">
        <v>66</v>
      </c>
      <c r="BK29" s="15">
        <v>70</v>
      </c>
      <c r="BL29" s="15">
        <v>44</v>
      </c>
      <c r="BM29" s="15">
        <v>100</v>
      </c>
      <c r="BN29" s="15">
        <v>60</v>
      </c>
      <c r="BO29" s="15">
        <v>10000</v>
      </c>
    </row>
    <row r="30" spans="1:67" ht="15" thickBot="1" x14ac:dyDescent="0.35">
      <c r="A30" s="14" t="s">
        <v>200</v>
      </c>
      <c r="B30" s="15">
        <v>7</v>
      </c>
      <c r="C30" s="15">
        <v>1</v>
      </c>
      <c r="D30" s="15">
        <v>7</v>
      </c>
      <c r="E30" s="15">
        <v>1</v>
      </c>
      <c r="F30" s="15">
        <v>1</v>
      </c>
      <c r="G30" s="15">
        <v>1</v>
      </c>
      <c r="H30" s="15">
        <v>57</v>
      </c>
      <c r="I30" s="15">
        <v>1</v>
      </c>
      <c r="J30" s="15">
        <v>1</v>
      </c>
      <c r="K30" s="15">
        <v>1</v>
      </c>
      <c r="L30" s="15">
        <v>1</v>
      </c>
      <c r="M30" s="15">
        <v>71</v>
      </c>
      <c r="N30" s="15">
        <v>1</v>
      </c>
      <c r="O30" s="15">
        <v>1</v>
      </c>
      <c r="P30" s="15">
        <v>7</v>
      </c>
      <c r="Q30" s="15">
        <v>8</v>
      </c>
      <c r="R30" s="15">
        <v>9</v>
      </c>
      <c r="S30" s="15">
        <v>90</v>
      </c>
      <c r="T30" s="15">
        <v>1</v>
      </c>
      <c r="U30" s="15">
        <v>1</v>
      </c>
      <c r="V30" s="15">
        <v>10000</v>
      </c>
      <c r="X30">
        <f t="shared" si="1"/>
        <v>94</v>
      </c>
      <c r="Y30">
        <f t="shared" si="2"/>
        <v>100</v>
      </c>
      <c r="Z30">
        <f t="shared" si="3"/>
        <v>94</v>
      </c>
      <c r="AA30">
        <f t="shared" si="4"/>
        <v>100</v>
      </c>
      <c r="AB30">
        <f t="shared" si="5"/>
        <v>100</v>
      </c>
      <c r="AC30">
        <f t="shared" si="6"/>
        <v>100</v>
      </c>
      <c r="AD30">
        <f t="shared" si="7"/>
        <v>44</v>
      </c>
      <c r="AE30">
        <f t="shared" si="8"/>
        <v>100</v>
      </c>
      <c r="AF30">
        <f t="shared" si="9"/>
        <v>100</v>
      </c>
      <c r="AG30">
        <f t="shared" si="10"/>
        <v>100</v>
      </c>
      <c r="AH30">
        <f t="shared" si="11"/>
        <v>100</v>
      </c>
      <c r="AI30">
        <f t="shared" si="12"/>
        <v>30</v>
      </c>
      <c r="AJ30">
        <f t="shared" si="13"/>
        <v>100</v>
      </c>
      <c r="AK30">
        <f t="shared" si="14"/>
        <v>100</v>
      </c>
      <c r="AL30">
        <f t="shared" si="15"/>
        <v>94</v>
      </c>
      <c r="AM30">
        <f t="shared" si="16"/>
        <v>93</v>
      </c>
      <c r="AN30">
        <f t="shared" si="17"/>
        <v>92</v>
      </c>
      <c r="AO30">
        <f t="shared" si="18"/>
        <v>11</v>
      </c>
      <c r="AP30">
        <f t="shared" si="19"/>
        <v>100</v>
      </c>
      <c r="AQ30">
        <f t="shared" si="20"/>
        <v>100</v>
      </c>
      <c r="AR30">
        <f t="shared" si="21"/>
        <v>10000</v>
      </c>
      <c r="AT30" s="14" t="s">
        <v>200</v>
      </c>
      <c r="AU30" s="15">
        <v>94</v>
      </c>
      <c r="AV30" s="15">
        <v>100</v>
      </c>
      <c r="AW30" s="15">
        <v>94</v>
      </c>
      <c r="AX30" s="15">
        <v>100</v>
      </c>
      <c r="AY30" s="15">
        <v>100</v>
      </c>
      <c r="AZ30" s="15">
        <v>100</v>
      </c>
      <c r="BA30" s="15">
        <v>44</v>
      </c>
      <c r="BB30" s="15">
        <v>100</v>
      </c>
      <c r="BC30" s="15">
        <v>100</v>
      </c>
      <c r="BD30" s="15">
        <v>100</v>
      </c>
      <c r="BE30" s="15">
        <v>100</v>
      </c>
      <c r="BF30" s="15">
        <v>30</v>
      </c>
      <c r="BG30" s="15">
        <v>100</v>
      </c>
      <c r="BH30" s="15">
        <v>100</v>
      </c>
      <c r="BI30" s="15">
        <v>94</v>
      </c>
      <c r="BJ30" s="15">
        <v>93</v>
      </c>
      <c r="BK30" s="15">
        <v>92</v>
      </c>
      <c r="BL30" s="15">
        <v>11</v>
      </c>
      <c r="BM30" s="15">
        <v>100</v>
      </c>
      <c r="BN30" s="15">
        <v>100</v>
      </c>
      <c r="BO30" s="15">
        <v>10000</v>
      </c>
    </row>
    <row r="31" spans="1:67" ht="15" thickBot="1" x14ac:dyDescent="0.35">
      <c r="A31" s="14" t="s">
        <v>201</v>
      </c>
      <c r="B31" s="15">
        <v>25</v>
      </c>
      <c r="C31" s="15">
        <v>1</v>
      </c>
      <c r="D31" s="15">
        <v>7</v>
      </c>
      <c r="E31" s="15">
        <v>1</v>
      </c>
      <c r="F31" s="15">
        <v>1</v>
      </c>
      <c r="G31" s="15">
        <v>1</v>
      </c>
      <c r="H31" s="15">
        <v>84</v>
      </c>
      <c r="I31" s="15">
        <v>1</v>
      </c>
      <c r="J31" s="15">
        <v>1</v>
      </c>
      <c r="K31" s="15">
        <v>1</v>
      </c>
      <c r="L31" s="15">
        <v>1</v>
      </c>
      <c r="M31" s="15">
        <v>1</v>
      </c>
      <c r="N31" s="15">
        <v>1</v>
      </c>
      <c r="O31" s="15">
        <v>1</v>
      </c>
      <c r="P31" s="15">
        <v>7</v>
      </c>
      <c r="Q31" s="15">
        <v>23</v>
      </c>
      <c r="R31" s="15">
        <v>14</v>
      </c>
      <c r="S31" s="15">
        <v>72</v>
      </c>
      <c r="T31" s="15">
        <v>1</v>
      </c>
      <c r="U31" s="15">
        <v>1</v>
      </c>
      <c r="V31" s="15">
        <v>10000</v>
      </c>
      <c r="X31">
        <f t="shared" si="1"/>
        <v>76</v>
      </c>
      <c r="Y31">
        <f t="shared" si="2"/>
        <v>100</v>
      </c>
      <c r="Z31">
        <f t="shared" si="3"/>
        <v>94</v>
      </c>
      <c r="AA31">
        <f t="shared" si="4"/>
        <v>100</v>
      </c>
      <c r="AB31">
        <f t="shared" si="5"/>
        <v>100</v>
      </c>
      <c r="AC31">
        <f t="shared" si="6"/>
        <v>100</v>
      </c>
      <c r="AD31">
        <f t="shared" si="7"/>
        <v>17</v>
      </c>
      <c r="AE31">
        <f t="shared" si="8"/>
        <v>100</v>
      </c>
      <c r="AF31">
        <f t="shared" si="9"/>
        <v>100</v>
      </c>
      <c r="AG31">
        <f t="shared" si="10"/>
        <v>100</v>
      </c>
      <c r="AH31">
        <f t="shared" si="11"/>
        <v>100</v>
      </c>
      <c r="AI31">
        <f t="shared" si="12"/>
        <v>100</v>
      </c>
      <c r="AJ31">
        <f t="shared" si="13"/>
        <v>100</v>
      </c>
      <c r="AK31">
        <f t="shared" si="14"/>
        <v>100</v>
      </c>
      <c r="AL31">
        <f t="shared" si="15"/>
        <v>94</v>
      </c>
      <c r="AM31">
        <f t="shared" si="16"/>
        <v>78</v>
      </c>
      <c r="AN31">
        <f t="shared" si="17"/>
        <v>87</v>
      </c>
      <c r="AO31">
        <f t="shared" si="18"/>
        <v>29</v>
      </c>
      <c r="AP31">
        <f t="shared" si="19"/>
        <v>100</v>
      </c>
      <c r="AQ31">
        <f t="shared" si="20"/>
        <v>100</v>
      </c>
      <c r="AR31">
        <f t="shared" si="21"/>
        <v>10000</v>
      </c>
      <c r="AT31" s="14" t="s">
        <v>201</v>
      </c>
      <c r="AU31" s="15">
        <v>76</v>
      </c>
      <c r="AV31" s="15">
        <v>100</v>
      </c>
      <c r="AW31" s="15">
        <v>94</v>
      </c>
      <c r="AX31" s="15">
        <v>100</v>
      </c>
      <c r="AY31" s="15">
        <v>100</v>
      </c>
      <c r="AZ31" s="15">
        <v>100</v>
      </c>
      <c r="BA31" s="15">
        <v>17</v>
      </c>
      <c r="BB31" s="15">
        <v>100</v>
      </c>
      <c r="BC31" s="15">
        <v>100</v>
      </c>
      <c r="BD31" s="15">
        <v>100</v>
      </c>
      <c r="BE31" s="15">
        <v>100</v>
      </c>
      <c r="BF31" s="15">
        <v>100</v>
      </c>
      <c r="BG31" s="15">
        <v>100</v>
      </c>
      <c r="BH31" s="15">
        <v>100</v>
      </c>
      <c r="BI31" s="15">
        <v>94</v>
      </c>
      <c r="BJ31" s="15">
        <v>78</v>
      </c>
      <c r="BK31" s="15">
        <v>87</v>
      </c>
      <c r="BL31" s="15">
        <v>29</v>
      </c>
      <c r="BM31" s="15">
        <v>100</v>
      </c>
      <c r="BN31" s="15">
        <v>100</v>
      </c>
      <c r="BO31" s="15">
        <v>10000</v>
      </c>
    </row>
    <row r="32" spans="1:67" ht="15" thickBot="1" x14ac:dyDescent="0.35">
      <c r="A32" s="14" t="s">
        <v>202</v>
      </c>
      <c r="B32" s="15">
        <v>36</v>
      </c>
      <c r="C32" s="15">
        <v>1</v>
      </c>
      <c r="D32" s="15">
        <v>7</v>
      </c>
      <c r="E32" s="15">
        <v>20</v>
      </c>
      <c r="F32" s="15">
        <v>1</v>
      </c>
      <c r="G32" s="15">
        <v>1</v>
      </c>
      <c r="H32" s="15">
        <v>71</v>
      </c>
      <c r="I32" s="15">
        <v>54</v>
      </c>
      <c r="J32" s="15">
        <v>1</v>
      </c>
      <c r="K32" s="15">
        <v>1</v>
      </c>
      <c r="L32" s="15">
        <v>1</v>
      </c>
      <c r="M32" s="15">
        <v>1</v>
      </c>
      <c r="N32" s="15">
        <v>1</v>
      </c>
      <c r="O32" s="15">
        <v>1</v>
      </c>
      <c r="P32" s="15">
        <v>7</v>
      </c>
      <c r="Q32" s="15">
        <v>35</v>
      </c>
      <c r="R32" s="15">
        <v>43</v>
      </c>
      <c r="S32" s="15">
        <v>57</v>
      </c>
      <c r="T32" s="15">
        <v>1</v>
      </c>
      <c r="U32" s="15">
        <v>41</v>
      </c>
      <c r="V32" s="15">
        <v>10000</v>
      </c>
      <c r="X32">
        <f t="shared" si="1"/>
        <v>65</v>
      </c>
      <c r="Y32">
        <f t="shared" si="2"/>
        <v>100</v>
      </c>
      <c r="Z32">
        <f t="shared" si="3"/>
        <v>94</v>
      </c>
      <c r="AA32">
        <f t="shared" si="4"/>
        <v>81</v>
      </c>
      <c r="AB32">
        <f t="shared" si="5"/>
        <v>100</v>
      </c>
      <c r="AC32">
        <f t="shared" si="6"/>
        <v>100</v>
      </c>
      <c r="AD32">
        <f t="shared" si="7"/>
        <v>30</v>
      </c>
      <c r="AE32">
        <f t="shared" si="8"/>
        <v>47</v>
      </c>
      <c r="AF32">
        <f t="shared" si="9"/>
        <v>100</v>
      </c>
      <c r="AG32">
        <f t="shared" si="10"/>
        <v>100</v>
      </c>
      <c r="AH32">
        <f t="shared" si="11"/>
        <v>100</v>
      </c>
      <c r="AI32">
        <f t="shared" si="12"/>
        <v>100</v>
      </c>
      <c r="AJ32">
        <f t="shared" si="13"/>
        <v>100</v>
      </c>
      <c r="AK32">
        <f t="shared" si="14"/>
        <v>100</v>
      </c>
      <c r="AL32">
        <f t="shared" si="15"/>
        <v>94</v>
      </c>
      <c r="AM32">
        <f t="shared" si="16"/>
        <v>66</v>
      </c>
      <c r="AN32">
        <f t="shared" si="17"/>
        <v>58</v>
      </c>
      <c r="AO32">
        <f t="shared" si="18"/>
        <v>44</v>
      </c>
      <c r="AP32">
        <f t="shared" si="19"/>
        <v>100</v>
      </c>
      <c r="AQ32">
        <f t="shared" si="20"/>
        <v>60</v>
      </c>
      <c r="AR32">
        <f t="shared" si="21"/>
        <v>10000</v>
      </c>
      <c r="AT32" s="14" t="s">
        <v>202</v>
      </c>
      <c r="AU32" s="15">
        <v>65</v>
      </c>
      <c r="AV32" s="15">
        <v>100</v>
      </c>
      <c r="AW32" s="15">
        <v>94</v>
      </c>
      <c r="AX32" s="15">
        <v>81</v>
      </c>
      <c r="AY32" s="15">
        <v>100</v>
      </c>
      <c r="AZ32" s="15">
        <v>100</v>
      </c>
      <c r="BA32" s="15">
        <v>30</v>
      </c>
      <c r="BB32" s="15">
        <v>47</v>
      </c>
      <c r="BC32" s="15">
        <v>100</v>
      </c>
      <c r="BD32" s="15">
        <v>100</v>
      </c>
      <c r="BE32" s="15">
        <v>100</v>
      </c>
      <c r="BF32" s="15">
        <v>100</v>
      </c>
      <c r="BG32" s="15">
        <v>100</v>
      </c>
      <c r="BH32" s="15">
        <v>100</v>
      </c>
      <c r="BI32" s="15">
        <v>94</v>
      </c>
      <c r="BJ32" s="15">
        <v>66</v>
      </c>
      <c r="BK32" s="15">
        <v>58</v>
      </c>
      <c r="BL32" s="15">
        <v>44</v>
      </c>
      <c r="BM32" s="15">
        <v>100</v>
      </c>
      <c r="BN32" s="15">
        <v>60</v>
      </c>
      <c r="BO32" s="15">
        <v>10000</v>
      </c>
    </row>
    <row r="33" spans="1:67" ht="15" thickBot="1" x14ac:dyDescent="0.35">
      <c r="A33" s="14" t="s">
        <v>203</v>
      </c>
      <c r="B33" s="15">
        <v>1</v>
      </c>
      <c r="C33" s="15">
        <v>1</v>
      </c>
      <c r="D33" s="15">
        <v>1</v>
      </c>
      <c r="E33" s="15">
        <v>20</v>
      </c>
      <c r="F33" s="15">
        <v>1</v>
      </c>
      <c r="G33" s="15">
        <v>1</v>
      </c>
      <c r="H33" s="15">
        <v>1</v>
      </c>
      <c r="I33" s="15">
        <v>90</v>
      </c>
      <c r="J33" s="15">
        <v>1</v>
      </c>
      <c r="K33" s="15">
        <v>93</v>
      </c>
      <c r="L33" s="15">
        <v>1</v>
      </c>
      <c r="M33" s="15">
        <v>71</v>
      </c>
      <c r="N33" s="15">
        <v>1</v>
      </c>
      <c r="O33" s="15">
        <v>1</v>
      </c>
      <c r="P33" s="15">
        <v>1</v>
      </c>
      <c r="Q33" s="15">
        <v>1</v>
      </c>
      <c r="R33" s="15">
        <v>1</v>
      </c>
      <c r="S33" s="15">
        <v>96</v>
      </c>
      <c r="T33" s="15">
        <v>1</v>
      </c>
      <c r="U33" s="15">
        <v>1</v>
      </c>
      <c r="V33" s="15">
        <v>10000</v>
      </c>
      <c r="X33">
        <f t="shared" si="1"/>
        <v>100</v>
      </c>
      <c r="Y33">
        <f t="shared" si="2"/>
        <v>100</v>
      </c>
      <c r="Z33">
        <f t="shared" si="3"/>
        <v>100</v>
      </c>
      <c r="AA33">
        <f t="shared" si="4"/>
        <v>81</v>
      </c>
      <c r="AB33">
        <f t="shared" si="5"/>
        <v>100</v>
      </c>
      <c r="AC33">
        <f t="shared" si="6"/>
        <v>100</v>
      </c>
      <c r="AD33">
        <f t="shared" si="7"/>
        <v>100</v>
      </c>
      <c r="AE33">
        <f t="shared" si="8"/>
        <v>11</v>
      </c>
      <c r="AF33">
        <f t="shared" si="9"/>
        <v>100</v>
      </c>
      <c r="AG33">
        <f t="shared" si="10"/>
        <v>8</v>
      </c>
      <c r="AH33">
        <f t="shared" si="11"/>
        <v>100</v>
      </c>
      <c r="AI33">
        <f t="shared" si="12"/>
        <v>30</v>
      </c>
      <c r="AJ33">
        <f t="shared" si="13"/>
        <v>100</v>
      </c>
      <c r="AK33">
        <f t="shared" si="14"/>
        <v>100</v>
      </c>
      <c r="AL33">
        <f t="shared" si="15"/>
        <v>100</v>
      </c>
      <c r="AM33">
        <f t="shared" si="16"/>
        <v>100</v>
      </c>
      <c r="AN33">
        <f t="shared" si="17"/>
        <v>100</v>
      </c>
      <c r="AO33">
        <f t="shared" si="18"/>
        <v>5</v>
      </c>
      <c r="AP33">
        <f t="shared" si="19"/>
        <v>100</v>
      </c>
      <c r="AQ33">
        <f t="shared" si="20"/>
        <v>100</v>
      </c>
      <c r="AR33">
        <f t="shared" si="21"/>
        <v>10000</v>
      </c>
      <c r="AT33" s="14" t="s">
        <v>203</v>
      </c>
      <c r="AU33" s="15">
        <v>100</v>
      </c>
      <c r="AV33" s="15">
        <v>100</v>
      </c>
      <c r="AW33" s="15">
        <v>100</v>
      </c>
      <c r="AX33" s="15">
        <v>81</v>
      </c>
      <c r="AY33" s="15">
        <v>100</v>
      </c>
      <c r="AZ33" s="15">
        <v>100</v>
      </c>
      <c r="BA33" s="15">
        <v>100</v>
      </c>
      <c r="BB33" s="15">
        <v>11</v>
      </c>
      <c r="BC33" s="15">
        <v>100</v>
      </c>
      <c r="BD33" s="15">
        <v>8</v>
      </c>
      <c r="BE33" s="15">
        <v>100</v>
      </c>
      <c r="BF33" s="15">
        <v>30</v>
      </c>
      <c r="BG33" s="15">
        <v>100</v>
      </c>
      <c r="BH33" s="15">
        <v>100</v>
      </c>
      <c r="BI33" s="15">
        <v>100</v>
      </c>
      <c r="BJ33" s="15">
        <v>100</v>
      </c>
      <c r="BK33" s="15">
        <v>100</v>
      </c>
      <c r="BL33" s="15">
        <v>5</v>
      </c>
      <c r="BM33" s="15">
        <v>100</v>
      </c>
      <c r="BN33" s="15">
        <v>100</v>
      </c>
      <c r="BO33" s="15">
        <v>10000</v>
      </c>
    </row>
    <row r="34" spans="1:67" ht="15" thickBot="1" x14ac:dyDescent="0.35">
      <c r="A34" s="14" t="s">
        <v>204</v>
      </c>
      <c r="B34" s="15">
        <v>45</v>
      </c>
      <c r="C34" s="15">
        <v>1</v>
      </c>
      <c r="D34" s="15">
        <v>7</v>
      </c>
      <c r="E34" s="15">
        <v>20</v>
      </c>
      <c r="F34" s="15">
        <v>1</v>
      </c>
      <c r="G34" s="15">
        <v>1</v>
      </c>
      <c r="H34" s="15">
        <v>84</v>
      </c>
      <c r="I34" s="15">
        <v>54</v>
      </c>
      <c r="J34" s="15">
        <v>1</v>
      </c>
      <c r="K34" s="15">
        <v>1</v>
      </c>
      <c r="L34" s="15">
        <v>1</v>
      </c>
      <c r="M34" s="15">
        <v>1</v>
      </c>
      <c r="N34" s="15">
        <v>1</v>
      </c>
      <c r="O34" s="15">
        <v>1</v>
      </c>
      <c r="P34" s="15">
        <v>7</v>
      </c>
      <c r="Q34" s="15">
        <v>46</v>
      </c>
      <c r="R34" s="15">
        <v>52</v>
      </c>
      <c r="S34" s="15">
        <v>51</v>
      </c>
      <c r="T34" s="15">
        <v>1</v>
      </c>
      <c r="U34" s="15">
        <v>76</v>
      </c>
      <c r="V34" s="15">
        <v>10000</v>
      </c>
      <c r="X34">
        <f t="shared" si="1"/>
        <v>56</v>
      </c>
      <c r="Y34">
        <f t="shared" si="2"/>
        <v>100</v>
      </c>
      <c r="Z34">
        <f t="shared" si="3"/>
        <v>94</v>
      </c>
      <c r="AA34">
        <f t="shared" si="4"/>
        <v>81</v>
      </c>
      <c r="AB34">
        <f t="shared" si="5"/>
        <v>100</v>
      </c>
      <c r="AC34">
        <f t="shared" si="6"/>
        <v>100</v>
      </c>
      <c r="AD34">
        <f t="shared" si="7"/>
        <v>17</v>
      </c>
      <c r="AE34">
        <f t="shared" si="8"/>
        <v>47</v>
      </c>
      <c r="AF34">
        <f t="shared" si="9"/>
        <v>100</v>
      </c>
      <c r="AG34">
        <f t="shared" si="10"/>
        <v>100</v>
      </c>
      <c r="AH34">
        <f t="shared" si="11"/>
        <v>100</v>
      </c>
      <c r="AI34">
        <f t="shared" si="12"/>
        <v>100</v>
      </c>
      <c r="AJ34">
        <f t="shared" si="13"/>
        <v>100</v>
      </c>
      <c r="AK34">
        <f t="shared" si="14"/>
        <v>100</v>
      </c>
      <c r="AL34">
        <f t="shared" si="15"/>
        <v>94</v>
      </c>
      <c r="AM34">
        <f t="shared" si="16"/>
        <v>55</v>
      </c>
      <c r="AN34">
        <f t="shared" si="17"/>
        <v>49</v>
      </c>
      <c r="AO34">
        <f t="shared" si="18"/>
        <v>50</v>
      </c>
      <c r="AP34">
        <f t="shared" si="19"/>
        <v>100</v>
      </c>
      <c r="AQ34">
        <f t="shared" si="20"/>
        <v>25</v>
      </c>
      <c r="AR34">
        <f t="shared" si="21"/>
        <v>10000</v>
      </c>
      <c r="AT34" s="14" t="s">
        <v>204</v>
      </c>
      <c r="AU34" s="15">
        <v>56</v>
      </c>
      <c r="AV34" s="15">
        <v>100</v>
      </c>
      <c r="AW34" s="15">
        <v>94</v>
      </c>
      <c r="AX34" s="15">
        <v>81</v>
      </c>
      <c r="AY34" s="15">
        <v>100</v>
      </c>
      <c r="AZ34" s="15">
        <v>100</v>
      </c>
      <c r="BA34" s="15">
        <v>17</v>
      </c>
      <c r="BB34" s="15">
        <v>47</v>
      </c>
      <c r="BC34" s="15">
        <v>100</v>
      </c>
      <c r="BD34" s="15">
        <v>100</v>
      </c>
      <c r="BE34" s="15">
        <v>100</v>
      </c>
      <c r="BF34" s="15">
        <v>100</v>
      </c>
      <c r="BG34" s="15">
        <v>100</v>
      </c>
      <c r="BH34" s="15">
        <v>100</v>
      </c>
      <c r="BI34" s="15">
        <v>94</v>
      </c>
      <c r="BJ34" s="15">
        <v>55</v>
      </c>
      <c r="BK34" s="15">
        <v>49</v>
      </c>
      <c r="BL34" s="15">
        <v>50</v>
      </c>
      <c r="BM34" s="15">
        <v>100</v>
      </c>
      <c r="BN34" s="15">
        <v>25</v>
      </c>
      <c r="BO34" s="15">
        <v>10000</v>
      </c>
    </row>
    <row r="35" spans="1:67" ht="15" thickBot="1" x14ac:dyDescent="0.35">
      <c r="A35" s="14" t="s">
        <v>205</v>
      </c>
      <c r="B35" s="15">
        <v>1</v>
      </c>
      <c r="C35" s="15">
        <v>1</v>
      </c>
      <c r="D35" s="15">
        <v>1</v>
      </c>
      <c r="E35" s="15">
        <v>20</v>
      </c>
      <c r="F35" s="15">
        <v>1</v>
      </c>
      <c r="G35" s="15">
        <v>1</v>
      </c>
      <c r="H35" s="15">
        <v>1</v>
      </c>
      <c r="I35" s="15">
        <v>90</v>
      </c>
      <c r="J35" s="15">
        <v>1</v>
      </c>
      <c r="K35" s="15">
        <v>93</v>
      </c>
      <c r="L35" s="15">
        <v>1</v>
      </c>
      <c r="M35" s="15">
        <v>71</v>
      </c>
      <c r="N35" s="15">
        <v>1</v>
      </c>
      <c r="O35" s="15">
        <v>1</v>
      </c>
      <c r="P35" s="15">
        <v>1</v>
      </c>
      <c r="Q35" s="15">
        <v>1</v>
      </c>
      <c r="R35" s="15">
        <v>1</v>
      </c>
      <c r="S35" s="15">
        <v>96</v>
      </c>
      <c r="T35" s="15">
        <v>1</v>
      </c>
      <c r="U35" s="15">
        <v>41</v>
      </c>
      <c r="V35" s="15">
        <v>10000</v>
      </c>
      <c r="X35">
        <f t="shared" si="1"/>
        <v>100</v>
      </c>
      <c r="Y35">
        <f t="shared" si="2"/>
        <v>100</v>
      </c>
      <c r="Z35">
        <f t="shared" si="3"/>
        <v>100</v>
      </c>
      <c r="AA35">
        <f t="shared" si="4"/>
        <v>81</v>
      </c>
      <c r="AB35">
        <f t="shared" si="5"/>
        <v>100</v>
      </c>
      <c r="AC35">
        <f t="shared" si="6"/>
        <v>100</v>
      </c>
      <c r="AD35">
        <f t="shared" si="7"/>
        <v>100</v>
      </c>
      <c r="AE35">
        <f t="shared" si="8"/>
        <v>11</v>
      </c>
      <c r="AF35">
        <f t="shared" si="9"/>
        <v>100</v>
      </c>
      <c r="AG35">
        <f t="shared" si="10"/>
        <v>8</v>
      </c>
      <c r="AH35">
        <f t="shared" si="11"/>
        <v>100</v>
      </c>
      <c r="AI35">
        <f t="shared" si="12"/>
        <v>30</v>
      </c>
      <c r="AJ35">
        <f t="shared" si="13"/>
        <v>100</v>
      </c>
      <c r="AK35">
        <f t="shared" si="14"/>
        <v>100</v>
      </c>
      <c r="AL35">
        <f t="shared" si="15"/>
        <v>100</v>
      </c>
      <c r="AM35">
        <f t="shared" si="16"/>
        <v>100</v>
      </c>
      <c r="AN35">
        <f t="shared" si="17"/>
        <v>100</v>
      </c>
      <c r="AO35">
        <f t="shared" si="18"/>
        <v>5</v>
      </c>
      <c r="AP35">
        <f t="shared" si="19"/>
        <v>100</v>
      </c>
      <c r="AQ35">
        <f t="shared" si="20"/>
        <v>60</v>
      </c>
      <c r="AR35">
        <f t="shared" si="21"/>
        <v>10000</v>
      </c>
      <c r="AT35" s="14" t="s">
        <v>205</v>
      </c>
      <c r="AU35" s="15">
        <v>100</v>
      </c>
      <c r="AV35" s="15">
        <v>100</v>
      </c>
      <c r="AW35" s="15">
        <v>100</v>
      </c>
      <c r="AX35" s="15">
        <v>81</v>
      </c>
      <c r="AY35" s="15">
        <v>100</v>
      </c>
      <c r="AZ35" s="15">
        <v>100</v>
      </c>
      <c r="BA35" s="15">
        <v>100</v>
      </c>
      <c r="BB35" s="15">
        <v>11</v>
      </c>
      <c r="BC35" s="15">
        <v>100</v>
      </c>
      <c r="BD35" s="15">
        <v>8</v>
      </c>
      <c r="BE35" s="15">
        <v>100</v>
      </c>
      <c r="BF35" s="15">
        <v>30</v>
      </c>
      <c r="BG35" s="15">
        <v>100</v>
      </c>
      <c r="BH35" s="15">
        <v>100</v>
      </c>
      <c r="BI35" s="15">
        <v>100</v>
      </c>
      <c r="BJ35" s="15">
        <v>100</v>
      </c>
      <c r="BK35" s="15">
        <v>100</v>
      </c>
      <c r="BL35" s="15">
        <v>5</v>
      </c>
      <c r="BM35" s="15">
        <v>100</v>
      </c>
      <c r="BN35" s="15">
        <v>60</v>
      </c>
      <c r="BO35" s="15">
        <v>10000</v>
      </c>
    </row>
    <row r="36" spans="1:67" ht="15" thickBot="1" x14ac:dyDescent="0.35">
      <c r="A36" s="14" t="s">
        <v>206</v>
      </c>
      <c r="B36" s="15">
        <v>36</v>
      </c>
      <c r="C36" s="15">
        <v>1</v>
      </c>
      <c r="D36" s="15">
        <v>7</v>
      </c>
      <c r="E36" s="15">
        <v>20</v>
      </c>
      <c r="F36" s="15">
        <v>1</v>
      </c>
      <c r="G36" s="15">
        <v>1</v>
      </c>
      <c r="H36" s="15">
        <v>84</v>
      </c>
      <c r="I36" s="15">
        <v>20</v>
      </c>
      <c r="J36" s="15">
        <v>1</v>
      </c>
      <c r="K36" s="15">
        <v>1</v>
      </c>
      <c r="L36" s="15">
        <v>1</v>
      </c>
      <c r="M36" s="15">
        <v>1</v>
      </c>
      <c r="N36" s="15">
        <v>1</v>
      </c>
      <c r="O36" s="15">
        <v>1</v>
      </c>
      <c r="P36" s="15">
        <v>7</v>
      </c>
      <c r="Q36" s="15">
        <v>35</v>
      </c>
      <c r="R36" s="15">
        <v>35</v>
      </c>
      <c r="S36" s="15">
        <v>57</v>
      </c>
      <c r="T36" s="15">
        <v>1</v>
      </c>
      <c r="U36" s="15">
        <v>41</v>
      </c>
      <c r="V36" s="15">
        <v>10000</v>
      </c>
      <c r="X36">
        <f t="shared" si="1"/>
        <v>65</v>
      </c>
      <c r="Y36">
        <f t="shared" si="2"/>
        <v>100</v>
      </c>
      <c r="Z36">
        <f t="shared" si="3"/>
        <v>94</v>
      </c>
      <c r="AA36">
        <f t="shared" si="4"/>
        <v>81</v>
      </c>
      <c r="AB36">
        <f t="shared" si="5"/>
        <v>100</v>
      </c>
      <c r="AC36">
        <f t="shared" si="6"/>
        <v>100</v>
      </c>
      <c r="AD36">
        <f t="shared" si="7"/>
        <v>17</v>
      </c>
      <c r="AE36">
        <f t="shared" si="8"/>
        <v>81</v>
      </c>
      <c r="AF36">
        <f t="shared" si="9"/>
        <v>100</v>
      </c>
      <c r="AG36">
        <f t="shared" si="10"/>
        <v>100</v>
      </c>
      <c r="AH36">
        <f t="shared" si="11"/>
        <v>100</v>
      </c>
      <c r="AI36">
        <f t="shared" si="12"/>
        <v>100</v>
      </c>
      <c r="AJ36">
        <f t="shared" si="13"/>
        <v>100</v>
      </c>
      <c r="AK36">
        <f t="shared" si="14"/>
        <v>100</v>
      </c>
      <c r="AL36">
        <f t="shared" si="15"/>
        <v>94</v>
      </c>
      <c r="AM36">
        <f t="shared" si="16"/>
        <v>66</v>
      </c>
      <c r="AN36">
        <f t="shared" si="17"/>
        <v>66</v>
      </c>
      <c r="AO36">
        <f t="shared" si="18"/>
        <v>44</v>
      </c>
      <c r="AP36">
        <f t="shared" si="19"/>
        <v>100</v>
      </c>
      <c r="AQ36">
        <f t="shared" si="20"/>
        <v>60</v>
      </c>
      <c r="AR36">
        <f t="shared" si="21"/>
        <v>10000</v>
      </c>
      <c r="AT36" s="14" t="s">
        <v>206</v>
      </c>
      <c r="AU36" s="15">
        <v>65</v>
      </c>
      <c r="AV36" s="15">
        <v>100</v>
      </c>
      <c r="AW36" s="15">
        <v>94</v>
      </c>
      <c r="AX36" s="15">
        <v>81</v>
      </c>
      <c r="AY36" s="15">
        <v>100</v>
      </c>
      <c r="AZ36" s="15">
        <v>100</v>
      </c>
      <c r="BA36" s="15">
        <v>17</v>
      </c>
      <c r="BB36" s="15">
        <v>81</v>
      </c>
      <c r="BC36" s="15">
        <v>100</v>
      </c>
      <c r="BD36" s="15">
        <v>100</v>
      </c>
      <c r="BE36" s="15">
        <v>100</v>
      </c>
      <c r="BF36" s="15">
        <v>100</v>
      </c>
      <c r="BG36" s="15">
        <v>100</v>
      </c>
      <c r="BH36" s="15">
        <v>100</v>
      </c>
      <c r="BI36" s="15">
        <v>94</v>
      </c>
      <c r="BJ36" s="15">
        <v>66</v>
      </c>
      <c r="BK36" s="15">
        <v>66</v>
      </c>
      <c r="BL36" s="15">
        <v>44</v>
      </c>
      <c r="BM36" s="15">
        <v>100</v>
      </c>
      <c r="BN36" s="15">
        <v>60</v>
      </c>
      <c r="BO36" s="15">
        <v>10000</v>
      </c>
    </row>
    <row r="37" spans="1:67" ht="15" thickBot="1" x14ac:dyDescent="0.35">
      <c r="A37" s="14" t="s">
        <v>207</v>
      </c>
      <c r="B37" s="15">
        <v>20</v>
      </c>
      <c r="C37" s="15">
        <v>1</v>
      </c>
      <c r="D37" s="15">
        <v>7</v>
      </c>
      <c r="E37" s="15">
        <v>1</v>
      </c>
      <c r="F37" s="15">
        <v>1</v>
      </c>
      <c r="G37" s="15">
        <v>1</v>
      </c>
      <c r="H37" s="15">
        <v>71</v>
      </c>
      <c r="I37" s="15">
        <v>1</v>
      </c>
      <c r="J37" s="15">
        <v>1</v>
      </c>
      <c r="K37" s="15">
        <v>1</v>
      </c>
      <c r="L37" s="15">
        <v>1</v>
      </c>
      <c r="M37" s="15">
        <v>1</v>
      </c>
      <c r="N37" s="15">
        <v>1</v>
      </c>
      <c r="O37" s="15">
        <v>1</v>
      </c>
      <c r="P37" s="15">
        <v>7</v>
      </c>
      <c r="Q37" s="15">
        <v>8</v>
      </c>
      <c r="R37" s="15">
        <v>8</v>
      </c>
      <c r="S37" s="15">
        <v>80</v>
      </c>
      <c r="T37" s="15">
        <v>1</v>
      </c>
      <c r="U37" s="15">
        <v>41</v>
      </c>
      <c r="V37" s="15">
        <v>10000</v>
      </c>
      <c r="X37">
        <f t="shared" si="1"/>
        <v>81</v>
      </c>
      <c r="Y37">
        <f t="shared" si="2"/>
        <v>100</v>
      </c>
      <c r="Z37">
        <f t="shared" si="3"/>
        <v>94</v>
      </c>
      <c r="AA37">
        <f t="shared" si="4"/>
        <v>100</v>
      </c>
      <c r="AB37">
        <f t="shared" si="5"/>
        <v>100</v>
      </c>
      <c r="AC37">
        <f t="shared" si="6"/>
        <v>100</v>
      </c>
      <c r="AD37">
        <f t="shared" si="7"/>
        <v>30</v>
      </c>
      <c r="AE37">
        <f t="shared" si="8"/>
        <v>100</v>
      </c>
      <c r="AF37">
        <f t="shared" si="9"/>
        <v>100</v>
      </c>
      <c r="AG37">
        <f t="shared" si="10"/>
        <v>100</v>
      </c>
      <c r="AH37">
        <f t="shared" si="11"/>
        <v>100</v>
      </c>
      <c r="AI37">
        <f t="shared" si="12"/>
        <v>100</v>
      </c>
      <c r="AJ37">
        <f t="shared" si="13"/>
        <v>100</v>
      </c>
      <c r="AK37">
        <f t="shared" si="14"/>
        <v>100</v>
      </c>
      <c r="AL37">
        <f t="shared" si="15"/>
        <v>94</v>
      </c>
      <c r="AM37">
        <f t="shared" si="16"/>
        <v>93</v>
      </c>
      <c r="AN37">
        <f t="shared" si="17"/>
        <v>93</v>
      </c>
      <c r="AO37">
        <f t="shared" si="18"/>
        <v>21</v>
      </c>
      <c r="AP37">
        <f t="shared" si="19"/>
        <v>100</v>
      </c>
      <c r="AQ37">
        <f t="shared" si="20"/>
        <v>60</v>
      </c>
      <c r="AR37">
        <f t="shared" si="21"/>
        <v>10000</v>
      </c>
      <c r="AT37" s="14" t="s">
        <v>207</v>
      </c>
      <c r="AU37" s="15">
        <v>81</v>
      </c>
      <c r="AV37" s="15">
        <v>100</v>
      </c>
      <c r="AW37" s="15">
        <v>94</v>
      </c>
      <c r="AX37" s="15">
        <v>100</v>
      </c>
      <c r="AY37" s="15">
        <v>100</v>
      </c>
      <c r="AZ37" s="15">
        <v>100</v>
      </c>
      <c r="BA37" s="15">
        <v>30</v>
      </c>
      <c r="BB37" s="15">
        <v>100</v>
      </c>
      <c r="BC37" s="15">
        <v>100</v>
      </c>
      <c r="BD37" s="15">
        <v>100</v>
      </c>
      <c r="BE37" s="15">
        <v>100</v>
      </c>
      <c r="BF37" s="15">
        <v>100</v>
      </c>
      <c r="BG37" s="15">
        <v>100</v>
      </c>
      <c r="BH37" s="15">
        <v>100</v>
      </c>
      <c r="BI37" s="15">
        <v>94</v>
      </c>
      <c r="BJ37" s="15">
        <v>93</v>
      </c>
      <c r="BK37" s="15">
        <v>93</v>
      </c>
      <c r="BL37" s="15">
        <v>21</v>
      </c>
      <c r="BM37" s="15">
        <v>100</v>
      </c>
      <c r="BN37" s="15">
        <v>60</v>
      </c>
      <c r="BO37" s="15">
        <v>10000</v>
      </c>
    </row>
    <row r="38" spans="1:67" ht="15" thickBot="1" x14ac:dyDescent="0.35">
      <c r="A38" s="14" t="s">
        <v>208</v>
      </c>
      <c r="B38" s="15">
        <v>1</v>
      </c>
      <c r="C38" s="15">
        <v>1</v>
      </c>
      <c r="D38" s="15">
        <v>1</v>
      </c>
      <c r="E38" s="15">
        <v>20</v>
      </c>
      <c r="F38" s="15">
        <v>1</v>
      </c>
      <c r="G38" s="15">
        <v>1</v>
      </c>
      <c r="H38" s="15">
        <v>1</v>
      </c>
      <c r="I38" s="15">
        <v>90</v>
      </c>
      <c r="J38" s="15">
        <v>1</v>
      </c>
      <c r="K38" s="15">
        <v>93</v>
      </c>
      <c r="L38" s="15">
        <v>1</v>
      </c>
      <c r="M38" s="15">
        <v>71</v>
      </c>
      <c r="N38" s="15">
        <v>1</v>
      </c>
      <c r="O38" s="15">
        <v>1</v>
      </c>
      <c r="P38" s="15">
        <v>1</v>
      </c>
      <c r="Q38" s="15">
        <v>1</v>
      </c>
      <c r="R38" s="15">
        <v>1</v>
      </c>
      <c r="S38" s="15">
        <v>96</v>
      </c>
      <c r="T38" s="15">
        <v>1</v>
      </c>
      <c r="U38" s="15">
        <v>76</v>
      </c>
      <c r="V38" s="15">
        <v>10000</v>
      </c>
      <c r="X38">
        <f t="shared" si="1"/>
        <v>100</v>
      </c>
      <c r="Y38">
        <f t="shared" si="2"/>
        <v>100</v>
      </c>
      <c r="Z38">
        <f t="shared" si="3"/>
        <v>100</v>
      </c>
      <c r="AA38">
        <f t="shared" si="4"/>
        <v>81</v>
      </c>
      <c r="AB38">
        <f t="shared" si="5"/>
        <v>100</v>
      </c>
      <c r="AC38">
        <f t="shared" si="6"/>
        <v>100</v>
      </c>
      <c r="AD38">
        <f t="shared" si="7"/>
        <v>100</v>
      </c>
      <c r="AE38">
        <f t="shared" si="8"/>
        <v>11</v>
      </c>
      <c r="AF38">
        <f t="shared" si="9"/>
        <v>100</v>
      </c>
      <c r="AG38">
        <f t="shared" si="10"/>
        <v>8</v>
      </c>
      <c r="AH38">
        <f t="shared" si="11"/>
        <v>100</v>
      </c>
      <c r="AI38">
        <f t="shared" si="12"/>
        <v>30</v>
      </c>
      <c r="AJ38">
        <f t="shared" si="13"/>
        <v>100</v>
      </c>
      <c r="AK38">
        <f t="shared" si="14"/>
        <v>100</v>
      </c>
      <c r="AL38">
        <f t="shared" si="15"/>
        <v>100</v>
      </c>
      <c r="AM38">
        <f t="shared" si="16"/>
        <v>100</v>
      </c>
      <c r="AN38">
        <f t="shared" si="17"/>
        <v>100</v>
      </c>
      <c r="AO38">
        <f t="shared" si="18"/>
        <v>5</v>
      </c>
      <c r="AP38">
        <f t="shared" si="19"/>
        <v>100</v>
      </c>
      <c r="AQ38">
        <f t="shared" si="20"/>
        <v>25</v>
      </c>
      <c r="AR38">
        <f t="shared" si="21"/>
        <v>10000</v>
      </c>
      <c r="AT38" s="14" t="s">
        <v>208</v>
      </c>
      <c r="AU38" s="15">
        <v>100</v>
      </c>
      <c r="AV38" s="15">
        <v>100</v>
      </c>
      <c r="AW38" s="15">
        <v>100</v>
      </c>
      <c r="AX38" s="15">
        <v>81</v>
      </c>
      <c r="AY38" s="15">
        <v>100</v>
      </c>
      <c r="AZ38" s="15">
        <v>100</v>
      </c>
      <c r="BA38" s="15">
        <v>100</v>
      </c>
      <c r="BB38" s="15">
        <v>11</v>
      </c>
      <c r="BC38" s="15">
        <v>100</v>
      </c>
      <c r="BD38" s="15">
        <v>8</v>
      </c>
      <c r="BE38" s="15">
        <v>100</v>
      </c>
      <c r="BF38" s="15">
        <v>30</v>
      </c>
      <c r="BG38" s="15">
        <v>100</v>
      </c>
      <c r="BH38" s="15">
        <v>100</v>
      </c>
      <c r="BI38" s="15">
        <v>100</v>
      </c>
      <c r="BJ38" s="15">
        <v>100</v>
      </c>
      <c r="BK38" s="15">
        <v>100</v>
      </c>
      <c r="BL38" s="15">
        <v>5</v>
      </c>
      <c r="BM38" s="15">
        <v>100</v>
      </c>
      <c r="BN38" s="15">
        <v>25</v>
      </c>
      <c r="BO38" s="15">
        <v>10000</v>
      </c>
    </row>
    <row r="39" spans="1:67" ht="15" thickBot="1" x14ac:dyDescent="0.35">
      <c r="A39" s="14" t="s">
        <v>209</v>
      </c>
      <c r="B39" s="15">
        <v>45</v>
      </c>
      <c r="C39" s="15">
        <v>1</v>
      </c>
      <c r="D39" s="15">
        <v>7</v>
      </c>
      <c r="E39" s="15">
        <v>20</v>
      </c>
      <c r="F39" s="15">
        <v>1</v>
      </c>
      <c r="G39" s="15">
        <v>1</v>
      </c>
      <c r="H39" s="15">
        <v>84</v>
      </c>
      <c r="I39" s="15">
        <v>54</v>
      </c>
      <c r="J39" s="15">
        <v>1</v>
      </c>
      <c r="K39" s="15">
        <v>1</v>
      </c>
      <c r="L39" s="15">
        <v>1</v>
      </c>
      <c r="M39" s="15">
        <v>1</v>
      </c>
      <c r="N39" s="15">
        <v>1</v>
      </c>
      <c r="O39" s="15">
        <v>1</v>
      </c>
      <c r="P39" s="15">
        <v>7</v>
      </c>
      <c r="Q39" s="15">
        <v>46</v>
      </c>
      <c r="R39" s="15">
        <v>49</v>
      </c>
      <c r="S39" s="15">
        <v>51</v>
      </c>
      <c r="T39" s="15">
        <v>1</v>
      </c>
      <c r="U39" s="15">
        <v>41</v>
      </c>
      <c r="V39" s="15">
        <v>10000</v>
      </c>
      <c r="X39">
        <f t="shared" si="1"/>
        <v>56</v>
      </c>
      <c r="Y39">
        <f t="shared" si="2"/>
        <v>100</v>
      </c>
      <c r="Z39">
        <f t="shared" si="3"/>
        <v>94</v>
      </c>
      <c r="AA39">
        <f t="shared" si="4"/>
        <v>81</v>
      </c>
      <c r="AB39">
        <f t="shared" si="5"/>
        <v>100</v>
      </c>
      <c r="AC39">
        <f t="shared" si="6"/>
        <v>100</v>
      </c>
      <c r="AD39">
        <f t="shared" si="7"/>
        <v>17</v>
      </c>
      <c r="AE39">
        <f t="shared" si="8"/>
        <v>47</v>
      </c>
      <c r="AF39">
        <f t="shared" si="9"/>
        <v>100</v>
      </c>
      <c r="AG39">
        <f t="shared" si="10"/>
        <v>100</v>
      </c>
      <c r="AH39">
        <f t="shared" si="11"/>
        <v>100</v>
      </c>
      <c r="AI39">
        <f t="shared" si="12"/>
        <v>100</v>
      </c>
      <c r="AJ39">
        <f t="shared" si="13"/>
        <v>100</v>
      </c>
      <c r="AK39">
        <f t="shared" si="14"/>
        <v>100</v>
      </c>
      <c r="AL39">
        <f t="shared" si="15"/>
        <v>94</v>
      </c>
      <c r="AM39">
        <f t="shared" si="16"/>
        <v>55</v>
      </c>
      <c r="AN39">
        <f t="shared" si="17"/>
        <v>52</v>
      </c>
      <c r="AO39">
        <f t="shared" si="18"/>
        <v>50</v>
      </c>
      <c r="AP39">
        <f t="shared" si="19"/>
        <v>100</v>
      </c>
      <c r="AQ39">
        <f t="shared" si="20"/>
        <v>60</v>
      </c>
      <c r="AR39">
        <f t="shared" si="21"/>
        <v>10000</v>
      </c>
      <c r="AT39" s="14" t="s">
        <v>209</v>
      </c>
      <c r="AU39" s="15">
        <v>56</v>
      </c>
      <c r="AV39" s="15">
        <v>100</v>
      </c>
      <c r="AW39" s="15">
        <v>94</v>
      </c>
      <c r="AX39" s="15">
        <v>81</v>
      </c>
      <c r="AY39" s="15">
        <v>100</v>
      </c>
      <c r="AZ39" s="15">
        <v>100</v>
      </c>
      <c r="BA39" s="15">
        <v>17</v>
      </c>
      <c r="BB39" s="15">
        <v>47</v>
      </c>
      <c r="BC39" s="15">
        <v>100</v>
      </c>
      <c r="BD39" s="15">
        <v>100</v>
      </c>
      <c r="BE39" s="15">
        <v>100</v>
      </c>
      <c r="BF39" s="15">
        <v>100</v>
      </c>
      <c r="BG39" s="15">
        <v>100</v>
      </c>
      <c r="BH39" s="15">
        <v>100</v>
      </c>
      <c r="BI39" s="15">
        <v>94</v>
      </c>
      <c r="BJ39" s="15">
        <v>55</v>
      </c>
      <c r="BK39" s="15">
        <v>52</v>
      </c>
      <c r="BL39" s="15">
        <v>50</v>
      </c>
      <c r="BM39" s="15">
        <v>100</v>
      </c>
      <c r="BN39" s="15">
        <v>60</v>
      </c>
      <c r="BO39" s="15">
        <v>10000</v>
      </c>
    </row>
    <row r="40" spans="1:67" ht="15" thickBot="1" x14ac:dyDescent="0.35">
      <c r="A40" s="14" t="s">
        <v>210</v>
      </c>
      <c r="B40" s="15">
        <v>25</v>
      </c>
      <c r="C40" s="15">
        <v>1</v>
      </c>
      <c r="D40" s="15">
        <v>7</v>
      </c>
      <c r="E40" s="15">
        <v>1</v>
      </c>
      <c r="F40" s="15">
        <v>1</v>
      </c>
      <c r="G40" s="15">
        <v>1</v>
      </c>
      <c r="H40" s="15">
        <v>84</v>
      </c>
      <c r="I40" s="15">
        <v>1</v>
      </c>
      <c r="J40" s="15">
        <v>1</v>
      </c>
      <c r="K40" s="15">
        <v>1</v>
      </c>
      <c r="L40" s="15">
        <v>1</v>
      </c>
      <c r="M40" s="15">
        <v>1</v>
      </c>
      <c r="N40" s="15">
        <v>1</v>
      </c>
      <c r="O40" s="15">
        <v>1</v>
      </c>
      <c r="P40" s="15">
        <v>7</v>
      </c>
      <c r="Q40" s="15">
        <v>23</v>
      </c>
      <c r="R40" s="15">
        <v>14</v>
      </c>
      <c r="S40" s="15">
        <v>72</v>
      </c>
      <c r="T40" s="15">
        <v>1</v>
      </c>
      <c r="U40" s="15">
        <v>41</v>
      </c>
      <c r="V40" s="15">
        <v>10000</v>
      </c>
      <c r="X40">
        <f t="shared" si="1"/>
        <v>76</v>
      </c>
      <c r="Y40">
        <f t="shared" si="2"/>
        <v>100</v>
      </c>
      <c r="Z40">
        <f t="shared" si="3"/>
        <v>94</v>
      </c>
      <c r="AA40">
        <f t="shared" si="4"/>
        <v>100</v>
      </c>
      <c r="AB40">
        <f t="shared" si="5"/>
        <v>100</v>
      </c>
      <c r="AC40">
        <f t="shared" si="6"/>
        <v>100</v>
      </c>
      <c r="AD40">
        <f t="shared" si="7"/>
        <v>17</v>
      </c>
      <c r="AE40">
        <f t="shared" si="8"/>
        <v>100</v>
      </c>
      <c r="AF40">
        <f t="shared" si="9"/>
        <v>100</v>
      </c>
      <c r="AG40">
        <f t="shared" si="10"/>
        <v>100</v>
      </c>
      <c r="AH40">
        <f t="shared" si="11"/>
        <v>100</v>
      </c>
      <c r="AI40">
        <f t="shared" si="12"/>
        <v>100</v>
      </c>
      <c r="AJ40">
        <f t="shared" si="13"/>
        <v>100</v>
      </c>
      <c r="AK40">
        <f t="shared" si="14"/>
        <v>100</v>
      </c>
      <c r="AL40">
        <f t="shared" si="15"/>
        <v>94</v>
      </c>
      <c r="AM40">
        <f t="shared" si="16"/>
        <v>78</v>
      </c>
      <c r="AN40">
        <f t="shared" si="17"/>
        <v>87</v>
      </c>
      <c r="AO40">
        <f t="shared" si="18"/>
        <v>29</v>
      </c>
      <c r="AP40">
        <f t="shared" si="19"/>
        <v>100</v>
      </c>
      <c r="AQ40">
        <f t="shared" si="20"/>
        <v>60</v>
      </c>
      <c r="AR40">
        <f t="shared" si="21"/>
        <v>10000</v>
      </c>
      <c r="AT40" s="14" t="s">
        <v>210</v>
      </c>
      <c r="AU40" s="15">
        <v>76</v>
      </c>
      <c r="AV40" s="15">
        <v>100</v>
      </c>
      <c r="AW40" s="15">
        <v>94</v>
      </c>
      <c r="AX40" s="15">
        <v>100</v>
      </c>
      <c r="AY40" s="15">
        <v>100</v>
      </c>
      <c r="AZ40" s="15">
        <v>100</v>
      </c>
      <c r="BA40" s="15">
        <v>17</v>
      </c>
      <c r="BB40" s="15">
        <v>100</v>
      </c>
      <c r="BC40" s="15">
        <v>100</v>
      </c>
      <c r="BD40" s="15">
        <v>100</v>
      </c>
      <c r="BE40" s="15">
        <v>100</v>
      </c>
      <c r="BF40" s="15">
        <v>100</v>
      </c>
      <c r="BG40" s="15">
        <v>100</v>
      </c>
      <c r="BH40" s="15">
        <v>100</v>
      </c>
      <c r="BI40" s="15">
        <v>94</v>
      </c>
      <c r="BJ40" s="15">
        <v>78</v>
      </c>
      <c r="BK40" s="15">
        <v>87</v>
      </c>
      <c r="BL40" s="15">
        <v>29</v>
      </c>
      <c r="BM40" s="15">
        <v>100</v>
      </c>
      <c r="BN40" s="15">
        <v>60</v>
      </c>
      <c r="BO40" s="15">
        <v>10000</v>
      </c>
    </row>
    <row r="41" spans="1:67" ht="15" thickBot="1" x14ac:dyDescent="0.35">
      <c r="A41" s="14" t="s">
        <v>211</v>
      </c>
      <c r="B41" s="15">
        <v>45</v>
      </c>
      <c r="C41" s="15">
        <v>1</v>
      </c>
      <c r="D41" s="15">
        <v>7</v>
      </c>
      <c r="E41" s="15">
        <v>20</v>
      </c>
      <c r="F41" s="15">
        <v>1</v>
      </c>
      <c r="G41" s="15">
        <v>1</v>
      </c>
      <c r="H41" s="15">
        <v>84</v>
      </c>
      <c r="I41" s="15">
        <v>54</v>
      </c>
      <c r="J41" s="15">
        <v>1</v>
      </c>
      <c r="K41" s="15">
        <v>1</v>
      </c>
      <c r="L41" s="15">
        <v>1</v>
      </c>
      <c r="M41" s="15">
        <v>1</v>
      </c>
      <c r="N41" s="15">
        <v>1</v>
      </c>
      <c r="O41" s="15">
        <v>1</v>
      </c>
      <c r="P41" s="15">
        <v>7</v>
      </c>
      <c r="Q41" s="15">
        <v>46</v>
      </c>
      <c r="R41" s="15">
        <v>49</v>
      </c>
      <c r="S41" s="15">
        <v>51</v>
      </c>
      <c r="T41" s="15">
        <v>1</v>
      </c>
      <c r="U41" s="15">
        <v>1</v>
      </c>
      <c r="V41" s="15">
        <v>10000</v>
      </c>
      <c r="X41">
        <f t="shared" si="1"/>
        <v>56</v>
      </c>
      <c r="Y41">
        <f t="shared" si="2"/>
        <v>100</v>
      </c>
      <c r="Z41">
        <f t="shared" si="3"/>
        <v>94</v>
      </c>
      <c r="AA41">
        <f t="shared" si="4"/>
        <v>81</v>
      </c>
      <c r="AB41">
        <f t="shared" si="5"/>
        <v>100</v>
      </c>
      <c r="AC41">
        <f t="shared" si="6"/>
        <v>100</v>
      </c>
      <c r="AD41">
        <f t="shared" si="7"/>
        <v>17</v>
      </c>
      <c r="AE41">
        <f t="shared" si="8"/>
        <v>47</v>
      </c>
      <c r="AF41">
        <f t="shared" si="9"/>
        <v>100</v>
      </c>
      <c r="AG41">
        <f t="shared" si="10"/>
        <v>100</v>
      </c>
      <c r="AH41">
        <f t="shared" si="11"/>
        <v>100</v>
      </c>
      <c r="AI41">
        <f t="shared" si="12"/>
        <v>100</v>
      </c>
      <c r="AJ41">
        <f t="shared" si="13"/>
        <v>100</v>
      </c>
      <c r="AK41">
        <f t="shared" si="14"/>
        <v>100</v>
      </c>
      <c r="AL41">
        <f t="shared" si="15"/>
        <v>94</v>
      </c>
      <c r="AM41">
        <f t="shared" si="16"/>
        <v>55</v>
      </c>
      <c r="AN41">
        <f t="shared" si="17"/>
        <v>52</v>
      </c>
      <c r="AO41">
        <f t="shared" si="18"/>
        <v>50</v>
      </c>
      <c r="AP41">
        <f t="shared" si="19"/>
        <v>100</v>
      </c>
      <c r="AQ41">
        <f t="shared" si="20"/>
        <v>100</v>
      </c>
      <c r="AR41">
        <f t="shared" si="21"/>
        <v>10000</v>
      </c>
      <c r="AT41" s="14" t="s">
        <v>211</v>
      </c>
      <c r="AU41" s="15">
        <v>56</v>
      </c>
      <c r="AV41" s="15">
        <v>100</v>
      </c>
      <c r="AW41" s="15">
        <v>94</v>
      </c>
      <c r="AX41" s="15">
        <v>81</v>
      </c>
      <c r="AY41" s="15">
        <v>100</v>
      </c>
      <c r="AZ41" s="15">
        <v>100</v>
      </c>
      <c r="BA41" s="15">
        <v>17</v>
      </c>
      <c r="BB41" s="15">
        <v>47</v>
      </c>
      <c r="BC41" s="15">
        <v>100</v>
      </c>
      <c r="BD41" s="15">
        <v>100</v>
      </c>
      <c r="BE41" s="15">
        <v>100</v>
      </c>
      <c r="BF41" s="15">
        <v>100</v>
      </c>
      <c r="BG41" s="15">
        <v>100</v>
      </c>
      <c r="BH41" s="15">
        <v>100</v>
      </c>
      <c r="BI41" s="15">
        <v>94</v>
      </c>
      <c r="BJ41" s="15">
        <v>55</v>
      </c>
      <c r="BK41" s="15">
        <v>52</v>
      </c>
      <c r="BL41" s="15">
        <v>50</v>
      </c>
      <c r="BM41" s="15">
        <v>100</v>
      </c>
      <c r="BN41" s="15">
        <v>100</v>
      </c>
      <c r="BO41" s="15">
        <v>10000</v>
      </c>
    </row>
    <row r="42" spans="1:67" ht="15" thickBot="1" x14ac:dyDescent="0.35">
      <c r="A42" s="14" t="s">
        <v>212</v>
      </c>
      <c r="B42" s="15">
        <v>7</v>
      </c>
      <c r="C42" s="15">
        <v>1</v>
      </c>
      <c r="D42" s="15">
        <v>7</v>
      </c>
      <c r="E42" s="15">
        <v>20</v>
      </c>
      <c r="F42" s="15">
        <v>1</v>
      </c>
      <c r="G42" s="15">
        <v>1</v>
      </c>
      <c r="H42" s="15">
        <v>32</v>
      </c>
      <c r="I42" s="15">
        <v>20</v>
      </c>
      <c r="J42" s="15">
        <v>1</v>
      </c>
      <c r="K42" s="15">
        <v>1</v>
      </c>
      <c r="L42" s="15">
        <v>1</v>
      </c>
      <c r="M42" s="15">
        <v>71</v>
      </c>
      <c r="N42" s="15">
        <v>1</v>
      </c>
      <c r="O42" s="15">
        <v>1</v>
      </c>
      <c r="P42" s="15">
        <v>7</v>
      </c>
      <c r="Q42" s="15">
        <v>8</v>
      </c>
      <c r="R42" s="15">
        <v>27</v>
      </c>
      <c r="S42" s="15">
        <v>82</v>
      </c>
      <c r="T42" s="15">
        <v>1</v>
      </c>
      <c r="U42" s="15">
        <v>76</v>
      </c>
      <c r="V42" s="15">
        <v>10000</v>
      </c>
      <c r="X42">
        <f t="shared" si="1"/>
        <v>94</v>
      </c>
      <c r="Y42">
        <f t="shared" si="2"/>
        <v>100</v>
      </c>
      <c r="Z42">
        <f t="shared" si="3"/>
        <v>94</v>
      </c>
      <c r="AA42">
        <f t="shared" si="4"/>
        <v>81</v>
      </c>
      <c r="AB42">
        <f t="shared" si="5"/>
        <v>100</v>
      </c>
      <c r="AC42">
        <f t="shared" si="6"/>
        <v>100</v>
      </c>
      <c r="AD42">
        <f t="shared" si="7"/>
        <v>69</v>
      </c>
      <c r="AE42">
        <f t="shared" si="8"/>
        <v>81</v>
      </c>
      <c r="AF42">
        <f t="shared" si="9"/>
        <v>100</v>
      </c>
      <c r="AG42">
        <f t="shared" si="10"/>
        <v>100</v>
      </c>
      <c r="AH42">
        <f t="shared" si="11"/>
        <v>100</v>
      </c>
      <c r="AI42">
        <f t="shared" si="12"/>
        <v>30</v>
      </c>
      <c r="AJ42">
        <f t="shared" si="13"/>
        <v>100</v>
      </c>
      <c r="AK42">
        <f t="shared" si="14"/>
        <v>100</v>
      </c>
      <c r="AL42">
        <f t="shared" si="15"/>
        <v>94</v>
      </c>
      <c r="AM42">
        <f t="shared" si="16"/>
        <v>93</v>
      </c>
      <c r="AN42">
        <f t="shared" si="17"/>
        <v>74</v>
      </c>
      <c r="AO42">
        <f t="shared" si="18"/>
        <v>19</v>
      </c>
      <c r="AP42">
        <f t="shared" si="19"/>
        <v>100</v>
      </c>
      <c r="AQ42">
        <f t="shared" si="20"/>
        <v>25</v>
      </c>
      <c r="AR42">
        <f t="shared" si="21"/>
        <v>10000</v>
      </c>
      <c r="AT42" s="14" t="s">
        <v>212</v>
      </c>
      <c r="AU42" s="15">
        <v>94</v>
      </c>
      <c r="AV42" s="15">
        <v>100</v>
      </c>
      <c r="AW42" s="15">
        <v>94</v>
      </c>
      <c r="AX42" s="15">
        <v>81</v>
      </c>
      <c r="AY42" s="15">
        <v>100</v>
      </c>
      <c r="AZ42" s="15">
        <v>100</v>
      </c>
      <c r="BA42" s="15">
        <v>69</v>
      </c>
      <c r="BB42" s="15">
        <v>81</v>
      </c>
      <c r="BC42" s="15">
        <v>100</v>
      </c>
      <c r="BD42" s="15">
        <v>100</v>
      </c>
      <c r="BE42" s="15">
        <v>100</v>
      </c>
      <c r="BF42" s="15">
        <v>30</v>
      </c>
      <c r="BG42" s="15">
        <v>100</v>
      </c>
      <c r="BH42" s="15">
        <v>100</v>
      </c>
      <c r="BI42" s="15">
        <v>94</v>
      </c>
      <c r="BJ42" s="15">
        <v>93</v>
      </c>
      <c r="BK42" s="15">
        <v>74</v>
      </c>
      <c r="BL42" s="15">
        <v>19</v>
      </c>
      <c r="BM42" s="15">
        <v>100</v>
      </c>
      <c r="BN42" s="15">
        <v>25</v>
      </c>
      <c r="BO42" s="15">
        <v>10000</v>
      </c>
    </row>
    <row r="43" spans="1:67" ht="15" thickBot="1" x14ac:dyDescent="0.35">
      <c r="A43" s="14" t="s">
        <v>213</v>
      </c>
      <c r="B43" s="15">
        <v>45</v>
      </c>
      <c r="C43" s="15">
        <v>1</v>
      </c>
      <c r="D43" s="15">
        <v>7</v>
      </c>
      <c r="E43" s="15">
        <v>20</v>
      </c>
      <c r="F43" s="15">
        <v>1</v>
      </c>
      <c r="G43" s="15">
        <v>1</v>
      </c>
      <c r="H43" s="15">
        <v>84</v>
      </c>
      <c r="I43" s="15">
        <v>54</v>
      </c>
      <c r="J43" s="15">
        <v>1</v>
      </c>
      <c r="K43" s="15">
        <v>1</v>
      </c>
      <c r="L43" s="15">
        <v>1</v>
      </c>
      <c r="M43" s="15">
        <v>1</v>
      </c>
      <c r="N43" s="15">
        <v>1</v>
      </c>
      <c r="O43" s="15">
        <v>1</v>
      </c>
      <c r="P43" s="15">
        <v>7</v>
      </c>
      <c r="Q43" s="15">
        <v>46</v>
      </c>
      <c r="R43" s="15">
        <v>38</v>
      </c>
      <c r="S43" s="15">
        <v>51</v>
      </c>
      <c r="T43" s="15">
        <v>1</v>
      </c>
      <c r="U43" s="15">
        <v>76</v>
      </c>
      <c r="V43" s="15">
        <v>10000</v>
      </c>
      <c r="X43">
        <f t="shared" si="1"/>
        <v>56</v>
      </c>
      <c r="Y43">
        <f t="shared" si="2"/>
        <v>100</v>
      </c>
      <c r="Z43">
        <f t="shared" si="3"/>
        <v>94</v>
      </c>
      <c r="AA43">
        <f t="shared" si="4"/>
        <v>81</v>
      </c>
      <c r="AB43">
        <f t="shared" si="5"/>
        <v>100</v>
      </c>
      <c r="AC43">
        <f t="shared" si="6"/>
        <v>100</v>
      </c>
      <c r="AD43">
        <f t="shared" si="7"/>
        <v>17</v>
      </c>
      <c r="AE43">
        <f t="shared" si="8"/>
        <v>47</v>
      </c>
      <c r="AF43">
        <f t="shared" si="9"/>
        <v>100</v>
      </c>
      <c r="AG43">
        <f t="shared" si="10"/>
        <v>100</v>
      </c>
      <c r="AH43">
        <f t="shared" si="11"/>
        <v>100</v>
      </c>
      <c r="AI43">
        <f t="shared" si="12"/>
        <v>100</v>
      </c>
      <c r="AJ43">
        <f t="shared" si="13"/>
        <v>100</v>
      </c>
      <c r="AK43">
        <f t="shared" si="14"/>
        <v>100</v>
      </c>
      <c r="AL43">
        <f t="shared" si="15"/>
        <v>94</v>
      </c>
      <c r="AM43">
        <f t="shared" si="16"/>
        <v>55</v>
      </c>
      <c r="AN43">
        <f t="shared" si="17"/>
        <v>63</v>
      </c>
      <c r="AO43">
        <f t="shared" si="18"/>
        <v>50</v>
      </c>
      <c r="AP43">
        <f t="shared" si="19"/>
        <v>100</v>
      </c>
      <c r="AQ43">
        <f t="shared" si="20"/>
        <v>25</v>
      </c>
      <c r="AR43">
        <f t="shared" si="21"/>
        <v>10000</v>
      </c>
      <c r="AT43" s="14" t="s">
        <v>213</v>
      </c>
      <c r="AU43" s="15">
        <v>56</v>
      </c>
      <c r="AV43" s="15">
        <v>100</v>
      </c>
      <c r="AW43" s="15">
        <v>94</v>
      </c>
      <c r="AX43" s="15">
        <v>81</v>
      </c>
      <c r="AY43" s="15">
        <v>100</v>
      </c>
      <c r="AZ43" s="15">
        <v>100</v>
      </c>
      <c r="BA43" s="15">
        <v>17</v>
      </c>
      <c r="BB43" s="15">
        <v>47</v>
      </c>
      <c r="BC43" s="15">
        <v>100</v>
      </c>
      <c r="BD43" s="15">
        <v>100</v>
      </c>
      <c r="BE43" s="15">
        <v>100</v>
      </c>
      <c r="BF43" s="15">
        <v>100</v>
      </c>
      <c r="BG43" s="15">
        <v>100</v>
      </c>
      <c r="BH43" s="15">
        <v>100</v>
      </c>
      <c r="BI43" s="15">
        <v>94</v>
      </c>
      <c r="BJ43" s="15">
        <v>55</v>
      </c>
      <c r="BK43" s="15">
        <v>63</v>
      </c>
      <c r="BL43" s="15">
        <v>50</v>
      </c>
      <c r="BM43" s="15">
        <v>100</v>
      </c>
      <c r="BN43" s="15">
        <v>25</v>
      </c>
      <c r="BO43" s="15">
        <v>10000</v>
      </c>
    </row>
    <row r="44" spans="1:67" ht="15" thickBot="1" x14ac:dyDescent="0.35">
      <c r="A44" s="14" t="s">
        <v>214</v>
      </c>
      <c r="B44" s="15">
        <v>7</v>
      </c>
      <c r="C44" s="15">
        <v>1</v>
      </c>
      <c r="D44" s="15">
        <v>1</v>
      </c>
      <c r="E44" s="15">
        <v>20</v>
      </c>
      <c r="F44" s="15">
        <v>1</v>
      </c>
      <c r="G44" s="15">
        <v>1</v>
      </c>
      <c r="H44" s="15">
        <v>1</v>
      </c>
      <c r="I44" s="15">
        <v>100</v>
      </c>
      <c r="J44" s="15">
        <v>1</v>
      </c>
      <c r="K44" s="15">
        <v>93</v>
      </c>
      <c r="L44" s="15">
        <v>1</v>
      </c>
      <c r="M44" s="15">
        <v>1</v>
      </c>
      <c r="N44" s="15">
        <v>1</v>
      </c>
      <c r="O44" s="15">
        <v>1</v>
      </c>
      <c r="P44" s="15">
        <v>1</v>
      </c>
      <c r="Q44" s="15">
        <v>6</v>
      </c>
      <c r="R44" s="15">
        <v>6</v>
      </c>
      <c r="S44" s="15">
        <v>95</v>
      </c>
      <c r="T44" s="15">
        <v>1</v>
      </c>
      <c r="U44" s="15">
        <v>76</v>
      </c>
      <c r="V44" s="15">
        <v>10000</v>
      </c>
      <c r="X44">
        <f t="shared" si="1"/>
        <v>94</v>
      </c>
      <c r="Y44">
        <f t="shared" si="2"/>
        <v>100</v>
      </c>
      <c r="Z44">
        <f t="shared" si="3"/>
        <v>100</v>
      </c>
      <c r="AA44">
        <f t="shared" si="4"/>
        <v>81</v>
      </c>
      <c r="AB44">
        <f t="shared" si="5"/>
        <v>100</v>
      </c>
      <c r="AC44">
        <f t="shared" si="6"/>
        <v>100</v>
      </c>
      <c r="AD44">
        <f t="shared" si="7"/>
        <v>100</v>
      </c>
      <c r="AE44">
        <f t="shared" si="8"/>
        <v>1</v>
      </c>
      <c r="AF44">
        <f t="shared" si="9"/>
        <v>100</v>
      </c>
      <c r="AG44">
        <f t="shared" si="10"/>
        <v>8</v>
      </c>
      <c r="AH44">
        <f t="shared" si="11"/>
        <v>100</v>
      </c>
      <c r="AI44">
        <f t="shared" si="12"/>
        <v>100</v>
      </c>
      <c r="AJ44">
        <f t="shared" si="13"/>
        <v>100</v>
      </c>
      <c r="AK44">
        <f t="shared" si="14"/>
        <v>100</v>
      </c>
      <c r="AL44">
        <f t="shared" si="15"/>
        <v>100</v>
      </c>
      <c r="AM44">
        <f t="shared" si="16"/>
        <v>95</v>
      </c>
      <c r="AN44">
        <f t="shared" si="17"/>
        <v>95</v>
      </c>
      <c r="AO44">
        <f t="shared" si="18"/>
        <v>6</v>
      </c>
      <c r="AP44">
        <f t="shared" si="19"/>
        <v>100</v>
      </c>
      <c r="AQ44">
        <f t="shared" si="20"/>
        <v>25</v>
      </c>
      <c r="AR44">
        <f t="shared" si="21"/>
        <v>10000</v>
      </c>
      <c r="AT44" s="14" t="s">
        <v>214</v>
      </c>
      <c r="AU44" s="15">
        <v>94</v>
      </c>
      <c r="AV44" s="15">
        <v>100</v>
      </c>
      <c r="AW44" s="15">
        <v>100</v>
      </c>
      <c r="AX44" s="15">
        <v>81</v>
      </c>
      <c r="AY44" s="15">
        <v>100</v>
      </c>
      <c r="AZ44" s="15">
        <v>100</v>
      </c>
      <c r="BA44" s="15">
        <v>100</v>
      </c>
      <c r="BB44" s="15">
        <v>1</v>
      </c>
      <c r="BC44" s="15">
        <v>100</v>
      </c>
      <c r="BD44" s="15">
        <v>8</v>
      </c>
      <c r="BE44" s="15">
        <v>100</v>
      </c>
      <c r="BF44" s="15">
        <v>100</v>
      </c>
      <c r="BG44" s="15">
        <v>100</v>
      </c>
      <c r="BH44" s="15">
        <v>100</v>
      </c>
      <c r="BI44" s="15">
        <v>100</v>
      </c>
      <c r="BJ44" s="15">
        <v>95</v>
      </c>
      <c r="BK44" s="15">
        <v>95</v>
      </c>
      <c r="BL44" s="15">
        <v>6</v>
      </c>
      <c r="BM44" s="15">
        <v>100</v>
      </c>
      <c r="BN44" s="15">
        <v>25</v>
      </c>
      <c r="BO44" s="15">
        <v>10000</v>
      </c>
    </row>
    <row r="45" spans="1:67" ht="15" thickBot="1" x14ac:dyDescent="0.35">
      <c r="A45" s="14" t="s">
        <v>215</v>
      </c>
      <c r="B45" s="15">
        <v>25</v>
      </c>
      <c r="C45" s="15">
        <v>1</v>
      </c>
      <c r="D45" s="15">
        <v>7</v>
      </c>
      <c r="E45" s="15">
        <v>1</v>
      </c>
      <c r="F45" s="15">
        <v>1</v>
      </c>
      <c r="G45" s="15">
        <v>1</v>
      </c>
      <c r="H45" s="15">
        <v>84</v>
      </c>
      <c r="I45" s="15">
        <v>1</v>
      </c>
      <c r="J45" s="15">
        <v>1</v>
      </c>
      <c r="K45" s="15">
        <v>1</v>
      </c>
      <c r="L45" s="15">
        <v>1</v>
      </c>
      <c r="M45" s="15">
        <v>1</v>
      </c>
      <c r="N45" s="15">
        <v>1</v>
      </c>
      <c r="O45" s="15">
        <v>1</v>
      </c>
      <c r="P45" s="15">
        <v>7</v>
      </c>
      <c r="Q45" s="15">
        <v>23</v>
      </c>
      <c r="R45" s="15">
        <v>14</v>
      </c>
      <c r="S45" s="15">
        <v>72</v>
      </c>
      <c r="T45" s="15">
        <v>1</v>
      </c>
      <c r="U45" s="15">
        <v>1</v>
      </c>
      <c r="V45" s="15">
        <v>10000</v>
      </c>
      <c r="X45">
        <f t="shared" si="1"/>
        <v>76</v>
      </c>
      <c r="Y45">
        <f t="shared" si="2"/>
        <v>100</v>
      </c>
      <c r="Z45">
        <f t="shared" si="3"/>
        <v>94</v>
      </c>
      <c r="AA45">
        <f t="shared" si="4"/>
        <v>100</v>
      </c>
      <c r="AB45">
        <f t="shared" si="5"/>
        <v>100</v>
      </c>
      <c r="AC45">
        <f t="shared" si="6"/>
        <v>100</v>
      </c>
      <c r="AD45">
        <f t="shared" si="7"/>
        <v>17</v>
      </c>
      <c r="AE45">
        <f t="shared" si="8"/>
        <v>100</v>
      </c>
      <c r="AF45">
        <f t="shared" si="9"/>
        <v>100</v>
      </c>
      <c r="AG45">
        <f t="shared" si="10"/>
        <v>100</v>
      </c>
      <c r="AH45">
        <f t="shared" si="11"/>
        <v>100</v>
      </c>
      <c r="AI45">
        <f t="shared" si="12"/>
        <v>100</v>
      </c>
      <c r="AJ45">
        <f t="shared" si="13"/>
        <v>100</v>
      </c>
      <c r="AK45">
        <f t="shared" si="14"/>
        <v>100</v>
      </c>
      <c r="AL45">
        <f t="shared" si="15"/>
        <v>94</v>
      </c>
      <c r="AM45">
        <f t="shared" si="16"/>
        <v>78</v>
      </c>
      <c r="AN45">
        <f t="shared" si="17"/>
        <v>87</v>
      </c>
      <c r="AO45">
        <f t="shared" si="18"/>
        <v>29</v>
      </c>
      <c r="AP45">
        <f t="shared" si="19"/>
        <v>100</v>
      </c>
      <c r="AQ45">
        <f t="shared" si="20"/>
        <v>100</v>
      </c>
      <c r="AR45">
        <f t="shared" si="21"/>
        <v>10000</v>
      </c>
      <c r="AT45" s="14" t="s">
        <v>215</v>
      </c>
      <c r="AU45" s="15">
        <v>76</v>
      </c>
      <c r="AV45" s="15">
        <v>100</v>
      </c>
      <c r="AW45" s="15">
        <v>94</v>
      </c>
      <c r="AX45" s="15">
        <v>100</v>
      </c>
      <c r="AY45" s="15">
        <v>100</v>
      </c>
      <c r="AZ45" s="15">
        <v>100</v>
      </c>
      <c r="BA45" s="15">
        <v>17</v>
      </c>
      <c r="BB45" s="15">
        <v>100</v>
      </c>
      <c r="BC45" s="15">
        <v>100</v>
      </c>
      <c r="BD45" s="15">
        <v>100</v>
      </c>
      <c r="BE45" s="15">
        <v>100</v>
      </c>
      <c r="BF45" s="15">
        <v>100</v>
      </c>
      <c r="BG45" s="15">
        <v>100</v>
      </c>
      <c r="BH45" s="15">
        <v>100</v>
      </c>
      <c r="BI45" s="15">
        <v>94</v>
      </c>
      <c r="BJ45" s="15">
        <v>78</v>
      </c>
      <c r="BK45" s="15">
        <v>87</v>
      </c>
      <c r="BL45" s="15">
        <v>29</v>
      </c>
      <c r="BM45" s="15">
        <v>100</v>
      </c>
      <c r="BN45" s="15">
        <v>100</v>
      </c>
      <c r="BO45" s="15">
        <v>10000</v>
      </c>
    </row>
    <row r="46" spans="1:67" ht="15" thickBot="1" x14ac:dyDescent="0.35">
      <c r="A46" s="14" t="s">
        <v>216</v>
      </c>
      <c r="B46" s="15">
        <v>25</v>
      </c>
      <c r="C46" s="15">
        <v>1</v>
      </c>
      <c r="D46" s="15">
        <v>7</v>
      </c>
      <c r="E46" s="15">
        <v>20</v>
      </c>
      <c r="F46" s="15">
        <v>1</v>
      </c>
      <c r="G46" s="15">
        <v>1</v>
      </c>
      <c r="H46" s="15">
        <v>57</v>
      </c>
      <c r="I46" s="15">
        <v>54</v>
      </c>
      <c r="J46" s="15">
        <v>1</v>
      </c>
      <c r="K46" s="15">
        <v>1</v>
      </c>
      <c r="L46" s="15">
        <v>1</v>
      </c>
      <c r="M46" s="15">
        <v>71</v>
      </c>
      <c r="N46" s="15">
        <v>1</v>
      </c>
      <c r="O46" s="15">
        <v>1</v>
      </c>
      <c r="P46" s="15">
        <v>7</v>
      </c>
      <c r="Q46" s="15">
        <v>35</v>
      </c>
      <c r="R46" s="15">
        <v>56</v>
      </c>
      <c r="S46" s="15">
        <v>66</v>
      </c>
      <c r="T46" s="15">
        <v>1</v>
      </c>
      <c r="U46" s="15">
        <v>1</v>
      </c>
      <c r="V46" s="15">
        <v>10000</v>
      </c>
      <c r="X46">
        <f t="shared" si="1"/>
        <v>76</v>
      </c>
      <c r="Y46">
        <f t="shared" si="2"/>
        <v>100</v>
      </c>
      <c r="Z46">
        <f t="shared" si="3"/>
        <v>94</v>
      </c>
      <c r="AA46">
        <f t="shared" si="4"/>
        <v>81</v>
      </c>
      <c r="AB46">
        <f t="shared" si="5"/>
        <v>100</v>
      </c>
      <c r="AC46">
        <f t="shared" si="6"/>
        <v>100</v>
      </c>
      <c r="AD46">
        <f t="shared" si="7"/>
        <v>44</v>
      </c>
      <c r="AE46">
        <f t="shared" si="8"/>
        <v>47</v>
      </c>
      <c r="AF46">
        <f t="shared" si="9"/>
        <v>100</v>
      </c>
      <c r="AG46">
        <f t="shared" si="10"/>
        <v>100</v>
      </c>
      <c r="AH46">
        <f t="shared" si="11"/>
        <v>100</v>
      </c>
      <c r="AI46">
        <f t="shared" si="12"/>
        <v>30</v>
      </c>
      <c r="AJ46">
        <f t="shared" si="13"/>
        <v>100</v>
      </c>
      <c r="AK46">
        <f t="shared" si="14"/>
        <v>100</v>
      </c>
      <c r="AL46">
        <f t="shared" si="15"/>
        <v>94</v>
      </c>
      <c r="AM46">
        <f t="shared" si="16"/>
        <v>66</v>
      </c>
      <c r="AN46">
        <f t="shared" si="17"/>
        <v>45</v>
      </c>
      <c r="AO46">
        <f t="shared" si="18"/>
        <v>35</v>
      </c>
      <c r="AP46">
        <f t="shared" si="19"/>
        <v>100</v>
      </c>
      <c r="AQ46">
        <f t="shared" si="20"/>
        <v>100</v>
      </c>
      <c r="AR46">
        <f t="shared" si="21"/>
        <v>10000</v>
      </c>
      <c r="AT46" s="14" t="s">
        <v>216</v>
      </c>
      <c r="AU46" s="15">
        <v>76</v>
      </c>
      <c r="AV46" s="15">
        <v>100</v>
      </c>
      <c r="AW46" s="15">
        <v>94</v>
      </c>
      <c r="AX46" s="15">
        <v>81</v>
      </c>
      <c r="AY46" s="15">
        <v>100</v>
      </c>
      <c r="AZ46" s="15">
        <v>100</v>
      </c>
      <c r="BA46" s="15">
        <v>44</v>
      </c>
      <c r="BB46" s="15">
        <v>47</v>
      </c>
      <c r="BC46" s="15">
        <v>100</v>
      </c>
      <c r="BD46" s="15">
        <v>100</v>
      </c>
      <c r="BE46" s="15">
        <v>100</v>
      </c>
      <c r="BF46" s="15">
        <v>30</v>
      </c>
      <c r="BG46" s="15">
        <v>100</v>
      </c>
      <c r="BH46" s="15">
        <v>100</v>
      </c>
      <c r="BI46" s="15">
        <v>94</v>
      </c>
      <c r="BJ46" s="15">
        <v>66</v>
      </c>
      <c r="BK46" s="15">
        <v>45</v>
      </c>
      <c r="BL46" s="15">
        <v>35</v>
      </c>
      <c r="BM46" s="15">
        <v>100</v>
      </c>
      <c r="BN46" s="15">
        <v>100</v>
      </c>
      <c r="BO46" s="15">
        <v>10000</v>
      </c>
    </row>
    <row r="47" spans="1:67" ht="15" thickBot="1" x14ac:dyDescent="0.35">
      <c r="A47" s="14" t="s">
        <v>217</v>
      </c>
      <c r="B47" s="15">
        <v>7</v>
      </c>
      <c r="C47" s="15">
        <v>1</v>
      </c>
      <c r="D47" s="15">
        <v>7</v>
      </c>
      <c r="E47" s="15">
        <v>20</v>
      </c>
      <c r="F47" s="15">
        <v>1</v>
      </c>
      <c r="G47" s="15">
        <v>1</v>
      </c>
      <c r="H47" s="15">
        <v>32</v>
      </c>
      <c r="I47" s="15">
        <v>20</v>
      </c>
      <c r="J47" s="15">
        <v>1</v>
      </c>
      <c r="K47" s="15">
        <v>1</v>
      </c>
      <c r="L47" s="15">
        <v>1</v>
      </c>
      <c r="M47" s="15">
        <v>71</v>
      </c>
      <c r="N47" s="15">
        <v>1</v>
      </c>
      <c r="O47" s="15">
        <v>1</v>
      </c>
      <c r="P47" s="15">
        <v>7</v>
      </c>
      <c r="Q47" s="15">
        <v>8</v>
      </c>
      <c r="R47" s="15">
        <v>19</v>
      </c>
      <c r="S47" s="15">
        <v>82</v>
      </c>
      <c r="T47" s="15">
        <v>1</v>
      </c>
      <c r="U47" s="15">
        <v>41</v>
      </c>
      <c r="V47" s="15">
        <v>10000</v>
      </c>
      <c r="X47">
        <f t="shared" si="1"/>
        <v>94</v>
      </c>
      <c r="Y47">
        <f t="shared" si="2"/>
        <v>100</v>
      </c>
      <c r="Z47">
        <f t="shared" si="3"/>
        <v>94</v>
      </c>
      <c r="AA47">
        <f t="shared" si="4"/>
        <v>81</v>
      </c>
      <c r="AB47">
        <f t="shared" si="5"/>
        <v>100</v>
      </c>
      <c r="AC47">
        <f t="shared" si="6"/>
        <v>100</v>
      </c>
      <c r="AD47">
        <f t="shared" si="7"/>
        <v>69</v>
      </c>
      <c r="AE47">
        <f t="shared" si="8"/>
        <v>81</v>
      </c>
      <c r="AF47">
        <f t="shared" si="9"/>
        <v>100</v>
      </c>
      <c r="AG47">
        <f t="shared" si="10"/>
        <v>100</v>
      </c>
      <c r="AH47">
        <f t="shared" si="11"/>
        <v>100</v>
      </c>
      <c r="AI47">
        <f t="shared" si="12"/>
        <v>30</v>
      </c>
      <c r="AJ47">
        <f t="shared" si="13"/>
        <v>100</v>
      </c>
      <c r="AK47">
        <f t="shared" si="14"/>
        <v>100</v>
      </c>
      <c r="AL47">
        <f t="shared" si="15"/>
        <v>94</v>
      </c>
      <c r="AM47">
        <f t="shared" si="16"/>
        <v>93</v>
      </c>
      <c r="AN47">
        <f t="shared" si="17"/>
        <v>82</v>
      </c>
      <c r="AO47">
        <f t="shared" si="18"/>
        <v>19</v>
      </c>
      <c r="AP47">
        <f t="shared" si="19"/>
        <v>100</v>
      </c>
      <c r="AQ47">
        <f t="shared" si="20"/>
        <v>60</v>
      </c>
      <c r="AR47">
        <f t="shared" si="21"/>
        <v>10000</v>
      </c>
      <c r="AT47" s="14" t="s">
        <v>217</v>
      </c>
      <c r="AU47" s="15">
        <v>94</v>
      </c>
      <c r="AV47" s="15">
        <v>100</v>
      </c>
      <c r="AW47" s="15">
        <v>94</v>
      </c>
      <c r="AX47" s="15">
        <v>81</v>
      </c>
      <c r="AY47" s="15">
        <v>100</v>
      </c>
      <c r="AZ47" s="15">
        <v>100</v>
      </c>
      <c r="BA47" s="15">
        <v>69</v>
      </c>
      <c r="BB47" s="15">
        <v>81</v>
      </c>
      <c r="BC47" s="15">
        <v>100</v>
      </c>
      <c r="BD47" s="15">
        <v>100</v>
      </c>
      <c r="BE47" s="15">
        <v>100</v>
      </c>
      <c r="BF47" s="15">
        <v>30</v>
      </c>
      <c r="BG47" s="15">
        <v>100</v>
      </c>
      <c r="BH47" s="15">
        <v>100</v>
      </c>
      <c r="BI47" s="15">
        <v>94</v>
      </c>
      <c r="BJ47" s="15">
        <v>93</v>
      </c>
      <c r="BK47" s="15">
        <v>82</v>
      </c>
      <c r="BL47" s="15">
        <v>19</v>
      </c>
      <c r="BM47" s="15">
        <v>100</v>
      </c>
      <c r="BN47" s="15">
        <v>60</v>
      </c>
      <c r="BO47" s="15">
        <v>10000</v>
      </c>
    </row>
    <row r="48" spans="1:67" ht="15" thickBot="1" x14ac:dyDescent="0.35">
      <c r="A48" s="14" t="s">
        <v>218</v>
      </c>
      <c r="B48" s="15">
        <v>20</v>
      </c>
      <c r="C48" s="15">
        <v>1</v>
      </c>
      <c r="D48" s="15">
        <v>7</v>
      </c>
      <c r="E48" s="15">
        <v>20</v>
      </c>
      <c r="F48" s="15">
        <v>1</v>
      </c>
      <c r="G48" s="15">
        <v>1</v>
      </c>
      <c r="H48" s="15">
        <v>32</v>
      </c>
      <c r="I48" s="15">
        <v>54</v>
      </c>
      <c r="J48" s="15">
        <v>1</v>
      </c>
      <c r="K48" s="15">
        <v>1</v>
      </c>
      <c r="L48" s="15">
        <v>1</v>
      </c>
      <c r="M48" s="15">
        <v>1</v>
      </c>
      <c r="N48" s="15">
        <v>1</v>
      </c>
      <c r="O48" s="15">
        <v>1</v>
      </c>
      <c r="P48" s="15">
        <v>7</v>
      </c>
      <c r="Q48" s="15">
        <v>8</v>
      </c>
      <c r="R48" s="15">
        <v>26</v>
      </c>
      <c r="S48" s="15">
        <v>77</v>
      </c>
      <c r="T48" s="15">
        <v>1</v>
      </c>
      <c r="U48" s="15">
        <v>41</v>
      </c>
      <c r="V48" s="15">
        <v>10000</v>
      </c>
      <c r="X48">
        <f t="shared" si="1"/>
        <v>81</v>
      </c>
      <c r="Y48">
        <f t="shared" si="2"/>
        <v>100</v>
      </c>
      <c r="Z48">
        <f t="shared" si="3"/>
        <v>94</v>
      </c>
      <c r="AA48">
        <f t="shared" si="4"/>
        <v>81</v>
      </c>
      <c r="AB48">
        <f t="shared" si="5"/>
        <v>100</v>
      </c>
      <c r="AC48">
        <f t="shared" si="6"/>
        <v>100</v>
      </c>
      <c r="AD48">
        <f t="shared" si="7"/>
        <v>69</v>
      </c>
      <c r="AE48">
        <f t="shared" si="8"/>
        <v>47</v>
      </c>
      <c r="AF48">
        <f t="shared" si="9"/>
        <v>100</v>
      </c>
      <c r="AG48">
        <f t="shared" si="10"/>
        <v>100</v>
      </c>
      <c r="AH48">
        <f t="shared" si="11"/>
        <v>100</v>
      </c>
      <c r="AI48">
        <f t="shared" si="12"/>
        <v>100</v>
      </c>
      <c r="AJ48">
        <f t="shared" si="13"/>
        <v>100</v>
      </c>
      <c r="AK48">
        <f t="shared" si="14"/>
        <v>100</v>
      </c>
      <c r="AL48">
        <f t="shared" si="15"/>
        <v>94</v>
      </c>
      <c r="AM48">
        <f t="shared" si="16"/>
        <v>93</v>
      </c>
      <c r="AN48">
        <f t="shared" si="17"/>
        <v>75</v>
      </c>
      <c r="AO48">
        <f t="shared" si="18"/>
        <v>24</v>
      </c>
      <c r="AP48">
        <f t="shared" si="19"/>
        <v>100</v>
      </c>
      <c r="AQ48">
        <f t="shared" si="20"/>
        <v>60</v>
      </c>
      <c r="AR48">
        <f t="shared" si="21"/>
        <v>10000</v>
      </c>
      <c r="AT48" s="14" t="s">
        <v>218</v>
      </c>
      <c r="AU48" s="15">
        <v>81</v>
      </c>
      <c r="AV48" s="15">
        <v>100</v>
      </c>
      <c r="AW48" s="15">
        <v>94</v>
      </c>
      <c r="AX48" s="15">
        <v>81</v>
      </c>
      <c r="AY48" s="15">
        <v>100</v>
      </c>
      <c r="AZ48" s="15">
        <v>100</v>
      </c>
      <c r="BA48" s="15">
        <v>69</v>
      </c>
      <c r="BB48" s="15">
        <v>47</v>
      </c>
      <c r="BC48" s="15">
        <v>100</v>
      </c>
      <c r="BD48" s="15">
        <v>100</v>
      </c>
      <c r="BE48" s="15">
        <v>100</v>
      </c>
      <c r="BF48" s="15">
        <v>100</v>
      </c>
      <c r="BG48" s="15">
        <v>100</v>
      </c>
      <c r="BH48" s="15">
        <v>100</v>
      </c>
      <c r="BI48" s="15">
        <v>94</v>
      </c>
      <c r="BJ48" s="15">
        <v>93</v>
      </c>
      <c r="BK48" s="15">
        <v>75</v>
      </c>
      <c r="BL48" s="15">
        <v>24</v>
      </c>
      <c r="BM48" s="15">
        <v>100</v>
      </c>
      <c r="BN48" s="15">
        <v>60</v>
      </c>
      <c r="BO48" s="15">
        <v>10000</v>
      </c>
    </row>
    <row r="49" spans="1:67" ht="15" thickBot="1" x14ac:dyDescent="0.35">
      <c r="A49" s="14" t="s">
        <v>219</v>
      </c>
      <c r="B49" s="15">
        <v>1</v>
      </c>
      <c r="C49" s="15">
        <v>1</v>
      </c>
      <c r="D49" s="15">
        <v>1</v>
      </c>
      <c r="E49" s="15">
        <v>20</v>
      </c>
      <c r="F49" s="15">
        <v>1</v>
      </c>
      <c r="G49" s="15">
        <v>1</v>
      </c>
      <c r="H49" s="15">
        <v>1</v>
      </c>
      <c r="I49" s="15">
        <v>90</v>
      </c>
      <c r="J49" s="15">
        <v>1</v>
      </c>
      <c r="K49" s="15">
        <v>93</v>
      </c>
      <c r="L49" s="15">
        <v>1</v>
      </c>
      <c r="M49" s="15">
        <v>71</v>
      </c>
      <c r="N49" s="15">
        <v>1</v>
      </c>
      <c r="O49" s="15">
        <v>1</v>
      </c>
      <c r="P49" s="15">
        <v>1</v>
      </c>
      <c r="Q49" s="15">
        <v>1</v>
      </c>
      <c r="R49" s="15">
        <v>1</v>
      </c>
      <c r="S49" s="15">
        <v>96</v>
      </c>
      <c r="T49" s="15">
        <v>1</v>
      </c>
      <c r="U49" s="15">
        <v>76</v>
      </c>
      <c r="V49" s="15">
        <v>10000</v>
      </c>
      <c r="X49">
        <f t="shared" si="1"/>
        <v>100</v>
      </c>
      <c r="Y49">
        <f t="shared" si="2"/>
        <v>100</v>
      </c>
      <c r="Z49">
        <f t="shared" si="3"/>
        <v>100</v>
      </c>
      <c r="AA49">
        <f t="shared" si="4"/>
        <v>81</v>
      </c>
      <c r="AB49">
        <f t="shared" si="5"/>
        <v>100</v>
      </c>
      <c r="AC49">
        <f t="shared" si="6"/>
        <v>100</v>
      </c>
      <c r="AD49">
        <f t="shared" si="7"/>
        <v>100</v>
      </c>
      <c r="AE49">
        <f t="shared" si="8"/>
        <v>11</v>
      </c>
      <c r="AF49">
        <f t="shared" si="9"/>
        <v>100</v>
      </c>
      <c r="AG49">
        <f t="shared" si="10"/>
        <v>8</v>
      </c>
      <c r="AH49">
        <f t="shared" si="11"/>
        <v>100</v>
      </c>
      <c r="AI49">
        <f t="shared" si="12"/>
        <v>30</v>
      </c>
      <c r="AJ49">
        <f t="shared" si="13"/>
        <v>100</v>
      </c>
      <c r="AK49">
        <f t="shared" si="14"/>
        <v>100</v>
      </c>
      <c r="AL49">
        <f t="shared" si="15"/>
        <v>100</v>
      </c>
      <c r="AM49">
        <f t="shared" si="16"/>
        <v>100</v>
      </c>
      <c r="AN49">
        <f t="shared" si="17"/>
        <v>100</v>
      </c>
      <c r="AO49">
        <f t="shared" si="18"/>
        <v>5</v>
      </c>
      <c r="AP49">
        <f t="shared" si="19"/>
        <v>100</v>
      </c>
      <c r="AQ49">
        <f t="shared" si="20"/>
        <v>25</v>
      </c>
      <c r="AR49">
        <f t="shared" si="21"/>
        <v>10000</v>
      </c>
      <c r="AT49" s="14" t="s">
        <v>219</v>
      </c>
      <c r="AU49" s="15">
        <v>100</v>
      </c>
      <c r="AV49" s="15">
        <v>100</v>
      </c>
      <c r="AW49" s="15">
        <v>100</v>
      </c>
      <c r="AX49" s="15">
        <v>81</v>
      </c>
      <c r="AY49" s="15">
        <v>100</v>
      </c>
      <c r="AZ49" s="15">
        <v>100</v>
      </c>
      <c r="BA49" s="15">
        <v>100</v>
      </c>
      <c r="BB49" s="15">
        <v>11</v>
      </c>
      <c r="BC49" s="15">
        <v>100</v>
      </c>
      <c r="BD49" s="15">
        <v>8</v>
      </c>
      <c r="BE49" s="15">
        <v>100</v>
      </c>
      <c r="BF49" s="15">
        <v>30</v>
      </c>
      <c r="BG49" s="15">
        <v>100</v>
      </c>
      <c r="BH49" s="15">
        <v>100</v>
      </c>
      <c r="BI49" s="15">
        <v>100</v>
      </c>
      <c r="BJ49" s="15">
        <v>100</v>
      </c>
      <c r="BK49" s="15">
        <v>100</v>
      </c>
      <c r="BL49" s="15">
        <v>5</v>
      </c>
      <c r="BM49" s="15">
        <v>100</v>
      </c>
      <c r="BN49" s="15">
        <v>25</v>
      </c>
      <c r="BO49" s="15">
        <v>10000</v>
      </c>
    </row>
    <row r="50" spans="1:67" ht="15" thickBot="1" x14ac:dyDescent="0.35">
      <c r="A50" s="14" t="s">
        <v>220</v>
      </c>
      <c r="B50" s="15">
        <v>36</v>
      </c>
      <c r="C50" s="15">
        <v>1</v>
      </c>
      <c r="D50" s="15">
        <v>7</v>
      </c>
      <c r="E50" s="15">
        <v>20</v>
      </c>
      <c r="F50" s="15">
        <v>1</v>
      </c>
      <c r="G50" s="15">
        <v>1</v>
      </c>
      <c r="H50" s="15">
        <v>71</v>
      </c>
      <c r="I50" s="15">
        <v>54</v>
      </c>
      <c r="J50" s="15">
        <v>1</v>
      </c>
      <c r="K50" s="15">
        <v>1</v>
      </c>
      <c r="L50" s="15">
        <v>1</v>
      </c>
      <c r="M50" s="15">
        <v>1</v>
      </c>
      <c r="N50" s="15">
        <v>1</v>
      </c>
      <c r="O50" s="15">
        <v>1</v>
      </c>
      <c r="P50" s="15">
        <v>7</v>
      </c>
      <c r="Q50" s="15">
        <v>35</v>
      </c>
      <c r="R50" s="15">
        <v>31</v>
      </c>
      <c r="S50" s="15">
        <v>57</v>
      </c>
      <c r="T50" s="15">
        <v>1</v>
      </c>
      <c r="U50" s="15">
        <v>76</v>
      </c>
      <c r="V50" s="15">
        <v>10000</v>
      </c>
      <c r="X50">
        <f t="shared" si="1"/>
        <v>65</v>
      </c>
      <c r="Y50">
        <f t="shared" si="2"/>
        <v>100</v>
      </c>
      <c r="Z50">
        <f t="shared" si="3"/>
        <v>94</v>
      </c>
      <c r="AA50">
        <f t="shared" si="4"/>
        <v>81</v>
      </c>
      <c r="AB50">
        <f t="shared" si="5"/>
        <v>100</v>
      </c>
      <c r="AC50">
        <f t="shared" si="6"/>
        <v>100</v>
      </c>
      <c r="AD50">
        <f t="shared" si="7"/>
        <v>30</v>
      </c>
      <c r="AE50">
        <f t="shared" si="8"/>
        <v>47</v>
      </c>
      <c r="AF50">
        <f t="shared" si="9"/>
        <v>100</v>
      </c>
      <c r="AG50">
        <f t="shared" si="10"/>
        <v>100</v>
      </c>
      <c r="AH50">
        <f t="shared" si="11"/>
        <v>100</v>
      </c>
      <c r="AI50">
        <f t="shared" si="12"/>
        <v>100</v>
      </c>
      <c r="AJ50">
        <f t="shared" si="13"/>
        <v>100</v>
      </c>
      <c r="AK50">
        <f t="shared" si="14"/>
        <v>100</v>
      </c>
      <c r="AL50">
        <f t="shared" si="15"/>
        <v>94</v>
      </c>
      <c r="AM50">
        <f t="shared" si="16"/>
        <v>66</v>
      </c>
      <c r="AN50">
        <f t="shared" si="17"/>
        <v>70</v>
      </c>
      <c r="AO50">
        <f t="shared" si="18"/>
        <v>44</v>
      </c>
      <c r="AP50">
        <f t="shared" si="19"/>
        <v>100</v>
      </c>
      <c r="AQ50">
        <f t="shared" si="20"/>
        <v>25</v>
      </c>
      <c r="AR50">
        <f t="shared" si="21"/>
        <v>10000</v>
      </c>
      <c r="AT50" s="14" t="s">
        <v>220</v>
      </c>
      <c r="AU50" s="15">
        <v>65</v>
      </c>
      <c r="AV50" s="15">
        <v>100</v>
      </c>
      <c r="AW50" s="15">
        <v>94</v>
      </c>
      <c r="AX50" s="15">
        <v>81</v>
      </c>
      <c r="AY50" s="15">
        <v>100</v>
      </c>
      <c r="AZ50" s="15">
        <v>100</v>
      </c>
      <c r="BA50" s="15">
        <v>30</v>
      </c>
      <c r="BB50" s="15">
        <v>47</v>
      </c>
      <c r="BC50" s="15">
        <v>100</v>
      </c>
      <c r="BD50" s="15">
        <v>100</v>
      </c>
      <c r="BE50" s="15">
        <v>100</v>
      </c>
      <c r="BF50" s="15">
        <v>100</v>
      </c>
      <c r="BG50" s="15">
        <v>100</v>
      </c>
      <c r="BH50" s="15">
        <v>100</v>
      </c>
      <c r="BI50" s="15">
        <v>94</v>
      </c>
      <c r="BJ50" s="15">
        <v>66</v>
      </c>
      <c r="BK50" s="15">
        <v>70</v>
      </c>
      <c r="BL50" s="15">
        <v>44</v>
      </c>
      <c r="BM50" s="15">
        <v>100</v>
      </c>
      <c r="BN50" s="15">
        <v>25</v>
      </c>
      <c r="BO50" s="15">
        <v>10000</v>
      </c>
    </row>
    <row r="51" spans="1:67" ht="15" thickBot="1" x14ac:dyDescent="0.35">
      <c r="A51" s="14" t="s">
        <v>221</v>
      </c>
      <c r="B51" s="15">
        <v>36</v>
      </c>
      <c r="C51" s="15">
        <v>1</v>
      </c>
      <c r="D51" s="15">
        <v>7</v>
      </c>
      <c r="E51" s="15">
        <v>20</v>
      </c>
      <c r="F51" s="15">
        <v>1</v>
      </c>
      <c r="G51" s="15">
        <v>1</v>
      </c>
      <c r="H51" s="15">
        <v>84</v>
      </c>
      <c r="I51" s="15">
        <v>20</v>
      </c>
      <c r="J51" s="15">
        <v>1</v>
      </c>
      <c r="K51" s="15">
        <v>1</v>
      </c>
      <c r="L51" s="15">
        <v>1</v>
      </c>
      <c r="M51" s="15">
        <v>1</v>
      </c>
      <c r="N51" s="15">
        <v>1</v>
      </c>
      <c r="O51" s="15">
        <v>1</v>
      </c>
      <c r="P51" s="15">
        <v>7</v>
      </c>
      <c r="Q51" s="15">
        <v>35</v>
      </c>
      <c r="R51" s="15">
        <v>31</v>
      </c>
      <c r="S51" s="15">
        <v>57</v>
      </c>
      <c r="T51" s="15">
        <v>1</v>
      </c>
      <c r="U51" s="15">
        <v>41</v>
      </c>
      <c r="V51" s="15">
        <v>10000</v>
      </c>
      <c r="X51">
        <f t="shared" si="1"/>
        <v>65</v>
      </c>
      <c r="Y51">
        <f t="shared" si="2"/>
        <v>100</v>
      </c>
      <c r="Z51">
        <f t="shared" si="3"/>
        <v>94</v>
      </c>
      <c r="AA51">
        <f t="shared" si="4"/>
        <v>81</v>
      </c>
      <c r="AB51">
        <f t="shared" si="5"/>
        <v>100</v>
      </c>
      <c r="AC51">
        <f t="shared" si="6"/>
        <v>100</v>
      </c>
      <c r="AD51">
        <f t="shared" si="7"/>
        <v>17</v>
      </c>
      <c r="AE51">
        <f t="shared" si="8"/>
        <v>81</v>
      </c>
      <c r="AF51">
        <f t="shared" si="9"/>
        <v>100</v>
      </c>
      <c r="AG51">
        <f t="shared" si="10"/>
        <v>100</v>
      </c>
      <c r="AH51">
        <f t="shared" si="11"/>
        <v>100</v>
      </c>
      <c r="AI51">
        <f t="shared" si="12"/>
        <v>100</v>
      </c>
      <c r="AJ51">
        <f t="shared" si="13"/>
        <v>100</v>
      </c>
      <c r="AK51">
        <f t="shared" si="14"/>
        <v>100</v>
      </c>
      <c r="AL51">
        <f t="shared" si="15"/>
        <v>94</v>
      </c>
      <c r="AM51">
        <f t="shared" si="16"/>
        <v>66</v>
      </c>
      <c r="AN51">
        <f t="shared" si="17"/>
        <v>70</v>
      </c>
      <c r="AO51">
        <f t="shared" si="18"/>
        <v>44</v>
      </c>
      <c r="AP51">
        <f t="shared" si="19"/>
        <v>100</v>
      </c>
      <c r="AQ51">
        <f t="shared" si="20"/>
        <v>60</v>
      </c>
      <c r="AR51">
        <f t="shared" si="21"/>
        <v>10000</v>
      </c>
      <c r="AT51" s="14" t="s">
        <v>221</v>
      </c>
      <c r="AU51" s="15">
        <v>65</v>
      </c>
      <c r="AV51" s="15">
        <v>100</v>
      </c>
      <c r="AW51" s="15">
        <v>94</v>
      </c>
      <c r="AX51" s="15">
        <v>81</v>
      </c>
      <c r="AY51" s="15">
        <v>100</v>
      </c>
      <c r="AZ51" s="15">
        <v>100</v>
      </c>
      <c r="BA51" s="15">
        <v>17</v>
      </c>
      <c r="BB51" s="15">
        <v>81</v>
      </c>
      <c r="BC51" s="15">
        <v>100</v>
      </c>
      <c r="BD51" s="15">
        <v>100</v>
      </c>
      <c r="BE51" s="15">
        <v>100</v>
      </c>
      <c r="BF51" s="15">
        <v>100</v>
      </c>
      <c r="BG51" s="15">
        <v>100</v>
      </c>
      <c r="BH51" s="15">
        <v>100</v>
      </c>
      <c r="BI51" s="15">
        <v>94</v>
      </c>
      <c r="BJ51" s="15">
        <v>66</v>
      </c>
      <c r="BK51" s="15">
        <v>70</v>
      </c>
      <c r="BL51" s="15">
        <v>44</v>
      </c>
      <c r="BM51" s="15">
        <v>100</v>
      </c>
      <c r="BN51" s="15">
        <v>60</v>
      </c>
      <c r="BO51" s="15">
        <v>10000</v>
      </c>
    </row>
    <row r="52" spans="1:67" ht="15" thickBot="1" x14ac:dyDescent="0.35">
      <c r="A52" s="14" t="s">
        <v>222</v>
      </c>
      <c r="B52" s="15">
        <v>25</v>
      </c>
      <c r="C52" s="15">
        <v>1</v>
      </c>
      <c r="D52" s="15">
        <v>7</v>
      </c>
      <c r="E52" s="15">
        <v>20</v>
      </c>
      <c r="F52" s="15">
        <v>1</v>
      </c>
      <c r="G52" s="15">
        <v>1</v>
      </c>
      <c r="H52" s="15">
        <v>71</v>
      </c>
      <c r="I52" s="15">
        <v>20</v>
      </c>
      <c r="J52" s="15">
        <v>1</v>
      </c>
      <c r="K52" s="15">
        <v>1</v>
      </c>
      <c r="L52" s="15">
        <v>1</v>
      </c>
      <c r="M52" s="15">
        <v>1</v>
      </c>
      <c r="N52" s="15">
        <v>1</v>
      </c>
      <c r="O52" s="15">
        <v>1</v>
      </c>
      <c r="P52" s="15">
        <v>7</v>
      </c>
      <c r="Q52" s="15">
        <v>23</v>
      </c>
      <c r="R52" s="15">
        <v>43</v>
      </c>
      <c r="S52" s="15">
        <v>66</v>
      </c>
      <c r="T52" s="15">
        <v>1</v>
      </c>
      <c r="U52" s="15">
        <v>1</v>
      </c>
      <c r="V52" s="15">
        <v>10000</v>
      </c>
      <c r="X52">
        <f t="shared" si="1"/>
        <v>76</v>
      </c>
      <c r="Y52">
        <f t="shared" si="2"/>
        <v>100</v>
      </c>
      <c r="Z52">
        <f t="shared" si="3"/>
        <v>94</v>
      </c>
      <c r="AA52">
        <f t="shared" si="4"/>
        <v>81</v>
      </c>
      <c r="AB52">
        <f t="shared" si="5"/>
        <v>100</v>
      </c>
      <c r="AC52">
        <f t="shared" si="6"/>
        <v>100</v>
      </c>
      <c r="AD52">
        <f t="shared" si="7"/>
        <v>30</v>
      </c>
      <c r="AE52">
        <f t="shared" si="8"/>
        <v>81</v>
      </c>
      <c r="AF52">
        <f t="shared" si="9"/>
        <v>100</v>
      </c>
      <c r="AG52">
        <f t="shared" si="10"/>
        <v>100</v>
      </c>
      <c r="AH52">
        <f t="shared" si="11"/>
        <v>100</v>
      </c>
      <c r="AI52">
        <f t="shared" si="12"/>
        <v>100</v>
      </c>
      <c r="AJ52">
        <f t="shared" si="13"/>
        <v>100</v>
      </c>
      <c r="AK52">
        <f t="shared" si="14"/>
        <v>100</v>
      </c>
      <c r="AL52">
        <f t="shared" si="15"/>
        <v>94</v>
      </c>
      <c r="AM52">
        <f t="shared" si="16"/>
        <v>78</v>
      </c>
      <c r="AN52">
        <f t="shared" si="17"/>
        <v>58</v>
      </c>
      <c r="AO52">
        <f t="shared" si="18"/>
        <v>35</v>
      </c>
      <c r="AP52">
        <f t="shared" si="19"/>
        <v>100</v>
      </c>
      <c r="AQ52">
        <f t="shared" si="20"/>
        <v>100</v>
      </c>
      <c r="AR52">
        <f t="shared" si="21"/>
        <v>10000</v>
      </c>
      <c r="AT52" s="14" t="s">
        <v>222</v>
      </c>
      <c r="AU52" s="15">
        <v>76</v>
      </c>
      <c r="AV52" s="15">
        <v>100</v>
      </c>
      <c r="AW52" s="15">
        <v>94</v>
      </c>
      <c r="AX52" s="15">
        <v>81</v>
      </c>
      <c r="AY52" s="15">
        <v>100</v>
      </c>
      <c r="AZ52" s="15">
        <v>100</v>
      </c>
      <c r="BA52" s="15">
        <v>30</v>
      </c>
      <c r="BB52" s="15">
        <v>81</v>
      </c>
      <c r="BC52" s="15">
        <v>100</v>
      </c>
      <c r="BD52" s="15">
        <v>100</v>
      </c>
      <c r="BE52" s="15">
        <v>100</v>
      </c>
      <c r="BF52" s="15">
        <v>100</v>
      </c>
      <c r="BG52" s="15">
        <v>100</v>
      </c>
      <c r="BH52" s="15">
        <v>100</v>
      </c>
      <c r="BI52" s="15">
        <v>94</v>
      </c>
      <c r="BJ52" s="15">
        <v>78</v>
      </c>
      <c r="BK52" s="15">
        <v>58</v>
      </c>
      <c r="BL52" s="15">
        <v>35</v>
      </c>
      <c r="BM52" s="15">
        <v>100</v>
      </c>
      <c r="BN52" s="15">
        <v>100</v>
      </c>
      <c r="BO52" s="15">
        <v>10000</v>
      </c>
    </row>
    <row r="53" spans="1:67" ht="15" thickBot="1" x14ac:dyDescent="0.35">
      <c r="A53" s="14" t="s">
        <v>223</v>
      </c>
      <c r="B53" s="15">
        <v>25</v>
      </c>
      <c r="C53" s="15">
        <v>1</v>
      </c>
      <c r="D53" s="15">
        <v>7</v>
      </c>
      <c r="E53" s="15">
        <v>20</v>
      </c>
      <c r="F53" s="15">
        <v>1</v>
      </c>
      <c r="G53" s="15">
        <v>1</v>
      </c>
      <c r="H53" s="15">
        <v>57</v>
      </c>
      <c r="I53" s="15">
        <v>54</v>
      </c>
      <c r="J53" s="15">
        <v>1</v>
      </c>
      <c r="K53" s="15">
        <v>1</v>
      </c>
      <c r="L53" s="15">
        <v>1</v>
      </c>
      <c r="M53" s="15">
        <v>1</v>
      </c>
      <c r="N53" s="15">
        <v>1</v>
      </c>
      <c r="O53" s="15">
        <v>1</v>
      </c>
      <c r="P53" s="15">
        <v>7</v>
      </c>
      <c r="Q53" s="15">
        <v>23</v>
      </c>
      <c r="R53" s="15">
        <v>55</v>
      </c>
      <c r="S53" s="15">
        <v>66</v>
      </c>
      <c r="T53" s="15">
        <v>1</v>
      </c>
      <c r="U53" s="15">
        <v>76</v>
      </c>
      <c r="V53" s="15">
        <v>10000</v>
      </c>
      <c r="X53">
        <f t="shared" si="1"/>
        <v>76</v>
      </c>
      <c r="Y53">
        <f t="shared" si="2"/>
        <v>100</v>
      </c>
      <c r="Z53">
        <f t="shared" si="3"/>
        <v>94</v>
      </c>
      <c r="AA53">
        <f t="shared" si="4"/>
        <v>81</v>
      </c>
      <c r="AB53">
        <f t="shared" si="5"/>
        <v>100</v>
      </c>
      <c r="AC53">
        <f t="shared" si="6"/>
        <v>100</v>
      </c>
      <c r="AD53">
        <f t="shared" si="7"/>
        <v>44</v>
      </c>
      <c r="AE53">
        <f t="shared" si="8"/>
        <v>47</v>
      </c>
      <c r="AF53">
        <f t="shared" si="9"/>
        <v>100</v>
      </c>
      <c r="AG53">
        <f t="shared" si="10"/>
        <v>100</v>
      </c>
      <c r="AH53">
        <f t="shared" si="11"/>
        <v>100</v>
      </c>
      <c r="AI53">
        <f t="shared" si="12"/>
        <v>100</v>
      </c>
      <c r="AJ53">
        <f t="shared" si="13"/>
        <v>100</v>
      </c>
      <c r="AK53">
        <f t="shared" si="14"/>
        <v>100</v>
      </c>
      <c r="AL53">
        <f t="shared" si="15"/>
        <v>94</v>
      </c>
      <c r="AM53">
        <f t="shared" si="16"/>
        <v>78</v>
      </c>
      <c r="AN53">
        <f t="shared" si="17"/>
        <v>46</v>
      </c>
      <c r="AO53">
        <f t="shared" si="18"/>
        <v>35</v>
      </c>
      <c r="AP53">
        <f t="shared" si="19"/>
        <v>100</v>
      </c>
      <c r="AQ53">
        <f t="shared" si="20"/>
        <v>25</v>
      </c>
      <c r="AR53">
        <f t="shared" si="21"/>
        <v>10000</v>
      </c>
      <c r="AT53" s="14" t="s">
        <v>223</v>
      </c>
      <c r="AU53" s="15">
        <v>76</v>
      </c>
      <c r="AV53" s="15">
        <v>100</v>
      </c>
      <c r="AW53" s="15">
        <v>94</v>
      </c>
      <c r="AX53" s="15">
        <v>81</v>
      </c>
      <c r="AY53" s="15">
        <v>100</v>
      </c>
      <c r="AZ53" s="15">
        <v>100</v>
      </c>
      <c r="BA53" s="15">
        <v>44</v>
      </c>
      <c r="BB53" s="15">
        <v>47</v>
      </c>
      <c r="BC53" s="15">
        <v>100</v>
      </c>
      <c r="BD53" s="15">
        <v>100</v>
      </c>
      <c r="BE53" s="15">
        <v>100</v>
      </c>
      <c r="BF53" s="15">
        <v>100</v>
      </c>
      <c r="BG53" s="15">
        <v>100</v>
      </c>
      <c r="BH53" s="15">
        <v>100</v>
      </c>
      <c r="BI53" s="15">
        <v>94</v>
      </c>
      <c r="BJ53" s="15">
        <v>78</v>
      </c>
      <c r="BK53" s="15">
        <v>46</v>
      </c>
      <c r="BL53" s="15">
        <v>35</v>
      </c>
      <c r="BM53" s="15">
        <v>100</v>
      </c>
      <c r="BN53" s="15">
        <v>25</v>
      </c>
      <c r="BO53" s="15">
        <v>10000</v>
      </c>
    </row>
    <row r="54" spans="1:67" ht="15" thickBot="1" x14ac:dyDescent="0.35">
      <c r="A54" s="14" t="s">
        <v>224</v>
      </c>
      <c r="B54" s="15">
        <v>7</v>
      </c>
      <c r="C54" s="15">
        <v>1</v>
      </c>
      <c r="D54" s="15">
        <v>7</v>
      </c>
      <c r="E54" s="15">
        <v>20</v>
      </c>
      <c r="F54" s="15">
        <v>1</v>
      </c>
      <c r="G54" s="15">
        <v>1</v>
      </c>
      <c r="H54" s="15">
        <v>32</v>
      </c>
      <c r="I54" s="15">
        <v>20</v>
      </c>
      <c r="J54" s="15">
        <v>1</v>
      </c>
      <c r="K54" s="15">
        <v>1</v>
      </c>
      <c r="L54" s="15">
        <v>1</v>
      </c>
      <c r="M54" s="15">
        <v>71</v>
      </c>
      <c r="N54" s="15">
        <v>1</v>
      </c>
      <c r="O54" s="15">
        <v>1</v>
      </c>
      <c r="P54" s="15">
        <v>7</v>
      </c>
      <c r="Q54" s="15">
        <v>8</v>
      </c>
      <c r="R54" s="15">
        <v>24</v>
      </c>
      <c r="S54" s="15">
        <v>82</v>
      </c>
      <c r="T54" s="15">
        <v>1</v>
      </c>
      <c r="U54" s="15">
        <v>1</v>
      </c>
      <c r="V54" s="15">
        <v>10000</v>
      </c>
      <c r="X54">
        <f t="shared" si="1"/>
        <v>94</v>
      </c>
      <c r="Y54">
        <f t="shared" si="2"/>
        <v>100</v>
      </c>
      <c r="Z54">
        <f t="shared" si="3"/>
        <v>94</v>
      </c>
      <c r="AA54">
        <f t="shared" si="4"/>
        <v>81</v>
      </c>
      <c r="AB54">
        <f t="shared" si="5"/>
        <v>100</v>
      </c>
      <c r="AC54">
        <f t="shared" si="6"/>
        <v>100</v>
      </c>
      <c r="AD54">
        <f t="shared" si="7"/>
        <v>69</v>
      </c>
      <c r="AE54">
        <f t="shared" si="8"/>
        <v>81</v>
      </c>
      <c r="AF54">
        <f t="shared" si="9"/>
        <v>100</v>
      </c>
      <c r="AG54">
        <f t="shared" si="10"/>
        <v>100</v>
      </c>
      <c r="AH54">
        <f t="shared" si="11"/>
        <v>100</v>
      </c>
      <c r="AI54">
        <f t="shared" si="12"/>
        <v>30</v>
      </c>
      <c r="AJ54">
        <f t="shared" si="13"/>
        <v>100</v>
      </c>
      <c r="AK54">
        <f t="shared" si="14"/>
        <v>100</v>
      </c>
      <c r="AL54">
        <f t="shared" si="15"/>
        <v>94</v>
      </c>
      <c r="AM54">
        <f t="shared" si="16"/>
        <v>93</v>
      </c>
      <c r="AN54">
        <f t="shared" si="17"/>
        <v>77</v>
      </c>
      <c r="AO54">
        <f t="shared" si="18"/>
        <v>19</v>
      </c>
      <c r="AP54">
        <f t="shared" si="19"/>
        <v>100</v>
      </c>
      <c r="AQ54">
        <f t="shared" si="20"/>
        <v>100</v>
      </c>
      <c r="AR54">
        <f t="shared" si="21"/>
        <v>10000</v>
      </c>
      <c r="AT54" s="14" t="s">
        <v>224</v>
      </c>
      <c r="AU54" s="15">
        <v>94</v>
      </c>
      <c r="AV54" s="15">
        <v>100</v>
      </c>
      <c r="AW54" s="15">
        <v>94</v>
      </c>
      <c r="AX54" s="15">
        <v>81</v>
      </c>
      <c r="AY54" s="15">
        <v>100</v>
      </c>
      <c r="AZ54" s="15">
        <v>100</v>
      </c>
      <c r="BA54" s="15">
        <v>69</v>
      </c>
      <c r="BB54" s="15">
        <v>81</v>
      </c>
      <c r="BC54" s="15">
        <v>100</v>
      </c>
      <c r="BD54" s="15">
        <v>100</v>
      </c>
      <c r="BE54" s="15">
        <v>100</v>
      </c>
      <c r="BF54" s="15">
        <v>30</v>
      </c>
      <c r="BG54" s="15">
        <v>100</v>
      </c>
      <c r="BH54" s="15">
        <v>100</v>
      </c>
      <c r="BI54" s="15">
        <v>94</v>
      </c>
      <c r="BJ54" s="15">
        <v>93</v>
      </c>
      <c r="BK54" s="15">
        <v>77</v>
      </c>
      <c r="BL54" s="15">
        <v>19</v>
      </c>
      <c r="BM54" s="15">
        <v>100</v>
      </c>
      <c r="BN54" s="15">
        <v>100</v>
      </c>
      <c r="BO54" s="15">
        <v>10000</v>
      </c>
    </row>
    <row r="55" spans="1:67" ht="15" thickBot="1" x14ac:dyDescent="0.35">
      <c r="A55" s="14" t="s">
        <v>225</v>
      </c>
      <c r="B55" s="15">
        <v>45</v>
      </c>
      <c r="C55" s="15">
        <v>1</v>
      </c>
      <c r="D55" s="15">
        <v>7</v>
      </c>
      <c r="E55" s="15">
        <v>20</v>
      </c>
      <c r="F55" s="15">
        <v>1</v>
      </c>
      <c r="G55" s="15">
        <v>1</v>
      </c>
      <c r="H55" s="15">
        <v>84</v>
      </c>
      <c r="I55" s="15">
        <v>54</v>
      </c>
      <c r="J55" s="15">
        <v>1</v>
      </c>
      <c r="K55" s="15">
        <v>1</v>
      </c>
      <c r="L55" s="15">
        <v>1</v>
      </c>
      <c r="M55" s="15">
        <v>1</v>
      </c>
      <c r="N55" s="15">
        <v>1</v>
      </c>
      <c r="O55" s="15">
        <v>1</v>
      </c>
      <c r="P55" s="15">
        <v>7</v>
      </c>
      <c r="Q55" s="15">
        <v>46</v>
      </c>
      <c r="R55" s="15">
        <v>46</v>
      </c>
      <c r="S55" s="15">
        <v>51</v>
      </c>
      <c r="T55" s="15">
        <v>1</v>
      </c>
      <c r="U55" s="15">
        <v>41</v>
      </c>
      <c r="V55" s="15">
        <v>10000</v>
      </c>
      <c r="X55">
        <f t="shared" si="1"/>
        <v>56</v>
      </c>
      <c r="Y55">
        <f t="shared" si="2"/>
        <v>100</v>
      </c>
      <c r="Z55">
        <f t="shared" si="3"/>
        <v>94</v>
      </c>
      <c r="AA55">
        <f t="shared" si="4"/>
        <v>81</v>
      </c>
      <c r="AB55">
        <f t="shared" si="5"/>
        <v>100</v>
      </c>
      <c r="AC55">
        <f t="shared" si="6"/>
        <v>100</v>
      </c>
      <c r="AD55">
        <f t="shared" si="7"/>
        <v>17</v>
      </c>
      <c r="AE55">
        <f t="shared" si="8"/>
        <v>47</v>
      </c>
      <c r="AF55">
        <f t="shared" si="9"/>
        <v>100</v>
      </c>
      <c r="AG55">
        <f t="shared" si="10"/>
        <v>100</v>
      </c>
      <c r="AH55">
        <f t="shared" si="11"/>
        <v>100</v>
      </c>
      <c r="AI55">
        <f t="shared" si="12"/>
        <v>100</v>
      </c>
      <c r="AJ55">
        <f t="shared" si="13"/>
        <v>100</v>
      </c>
      <c r="AK55">
        <f t="shared" si="14"/>
        <v>100</v>
      </c>
      <c r="AL55">
        <f t="shared" si="15"/>
        <v>94</v>
      </c>
      <c r="AM55">
        <f t="shared" si="16"/>
        <v>55</v>
      </c>
      <c r="AN55">
        <f t="shared" si="17"/>
        <v>55</v>
      </c>
      <c r="AO55">
        <f t="shared" si="18"/>
        <v>50</v>
      </c>
      <c r="AP55">
        <f t="shared" si="19"/>
        <v>100</v>
      </c>
      <c r="AQ55">
        <f t="shared" si="20"/>
        <v>60</v>
      </c>
      <c r="AR55">
        <f t="shared" si="21"/>
        <v>10000</v>
      </c>
      <c r="AT55" s="14" t="s">
        <v>225</v>
      </c>
      <c r="AU55" s="15">
        <v>56</v>
      </c>
      <c r="AV55" s="15">
        <v>100</v>
      </c>
      <c r="AW55" s="15">
        <v>94</v>
      </c>
      <c r="AX55" s="15">
        <v>81</v>
      </c>
      <c r="AY55" s="15">
        <v>100</v>
      </c>
      <c r="AZ55" s="15">
        <v>100</v>
      </c>
      <c r="BA55" s="15">
        <v>17</v>
      </c>
      <c r="BB55" s="15">
        <v>47</v>
      </c>
      <c r="BC55" s="15">
        <v>100</v>
      </c>
      <c r="BD55" s="15">
        <v>100</v>
      </c>
      <c r="BE55" s="15">
        <v>100</v>
      </c>
      <c r="BF55" s="15">
        <v>100</v>
      </c>
      <c r="BG55" s="15">
        <v>100</v>
      </c>
      <c r="BH55" s="15">
        <v>100</v>
      </c>
      <c r="BI55" s="15">
        <v>94</v>
      </c>
      <c r="BJ55" s="15">
        <v>55</v>
      </c>
      <c r="BK55" s="15">
        <v>55</v>
      </c>
      <c r="BL55" s="15">
        <v>50</v>
      </c>
      <c r="BM55" s="15">
        <v>100</v>
      </c>
      <c r="BN55" s="15">
        <v>60</v>
      </c>
      <c r="BO55" s="15">
        <v>10000</v>
      </c>
    </row>
    <row r="56" spans="1:67" ht="15" thickBot="1" x14ac:dyDescent="0.35">
      <c r="A56" s="14" t="s">
        <v>226</v>
      </c>
      <c r="B56" s="15">
        <v>6</v>
      </c>
      <c r="C56" s="15">
        <v>1</v>
      </c>
      <c r="D56" s="15">
        <v>7</v>
      </c>
      <c r="E56" s="15">
        <v>1</v>
      </c>
      <c r="F56" s="15">
        <v>1</v>
      </c>
      <c r="G56" s="15">
        <v>1</v>
      </c>
      <c r="H56" s="15">
        <v>32</v>
      </c>
      <c r="I56" s="15">
        <v>1</v>
      </c>
      <c r="J56" s="15">
        <v>1</v>
      </c>
      <c r="K56" s="15">
        <v>1</v>
      </c>
      <c r="L56" s="15">
        <v>1</v>
      </c>
      <c r="M56" s="15">
        <v>71</v>
      </c>
      <c r="N56" s="15">
        <v>1</v>
      </c>
      <c r="O56" s="15">
        <v>1</v>
      </c>
      <c r="P56" s="15">
        <v>7</v>
      </c>
      <c r="Q56" s="15">
        <v>6</v>
      </c>
      <c r="R56" s="15">
        <v>7</v>
      </c>
      <c r="S56" s="15">
        <v>94</v>
      </c>
      <c r="T56" s="15">
        <v>1</v>
      </c>
      <c r="U56" s="15">
        <v>41</v>
      </c>
      <c r="V56" s="15">
        <v>10000</v>
      </c>
      <c r="X56">
        <f t="shared" si="1"/>
        <v>95</v>
      </c>
      <c r="Y56">
        <f t="shared" si="2"/>
        <v>100</v>
      </c>
      <c r="Z56">
        <f t="shared" si="3"/>
        <v>94</v>
      </c>
      <c r="AA56">
        <f t="shared" si="4"/>
        <v>100</v>
      </c>
      <c r="AB56">
        <f t="shared" si="5"/>
        <v>100</v>
      </c>
      <c r="AC56">
        <f t="shared" si="6"/>
        <v>100</v>
      </c>
      <c r="AD56">
        <f t="shared" si="7"/>
        <v>69</v>
      </c>
      <c r="AE56">
        <f t="shared" si="8"/>
        <v>100</v>
      </c>
      <c r="AF56">
        <f t="shared" si="9"/>
        <v>100</v>
      </c>
      <c r="AG56">
        <f t="shared" si="10"/>
        <v>100</v>
      </c>
      <c r="AH56">
        <f t="shared" si="11"/>
        <v>100</v>
      </c>
      <c r="AI56">
        <f t="shared" si="12"/>
        <v>30</v>
      </c>
      <c r="AJ56">
        <f t="shared" si="13"/>
        <v>100</v>
      </c>
      <c r="AK56">
        <f t="shared" si="14"/>
        <v>100</v>
      </c>
      <c r="AL56">
        <f t="shared" si="15"/>
        <v>94</v>
      </c>
      <c r="AM56">
        <f t="shared" si="16"/>
        <v>95</v>
      </c>
      <c r="AN56">
        <f t="shared" si="17"/>
        <v>94</v>
      </c>
      <c r="AO56">
        <f t="shared" si="18"/>
        <v>7</v>
      </c>
      <c r="AP56">
        <f t="shared" si="19"/>
        <v>100</v>
      </c>
      <c r="AQ56">
        <f t="shared" si="20"/>
        <v>60</v>
      </c>
      <c r="AR56">
        <f t="shared" si="21"/>
        <v>10000</v>
      </c>
      <c r="AT56" s="14" t="s">
        <v>226</v>
      </c>
      <c r="AU56" s="15">
        <v>95</v>
      </c>
      <c r="AV56" s="15">
        <v>100</v>
      </c>
      <c r="AW56" s="15">
        <v>94</v>
      </c>
      <c r="AX56" s="15">
        <v>100</v>
      </c>
      <c r="AY56" s="15">
        <v>100</v>
      </c>
      <c r="AZ56" s="15">
        <v>100</v>
      </c>
      <c r="BA56" s="15">
        <v>69</v>
      </c>
      <c r="BB56" s="15">
        <v>100</v>
      </c>
      <c r="BC56" s="15">
        <v>100</v>
      </c>
      <c r="BD56" s="15">
        <v>100</v>
      </c>
      <c r="BE56" s="15">
        <v>100</v>
      </c>
      <c r="BF56" s="15">
        <v>30</v>
      </c>
      <c r="BG56" s="15">
        <v>100</v>
      </c>
      <c r="BH56" s="15">
        <v>100</v>
      </c>
      <c r="BI56" s="15">
        <v>94</v>
      </c>
      <c r="BJ56" s="15">
        <v>95</v>
      </c>
      <c r="BK56" s="15">
        <v>94</v>
      </c>
      <c r="BL56" s="15">
        <v>7</v>
      </c>
      <c r="BM56" s="15">
        <v>100</v>
      </c>
      <c r="BN56" s="15">
        <v>60</v>
      </c>
      <c r="BO56" s="15">
        <v>10000</v>
      </c>
    </row>
    <row r="57" spans="1:67" ht="15" thickBot="1" x14ac:dyDescent="0.35">
      <c r="A57" s="14" t="s">
        <v>227</v>
      </c>
      <c r="B57" s="15">
        <v>1</v>
      </c>
      <c r="C57" s="15">
        <v>1</v>
      </c>
      <c r="D57" s="15">
        <v>1</v>
      </c>
      <c r="E57" s="15">
        <v>20</v>
      </c>
      <c r="F57" s="15">
        <v>1</v>
      </c>
      <c r="G57" s="15">
        <v>1</v>
      </c>
      <c r="H57" s="15">
        <v>1</v>
      </c>
      <c r="I57" s="15">
        <v>90</v>
      </c>
      <c r="J57" s="15">
        <v>1</v>
      </c>
      <c r="K57" s="15">
        <v>93</v>
      </c>
      <c r="L57" s="15">
        <v>1</v>
      </c>
      <c r="M57" s="15">
        <v>71</v>
      </c>
      <c r="N57" s="15">
        <v>1</v>
      </c>
      <c r="O57" s="15">
        <v>1</v>
      </c>
      <c r="P57" s="15">
        <v>1</v>
      </c>
      <c r="Q57" s="15">
        <v>1</v>
      </c>
      <c r="R57" s="15">
        <v>1</v>
      </c>
      <c r="S57" s="15">
        <v>96</v>
      </c>
      <c r="T57" s="15">
        <v>1</v>
      </c>
      <c r="U57" s="15">
        <v>1</v>
      </c>
      <c r="V57" s="15">
        <v>10000</v>
      </c>
      <c r="X57">
        <f t="shared" si="1"/>
        <v>100</v>
      </c>
      <c r="Y57">
        <f t="shared" si="2"/>
        <v>100</v>
      </c>
      <c r="Z57">
        <f t="shared" si="3"/>
        <v>100</v>
      </c>
      <c r="AA57">
        <f t="shared" si="4"/>
        <v>81</v>
      </c>
      <c r="AB57">
        <f t="shared" si="5"/>
        <v>100</v>
      </c>
      <c r="AC57">
        <f t="shared" si="6"/>
        <v>100</v>
      </c>
      <c r="AD57">
        <f t="shared" si="7"/>
        <v>100</v>
      </c>
      <c r="AE57">
        <f t="shared" si="8"/>
        <v>11</v>
      </c>
      <c r="AF57">
        <f t="shared" si="9"/>
        <v>100</v>
      </c>
      <c r="AG57">
        <f t="shared" si="10"/>
        <v>8</v>
      </c>
      <c r="AH57">
        <f t="shared" si="11"/>
        <v>100</v>
      </c>
      <c r="AI57">
        <f t="shared" si="12"/>
        <v>30</v>
      </c>
      <c r="AJ57">
        <f t="shared" si="13"/>
        <v>100</v>
      </c>
      <c r="AK57">
        <f t="shared" si="14"/>
        <v>100</v>
      </c>
      <c r="AL57">
        <f t="shared" si="15"/>
        <v>100</v>
      </c>
      <c r="AM57">
        <f t="shared" si="16"/>
        <v>100</v>
      </c>
      <c r="AN57">
        <f t="shared" si="17"/>
        <v>100</v>
      </c>
      <c r="AO57">
        <f t="shared" si="18"/>
        <v>5</v>
      </c>
      <c r="AP57">
        <f t="shared" si="19"/>
        <v>100</v>
      </c>
      <c r="AQ57">
        <f t="shared" si="20"/>
        <v>100</v>
      </c>
      <c r="AR57">
        <f t="shared" si="21"/>
        <v>10000</v>
      </c>
      <c r="AT57" s="14" t="s">
        <v>227</v>
      </c>
      <c r="AU57" s="15">
        <v>100</v>
      </c>
      <c r="AV57" s="15">
        <v>100</v>
      </c>
      <c r="AW57" s="15">
        <v>100</v>
      </c>
      <c r="AX57" s="15">
        <v>81</v>
      </c>
      <c r="AY57" s="15">
        <v>100</v>
      </c>
      <c r="AZ57" s="15">
        <v>100</v>
      </c>
      <c r="BA57" s="15">
        <v>100</v>
      </c>
      <c r="BB57" s="15">
        <v>11</v>
      </c>
      <c r="BC57" s="15">
        <v>100</v>
      </c>
      <c r="BD57" s="15">
        <v>8</v>
      </c>
      <c r="BE57" s="15">
        <v>100</v>
      </c>
      <c r="BF57" s="15">
        <v>30</v>
      </c>
      <c r="BG57" s="15">
        <v>100</v>
      </c>
      <c r="BH57" s="15">
        <v>100</v>
      </c>
      <c r="BI57" s="15">
        <v>100</v>
      </c>
      <c r="BJ57" s="15">
        <v>100</v>
      </c>
      <c r="BK57" s="15">
        <v>100</v>
      </c>
      <c r="BL57" s="15">
        <v>5</v>
      </c>
      <c r="BM57" s="15">
        <v>100</v>
      </c>
      <c r="BN57" s="15">
        <v>100</v>
      </c>
      <c r="BO57" s="15">
        <v>10000</v>
      </c>
    </row>
    <row r="58" spans="1:67" ht="15" thickBot="1" x14ac:dyDescent="0.35">
      <c r="A58" s="14" t="s">
        <v>228</v>
      </c>
      <c r="B58" s="15">
        <v>51</v>
      </c>
      <c r="C58" s="15">
        <v>52</v>
      </c>
      <c r="D58" s="15">
        <v>7</v>
      </c>
      <c r="E58" s="15">
        <v>20</v>
      </c>
      <c r="F58" s="15">
        <v>51</v>
      </c>
      <c r="G58" s="15">
        <v>55</v>
      </c>
      <c r="H58" s="15">
        <v>57</v>
      </c>
      <c r="I58" s="15">
        <v>54</v>
      </c>
      <c r="J58" s="15">
        <v>74</v>
      </c>
      <c r="K58" s="15">
        <v>1</v>
      </c>
      <c r="L58" s="15">
        <v>86</v>
      </c>
      <c r="M58" s="15">
        <v>71</v>
      </c>
      <c r="N58" s="15">
        <v>51</v>
      </c>
      <c r="O58" s="15">
        <v>1</v>
      </c>
      <c r="P58" s="15">
        <v>7</v>
      </c>
      <c r="Q58" s="15">
        <v>93</v>
      </c>
      <c r="R58" s="15">
        <v>72</v>
      </c>
      <c r="S58" s="15">
        <v>1</v>
      </c>
      <c r="T58" s="15">
        <v>51</v>
      </c>
      <c r="U58" s="15">
        <v>1</v>
      </c>
      <c r="V58" s="15">
        <v>10000</v>
      </c>
      <c r="X58">
        <f t="shared" si="1"/>
        <v>50</v>
      </c>
      <c r="Y58">
        <f t="shared" si="2"/>
        <v>49</v>
      </c>
      <c r="Z58">
        <f t="shared" si="3"/>
        <v>94</v>
      </c>
      <c r="AA58">
        <f t="shared" si="4"/>
        <v>81</v>
      </c>
      <c r="AB58">
        <f t="shared" si="5"/>
        <v>50</v>
      </c>
      <c r="AC58">
        <f t="shared" si="6"/>
        <v>46</v>
      </c>
      <c r="AD58">
        <f t="shared" si="7"/>
        <v>44</v>
      </c>
      <c r="AE58">
        <f t="shared" si="8"/>
        <v>47</v>
      </c>
      <c r="AF58">
        <f t="shared" si="9"/>
        <v>27</v>
      </c>
      <c r="AG58">
        <f t="shared" si="10"/>
        <v>100</v>
      </c>
      <c r="AH58">
        <f t="shared" si="11"/>
        <v>15</v>
      </c>
      <c r="AI58">
        <f t="shared" si="12"/>
        <v>30</v>
      </c>
      <c r="AJ58">
        <f t="shared" si="13"/>
        <v>50</v>
      </c>
      <c r="AK58">
        <f t="shared" si="14"/>
        <v>100</v>
      </c>
      <c r="AL58">
        <f t="shared" si="15"/>
        <v>94</v>
      </c>
      <c r="AM58">
        <f t="shared" si="16"/>
        <v>8</v>
      </c>
      <c r="AN58">
        <f t="shared" si="17"/>
        <v>29</v>
      </c>
      <c r="AO58">
        <f t="shared" si="18"/>
        <v>100</v>
      </c>
      <c r="AP58">
        <f t="shared" si="19"/>
        <v>50</v>
      </c>
      <c r="AQ58">
        <f t="shared" si="20"/>
        <v>100</v>
      </c>
      <c r="AR58">
        <f t="shared" si="21"/>
        <v>10000</v>
      </c>
      <c r="AT58" s="14" t="s">
        <v>228</v>
      </c>
      <c r="AU58" s="15">
        <v>50</v>
      </c>
      <c r="AV58" s="15">
        <v>49</v>
      </c>
      <c r="AW58" s="15">
        <v>94</v>
      </c>
      <c r="AX58" s="15">
        <v>81</v>
      </c>
      <c r="AY58" s="15">
        <v>50</v>
      </c>
      <c r="AZ58" s="15">
        <v>46</v>
      </c>
      <c r="BA58" s="15">
        <v>44</v>
      </c>
      <c r="BB58" s="15">
        <v>47</v>
      </c>
      <c r="BC58" s="15">
        <v>27</v>
      </c>
      <c r="BD58" s="15">
        <v>100</v>
      </c>
      <c r="BE58" s="15">
        <v>15</v>
      </c>
      <c r="BF58" s="15">
        <v>30</v>
      </c>
      <c r="BG58" s="15">
        <v>50</v>
      </c>
      <c r="BH58" s="15">
        <v>100</v>
      </c>
      <c r="BI58" s="15">
        <v>94</v>
      </c>
      <c r="BJ58" s="15">
        <v>8</v>
      </c>
      <c r="BK58" s="15">
        <v>29</v>
      </c>
      <c r="BL58" s="15">
        <v>100</v>
      </c>
      <c r="BM58" s="15">
        <v>50</v>
      </c>
      <c r="BN58" s="15">
        <v>100</v>
      </c>
      <c r="BO58" s="15">
        <v>10000</v>
      </c>
    </row>
    <row r="59" spans="1:67" ht="15" thickBot="1" x14ac:dyDescent="0.35">
      <c r="A59" s="14" t="s">
        <v>229</v>
      </c>
      <c r="B59" s="15">
        <v>51</v>
      </c>
      <c r="C59" s="15">
        <v>52</v>
      </c>
      <c r="D59" s="15">
        <v>7</v>
      </c>
      <c r="E59" s="15">
        <v>20</v>
      </c>
      <c r="F59" s="15">
        <v>51</v>
      </c>
      <c r="G59" s="15">
        <v>55</v>
      </c>
      <c r="H59" s="15">
        <v>57</v>
      </c>
      <c r="I59" s="15">
        <v>20</v>
      </c>
      <c r="J59" s="15">
        <v>84</v>
      </c>
      <c r="K59" s="15">
        <v>1</v>
      </c>
      <c r="L59" s="15">
        <v>1</v>
      </c>
      <c r="M59" s="15">
        <v>1</v>
      </c>
      <c r="N59" s="15">
        <v>51</v>
      </c>
      <c r="O59" s="15">
        <v>1</v>
      </c>
      <c r="P59" s="15">
        <v>7</v>
      </c>
      <c r="Q59" s="15">
        <v>60</v>
      </c>
      <c r="R59" s="15">
        <v>72</v>
      </c>
      <c r="S59" s="15">
        <v>1</v>
      </c>
      <c r="T59" s="15">
        <v>51</v>
      </c>
      <c r="U59" s="15">
        <v>41</v>
      </c>
      <c r="V59" s="15">
        <v>10000</v>
      </c>
      <c r="X59">
        <f t="shared" si="1"/>
        <v>50</v>
      </c>
      <c r="Y59">
        <f t="shared" si="2"/>
        <v>49</v>
      </c>
      <c r="Z59">
        <f t="shared" si="3"/>
        <v>94</v>
      </c>
      <c r="AA59">
        <f t="shared" si="4"/>
        <v>81</v>
      </c>
      <c r="AB59">
        <f t="shared" si="5"/>
        <v>50</v>
      </c>
      <c r="AC59">
        <f t="shared" si="6"/>
        <v>46</v>
      </c>
      <c r="AD59">
        <f t="shared" si="7"/>
        <v>44</v>
      </c>
      <c r="AE59">
        <f t="shared" si="8"/>
        <v>81</v>
      </c>
      <c r="AF59">
        <f t="shared" si="9"/>
        <v>17</v>
      </c>
      <c r="AG59">
        <f t="shared" si="10"/>
        <v>100</v>
      </c>
      <c r="AH59">
        <f t="shared" si="11"/>
        <v>100</v>
      </c>
      <c r="AI59">
        <f t="shared" si="12"/>
        <v>100</v>
      </c>
      <c r="AJ59">
        <f t="shared" si="13"/>
        <v>50</v>
      </c>
      <c r="AK59">
        <f t="shared" si="14"/>
        <v>100</v>
      </c>
      <c r="AL59">
        <f t="shared" si="15"/>
        <v>94</v>
      </c>
      <c r="AM59">
        <f t="shared" si="16"/>
        <v>41</v>
      </c>
      <c r="AN59">
        <f t="shared" si="17"/>
        <v>29</v>
      </c>
      <c r="AO59">
        <f t="shared" si="18"/>
        <v>100</v>
      </c>
      <c r="AP59">
        <f t="shared" si="19"/>
        <v>50</v>
      </c>
      <c r="AQ59">
        <f t="shared" si="20"/>
        <v>60</v>
      </c>
      <c r="AR59">
        <f t="shared" si="21"/>
        <v>10000</v>
      </c>
      <c r="AT59" s="14" t="s">
        <v>229</v>
      </c>
      <c r="AU59" s="15">
        <v>50</v>
      </c>
      <c r="AV59" s="15">
        <v>49</v>
      </c>
      <c r="AW59" s="15">
        <v>94</v>
      </c>
      <c r="AX59" s="15">
        <v>81</v>
      </c>
      <c r="AY59" s="15">
        <v>50</v>
      </c>
      <c r="AZ59" s="15">
        <v>46</v>
      </c>
      <c r="BA59" s="15">
        <v>44</v>
      </c>
      <c r="BB59" s="15">
        <v>81</v>
      </c>
      <c r="BC59" s="15">
        <v>17</v>
      </c>
      <c r="BD59" s="15">
        <v>100</v>
      </c>
      <c r="BE59" s="15">
        <v>100</v>
      </c>
      <c r="BF59" s="15">
        <v>100</v>
      </c>
      <c r="BG59" s="15">
        <v>50</v>
      </c>
      <c r="BH59" s="15">
        <v>100</v>
      </c>
      <c r="BI59" s="15">
        <v>94</v>
      </c>
      <c r="BJ59" s="15">
        <v>41</v>
      </c>
      <c r="BK59" s="15">
        <v>29</v>
      </c>
      <c r="BL59" s="15">
        <v>100</v>
      </c>
      <c r="BM59" s="15">
        <v>50</v>
      </c>
      <c r="BN59" s="15">
        <v>60</v>
      </c>
      <c r="BO59" s="15">
        <v>10000</v>
      </c>
    </row>
    <row r="60" spans="1:67" ht="15" thickBot="1" x14ac:dyDescent="0.35">
      <c r="A60" s="14" t="s">
        <v>230</v>
      </c>
      <c r="B60" s="15">
        <v>51</v>
      </c>
      <c r="C60" s="15">
        <v>52</v>
      </c>
      <c r="D60" s="15">
        <v>7</v>
      </c>
      <c r="E60" s="15">
        <v>20</v>
      </c>
      <c r="F60" s="15">
        <v>51</v>
      </c>
      <c r="G60" s="15">
        <v>81</v>
      </c>
      <c r="H60" s="15">
        <v>7</v>
      </c>
      <c r="I60" s="15">
        <v>99</v>
      </c>
      <c r="J60" s="15">
        <v>63</v>
      </c>
      <c r="K60" s="15">
        <v>1</v>
      </c>
      <c r="L60" s="15">
        <v>1</v>
      </c>
      <c r="M60" s="15">
        <v>1</v>
      </c>
      <c r="N60" s="15">
        <v>51</v>
      </c>
      <c r="O60" s="15">
        <v>1</v>
      </c>
      <c r="P60" s="15">
        <v>7</v>
      </c>
      <c r="Q60" s="15">
        <v>60</v>
      </c>
      <c r="R60" s="15">
        <v>94</v>
      </c>
      <c r="S60" s="15">
        <v>1</v>
      </c>
      <c r="T60" s="15">
        <v>51</v>
      </c>
      <c r="U60" s="15">
        <v>1</v>
      </c>
      <c r="V60" s="15">
        <v>10000</v>
      </c>
      <c r="X60">
        <f t="shared" si="1"/>
        <v>50</v>
      </c>
      <c r="Y60">
        <f t="shared" si="2"/>
        <v>49</v>
      </c>
      <c r="Z60">
        <f t="shared" si="3"/>
        <v>94</v>
      </c>
      <c r="AA60">
        <f t="shared" si="4"/>
        <v>81</v>
      </c>
      <c r="AB60">
        <f t="shared" si="5"/>
        <v>50</v>
      </c>
      <c r="AC60">
        <f t="shared" si="6"/>
        <v>20</v>
      </c>
      <c r="AD60">
        <f t="shared" si="7"/>
        <v>94</v>
      </c>
      <c r="AE60">
        <f t="shared" si="8"/>
        <v>2</v>
      </c>
      <c r="AF60">
        <f t="shared" si="9"/>
        <v>38</v>
      </c>
      <c r="AG60">
        <f t="shared" si="10"/>
        <v>100</v>
      </c>
      <c r="AH60">
        <f t="shared" si="11"/>
        <v>100</v>
      </c>
      <c r="AI60">
        <f t="shared" si="12"/>
        <v>100</v>
      </c>
      <c r="AJ60">
        <f t="shared" si="13"/>
        <v>50</v>
      </c>
      <c r="AK60">
        <f t="shared" si="14"/>
        <v>100</v>
      </c>
      <c r="AL60">
        <f t="shared" si="15"/>
        <v>94</v>
      </c>
      <c r="AM60">
        <f t="shared" si="16"/>
        <v>41</v>
      </c>
      <c r="AN60">
        <f t="shared" si="17"/>
        <v>7</v>
      </c>
      <c r="AO60">
        <f t="shared" si="18"/>
        <v>100</v>
      </c>
      <c r="AP60">
        <f t="shared" si="19"/>
        <v>50</v>
      </c>
      <c r="AQ60">
        <f t="shared" si="20"/>
        <v>100</v>
      </c>
      <c r="AR60">
        <f t="shared" si="21"/>
        <v>10000</v>
      </c>
      <c r="AT60" s="14" t="s">
        <v>230</v>
      </c>
      <c r="AU60" s="15">
        <v>50</v>
      </c>
      <c r="AV60" s="15">
        <v>49</v>
      </c>
      <c r="AW60" s="15">
        <v>94</v>
      </c>
      <c r="AX60" s="15">
        <v>81</v>
      </c>
      <c r="AY60" s="15">
        <v>50</v>
      </c>
      <c r="AZ60" s="15">
        <v>20</v>
      </c>
      <c r="BA60" s="15">
        <v>94</v>
      </c>
      <c r="BB60" s="15">
        <v>2</v>
      </c>
      <c r="BC60" s="15">
        <v>38</v>
      </c>
      <c r="BD60" s="15">
        <v>100</v>
      </c>
      <c r="BE60" s="15">
        <v>100</v>
      </c>
      <c r="BF60" s="15">
        <v>100</v>
      </c>
      <c r="BG60" s="15">
        <v>50</v>
      </c>
      <c r="BH60" s="15">
        <v>100</v>
      </c>
      <c r="BI60" s="15">
        <v>94</v>
      </c>
      <c r="BJ60" s="15">
        <v>41</v>
      </c>
      <c r="BK60" s="15">
        <v>7</v>
      </c>
      <c r="BL60" s="15">
        <v>100</v>
      </c>
      <c r="BM60" s="15">
        <v>50</v>
      </c>
      <c r="BN60" s="15">
        <v>100</v>
      </c>
      <c r="BO60" s="15">
        <v>10000</v>
      </c>
    </row>
    <row r="61" spans="1:67" ht="15" thickBot="1" x14ac:dyDescent="0.35">
      <c r="A61" s="14" t="s">
        <v>231</v>
      </c>
      <c r="B61" s="15">
        <v>51</v>
      </c>
      <c r="C61" s="15">
        <v>52</v>
      </c>
      <c r="D61" s="15">
        <v>7</v>
      </c>
      <c r="E61" s="15">
        <v>20</v>
      </c>
      <c r="F61" s="15">
        <v>51</v>
      </c>
      <c r="G61" s="15">
        <v>69</v>
      </c>
      <c r="H61" s="15">
        <v>57</v>
      </c>
      <c r="I61" s="15">
        <v>20</v>
      </c>
      <c r="J61" s="15">
        <v>63</v>
      </c>
      <c r="K61" s="15">
        <v>1</v>
      </c>
      <c r="L61" s="15">
        <v>1</v>
      </c>
      <c r="M61" s="15">
        <v>71</v>
      </c>
      <c r="N61" s="15">
        <v>51</v>
      </c>
      <c r="O61" s="15">
        <v>1</v>
      </c>
      <c r="P61" s="15">
        <v>7</v>
      </c>
      <c r="Q61" s="15">
        <v>93</v>
      </c>
      <c r="R61" s="15">
        <v>59</v>
      </c>
      <c r="S61" s="15">
        <v>1</v>
      </c>
      <c r="T61" s="15">
        <v>51</v>
      </c>
      <c r="U61" s="15">
        <v>1</v>
      </c>
      <c r="V61" s="15">
        <v>10000</v>
      </c>
      <c r="X61">
        <f t="shared" si="1"/>
        <v>50</v>
      </c>
      <c r="Y61">
        <f t="shared" si="2"/>
        <v>49</v>
      </c>
      <c r="Z61">
        <f t="shared" si="3"/>
        <v>94</v>
      </c>
      <c r="AA61">
        <f t="shared" si="4"/>
        <v>81</v>
      </c>
      <c r="AB61">
        <f t="shared" si="5"/>
        <v>50</v>
      </c>
      <c r="AC61">
        <f t="shared" si="6"/>
        <v>32</v>
      </c>
      <c r="AD61">
        <f t="shared" si="7"/>
        <v>44</v>
      </c>
      <c r="AE61">
        <f t="shared" si="8"/>
        <v>81</v>
      </c>
      <c r="AF61">
        <f t="shared" si="9"/>
        <v>38</v>
      </c>
      <c r="AG61">
        <f t="shared" si="10"/>
        <v>100</v>
      </c>
      <c r="AH61">
        <f t="shared" si="11"/>
        <v>100</v>
      </c>
      <c r="AI61">
        <f t="shared" si="12"/>
        <v>30</v>
      </c>
      <c r="AJ61">
        <f t="shared" si="13"/>
        <v>50</v>
      </c>
      <c r="AK61">
        <f t="shared" si="14"/>
        <v>100</v>
      </c>
      <c r="AL61">
        <f t="shared" si="15"/>
        <v>94</v>
      </c>
      <c r="AM61">
        <f t="shared" si="16"/>
        <v>8</v>
      </c>
      <c r="AN61">
        <f t="shared" si="17"/>
        <v>42</v>
      </c>
      <c r="AO61">
        <f t="shared" si="18"/>
        <v>100</v>
      </c>
      <c r="AP61">
        <f t="shared" si="19"/>
        <v>50</v>
      </c>
      <c r="AQ61">
        <f t="shared" si="20"/>
        <v>100</v>
      </c>
      <c r="AR61">
        <f t="shared" si="21"/>
        <v>10000</v>
      </c>
      <c r="AT61" s="14" t="s">
        <v>231</v>
      </c>
      <c r="AU61" s="15">
        <v>50</v>
      </c>
      <c r="AV61" s="15">
        <v>49</v>
      </c>
      <c r="AW61" s="15">
        <v>94</v>
      </c>
      <c r="AX61" s="15">
        <v>81</v>
      </c>
      <c r="AY61" s="15">
        <v>50</v>
      </c>
      <c r="AZ61" s="15">
        <v>32</v>
      </c>
      <c r="BA61" s="15">
        <v>44</v>
      </c>
      <c r="BB61" s="15">
        <v>81</v>
      </c>
      <c r="BC61" s="15">
        <v>38</v>
      </c>
      <c r="BD61" s="15">
        <v>100</v>
      </c>
      <c r="BE61" s="15">
        <v>100</v>
      </c>
      <c r="BF61" s="15">
        <v>30</v>
      </c>
      <c r="BG61" s="15">
        <v>50</v>
      </c>
      <c r="BH61" s="15">
        <v>100</v>
      </c>
      <c r="BI61" s="15">
        <v>94</v>
      </c>
      <c r="BJ61" s="15">
        <v>8</v>
      </c>
      <c r="BK61" s="15">
        <v>42</v>
      </c>
      <c r="BL61" s="15">
        <v>100</v>
      </c>
      <c r="BM61" s="15">
        <v>50</v>
      </c>
      <c r="BN61" s="15">
        <v>100</v>
      </c>
      <c r="BO61" s="15">
        <v>10000</v>
      </c>
    </row>
    <row r="62" spans="1:67" ht="15" thickBot="1" x14ac:dyDescent="0.35">
      <c r="A62" s="14" t="s">
        <v>232</v>
      </c>
      <c r="B62" s="15">
        <v>51</v>
      </c>
      <c r="C62" s="15">
        <v>52</v>
      </c>
      <c r="D62" s="15">
        <v>7</v>
      </c>
      <c r="E62" s="15">
        <v>20</v>
      </c>
      <c r="F62" s="15">
        <v>51</v>
      </c>
      <c r="G62" s="15">
        <v>87</v>
      </c>
      <c r="H62" s="15">
        <v>11</v>
      </c>
      <c r="I62" s="15">
        <v>83</v>
      </c>
      <c r="J62" s="15">
        <v>57</v>
      </c>
      <c r="K62" s="15">
        <v>93</v>
      </c>
      <c r="L62" s="15">
        <v>86</v>
      </c>
      <c r="M62" s="15">
        <v>1</v>
      </c>
      <c r="N62" s="15">
        <v>51</v>
      </c>
      <c r="O62" s="15">
        <v>1</v>
      </c>
      <c r="P62" s="15">
        <v>7</v>
      </c>
      <c r="Q62" s="15">
        <v>52</v>
      </c>
      <c r="R62" s="15">
        <v>77</v>
      </c>
      <c r="S62" s="15">
        <v>1</v>
      </c>
      <c r="T62" s="15">
        <v>51</v>
      </c>
      <c r="U62" s="15">
        <v>76</v>
      </c>
      <c r="V62" s="15">
        <v>10000</v>
      </c>
      <c r="X62">
        <f t="shared" si="1"/>
        <v>50</v>
      </c>
      <c r="Y62">
        <f t="shared" si="2"/>
        <v>49</v>
      </c>
      <c r="Z62">
        <f t="shared" si="3"/>
        <v>94</v>
      </c>
      <c r="AA62">
        <f t="shared" si="4"/>
        <v>81</v>
      </c>
      <c r="AB62">
        <f t="shared" si="5"/>
        <v>50</v>
      </c>
      <c r="AC62">
        <f t="shared" si="6"/>
        <v>14</v>
      </c>
      <c r="AD62">
        <f t="shared" si="7"/>
        <v>90</v>
      </c>
      <c r="AE62">
        <f t="shared" si="8"/>
        <v>18</v>
      </c>
      <c r="AF62">
        <f t="shared" si="9"/>
        <v>44</v>
      </c>
      <c r="AG62">
        <f t="shared" si="10"/>
        <v>8</v>
      </c>
      <c r="AH62">
        <f t="shared" si="11"/>
        <v>15</v>
      </c>
      <c r="AI62">
        <f t="shared" si="12"/>
        <v>100</v>
      </c>
      <c r="AJ62">
        <f t="shared" si="13"/>
        <v>50</v>
      </c>
      <c r="AK62">
        <f t="shared" si="14"/>
        <v>100</v>
      </c>
      <c r="AL62">
        <f t="shared" si="15"/>
        <v>94</v>
      </c>
      <c r="AM62">
        <f t="shared" si="16"/>
        <v>49</v>
      </c>
      <c r="AN62">
        <f t="shared" si="17"/>
        <v>24</v>
      </c>
      <c r="AO62">
        <f t="shared" si="18"/>
        <v>100</v>
      </c>
      <c r="AP62">
        <f t="shared" si="19"/>
        <v>50</v>
      </c>
      <c r="AQ62">
        <f t="shared" si="20"/>
        <v>25</v>
      </c>
      <c r="AR62">
        <f t="shared" si="21"/>
        <v>10000</v>
      </c>
      <c r="AT62" s="14" t="s">
        <v>232</v>
      </c>
      <c r="AU62" s="15">
        <v>50</v>
      </c>
      <c r="AV62" s="15">
        <v>49</v>
      </c>
      <c r="AW62" s="15">
        <v>94</v>
      </c>
      <c r="AX62" s="15">
        <v>81</v>
      </c>
      <c r="AY62" s="15">
        <v>50</v>
      </c>
      <c r="AZ62" s="15">
        <v>14</v>
      </c>
      <c r="BA62" s="15">
        <v>90</v>
      </c>
      <c r="BB62" s="15">
        <v>18</v>
      </c>
      <c r="BC62" s="15">
        <v>44</v>
      </c>
      <c r="BD62" s="15">
        <v>8</v>
      </c>
      <c r="BE62" s="15">
        <v>15</v>
      </c>
      <c r="BF62" s="15">
        <v>100</v>
      </c>
      <c r="BG62" s="15">
        <v>50</v>
      </c>
      <c r="BH62" s="15">
        <v>100</v>
      </c>
      <c r="BI62" s="15">
        <v>94</v>
      </c>
      <c r="BJ62" s="15">
        <v>49</v>
      </c>
      <c r="BK62" s="15">
        <v>24</v>
      </c>
      <c r="BL62" s="15">
        <v>100</v>
      </c>
      <c r="BM62" s="15">
        <v>50</v>
      </c>
      <c r="BN62" s="15">
        <v>25</v>
      </c>
      <c r="BO62" s="15">
        <v>10000</v>
      </c>
    </row>
    <row r="63" spans="1:67" ht="15" thickBot="1" x14ac:dyDescent="0.35">
      <c r="A63" s="14" t="s">
        <v>233</v>
      </c>
      <c r="B63" s="15">
        <v>51</v>
      </c>
      <c r="C63" s="15">
        <v>52</v>
      </c>
      <c r="D63" s="15">
        <v>7</v>
      </c>
      <c r="E63" s="15">
        <v>20</v>
      </c>
      <c r="F63" s="15">
        <v>51</v>
      </c>
      <c r="G63" s="15">
        <v>62</v>
      </c>
      <c r="H63" s="15">
        <v>32</v>
      </c>
      <c r="I63" s="15">
        <v>20</v>
      </c>
      <c r="J63" s="15">
        <v>84</v>
      </c>
      <c r="K63" s="15">
        <v>1</v>
      </c>
      <c r="L63" s="15">
        <v>1</v>
      </c>
      <c r="M63" s="15">
        <v>1</v>
      </c>
      <c r="N63" s="15">
        <v>51</v>
      </c>
      <c r="O63" s="15">
        <v>1</v>
      </c>
      <c r="P63" s="15">
        <v>7</v>
      </c>
      <c r="Q63" s="15">
        <v>60</v>
      </c>
      <c r="R63" s="15">
        <v>90</v>
      </c>
      <c r="S63" s="15">
        <v>1</v>
      </c>
      <c r="T63" s="15">
        <v>51</v>
      </c>
      <c r="U63" s="15">
        <v>41</v>
      </c>
      <c r="V63" s="15">
        <v>10000</v>
      </c>
      <c r="X63">
        <f t="shared" si="1"/>
        <v>50</v>
      </c>
      <c r="Y63">
        <f t="shared" si="2"/>
        <v>49</v>
      </c>
      <c r="Z63">
        <f t="shared" si="3"/>
        <v>94</v>
      </c>
      <c r="AA63">
        <f t="shared" si="4"/>
        <v>81</v>
      </c>
      <c r="AB63">
        <f t="shared" si="5"/>
        <v>50</v>
      </c>
      <c r="AC63">
        <f t="shared" si="6"/>
        <v>39</v>
      </c>
      <c r="AD63">
        <f t="shared" si="7"/>
        <v>69</v>
      </c>
      <c r="AE63">
        <f t="shared" si="8"/>
        <v>81</v>
      </c>
      <c r="AF63">
        <f t="shared" si="9"/>
        <v>17</v>
      </c>
      <c r="AG63">
        <f t="shared" si="10"/>
        <v>100</v>
      </c>
      <c r="AH63">
        <f t="shared" si="11"/>
        <v>100</v>
      </c>
      <c r="AI63">
        <f t="shared" si="12"/>
        <v>100</v>
      </c>
      <c r="AJ63">
        <f t="shared" si="13"/>
        <v>50</v>
      </c>
      <c r="AK63">
        <f t="shared" si="14"/>
        <v>100</v>
      </c>
      <c r="AL63">
        <f t="shared" si="15"/>
        <v>94</v>
      </c>
      <c r="AM63">
        <f t="shared" si="16"/>
        <v>41</v>
      </c>
      <c r="AN63">
        <f t="shared" si="17"/>
        <v>11</v>
      </c>
      <c r="AO63">
        <f t="shared" si="18"/>
        <v>100</v>
      </c>
      <c r="AP63">
        <f t="shared" si="19"/>
        <v>50</v>
      </c>
      <c r="AQ63">
        <f t="shared" si="20"/>
        <v>60</v>
      </c>
      <c r="AR63">
        <f t="shared" si="21"/>
        <v>10000</v>
      </c>
      <c r="AT63" s="14" t="s">
        <v>233</v>
      </c>
      <c r="AU63" s="15">
        <v>50</v>
      </c>
      <c r="AV63" s="15">
        <v>49</v>
      </c>
      <c r="AW63" s="15">
        <v>94</v>
      </c>
      <c r="AX63" s="15">
        <v>81</v>
      </c>
      <c r="AY63" s="15">
        <v>50</v>
      </c>
      <c r="AZ63" s="15">
        <v>39</v>
      </c>
      <c r="BA63" s="15">
        <v>69</v>
      </c>
      <c r="BB63" s="15">
        <v>81</v>
      </c>
      <c r="BC63" s="15">
        <v>17</v>
      </c>
      <c r="BD63" s="15">
        <v>100</v>
      </c>
      <c r="BE63" s="15">
        <v>100</v>
      </c>
      <c r="BF63" s="15">
        <v>100</v>
      </c>
      <c r="BG63" s="15">
        <v>50</v>
      </c>
      <c r="BH63" s="15">
        <v>100</v>
      </c>
      <c r="BI63" s="15">
        <v>94</v>
      </c>
      <c r="BJ63" s="15">
        <v>41</v>
      </c>
      <c r="BK63" s="15">
        <v>11</v>
      </c>
      <c r="BL63" s="15">
        <v>100</v>
      </c>
      <c r="BM63" s="15">
        <v>50</v>
      </c>
      <c r="BN63" s="15">
        <v>60</v>
      </c>
      <c r="BO63" s="15">
        <v>10000</v>
      </c>
    </row>
    <row r="64" spans="1:67" ht="15" thickBot="1" x14ac:dyDescent="0.35">
      <c r="A64" s="14" t="s">
        <v>234</v>
      </c>
      <c r="B64" s="15">
        <v>51</v>
      </c>
      <c r="C64" s="15">
        <v>52</v>
      </c>
      <c r="D64" s="15">
        <v>7</v>
      </c>
      <c r="E64" s="15">
        <v>20</v>
      </c>
      <c r="F64" s="15">
        <v>51</v>
      </c>
      <c r="G64" s="15">
        <v>62</v>
      </c>
      <c r="H64" s="15">
        <v>32</v>
      </c>
      <c r="I64" s="15">
        <v>20</v>
      </c>
      <c r="J64" s="15">
        <v>84</v>
      </c>
      <c r="K64" s="15">
        <v>1</v>
      </c>
      <c r="L64" s="15">
        <v>1</v>
      </c>
      <c r="M64" s="15">
        <v>1</v>
      </c>
      <c r="N64" s="15">
        <v>51</v>
      </c>
      <c r="O64" s="15">
        <v>1</v>
      </c>
      <c r="P64" s="15">
        <v>7</v>
      </c>
      <c r="Q64" s="15">
        <v>76</v>
      </c>
      <c r="R64" s="15">
        <v>100</v>
      </c>
      <c r="S64" s="15">
        <v>1</v>
      </c>
      <c r="T64" s="15">
        <v>51</v>
      </c>
      <c r="U64" s="15">
        <v>41</v>
      </c>
      <c r="V64" s="15">
        <v>10000</v>
      </c>
      <c r="X64">
        <f t="shared" si="1"/>
        <v>50</v>
      </c>
      <c r="Y64">
        <f t="shared" si="2"/>
        <v>49</v>
      </c>
      <c r="Z64">
        <f t="shared" si="3"/>
        <v>94</v>
      </c>
      <c r="AA64">
        <f t="shared" si="4"/>
        <v>81</v>
      </c>
      <c r="AB64">
        <f t="shared" si="5"/>
        <v>50</v>
      </c>
      <c r="AC64">
        <f t="shared" si="6"/>
        <v>39</v>
      </c>
      <c r="AD64">
        <f t="shared" si="7"/>
        <v>69</v>
      </c>
      <c r="AE64">
        <f t="shared" si="8"/>
        <v>81</v>
      </c>
      <c r="AF64">
        <f t="shared" si="9"/>
        <v>17</v>
      </c>
      <c r="AG64">
        <f t="shared" si="10"/>
        <v>100</v>
      </c>
      <c r="AH64">
        <f t="shared" si="11"/>
        <v>100</v>
      </c>
      <c r="AI64">
        <f t="shared" si="12"/>
        <v>100</v>
      </c>
      <c r="AJ64">
        <f t="shared" si="13"/>
        <v>50</v>
      </c>
      <c r="AK64">
        <f t="shared" si="14"/>
        <v>100</v>
      </c>
      <c r="AL64">
        <f t="shared" si="15"/>
        <v>94</v>
      </c>
      <c r="AM64">
        <f t="shared" si="16"/>
        <v>25</v>
      </c>
      <c r="AN64">
        <f t="shared" si="17"/>
        <v>1</v>
      </c>
      <c r="AO64">
        <f t="shared" si="18"/>
        <v>100</v>
      </c>
      <c r="AP64">
        <f t="shared" si="19"/>
        <v>50</v>
      </c>
      <c r="AQ64">
        <f t="shared" si="20"/>
        <v>60</v>
      </c>
      <c r="AR64">
        <f t="shared" si="21"/>
        <v>10000</v>
      </c>
      <c r="AT64" s="14" t="s">
        <v>234</v>
      </c>
      <c r="AU64" s="15">
        <v>50</v>
      </c>
      <c r="AV64" s="15">
        <v>49</v>
      </c>
      <c r="AW64" s="15">
        <v>94</v>
      </c>
      <c r="AX64" s="15">
        <v>81</v>
      </c>
      <c r="AY64" s="15">
        <v>50</v>
      </c>
      <c r="AZ64" s="15">
        <v>39</v>
      </c>
      <c r="BA64" s="15">
        <v>69</v>
      </c>
      <c r="BB64" s="15">
        <v>81</v>
      </c>
      <c r="BC64" s="15">
        <v>17</v>
      </c>
      <c r="BD64" s="15">
        <v>100</v>
      </c>
      <c r="BE64" s="15">
        <v>100</v>
      </c>
      <c r="BF64" s="15">
        <v>100</v>
      </c>
      <c r="BG64" s="15">
        <v>50</v>
      </c>
      <c r="BH64" s="15">
        <v>100</v>
      </c>
      <c r="BI64" s="15">
        <v>94</v>
      </c>
      <c r="BJ64" s="15">
        <v>25</v>
      </c>
      <c r="BK64" s="15">
        <v>1</v>
      </c>
      <c r="BL64" s="15">
        <v>100</v>
      </c>
      <c r="BM64" s="15">
        <v>50</v>
      </c>
      <c r="BN64" s="15">
        <v>60</v>
      </c>
      <c r="BO64" s="15">
        <v>10000</v>
      </c>
    </row>
    <row r="65" spans="1:67" ht="15" thickBot="1" x14ac:dyDescent="0.35">
      <c r="A65" s="14" t="s">
        <v>235</v>
      </c>
      <c r="B65" s="15">
        <v>51</v>
      </c>
      <c r="C65" s="15">
        <v>52</v>
      </c>
      <c r="D65" s="15">
        <v>7</v>
      </c>
      <c r="E65" s="15">
        <v>20</v>
      </c>
      <c r="F65" s="15">
        <v>51</v>
      </c>
      <c r="G65" s="15">
        <v>62</v>
      </c>
      <c r="H65" s="15">
        <v>57</v>
      </c>
      <c r="I65" s="15">
        <v>20</v>
      </c>
      <c r="J65" s="15">
        <v>74</v>
      </c>
      <c r="K65" s="15">
        <v>1</v>
      </c>
      <c r="L65" s="15">
        <v>1</v>
      </c>
      <c r="M65" s="15">
        <v>1</v>
      </c>
      <c r="N65" s="15">
        <v>51</v>
      </c>
      <c r="O65" s="15">
        <v>1</v>
      </c>
      <c r="P65" s="15">
        <v>7</v>
      </c>
      <c r="Q65" s="15">
        <v>60</v>
      </c>
      <c r="R65" s="15">
        <v>85</v>
      </c>
      <c r="S65" s="15">
        <v>1</v>
      </c>
      <c r="T65" s="15">
        <v>51</v>
      </c>
      <c r="U65" s="15">
        <v>76</v>
      </c>
      <c r="V65" s="15">
        <v>10000</v>
      </c>
      <c r="X65">
        <f t="shared" si="1"/>
        <v>50</v>
      </c>
      <c r="Y65">
        <f t="shared" si="2"/>
        <v>49</v>
      </c>
      <c r="Z65">
        <f t="shared" si="3"/>
        <v>94</v>
      </c>
      <c r="AA65">
        <f t="shared" si="4"/>
        <v>81</v>
      </c>
      <c r="AB65">
        <f t="shared" si="5"/>
        <v>50</v>
      </c>
      <c r="AC65">
        <f t="shared" si="6"/>
        <v>39</v>
      </c>
      <c r="AD65">
        <f t="shared" si="7"/>
        <v>44</v>
      </c>
      <c r="AE65">
        <f t="shared" si="8"/>
        <v>81</v>
      </c>
      <c r="AF65">
        <f t="shared" si="9"/>
        <v>27</v>
      </c>
      <c r="AG65">
        <f t="shared" si="10"/>
        <v>100</v>
      </c>
      <c r="AH65">
        <f t="shared" si="11"/>
        <v>100</v>
      </c>
      <c r="AI65">
        <f t="shared" si="12"/>
        <v>100</v>
      </c>
      <c r="AJ65">
        <f t="shared" si="13"/>
        <v>50</v>
      </c>
      <c r="AK65">
        <f t="shared" si="14"/>
        <v>100</v>
      </c>
      <c r="AL65">
        <f t="shared" si="15"/>
        <v>94</v>
      </c>
      <c r="AM65">
        <f t="shared" si="16"/>
        <v>41</v>
      </c>
      <c r="AN65">
        <f t="shared" si="17"/>
        <v>16</v>
      </c>
      <c r="AO65">
        <f t="shared" si="18"/>
        <v>100</v>
      </c>
      <c r="AP65">
        <f t="shared" si="19"/>
        <v>50</v>
      </c>
      <c r="AQ65">
        <f t="shared" si="20"/>
        <v>25</v>
      </c>
      <c r="AR65">
        <f t="shared" si="21"/>
        <v>10000</v>
      </c>
      <c r="AT65" s="14" t="s">
        <v>235</v>
      </c>
      <c r="AU65" s="15">
        <v>50</v>
      </c>
      <c r="AV65" s="15">
        <v>49</v>
      </c>
      <c r="AW65" s="15">
        <v>94</v>
      </c>
      <c r="AX65" s="15">
        <v>81</v>
      </c>
      <c r="AY65" s="15">
        <v>50</v>
      </c>
      <c r="AZ65" s="15">
        <v>39</v>
      </c>
      <c r="BA65" s="15">
        <v>44</v>
      </c>
      <c r="BB65" s="15">
        <v>81</v>
      </c>
      <c r="BC65" s="15">
        <v>27</v>
      </c>
      <c r="BD65" s="15">
        <v>100</v>
      </c>
      <c r="BE65" s="15">
        <v>100</v>
      </c>
      <c r="BF65" s="15">
        <v>100</v>
      </c>
      <c r="BG65" s="15">
        <v>50</v>
      </c>
      <c r="BH65" s="15">
        <v>100</v>
      </c>
      <c r="BI65" s="15">
        <v>94</v>
      </c>
      <c r="BJ65" s="15">
        <v>41</v>
      </c>
      <c r="BK65" s="15">
        <v>16</v>
      </c>
      <c r="BL65" s="15">
        <v>100</v>
      </c>
      <c r="BM65" s="15">
        <v>50</v>
      </c>
      <c r="BN65" s="15">
        <v>25</v>
      </c>
      <c r="BO65" s="15">
        <v>10000</v>
      </c>
    </row>
    <row r="66" spans="1:67" ht="15" thickBot="1" x14ac:dyDescent="0.35">
      <c r="A66" s="14" t="s">
        <v>236</v>
      </c>
      <c r="B66" s="15">
        <v>51</v>
      </c>
      <c r="C66" s="15">
        <v>1</v>
      </c>
      <c r="D66" s="15">
        <v>7</v>
      </c>
      <c r="E66" s="15">
        <v>20</v>
      </c>
      <c r="F66" s="15">
        <v>51</v>
      </c>
      <c r="G66" s="15">
        <v>1</v>
      </c>
      <c r="H66" s="15">
        <v>32</v>
      </c>
      <c r="I66" s="15">
        <v>20</v>
      </c>
      <c r="J66" s="15">
        <v>99</v>
      </c>
      <c r="K66" s="15">
        <v>1</v>
      </c>
      <c r="L66" s="15">
        <v>86</v>
      </c>
      <c r="M66" s="15">
        <v>1</v>
      </c>
      <c r="N66" s="15">
        <v>51</v>
      </c>
      <c r="O66" s="15">
        <v>1</v>
      </c>
      <c r="P66" s="15">
        <v>7</v>
      </c>
      <c r="Q66" s="15">
        <v>60</v>
      </c>
      <c r="R66" s="15">
        <v>77</v>
      </c>
      <c r="S66" s="15">
        <v>50</v>
      </c>
      <c r="T66" s="15">
        <v>51</v>
      </c>
      <c r="U66" s="15">
        <v>76</v>
      </c>
      <c r="V66" s="15">
        <v>10000</v>
      </c>
      <c r="X66">
        <f t="shared" si="1"/>
        <v>50</v>
      </c>
      <c r="Y66">
        <f t="shared" si="2"/>
        <v>100</v>
      </c>
      <c r="Z66">
        <f t="shared" si="3"/>
        <v>94</v>
      </c>
      <c r="AA66">
        <f t="shared" si="4"/>
        <v>81</v>
      </c>
      <c r="AB66">
        <f t="shared" si="5"/>
        <v>50</v>
      </c>
      <c r="AC66">
        <f t="shared" si="6"/>
        <v>100</v>
      </c>
      <c r="AD66">
        <f t="shared" si="7"/>
        <v>69</v>
      </c>
      <c r="AE66">
        <f t="shared" si="8"/>
        <v>81</v>
      </c>
      <c r="AF66">
        <f t="shared" si="9"/>
        <v>2</v>
      </c>
      <c r="AG66">
        <f t="shared" si="10"/>
        <v>100</v>
      </c>
      <c r="AH66">
        <f t="shared" si="11"/>
        <v>15</v>
      </c>
      <c r="AI66">
        <f t="shared" si="12"/>
        <v>100</v>
      </c>
      <c r="AJ66">
        <f t="shared" si="13"/>
        <v>50</v>
      </c>
      <c r="AK66">
        <f t="shared" si="14"/>
        <v>100</v>
      </c>
      <c r="AL66">
        <f t="shared" si="15"/>
        <v>94</v>
      </c>
      <c r="AM66">
        <f t="shared" si="16"/>
        <v>41</v>
      </c>
      <c r="AN66">
        <f t="shared" si="17"/>
        <v>24</v>
      </c>
      <c r="AO66">
        <f t="shared" si="18"/>
        <v>51</v>
      </c>
      <c r="AP66">
        <f t="shared" si="19"/>
        <v>50</v>
      </c>
      <c r="AQ66">
        <f t="shared" si="20"/>
        <v>25</v>
      </c>
      <c r="AR66">
        <f t="shared" si="21"/>
        <v>10000</v>
      </c>
      <c r="AT66" s="14" t="s">
        <v>236</v>
      </c>
      <c r="AU66" s="15">
        <v>50</v>
      </c>
      <c r="AV66" s="15">
        <v>100</v>
      </c>
      <c r="AW66" s="15">
        <v>94</v>
      </c>
      <c r="AX66" s="15">
        <v>81</v>
      </c>
      <c r="AY66" s="15">
        <v>50</v>
      </c>
      <c r="AZ66" s="15">
        <v>100</v>
      </c>
      <c r="BA66" s="15">
        <v>69</v>
      </c>
      <c r="BB66" s="15">
        <v>81</v>
      </c>
      <c r="BC66" s="15">
        <v>2</v>
      </c>
      <c r="BD66" s="15">
        <v>100</v>
      </c>
      <c r="BE66" s="15">
        <v>15</v>
      </c>
      <c r="BF66" s="15">
        <v>100</v>
      </c>
      <c r="BG66" s="15">
        <v>50</v>
      </c>
      <c r="BH66" s="15">
        <v>100</v>
      </c>
      <c r="BI66" s="15">
        <v>94</v>
      </c>
      <c r="BJ66" s="15">
        <v>41</v>
      </c>
      <c r="BK66" s="15">
        <v>24</v>
      </c>
      <c r="BL66" s="15">
        <v>51</v>
      </c>
      <c r="BM66" s="15">
        <v>50</v>
      </c>
      <c r="BN66" s="15">
        <v>25</v>
      </c>
      <c r="BO66" s="15">
        <v>10000</v>
      </c>
    </row>
    <row r="67" spans="1:67" ht="15" thickBot="1" x14ac:dyDescent="0.35">
      <c r="A67" s="14" t="s">
        <v>237</v>
      </c>
      <c r="B67" s="15">
        <v>51</v>
      </c>
      <c r="C67" s="15">
        <v>52</v>
      </c>
      <c r="D67" s="15">
        <v>7</v>
      </c>
      <c r="E67" s="15">
        <v>1</v>
      </c>
      <c r="F67" s="15">
        <v>51</v>
      </c>
      <c r="G67" s="15">
        <v>62</v>
      </c>
      <c r="H67" s="15">
        <v>99</v>
      </c>
      <c r="I67" s="15">
        <v>1</v>
      </c>
      <c r="J67" s="15">
        <v>57</v>
      </c>
      <c r="K67" s="15">
        <v>1</v>
      </c>
      <c r="L67" s="15">
        <v>1</v>
      </c>
      <c r="M67" s="15">
        <v>71</v>
      </c>
      <c r="N67" s="15">
        <v>51</v>
      </c>
      <c r="O67" s="15">
        <v>1</v>
      </c>
      <c r="P67" s="15">
        <v>7</v>
      </c>
      <c r="Q67" s="15">
        <v>93</v>
      </c>
      <c r="R67" s="15">
        <v>82</v>
      </c>
      <c r="S67" s="15">
        <v>43</v>
      </c>
      <c r="T67" s="15">
        <v>51</v>
      </c>
      <c r="U67" s="15">
        <v>41</v>
      </c>
      <c r="V67" s="15">
        <v>10000</v>
      </c>
      <c r="X67">
        <f t="shared" si="1"/>
        <v>50</v>
      </c>
      <c r="Y67">
        <f t="shared" si="2"/>
        <v>49</v>
      </c>
      <c r="Z67">
        <f t="shared" si="3"/>
        <v>94</v>
      </c>
      <c r="AA67">
        <f t="shared" si="4"/>
        <v>100</v>
      </c>
      <c r="AB67">
        <f t="shared" si="5"/>
        <v>50</v>
      </c>
      <c r="AC67">
        <f t="shared" si="6"/>
        <v>39</v>
      </c>
      <c r="AD67">
        <f t="shared" si="7"/>
        <v>2</v>
      </c>
      <c r="AE67">
        <f t="shared" si="8"/>
        <v>100</v>
      </c>
      <c r="AF67">
        <f t="shared" si="9"/>
        <v>44</v>
      </c>
      <c r="AG67">
        <f t="shared" si="10"/>
        <v>100</v>
      </c>
      <c r="AH67">
        <f t="shared" si="11"/>
        <v>100</v>
      </c>
      <c r="AI67">
        <f t="shared" si="12"/>
        <v>30</v>
      </c>
      <c r="AJ67">
        <f t="shared" si="13"/>
        <v>50</v>
      </c>
      <c r="AK67">
        <f t="shared" si="14"/>
        <v>100</v>
      </c>
      <c r="AL67">
        <f t="shared" si="15"/>
        <v>94</v>
      </c>
      <c r="AM67">
        <f t="shared" si="16"/>
        <v>8</v>
      </c>
      <c r="AN67">
        <f t="shared" si="17"/>
        <v>19</v>
      </c>
      <c r="AO67">
        <f t="shared" si="18"/>
        <v>58</v>
      </c>
      <c r="AP67">
        <f t="shared" si="19"/>
        <v>50</v>
      </c>
      <c r="AQ67">
        <f t="shared" si="20"/>
        <v>60</v>
      </c>
      <c r="AR67">
        <f t="shared" si="21"/>
        <v>10000</v>
      </c>
      <c r="AT67" s="14" t="s">
        <v>237</v>
      </c>
      <c r="AU67" s="15">
        <v>50</v>
      </c>
      <c r="AV67" s="15">
        <v>49</v>
      </c>
      <c r="AW67" s="15">
        <v>94</v>
      </c>
      <c r="AX67" s="15">
        <v>100</v>
      </c>
      <c r="AY67" s="15">
        <v>50</v>
      </c>
      <c r="AZ67" s="15">
        <v>39</v>
      </c>
      <c r="BA67" s="15">
        <v>2</v>
      </c>
      <c r="BB67" s="15">
        <v>100</v>
      </c>
      <c r="BC67" s="15">
        <v>44</v>
      </c>
      <c r="BD67" s="15">
        <v>100</v>
      </c>
      <c r="BE67" s="15">
        <v>100</v>
      </c>
      <c r="BF67" s="15">
        <v>30</v>
      </c>
      <c r="BG67" s="15">
        <v>50</v>
      </c>
      <c r="BH67" s="15">
        <v>100</v>
      </c>
      <c r="BI67" s="15">
        <v>94</v>
      </c>
      <c r="BJ67" s="15">
        <v>8</v>
      </c>
      <c r="BK67" s="15">
        <v>19</v>
      </c>
      <c r="BL67" s="15">
        <v>58</v>
      </c>
      <c r="BM67" s="15">
        <v>50</v>
      </c>
      <c r="BN67" s="15">
        <v>60</v>
      </c>
      <c r="BO67" s="15">
        <v>10000</v>
      </c>
    </row>
    <row r="68" spans="1:67" ht="15" thickBot="1" x14ac:dyDescent="0.35">
      <c r="A68" s="14" t="s">
        <v>238</v>
      </c>
      <c r="B68" s="15">
        <v>51</v>
      </c>
      <c r="C68" s="15">
        <v>52</v>
      </c>
      <c r="D68" s="15">
        <v>7</v>
      </c>
      <c r="E68" s="15">
        <v>20</v>
      </c>
      <c r="F68" s="15">
        <v>51</v>
      </c>
      <c r="G68" s="15">
        <v>96</v>
      </c>
      <c r="H68" s="15">
        <v>11</v>
      </c>
      <c r="I68" s="15">
        <v>20</v>
      </c>
      <c r="J68" s="15">
        <v>63</v>
      </c>
      <c r="K68" s="15">
        <v>1</v>
      </c>
      <c r="L68" s="15">
        <v>86</v>
      </c>
      <c r="M68" s="15">
        <v>1</v>
      </c>
      <c r="N68" s="15">
        <v>51</v>
      </c>
      <c r="O68" s="15">
        <v>1</v>
      </c>
      <c r="P68" s="15">
        <v>7</v>
      </c>
      <c r="Q68" s="15">
        <v>52</v>
      </c>
      <c r="R68" s="15">
        <v>63</v>
      </c>
      <c r="S68" s="15">
        <v>1</v>
      </c>
      <c r="T68" s="15">
        <v>51</v>
      </c>
      <c r="U68" s="15">
        <v>76</v>
      </c>
      <c r="V68" s="15">
        <v>10000</v>
      </c>
      <c r="X68">
        <f t="shared" si="1"/>
        <v>50</v>
      </c>
      <c r="Y68">
        <f t="shared" si="2"/>
        <v>49</v>
      </c>
      <c r="Z68">
        <f t="shared" si="3"/>
        <v>94</v>
      </c>
      <c r="AA68">
        <f t="shared" si="4"/>
        <v>81</v>
      </c>
      <c r="AB68">
        <f t="shared" si="5"/>
        <v>50</v>
      </c>
      <c r="AC68">
        <f t="shared" si="6"/>
        <v>5</v>
      </c>
      <c r="AD68">
        <f t="shared" si="7"/>
        <v>90</v>
      </c>
      <c r="AE68">
        <f t="shared" si="8"/>
        <v>81</v>
      </c>
      <c r="AF68">
        <f t="shared" si="9"/>
        <v>38</v>
      </c>
      <c r="AG68">
        <f t="shared" si="10"/>
        <v>100</v>
      </c>
      <c r="AH68">
        <f t="shared" si="11"/>
        <v>15</v>
      </c>
      <c r="AI68">
        <f t="shared" si="12"/>
        <v>100</v>
      </c>
      <c r="AJ68">
        <f t="shared" si="13"/>
        <v>50</v>
      </c>
      <c r="AK68">
        <f t="shared" si="14"/>
        <v>100</v>
      </c>
      <c r="AL68">
        <f t="shared" si="15"/>
        <v>94</v>
      </c>
      <c r="AM68">
        <f t="shared" si="16"/>
        <v>49</v>
      </c>
      <c r="AN68">
        <f t="shared" si="17"/>
        <v>38</v>
      </c>
      <c r="AO68">
        <f t="shared" si="18"/>
        <v>100</v>
      </c>
      <c r="AP68">
        <f t="shared" si="19"/>
        <v>50</v>
      </c>
      <c r="AQ68">
        <f t="shared" si="20"/>
        <v>25</v>
      </c>
      <c r="AR68">
        <f t="shared" si="21"/>
        <v>10000</v>
      </c>
      <c r="AT68" s="14" t="s">
        <v>238</v>
      </c>
      <c r="AU68" s="15">
        <v>50</v>
      </c>
      <c r="AV68" s="15">
        <v>49</v>
      </c>
      <c r="AW68" s="15">
        <v>94</v>
      </c>
      <c r="AX68" s="15">
        <v>81</v>
      </c>
      <c r="AY68" s="15">
        <v>50</v>
      </c>
      <c r="AZ68" s="15">
        <v>5</v>
      </c>
      <c r="BA68" s="15">
        <v>90</v>
      </c>
      <c r="BB68" s="15">
        <v>81</v>
      </c>
      <c r="BC68" s="15">
        <v>38</v>
      </c>
      <c r="BD68" s="15">
        <v>100</v>
      </c>
      <c r="BE68" s="15">
        <v>15</v>
      </c>
      <c r="BF68" s="15">
        <v>100</v>
      </c>
      <c r="BG68" s="15">
        <v>50</v>
      </c>
      <c r="BH68" s="15">
        <v>100</v>
      </c>
      <c r="BI68" s="15">
        <v>94</v>
      </c>
      <c r="BJ68" s="15">
        <v>49</v>
      </c>
      <c r="BK68" s="15">
        <v>38</v>
      </c>
      <c r="BL68" s="15">
        <v>100</v>
      </c>
      <c r="BM68" s="15">
        <v>50</v>
      </c>
      <c r="BN68" s="15">
        <v>25</v>
      </c>
      <c r="BO68" s="15">
        <v>10000</v>
      </c>
    </row>
    <row r="69" spans="1:67" ht="15" thickBot="1" x14ac:dyDescent="0.35">
      <c r="A69" s="14" t="s">
        <v>239</v>
      </c>
      <c r="B69" s="15">
        <v>51</v>
      </c>
      <c r="C69" s="15">
        <v>52</v>
      </c>
      <c r="D69" s="15">
        <v>7</v>
      </c>
      <c r="E69" s="15">
        <v>20</v>
      </c>
      <c r="F69" s="15">
        <v>51</v>
      </c>
      <c r="G69" s="15">
        <v>81</v>
      </c>
      <c r="H69" s="15">
        <v>32</v>
      </c>
      <c r="I69" s="15">
        <v>90</v>
      </c>
      <c r="J69" s="15">
        <v>51</v>
      </c>
      <c r="K69" s="15">
        <v>1</v>
      </c>
      <c r="L69" s="15">
        <v>1</v>
      </c>
      <c r="M69" s="15">
        <v>1</v>
      </c>
      <c r="N69" s="15">
        <v>51</v>
      </c>
      <c r="O69" s="15">
        <v>1</v>
      </c>
      <c r="P69" s="15">
        <v>7</v>
      </c>
      <c r="Q69" s="15">
        <v>60</v>
      </c>
      <c r="R69" s="15">
        <v>46</v>
      </c>
      <c r="S69" s="15">
        <v>1</v>
      </c>
      <c r="T69" s="15">
        <v>51</v>
      </c>
      <c r="U69" s="15">
        <v>1</v>
      </c>
      <c r="V69" s="15">
        <v>10000</v>
      </c>
      <c r="X69">
        <f t="shared" si="1"/>
        <v>50</v>
      </c>
      <c r="Y69">
        <f t="shared" si="2"/>
        <v>49</v>
      </c>
      <c r="Z69">
        <f t="shared" si="3"/>
        <v>94</v>
      </c>
      <c r="AA69">
        <f t="shared" si="4"/>
        <v>81</v>
      </c>
      <c r="AB69">
        <f t="shared" si="5"/>
        <v>50</v>
      </c>
      <c r="AC69">
        <f t="shared" si="6"/>
        <v>20</v>
      </c>
      <c r="AD69">
        <f t="shared" si="7"/>
        <v>69</v>
      </c>
      <c r="AE69">
        <f t="shared" si="8"/>
        <v>11</v>
      </c>
      <c r="AF69">
        <f t="shared" si="9"/>
        <v>50</v>
      </c>
      <c r="AG69">
        <f t="shared" si="10"/>
        <v>100</v>
      </c>
      <c r="AH69">
        <f t="shared" si="11"/>
        <v>100</v>
      </c>
      <c r="AI69">
        <f t="shared" si="12"/>
        <v>100</v>
      </c>
      <c r="AJ69">
        <f t="shared" si="13"/>
        <v>50</v>
      </c>
      <c r="AK69">
        <f t="shared" si="14"/>
        <v>100</v>
      </c>
      <c r="AL69">
        <f t="shared" si="15"/>
        <v>94</v>
      </c>
      <c r="AM69">
        <f t="shared" si="16"/>
        <v>41</v>
      </c>
      <c r="AN69">
        <f t="shared" si="17"/>
        <v>55</v>
      </c>
      <c r="AO69">
        <f t="shared" si="18"/>
        <v>100</v>
      </c>
      <c r="AP69">
        <f t="shared" si="19"/>
        <v>50</v>
      </c>
      <c r="AQ69">
        <f t="shared" si="20"/>
        <v>100</v>
      </c>
      <c r="AR69">
        <f t="shared" si="21"/>
        <v>10000</v>
      </c>
      <c r="AT69" s="14" t="s">
        <v>239</v>
      </c>
      <c r="AU69" s="15">
        <v>50</v>
      </c>
      <c r="AV69" s="15">
        <v>49</v>
      </c>
      <c r="AW69" s="15">
        <v>94</v>
      </c>
      <c r="AX69" s="15">
        <v>81</v>
      </c>
      <c r="AY69" s="15">
        <v>50</v>
      </c>
      <c r="AZ69" s="15">
        <v>20</v>
      </c>
      <c r="BA69" s="15">
        <v>69</v>
      </c>
      <c r="BB69" s="15">
        <v>11</v>
      </c>
      <c r="BC69" s="15">
        <v>50</v>
      </c>
      <c r="BD69" s="15">
        <v>100</v>
      </c>
      <c r="BE69" s="15">
        <v>100</v>
      </c>
      <c r="BF69" s="15">
        <v>100</v>
      </c>
      <c r="BG69" s="15">
        <v>50</v>
      </c>
      <c r="BH69" s="15">
        <v>100</v>
      </c>
      <c r="BI69" s="15">
        <v>94</v>
      </c>
      <c r="BJ69" s="15">
        <v>41</v>
      </c>
      <c r="BK69" s="15">
        <v>55</v>
      </c>
      <c r="BL69" s="15">
        <v>100</v>
      </c>
      <c r="BM69" s="15">
        <v>50</v>
      </c>
      <c r="BN69" s="15">
        <v>100</v>
      </c>
      <c r="BO69" s="15">
        <v>10000</v>
      </c>
    </row>
    <row r="70" spans="1:67" ht="15" thickBot="1" x14ac:dyDescent="0.35">
      <c r="A70" s="14" t="s">
        <v>240</v>
      </c>
      <c r="B70" s="15">
        <v>51</v>
      </c>
      <c r="C70" s="15">
        <v>52</v>
      </c>
      <c r="D70" s="15">
        <v>7</v>
      </c>
      <c r="E70" s="15">
        <v>20</v>
      </c>
      <c r="F70" s="15">
        <v>51</v>
      </c>
      <c r="G70" s="15">
        <v>55</v>
      </c>
      <c r="H70" s="15">
        <v>32</v>
      </c>
      <c r="I70" s="15">
        <v>83</v>
      </c>
      <c r="J70" s="15">
        <v>74</v>
      </c>
      <c r="K70" s="15">
        <v>1</v>
      </c>
      <c r="L70" s="15">
        <v>86</v>
      </c>
      <c r="M70" s="15">
        <v>71</v>
      </c>
      <c r="N70" s="15">
        <v>51</v>
      </c>
      <c r="O70" s="15">
        <v>1</v>
      </c>
      <c r="P70" s="15">
        <v>7</v>
      </c>
      <c r="Q70" s="15">
        <v>93</v>
      </c>
      <c r="R70" s="15">
        <v>93</v>
      </c>
      <c r="S70" s="15">
        <v>1</v>
      </c>
      <c r="T70" s="15">
        <v>51</v>
      </c>
      <c r="U70" s="15">
        <v>1</v>
      </c>
      <c r="V70" s="15">
        <v>10000</v>
      </c>
      <c r="X70">
        <f t="shared" si="1"/>
        <v>50</v>
      </c>
      <c r="Y70">
        <f t="shared" si="2"/>
        <v>49</v>
      </c>
      <c r="Z70">
        <f t="shared" si="3"/>
        <v>94</v>
      </c>
      <c r="AA70">
        <f t="shared" si="4"/>
        <v>81</v>
      </c>
      <c r="AB70">
        <f t="shared" si="5"/>
        <v>50</v>
      </c>
      <c r="AC70">
        <f t="shared" si="6"/>
        <v>46</v>
      </c>
      <c r="AD70">
        <f t="shared" si="7"/>
        <v>69</v>
      </c>
      <c r="AE70">
        <f t="shared" si="8"/>
        <v>18</v>
      </c>
      <c r="AF70">
        <f t="shared" si="9"/>
        <v>27</v>
      </c>
      <c r="AG70">
        <f t="shared" si="10"/>
        <v>100</v>
      </c>
      <c r="AH70">
        <f t="shared" si="11"/>
        <v>15</v>
      </c>
      <c r="AI70">
        <f t="shared" si="12"/>
        <v>30</v>
      </c>
      <c r="AJ70">
        <f t="shared" si="13"/>
        <v>50</v>
      </c>
      <c r="AK70">
        <f t="shared" si="14"/>
        <v>100</v>
      </c>
      <c r="AL70">
        <f t="shared" si="15"/>
        <v>94</v>
      </c>
      <c r="AM70">
        <f t="shared" si="16"/>
        <v>8</v>
      </c>
      <c r="AN70">
        <f t="shared" si="17"/>
        <v>8</v>
      </c>
      <c r="AO70">
        <f t="shared" si="18"/>
        <v>100</v>
      </c>
      <c r="AP70">
        <f t="shared" si="19"/>
        <v>50</v>
      </c>
      <c r="AQ70">
        <f t="shared" si="20"/>
        <v>100</v>
      </c>
      <c r="AR70">
        <f t="shared" si="21"/>
        <v>10000</v>
      </c>
      <c r="AT70" s="14" t="s">
        <v>240</v>
      </c>
      <c r="AU70" s="15">
        <v>50</v>
      </c>
      <c r="AV70" s="15">
        <v>49</v>
      </c>
      <c r="AW70" s="15">
        <v>94</v>
      </c>
      <c r="AX70" s="15">
        <v>81</v>
      </c>
      <c r="AY70" s="15">
        <v>50</v>
      </c>
      <c r="AZ70" s="15">
        <v>46</v>
      </c>
      <c r="BA70" s="15">
        <v>69</v>
      </c>
      <c r="BB70" s="15">
        <v>18</v>
      </c>
      <c r="BC70" s="15">
        <v>27</v>
      </c>
      <c r="BD70" s="15">
        <v>100</v>
      </c>
      <c r="BE70" s="15">
        <v>15</v>
      </c>
      <c r="BF70" s="15">
        <v>30</v>
      </c>
      <c r="BG70" s="15">
        <v>50</v>
      </c>
      <c r="BH70" s="15">
        <v>100</v>
      </c>
      <c r="BI70" s="15">
        <v>94</v>
      </c>
      <c r="BJ70" s="15">
        <v>8</v>
      </c>
      <c r="BK70" s="15">
        <v>8</v>
      </c>
      <c r="BL70" s="15">
        <v>100</v>
      </c>
      <c r="BM70" s="15">
        <v>50</v>
      </c>
      <c r="BN70" s="15">
        <v>100</v>
      </c>
      <c r="BO70" s="15">
        <v>10000</v>
      </c>
    </row>
    <row r="71" spans="1:67" ht="15" thickBot="1" x14ac:dyDescent="0.35">
      <c r="A71" s="14" t="s">
        <v>241</v>
      </c>
      <c r="B71" s="15">
        <v>51</v>
      </c>
      <c r="C71" s="15">
        <v>52</v>
      </c>
      <c r="D71" s="15">
        <v>7</v>
      </c>
      <c r="E71" s="15">
        <v>20</v>
      </c>
      <c r="F71" s="15">
        <v>51</v>
      </c>
      <c r="G71" s="15">
        <v>69</v>
      </c>
      <c r="H71" s="15">
        <v>24</v>
      </c>
      <c r="I71" s="15">
        <v>54</v>
      </c>
      <c r="J71" s="15">
        <v>74</v>
      </c>
      <c r="K71" s="15">
        <v>1</v>
      </c>
      <c r="L71" s="15">
        <v>1</v>
      </c>
      <c r="M71" s="15">
        <v>1</v>
      </c>
      <c r="N71" s="15">
        <v>51</v>
      </c>
      <c r="O71" s="15">
        <v>1</v>
      </c>
      <c r="P71" s="15">
        <v>7</v>
      </c>
      <c r="Q71" s="15">
        <v>76</v>
      </c>
      <c r="R71" s="15">
        <v>75</v>
      </c>
      <c r="S71" s="15">
        <v>1</v>
      </c>
      <c r="T71" s="15">
        <v>51</v>
      </c>
      <c r="U71" s="15">
        <v>41</v>
      </c>
      <c r="V71" s="15">
        <v>10000</v>
      </c>
      <c r="X71">
        <f t="shared" si="1"/>
        <v>50</v>
      </c>
      <c r="Y71">
        <f t="shared" si="2"/>
        <v>49</v>
      </c>
      <c r="Z71">
        <f t="shared" si="3"/>
        <v>94</v>
      </c>
      <c r="AA71">
        <f t="shared" si="4"/>
        <v>81</v>
      </c>
      <c r="AB71">
        <f t="shared" si="5"/>
        <v>50</v>
      </c>
      <c r="AC71">
        <f t="shared" si="6"/>
        <v>32</v>
      </c>
      <c r="AD71">
        <f t="shared" si="7"/>
        <v>77</v>
      </c>
      <c r="AE71">
        <f t="shared" si="8"/>
        <v>47</v>
      </c>
      <c r="AF71">
        <f t="shared" si="9"/>
        <v>27</v>
      </c>
      <c r="AG71">
        <f t="shared" si="10"/>
        <v>100</v>
      </c>
      <c r="AH71">
        <f t="shared" si="11"/>
        <v>100</v>
      </c>
      <c r="AI71">
        <f t="shared" si="12"/>
        <v>100</v>
      </c>
      <c r="AJ71">
        <f t="shared" si="13"/>
        <v>50</v>
      </c>
      <c r="AK71">
        <f t="shared" si="14"/>
        <v>100</v>
      </c>
      <c r="AL71">
        <f t="shared" si="15"/>
        <v>94</v>
      </c>
      <c r="AM71">
        <f t="shared" si="16"/>
        <v>25</v>
      </c>
      <c r="AN71">
        <f t="shared" si="17"/>
        <v>26</v>
      </c>
      <c r="AO71">
        <f t="shared" si="18"/>
        <v>100</v>
      </c>
      <c r="AP71">
        <f t="shared" si="19"/>
        <v>50</v>
      </c>
      <c r="AQ71">
        <f t="shared" si="20"/>
        <v>60</v>
      </c>
      <c r="AR71">
        <f t="shared" si="21"/>
        <v>10000</v>
      </c>
      <c r="AT71" s="14" t="s">
        <v>241</v>
      </c>
      <c r="AU71" s="15">
        <v>50</v>
      </c>
      <c r="AV71" s="15">
        <v>49</v>
      </c>
      <c r="AW71" s="15">
        <v>94</v>
      </c>
      <c r="AX71" s="15">
        <v>81</v>
      </c>
      <c r="AY71" s="15">
        <v>50</v>
      </c>
      <c r="AZ71" s="15">
        <v>32</v>
      </c>
      <c r="BA71" s="15">
        <v>77</v>
      </c>
      <c r="BB71" s="15">
        <v>47</v>
      </c>
      <c r="BC71" s="15">
        <v>27</v>
      </c>
      <c r="BD71" s="15">
        <v>100</v>
      </c>
      <c r="BE71" s="15">
        <v>100</v>
      </c>
      <c r="BF71" s="15">
        <v>100</v>
      </c>
      <c r="BG71" s="15">
        <v>50</v>
      </c>
      <c r="BH71" s="15">
        <v>100</v>
      </c>
      <c r="BI71" s="15">
        <v>94</v>
      </c>
      <c r="BJ71" s="15">
        <v>25</v>
      </c>
      <c r="BK71" s="15">
        <v>26</v>
      </c>
      <c r="BL71" s="15">
        <v>100</v>
      </c>
      <c r="BM71" s="15">
        <v>50</v>
      </c>
      <c r="BN71" s="15">
        <v>60</v>
      </c>
      <c r="BO71" s="15">
        <v>10000</v>
      </c>
    </row>
    <row r="72" spans="1:67" ht="15" thickBot="1" x14ac:dyDescent="0.35">
      <c r="A72" s="14" t="s">
        <v>242</v>
      </c>
      <c r="B72" s="15">
        <v>51</v>
      </c>
      <c r="C72" s="15">
        <v>52</v>
      </c>
      <c r="D72" s="15">
        <v>7</v>
      </c>
      <c r="E72" s="15">
        <v>20</v>
      </c>
      <c r="F72" s="15">
        <v>51</v>
      </c>
      <c r="G72" s="15">
        <v>87</v>
      </c>
      <c r="H72" s="15">
        <v>24</v>
      </c>
      <c r="I72" s="15">
        <v>54</v>
      </c>
      <c r="J72" s="15">
        <v>57</v>
      </c>
      <c r="K72" s="15">
        <v>1</v>
      </c>
      <c r="L72" s="15">
        <v>1</v>
      </c>
      <c r="M72" s="15">
        <v>71</v>
      </c>
      <c r="N72" s="15">
        <v>51</v>
      </c>
      <c r="O72" s="15">
        <v>1</v>
      </c>
      <c r="P72" s="15">
        <v>7</v>
      </c>
      <c r="Q72" s="15">
        <v>93</v>
      </c>
      <c r="R72" s="15">
        <v>66</v>
      </c>
      <c r="S72" s="15">
        <v>1</v>
      </c>
      <c r="T72" s="15">
        <v>51</v>
      </c>
      <c r="U72" s="15">
        <v>41</v>
      </c>
      <c r="V72" s="15">
        <v>10000</v>
      </c>
      <c r="X72">
        <f t="shared" si="1"/>
        <v>50</v>
      </c>
      <c r="Y72">
        <f t="shared" si="2"/>
        <v>49</v>
      </c>
      <c r="Z72">
        <f t="shared" si="3"/>
        <v>94</v>
      </c>
      <c r="AA72">
        <f t="shared" si="4"/>
        <v>81</v>
      </c>
      <c r="AB72">
        <f t="shared" si="5"/>
        <v>50</v>
      </c>
      <c r="AC72">
        <f t="shared" si="6"/>
        <v>14</v>
      </c>
      <c r="AD72">
        <f t="shared" si="7"/>
        <v>77</v>
      </c>
      <c r="AE72">
        <f t="shared" si="8"/>
        <v>47</v>
      </c>
      <c r="AF72">
        <f t="shared" si="9"/>
        <v>44</v>
      </c>
      <c r="AG72">
        <f t="shared" si="10"/>
        <v>100</v>
      </c>
      <c r="AH72">
        <f t="shared" si="11"/>
        <v>100</v>
      </c>
      <c r="AI72">
        <f t="shared" si="12"/>
        <v>30</v>
      </c>
      <c r="AJ72">
        <f t="shared" si="13"/>
        <v>50</v>
      </c>
      <c r="AK72">
        <f t="shared" si="14"/>
        <v>100</v>
      </c>
      <c r="AL72">
        <f t="shared" si="15"/>
        <v>94</v>
      </c>
      <c r="AM72">
        <f t="shared" si="16"/>
        <v>8</v>
      </c>
      <c r="AN72">
        <f t="shared" si="17"/>
        <v>35</v>
      </c>
      <c r="AO72">
        <f t="shared" si="18"/>
        <v>100</v>
      </c>
      <c r="AP72">
        <f t="shared" si="19"/>
        <v>50</v>
      </c>
      <c r="AQ72">
        <f t="shared" si="20"/>
        <v>60</v>
      </c>
      <c r="AR72">
        <f t="shared" si="21"/>
        <v>10000</v>
      </c>
      <c r="AT72" s="14" t="s">
        <v>242</v>
      </c>
      <c r="AU72" s="15">
        <v>50</v>
      </c>
      <c r="AV72" s="15">
        <v>49</v>
      </c>
      <c r="AW72" s="15">
        <v>94</v>
      </c>
      <c r="AX72" s="15">
        <v>81</v>
      </c>
      <c r="AY72" s="15">
        <v>50</v>
      </c>
      <c r="AZ72" s="15">
        <v>14</v>
      </c>
      <c r="BA72" s="15">
        <v>77</v>
      </c>
      <c r="BB72" s="15">
        <v>47</v>
      </c>
      <c r="BC72" s="15">
        <v>44</v>
      </c>
      <c r="BD72" s="15">
        <v>100</v>
      </c>
      <c r="BE72" s="15">
        <v>100</v>
      </c>
      <c r="BF72" s="15">
        <v>30</v>
      </c>
      <c r="BG72" s="15">
        <v>50</v>
      </c>
      <c r="BH72" s="15">
        <v>100</v>
      </c>
      <c r="BI72" s="15">
        <v>94</v>
      </c>
      <c r="BJ72" s="15">
        <v>8</v>
      </c>
      <c r="BK72" s="15">
        <v>35</v>
      </c>
      <c r="BL72" s="15">
        <v>100</v>
      </c>
      <c r="BM72" s="15">
        <v>50</v>
      </c>
      <c r="BN72" s="15">
        <v>60</v>
      </c>
      <c r="BO72" s="15">
        <v>10000</v>
      </c>
    </row>
    <row r="73" spans="1:67" ht="15" thickBot="1" x14ac:dyDescent="0.35">
      <c r="A73" s="14" t="s">
        <v>243</v>
      </c>
      <c r="B73" s="15">
        <v>51</v>
      </c>
      <c r="C73" s="15">
        <v>52</v>
      </c>
      <c r="D73" s="15">
        <v>7</v>
      </c>
      <c r="E73" s="15">
        <v>20</v>
      </c>
      <c r="F73" s="15">
        <v>51</v>
      </c>
      <c r="G73" s="15">
        <v>96</v>
      </c>
      <c r="H73" s="15">
        <v>9</v>
      </c>
      <c r="I73" s="15">
        <v>54</v>
      </c>
      <c r="J73" s="15">
        <v>63</v>
      </c>
      <c r="K73" s="15">
        <v>1</v>
      </c>
      <c r="L73" s="15">
        <v>1</v>
      </c>
      <c r="M73" s="15">
        <v>1</v>
      </c>
      <c r="N73" s="15">
        <v>51</v>
      </c>
      <c r="O73" s="15">
        <v>1</v>
      </c>
      <c r="P73" s="15">
        <v>7</v>
      </c>
      <c r="Q73" s="15">
        <v>76</v>
      </c>
      <c r="R73" s="15">
        <v>77</v>
      </c>
      <c r="S73" s="15">
        <v>1</v>
      </c>
      <c r="T73" s="15">
        <v>51</v>
      </c>
      <c r="U73" s="15">
        <v>41</v>
      </c>
      <c r="V73" s="15">
        <v>10000</v>
      </c>
      <c r="X73">
        <f t="shared" ref="X73:X107" si="22">$D$5-B73+1</f>
        <v>50</v>
      </c>
      <c r="Y73">
        <f t="shared" ref="Y73:Y107" si="23">$D$5-C73+1</f>
        <v>49</v>
      </c>
      <c r="Z73">
        <f t="shared" ref="Z73:Z107" si="24">$D$5-D73+1</f>
        <v>94</v>
      </c>
      <c r="AA73">
        <f t="shared" ref="AA73:AA107" si="25">$D$5-E73+1</f>
        <v>81</v>
      </c>
      <c r="AB73">
        <f t="shared" ref="AB73:AB107" si="26">$D$5-F73+1</f>
        <v>50</v>
      </c>
      <c r="AC73">
        <f t="shared" ref="AC73:AC107" si="27">$D$5-G73+1</f>
        <v>5</v>
      </c>
      <c r="AD73">
        <f t="shared" ref="AD73:AD107" si="28">$D$5-H73+1</f>
        <v>92</v>
      </c>
      <c r="AE73">
        <f t="shared" ref="AE73:AE107" si="29">$D$5-I73+1</f>
        <v>47</v>
      </c>
      <c r="AF73">
        <f t="shared" ref="AF73:AF107" si="30">$D$5-J73+1</f>
        <v>38</v>
      </c>
      <c r="AG73">
        <f t="shared" ref="AG73:AG107" si="31">$D$5-K73+1</f>
        <v>100</v>
      </c>
      <c r="AH73">
        <f t="shared" ref="AH73:AH107" si="32">$D$5-L73+1</f>
        <v>100</v>
      </c>
      <c r="AI73">
        <f t="shared" ref="AI73:AI107" si="33">$D$5-M73+1</f>
        <v>100</v>
      </c>
      <c r="AJ73">
        <f t="shared" ref="AJ73:AJ107" si="34">$D$5-N73+1</f>
        <v>50</v>
      </c>
      <c r="AK73">
        <f t="shared" ref="AK73:AK107" si="35">$D$5-O73+1</f>
        <v>100</v>
      </c>
      <c r="AL73">
        <f t="shared" ref="AL73:AL107" si="36">$D$5-P73+1</f>
        <v>94</v>
      </c>
      <c r="AM73">
        <f t="shared" ref="AM73:AM107" si="37">$D$5-Q73+1</f>
        <v>25</v>
      </c>
      <c r="AN73">
        <f t="shared" ref="AN73:AN107" si="38">$D$5-R73+1</f>
        <v>24</v>
      </c>
      <c r="AO73">
        <f t="shared" ref="AO73:AO107" si="39">$D$5-S73+1</f>
        <v>100</v>
      </c>
      <c r="AP73">
        <f t="shared" ref="AP73:AP107" si="40">$D$5-T73+1</f>
        <v>50</v>
      </c>
      <c r="AQ73">
        <f t="shared" ref="AQ73:AQ107" si="41">$D$5-U73+1</f>
        <v>60</v>
      </c>
      <c r="AR73">
        <f t="shared" ref="AR73:AR107" si="42">V73</f>
        <v>10000</v>
      </c>
      <c r="AT73" s="14" t="s">
        <v>243</v>
      </c>
      <c r="AU73" s="15">
        <v>50</v>
      </c>
      <c r="AV73" s="15">
        <v>49</v>
      </c>
      <c r="AW73" s="15">
        <v>94</v>
      </c>
      <c r="AX73" s="15">
        <v>81</v>
      </c>
      <c r="AY73" s="15">
        <v>50</v>
      </c>
      <c r="AZ73" s="15">
        <v>5</v>
      </c>
      <c r="BA73" s="15">
        <v>92</v>
      </c>
      <c r="BB73" s="15">
        <v>47</v>
      </c>
      <c r="BC73" s="15">
        <v>38</v>
      </c>
      <c r="BD73" s="15">
        <v>100</v>
      </c>
      <c r="BE73" s="15">
        <v>100</v>
      </c>
      <c r="BF73" s="15">
        <v>100</v>
      </c>
      <c r="BG73" s="15">
        <v>50</v>
      </c>
      <c r="BH73" s="15">
        <v>100</v>
      </c>
      <c r="BI73" s="15">
        <v>94</v>
      </c>
      <c r="BJ73" s="15">
        <v>25</v>
      </c>
      <c r="BK73" s="15">
        <v>24</v>
      </c>
      <c r="BL73" s="15">
        <v>100</v>
      </c>
      <c r="BM73" s="15">
        <v>50</v>
      </c>
      <c r="BN73" s="15">
        <v>60</v>
      </c>
      <c r="BO73" s="15">
        <v>10000</v>
      </c>
    </row>
    <row r="74" spans="1:67" ht="15" thickBot="1" x14ac:dyDescent="0.35">
      <c r="A74" s="14" t="s">
        <v>244</v>
      </c>
      <c r="B74" s="15">
        <v>51</v>
      </c>
      <c r="C74" s="15">
        <v>52</v>
      </c>
      <c r="D74" s="15">
        <v>7</v>
      </c>
      <c r="E74" s="15">
        <v>20</v>
      </c>
      <c r="F74" s="15">
        <v>51</v>
      </c>
      <c r="G74" s="15">
        <v>62</v>
      </c>
      <c r="H74" s="15">
        <v>84</v>
      </c>
      <c r="I74" s="15">
        <v>20</v>
      </c>
      <c r="J74" s="15">
        <v>57</v>
      </c>
      <c r="K74" s="15">
        <v>1</v>
      </c>
      <c r="L74" s="15">
        <v>1</v>
      </c>
      <c r="M74" s="15">
        <v>1</v>
      </c>
      <c r="N74" s="15">
        <v>51</v>
      </c>
      <c r="O74" s="15">
        <v>1</v>
      </c>
      <c r="P74" s="15">
        <v>7</v>
      </c>
      <c r="Q74" s="15">
        <v>76</v>
      </c>
      <c r="R74" s="15">
        <v>61</v>
      </c>
      <c r="S74" s="15">
        <v>1</v>
      </c>
      <c r="T74" s="15">
        <v>51</v>
      </c>
      <c r="U74" s="15">
        <v>76</v>
      </c>
      <c r="V74" s="15">
        <v>10000</v>
      </c>
      <c r="X74">
        <f t="shared" si="22"/>
        <v>50</v>
      </c>
      <c r="Y74">
        <f t="shared" si="23"/>
        <v>49</v>
      </c>
      <c r="Z74">
        <f t="shared" si="24"/>
        <v>94</v>
      </c>
      <c r="AA74">
        <f t="shared" si="25"/>
        <v>81</v>
      </c>
      <c r="AB74">
        <f t="shared" si="26"/>
        <v>50</v>
      </c>
      <c r="AC74">
        <f t="shared" si="27"/>
        <v>39</v>
      </c>
      <c r="AD74">
        <f t="shared" si="28"/>
        <v>17</v>
      </c>
      <c r="AE74">
        <f t="shared" si="29"/>
        <v>81</v>
      </c>
      <c r="AF74">
        <f t="shared" si="30"/>
        <v>44</v>
      </c>
      <c r="AG74">
        <f t="shared" si="31"/>
        <v>100</v>
      </c>
      <c r="AH74">
        <f t="shared" si="32"/>
        <v>100</v>
      </c>
      <c r="AI74">
        <f t="shared" si="33"/>
        <v>100</v>
      </c>
      <c r="AJ74">
        <f t="shared" si="34"/>
        <v>50</v>
      </c>
      <c r="AK74">
        <f t="shared" si="35"/>
        <v>100</v>
      </c>
      <c r="AL74">
        <f t="shared" si="36"/>
        <v>94</v>
      </c>
      <c r="AM74">
        <f t="shared" si="37"/>
        <v>25</v>
      </c>
      <c r="AN74">
        <f t="shared" si="38"/>
        <v>40</v>
      </c>
      <c r="AO74">
        <f t="shared" si="39"/>
        <v>100</v>
      </c>
      <c r="AP74">
        <f t="shared" si="40"/>
        <v>50</v>
      </c>
      <c r="AQ74">
        <f t="shared" si="41"/>
        <v>25</v>
      </c>
      <c r="AR74">
        <f t="shared" si="42"/>
        <v>10000</v>
      </c>
      <c r="AT74" s="14" t="s">
        <v>244</v>
      </c>
      <c r="AU74" s="15">
        <v>50</v>
      </c>
      <c r="AV74" s="15">
        <v>49</v>
      </c>
      <c r="AW74" s="15">
        <v>94</v>
      </c>
      <c r="AX74" s="15">
        <v>81</v>
      </c>
      <c r="AY74" s="15">
        <v>50</v>
      </c>
      <c r="AZ74" s="15">
        <v>39</v>
      </c>
      <c r="BA74" s="15">
        <v>17</v>
      </c>
      <c r="BB74" s="15">
        <v>81</v>
      </c>
      <c r="BC74" s="15">
        <v>44</v>
      </c>
      <c r="BD74" s="15">
        <v>100</v>
      </c>
      <c r="BE74" s="15">
        <v>100</v>
      </c>
      <c r="BF74" s="15">
        <v>100</v>
      </c>
      <c r="BG74" s="15">
        <v>50</v>
      </c>
      <c r="BH74" s="15">
        <v>100</v>
      </c>
      <c r="BI74" s="15">
        <v>94</v>
      </c>
      <c r="BJ74" s="15">
        <v>25</v>
      </c>
      <c r="BK74" s="15">
        <v>40</v>
      </c>
      <c r="BL74" s="15">
        <v>100</v>
      </c>
      <c r="BM74" s="15">
        <v>50</v>
      </c>
      <c r="BN74" s="15">
        <v>25</v>
      </c>
      <c r="BO74" s="15">
        <v>10000</v>
      </c>
    </row>
    <row r="75" spans="1:67" ht="15" thickBot="1" x14ac:dyDescent="0.35">
      <c r="A75" s="14" t="s">
        <v>245</v>
      </c>
      <c r="B75" s="15">
        <v>51</v>
      </c>
      <c r="C75" s="15">
        <v>52</v>
      </c>
      <c r="D75" s="15">
        <v>7</v>
      </c>
      <c r="E75" s="15">
        <v>20</v>
      </c>
      <c r="F75" s="15">
        <v>51</v>
      </c>
      <c r="G75" s="15">
        <v>69</v>
      </c>
      <c r="H75" s="15">
        <v>71</v>
      </c>
      <c r="I75" s="15">
        <v>54</v>
      </c>
      <c r="J75" s="15">
        <v>53</v>
      </c>
      <c r="K75" s="15">
        <v>1</v>
      </c>
      <c r="L75" s="15">
        <v>1</v>
      </c>
      <c r="M75" s="15">
        <v>1</v>
      </c>
      <c r="N75" s="15">
        <v>51</v>
      </c>
      <c r="O75" s="15">
        <v>1</v>
      </c>
      <c r="P75" s="15">
        <v>7</v>
      </c>
      <c r="Q75" s="15">
        <v>60</v>
      </c>
      <c r="R75" s="15">
        <v>85</v>
      </c>
      <c r="S75" s="15">
        <v>1</v>
      </c>
      <c r="T75" s="15">
        <v>51</v>
      </c>
      <c r="U75" s="15">
        <v>76</v>
      </c>
      <c r="V75" s="15">
        <v>10000</v>
      </c>
      <c r="X75">
        <f t="shared" si="22"/>
        <v>50</v>
      </c>
      <c r="Y75">
        <f t="shared" si="23"/>
        <v>49</v>
      </c>
      <c r="Z75">
        <f t="shared" si="24"/>
        <v>94</v>
      </c>
      <c r="AA75">
        <f t="shared" si="25"/>
        <v>81</v>
      </c>
      <c r="AB75">
        <f t="shared" si="26"/>
        <v>50</v>
      </c>
      <c r="AC75">
        <f t="shared" si="27"/>
        <v>32</v>
      </c>
      <c r="AD75">
        <f t="shared" si="28"/>
        <v>30</v>
      </c>
      <c r="AE75">
        <f t="shared" si="29"/>
        <v>47</v>
      </c>
      <c r="AF75">
        <f t="shared" si="30"/>
        <v>48</v>
      </c>
      <c r="AG75">
        <f t="shared" si="31"/>
        <v>100</v>
      </c>
      <c r="AH75">
        <f t="shared" si="32"/>
        <v>100</v>
      </c>
      <c r="AI75">
        <f t="shared" si="33"/>
        <v>100</v>
      </c>
      <c r="AJ75">
        <f t="shared" si="34"/>
        <v>50</v>
      </c>
      <c r="AK75">
        <f t="shared" si="35"/>
        <v>100</v>
      </c>
      <c r="AL75">
        <f t="shared" si="36"/>
        <v>94</v>
      </c>
      <c r="AM75">
        <f t="shared" si="37"/>
        <v>41</v>
      </c>
      <c r="AN75">
        <f t="shared" si="38"/>
        <v>16</v>
      </c>
      <c r="AO75">
        <f t="shared" si="39"/>
        <v>100</v>
      </c>
      <c r="AP75">
        <f t="shared" si="40"/>
        <v>50</v>
      </c>
      <c r="AQ75">
        <f t="shared" si="41"/>
        <v>25</v>
      </c>
      <c r="AR75">
        <f t="shared" si="42"/>
        <v>10000</v>
      </c>
      <c r="AT75" s="14" t="s">
        <v>245</v>
      </c>
      <c r="AU75" s="15">
        <v>50</v>
      </c>
      <c r="AV75" s="15">
        <v>49</v>
      </c>
      <c r="AW75" s="15">
        <v>94</v>
      </c>
      <c r="AX75" s="15">
        <v>81</v>
      </c>
      <c r="AY75" s="15">
        <v>50</v>
      </c>
      <c r="AZ75" s="15">
        <v>32</v>
      </c>
      <c r="BA75" s="15">
        <v>30</v>
      </c>
      <c r="BB75" s="15">
        <v>47</v>
      </c>
      <c r="BC75" s="15">
        <v>48</v>
      </c>
      <c r="BD75" s="15">
        <v>100</v>
      </c>
      <c r="BE75" s="15">
        <v>100</v>
      </c>
      <c r="BF75" s="15">
        <v>100</v>
      </c>
      <c r="BG75" s="15">
        <v>50</v>
      </c>
      <c r="BH75" s="15">
        <v>100</v>
      </c>
      <c r="BI75" s="15">
        <v>94</v>
      </c>
      <c r="BJ75" s="15">
        <v>41</v>
      </c>
      <c r="BK75" s="15">
        <v>16</v>
      </c>
      <c r="BL75" s="15">
        <v>100</v>
      </c>
      <c r="BM75" s="15">
        <v>50</v>
      </c>
      <c r="BN75" s="15">
        <v>25</v>
      </c>
      <c r="BO75" s="15">
        <v>10000</v>
      </c>
    </row>
    <row r="76" spans="1:67" ht="15" thickBot="1" x14ac:dyDescent="0.35">
      <c r="A76" s="14" t="s">
        <v>246</v>
      </c>
      <c r="B76" s="15">
        <v>51</v>
      </c>
      <c r="C76" s="15">
        <v>52</v>
      </c>
      <c r="D76" s="15">
        <v>7</v>
      </c>
      <c r="E76" s="15">
        <v>20</v>
      </c>
      <c r="F76" s="15">
        <v>51</v>
      </c>
      <c r="G76" s="15">
        <v>87</v>
      </c>
      <c r="H76" s="15">
        <v>9</v>
      </c>
      <c r="I76" s="15">
        <v>20</v>
      </c>
      <c r="J76" s="15">
        <v>84</v>
      </c>
      <c r="K76" s="15">
        <v>1</v>
      </c>
      <c r="L76" s="15">
        <v>1</v>
      </c>
      <c r="M76" s="15">
        <v>1</v>
      </c>
      <c r="N76" s="15">
        <v>51</v>
      </c>
      <c r="O76" s="15">
        <v>1</v>
      </c>
      <c r="P76" s="15">
        <v>7</v>
      </c>
      <c r="Q76" s="15">
        <v>60</v>
      </c>
      <c r="R76" s="15">
        <v>82</v>
      </c>
      <c r="S76" s="15">
        <v>1</v>
      </c>
      <c r="T76" s="15">
        <v>51</v>
      </c>
      <c r="U76" s="15">
        <v>1</v>
      </c>
      <c r="V76" s="15">
        <v>10000</v>
      </c>
      <c r="X76">
        <f t="shared" si="22"/>
        <v>50</v>
      </c>
      <c r="Y76">
        <f t="shared" si="23"/>
        <v>49</v>
      </c>
      <c r="Z76">
        <f t="shared" si="24"/>
        <v>94</v>
      </c>
      <c r="AA76">
        <f t="shared" si="25"/>
        <v>81</v>
      </c>
      <c r="AB76">
        <f t="shared" si="26"/>
        <v>50</v>
      </c>
      <c r="AC76">
        <f t="shared" si="27"/>
        <v>14</v>
      </c>
      <c r="AD76">
        <f t="shared" si="28"/>
        <v>92</v>
      </c>
      <c r="AE76">
        <f t="shared" si="29"/>
        <v>81</v>
      </c>
      <c r="AF76">
        <f t="shared" si="30"/>
        <v>17</v>
      </c>
      <c r="AG76">
        <f t="shared" si="31"/>
        <v>100</v>
      </c>
      <c r="AH76">
        <f t="shared" si="32"/>
        <v>100</v>
      </c>
      <c r="AI76">
        <f t="shared" si="33"/>
        <v>100</v>
      </c>
      <c r="AJ76">
        <f t="shared" si="34"/>
        <v>50</v>
      </c>
      <c r="AK76">
        <f t="shared" si="35"/>
        <v>100</v>
      </c>
      <c r="AL76">
        <f t="shared" si="36"/>
        <v>94</v>
      </c>
      <c r="AM76">
        <f t="shared" si="37"/>
        <v>41</v>
      </c>
      <c r="AN76">
        <f t="shared" si="38"/>
        <v>19</v>
      </c>
      <c r="AO76">
        <f t="shared" si="39"/>
        <v>100</v>
      </c>
      <c r="AP76">
        <f t="shared" si="40"/>
        <v>50</v>
      </c>
      <c r="AQ76">
        <f t="shared" si="41"/>
        <v>100</v>
      </c>
      <c r="AR76">
        <f t="shared" si="42"/>
        <v>10000</v>
      </c>
      <c r="AT76" s="14" t="s">
        <v>246</v>
      </c>
      <c r="AU76" s="15">
        <v>50</v>
      </c>
      <c r="AV76" s="15">
        <v>49</v>
      </c>
      <c r="AW76" s="15">
        <v>94</v>
      </c>
      <c r="AX76" s="15">
        <v>81</v>
      </c>
      <c r="AY76" s="15">
        <v>50</v>
      </c>
      <c r="AZ76" s="15">
        <v>14</v>
      </c>
      <c r="BA76" s="15">
        <v>92</v>
      </c>
      <c r="BB76" s="15">
        <v>81</v>
      </c>
      <c r="BC76" s="15">
        <v>17</v>
      </c>
      <c r="BD76" s="15">
        <v>100</v>
      </c>
      <c r="BE76" s="15">
        <v>100</v>
      </c>
      <c r="BF76" s="15">
        <v>100</v>
      </c>
      <c r="BG76" s="15">
        <v>50</v>
      </c>
      <c r="BH76" s="15">
        <v>100</v>
      </c>
      <c r="BI76" s="15">
        <v>94</v>
      </c>
      <c r="BJ76" s="15">
        <v>41</v>
      </c>
      <c r="BK76" s="15">
        <v>19</v>
      </c>
      <c r="BL76" s="15">
        <v>100</v>
      </c>
      <c r="BM76" s="15">
        <v>50</v>
      </c>
      <c r="BN76" s="15">
        <v>100</v>
      </c>
      <c r="BO76" s="15">
        <v>10000</v>
      </c>
    </row>
    <row r="77" spans="1:67" ht="15" thickBot="1" x14ac:dyDescent="0.35">
      <c r="A77" s="14" t="s">
        <v>247</v>
      </c>
      <c r="B77" s="15">
        <v>51</v>
      </c>
      <c r="C77" s="15">
        <v>52</v>
      </c>
      <c r="D77" s="15">
        <v>7</v>
      </c>
      <c r="E77" s="15">
        <v>20</v>
      </c>
      <c r="F77" s="15">
        <v>51</v>
      </c>
      <c r="G77" s="15">
        <v>69</v>
      </c>
      <c r="H77" s="15">
        <v>32</v>
      </c>
      <c r="I77" s="15">
        <v>20</v>
      </c>
      <c r="J77" s="15">
        <v>74</v>
      </c>
      <c r="K77" s="15">
        <v>1</v>
      </c>
      <c r="L77" s="15">
        <v>1</v>
      </c>
      <c r="M77" s="15">
        <v>71</v>
      </c>
      <c r="N77" s="15">
        <v>51</v>
      </c>
      <c r="O77" s="15">
        <v>1</v>
      </c>
      <c r="P77" s="15">
        <v>7</v>
      </c>
      <c r="Q77" s="15">
        <v>93</v>
      </c>
      <c r="R77" s="15">
        <v>49</v>
      </c>
      <c r="S77" s="15">
        <v>1</v>
      </c>
      <c r="T77" s="15">
        <v>51</v>
      </c>
      <c r="U77" s="15">
        <v>41</v>
      </c>
      <c r="V77" s="15">
        <v>10000</v>
      </c>
      <c r="X77">
        <f t="shared" si="22"/>
        <v>50</v>
      </c>
      <c r="Y77">
        <f t="shared" si="23"/>
        <v>49</v>
      </c>
      <c r="Z77">
        <f t="shared" si="24"/>
        <v>94</v>
      </c>
      <c r="AA77">
        <f t="shared" si="25"/>
        <v>81</v>
      </c>
      <c r="AB77">
        <f t="shared" si="26"/>
        <v>50</v>
      </c>
      <c r="AC77">
        <f t="shared" si="27"/>
        <v>32</v>
      </c>
      <c r="AD77">
        <f t="shared" si="28"/>
        <v>69</v>
      </c>
      <c r="AE77">
        <f t="shared" si="29"/>
        <v>81</v>
      </c>
      <c r="AF77">
        <f t="shared" si="30"/>
        <v>27</v>
      </c>
      <c r="AG77">
        <f t="shared" si="31"/>
        <v>100</v>
      </c>
      <c r="AH77">
        <f t="shared" si="32"/>
        <v>100</v>
      </c>
      <c r="AI77">
        <f t="shared" si="33"/>
        <v>30</v>
      </c>
      <c r="AJ77">
        <f t="shared" si="34"/>
        <v>50</v>
      </c>
      <c r="AK77">
        <f t="shared" si="35"/>
        <v>100</v>
      </c>
      <c r="AL77">
        <f t="shared" si="36"/>
        <v>94</v>
      </c>
      <c r="AM77">
        <f t="shared" si="37"/>
        <v>8</v>
      </c>
      <c r="AN77">
        <f t="shared" si="38"/>
        <v>52</v>
      </c>
      <c r="AO77">
        <f t="shared" si="39"/>
        <v>100</v>
      </c>
      <c r="AP77">
        <f t="shared" si="40"/>
        <v>50</v>
      </c>
      <c r="AQ77">
        <f t="shared" si="41"/>
        <v>60</v>
      </c>
      <c r="AR77">
        <f t="shared" si="42"/>
        <v>10000</v>
      </c>
      <c r="AT77" s="14" t="s">
        <v>247</v>
      </c>
      <c r="AU77" s="15">
        <v>50</v>
      </c>
      <c r="AV77" s="15">
        <v>49</v>
      </c>
      <c r="AW77" s="15">
        <v>94</v>
      </c>
      <c r="AX77" s="15">
        <v>81</v>
      </c>
      <c r="AY77" s="15">
        <v>50</v>
      </c>
      <c r="AZ77" s="15">
        <v>32</v>
      </c>
      <c r="BA77" s="15">
        <v>69</v>
      </c>
      <c r="BB77" s="15">
        <v>81</v>
      </c>
      <c r="BC77" s="15">
        <v>27</v>
      </c>
      <c r="BD77" s="15">
        <v>100</v>
      </c>
      <c r="BE77" s="15">
        <v>100</v>
      </c>
      <c r="BF77" s="15">
        <v>30</v>
      </c>
      <c r="BG77" s="15">
        <v>50</v>
      </c>
      <c r="BH77" s="15">
        <v>100</v>
      </c>
      <c r="BI77" s="15">
        <v>94</v>
      </c>
      <c r="BJ77" s="15">
        <v>8</v>
      </c>
      <c r="BK77" s="15">
        <v>52</v>
      </c>
      <c r="BL77" s="15">
        <v>100</v>
      </c>
      <c r="BM77" s="15">
        <v>50</v>
      </c>
      <c r="BN77" s="15">
        <v>60</v>
      </c>
      <c r="BO77" s="15">
        <v>10000</v>
      </c>
    </row>
    <row r="78" spans="1:67" ht="15" thickBot="1" x14ac:dyDescent="0.35">
      <c r="A78" s="14" t="s">
        <v>248</v>
      </c>
      <c r="B78" s="15">
        <v>51</v>
      </c>
      <c r="C78" s="15">
        <v>52</v>
      </c>
      <c r="D78" s="15">
        <v>7</v>
      </c>
      <c r="E78" s="15">
        <v>20</v>
      </c>
      <c r="F78" s="15">
        <v>51</v>
      </c>
      <c r="G78" s="15">
        <v>55</v>
      </c>
      <c r="H78" s="15">
        <v>99</v>
      </c>
      <c r="I78" s="15">
        <v>20</v>
      </c>
      <c r="J78" s="15">
        <v>57</v>
      </c>
      <c r="K78" s="15">
        <v>1</v>
      </c>
      <c r="L78" s="15">
        <v>86</v>
      </c>
      <c r="M78" s="15">
        <v>1</v>
      </c>
      <c r="N78" s="15">
        <v>51</v>
      </c>
      <c r="O78" s="15">
        <v>1</v>
      </c>
      <c r="P78" s="15">
        <v>7</v>
      </c>
      <c r="Q78" s="15">
        <v>52</v>
      </c>
      <c r="R78" s="15">
        <v>75</v>
      </c>
      <c r="S78" s="15">
        <v>1</v>
      </c>
      <c r="T78" s="15">
        <v>51</v>
      </c>
      <c r="U78" s="15">
        <v>41</v>
      </c>
      <c r="V78" s="15">
        <v>10000</v>
      </c>
      <c r="X78">
        <f t="shared" si="22"/>
        <v>50</v>
      </c>
      <c r="Y78">
        <f t="shared" si="23"/>
        <v>49</v>
      </c>
      <c r="Z78">
        <f t="shared" si="24"/>
        <v>94</v>
      </c>
      <c r="AA78">
        <f t="shared" si="25"/>
        <v>81</v>
      </c>
      <c r="AB78">
        <f t="shared" si="26"/>
        <v>50</v>
      </c>
      <c r="AC78">
        <f t="shared" si="27"/>
        <v>46</v>
      </c>
      <c r="AD78">
        <f t="shared" si="28"/>
        <v>2</v>
      </c>
      <c r="AE78">
        <f t="shared" si="29"/>
        <v>81</v>
      </c>
      <c r="AF78">
        <f t="shared" si="30"/>
        <v>44</v>
      </c>
      <c r="AG78">
        <f t="shared" si="31"/>
        <v>100</v>
      </c>
      <c r="AH78">
        <f t="shared" si="32"/>
        <v>15</v>
      </c>
      <c r="AI78">
        <f t="shared" si="33"/>
        <v>100</v>
      </c>
      <c r="AJ78">
        <f t="shared" si="34"/>
        <v>50</v>
      </c>
      <c r="AK78">
        <f t="shared" si="35"/>
        <v>100</v>
      </c>
      <c r="AL78">
        <f t="shared" si="36"/>
        <v>94</v>
      </c>
      <c r="AM78">
        <f t="shared" si="37"/>
        <v>49</v>
      </c>
      <c r="AN78">
        <f t="shared" si="38"/>
        <v>26</v>
      </c>
      <c r="AO78">
        <f t="shared" si="39"/>
        <v>100</v>
      </c>
      <c r="AP78">
        <f t="shared" si="40"/>
        <v>50</v>
      </c>
      <c r="AQ78">
        <f t="shared" si="41"/>
        <v>60</v>
      </c>
      <c r="AR78">
        <f t="shared" si="42"/>
        <v>10000</v>
      </c>
      <c r="AT78" s="14" t="s">
        <v>248</v>
      </c>
      <c r="AU78" s="15">
        <v>50</v>
      </c>
      <c r="AV78" s="15">
        <v>49</v>
      </c>
      <c r="AW78" s="15">
        <v>94</v>
      </c>
      <c r="AX78" s="15">
        <v>81</v>
      </c>
      <c r="AY78" s="15">
        <v>50</v>
      </c>
      <c r="AZ78" s="15">
        <v>46</v>
      </c>
      <c r="BA78" s="15">
        <v>2</v>
      </c>
      <c r="BB78" s="15">
        <v>81</v>
      </c>
      <c r="BC78" s="15">
        <v>44</v>
      </c>
      <c r="BD78" s="15">
        <v>100</v>
      </c>
      <c r="BE78" s="15">
        <v>15</v>
      </c>
      <c r="BF78" s="15">
        <v>100</v>
      </c>
      <c r="BG78" s="15">
        <v>50</v>
      </c>
      <c r="BH78" s="15">
        <v>100</v>
      </c>
      <c r="BI78" s="15">
        <v>94</v>
      </c>
      <c r="BJ78" s="15">
        <v>49</v>
      </c>
      <c r="BK78" s="15">
        <v>26</v>
      </c>
      <c r="BL78" s="15">
        <v>100</v>
      </c>
      <c r="BM78" s="15">
        <v>50</v>
      </c>
      <c r="BN78" s="15">
        <v>60</v>
      </c>
      <c r="BO78" s="15">
        <v>10000</v>
      </c>
    </row>
    <row r="79" spans="1:67" ht="15" thickBot="1" x14ac:dyDescent="0.35">
      <c r="A79" s="14" t="s">
        <v>249</v>
      </c>
      <c r="B79" s="15">
        <v>51</v>
      </c>
      <c r="C79" s="15">
        <v>52</v>
      </c>
      <c r="D79" s="15">
        <v>7</v>
      </c>
      <c r="E79" s="15">
        <v>20</v>
      </c>
      <c r="F79" s="15">
        <v>51</v>
      </c>
      <c r="G79" s="15">
        <v>69</v>
      </c>
      <c r="H79" s="15">
        <v>32</v>
      </c>
      <c r="I79" s="15">
        <v>54</v>
      </c>
      <c r="J79" s="15">
        <v>63</v>
      </c>
      <c r="K79" s="15">
        <v>1</v>
      </c>
      <c r="L79" s="15">
        <v>86</v>
      </c>
      <c r="M79" s="15">
        <v>1</v>
      </c>
      <c r="N79" s="15">
        <v>51</v>
      </c>
      <c r="O79" s="15">
        <v>1</v>
      </c>
      <c r="P79" s="15">
        <v>7</v>
      </c>
      <c r="Q79" s="15">
        <v>60</v>
      </c>
      <c r="R79" s="15">
        <v>98</v>
      </c>
      <c r="S79" s="15">
        <v>1</v>
      </c>
      <c r="T79" s="15">
        <v>51</v>
      </c>
      <c r="U79" s="15">
        <v>41</v>
      </c>
      <c r="V79" s="15">
        <v>10000</v>
      </c>
      <c r="X79">
        <f t="shared" si="22"/>
        <v>50</v>
      </c>
      <c r="Y79">
        <f t="shared" si="23"/>
        <v>49</v>
      </c>
      <c r="Z79">
        <f t="shared" si="24"/>
        <v>94</v>
      </c>
      <c r="AA79">
        <f t="shared" si="25"/>
        <v>81</v>
      </c>
      <c r="AB79">
        <f t="shared" si="26"/>
        <v>50</v>
      </c>
      <c r="AC79">
        <f t="shared" si="27"/>
        <v>32</v>
      </c>
      <c r="AD79">
        <f t="shared" si="28"/>
        <v>69</v>
      </c>
      <c r="AE79">
        <f t="shared" si="29"/>
        <v>47</v>
      </c>
      <c r="AF79">
        <f t="shared" si="30"/>
        <v>38</v>
      </c>
      <c r="AG79">
        <f t="shared" si="31"/>
        <v>100</v>
      </c>
      <c r="AH79">
        <f t="shared" si="32"/>
        <v>15</v>
      </c>
      <c r="AI79">
        <f t="shared" si="33"/>
        <v>100</v>
      </c>
      <c r="AJ79">
        <f t="shared" si="34"/>
        <v>50</v>
      </c>
      <c r="AK79">
        <f t="shared" si="35"/>
        <v>100</v>
      </c>
      <c r="AL79">
        <f t="shared" si="36"/>
        <v>94</v>
      </c>
      <c r="AM79">
        <f t="shared" si="37"/>
        <v>41</v>
      </c>
      <c r="AN79">
        <f t="shared" si="38"/>
        <v>3</v>
      </c>
      <c r="AO79">
        <f t="shared" si="39"/>
        <v>100</v>
      </c>
      <c r="AP79">
        <f t="shared" si="40"/>
        <v>50</v>
      </c>
      <c r="AQ79">
        <f t="shared" si="41"/>
        <v>60</v>
      </c>
      <c r="AR79">
        <f t="shared" si="42"/>
        <v>10000</v>
      </c>
      <c r="AT79" s="14" t="s">
        <v>249</v>
      </c>
      <c r="AU79" s="15">
        <v>50</v>
      </c>
      <c r="AV79" s="15">
        <v>49</v>
      </c>
      <c r="AW79" s="15">
        <v>94</v>
      </c>
      <c r="AX79" s="15">
        <v>81</v>
      </c>
      <c r="AY79" s="15">
        <v>50</v>
      </c>
      <c r="AZ79" s="15">
        <v>32</v>
      </c>
      <c r="BA79" s="15">
        <v>69</v>
      </c>
      <c r="BB79" s="15">
        <v>47</v>
      </c>
      <c r="BC79" s="15">
        <v>38</v>
      </c>
      <c r="BD79" s="15">
        <v>100</v>
      </c>
      <c r="BE79" s="15">
        <v>15</v>
      </c>
      <c r="BF79" s="15">
        <v>100</v>
      </c>
      <c r="BG79" s="15">
        <v>50</v>
      </c>
      <c r="BH79" s="15">
        <v>100</v>
      </c>
      <c r="BI79" s="15">
        <v>94</v>
      </c>
      <c r="BJ79" s="15">
        <v>41</v>
      </c>
      <c r="BK79" s="15">
        <v>3</v>
      </c>
      <c r="BL79" s="15">
        <v>100</v>
      </c>
      <c r="BM79" s="15">
        <v>50</v>
      </c>
      <c r="BN79" s="15">
        <v>60</v>
      </c>
      <c r="BO79" s="15">
        <v>10000</v>
      </c>
    </row>
    <row r="80" spans="1:67" ht="15" thickBot="1" x14ac:dyDescent="0.35">
      <c r="A80" s="14" t="s">
        <v>250</v>
      </c>
      <c r="B80" s="15">
        <v>51</v>
      </c>
      <c r="C80" s="15">
        <v>52</v>
      </c>
      <c r="D80" s="15">
        <v>7</v>
      </c>
      <c r="E80" s="15">
        <v>20</v>
      </c>
      <c r="F80" s="15">
        <v>51</v>
      </c>
      <c r="G80" s="15">
        <v>69</v>
      </c>
      <c r="H80" s="15">
        <v>24</v>
      </c>
      <c r="I80" s="15">
        <v>83</v>
      </c>
      <c r="J80" s="15">
        <v>63</v>
      </c>
      <c r="K80" s="15">
        <v>93</v>
      </c>
      <c r="L80" s="15">
        <v>1</v>
      </c>
      <c r="M80" s="15">
        <v>71</v>
      </c>
      <c r="N80" s="15">
        <v>51</v>
      </c>
      <c r="O80" s="15">
        <v>1</v>
      </c>
      <c r="P80" s="15">
        <v>7</v>
      </c>
      <c r="Q80" s="15">
        <v>93</v>
      </c>
      <c r="R80" s="15">
        <v>63</v>
      </c>
      <c r="S80" s="15">
        <v>1</v>
      </c>
      <c r="T80" s="15">
        <v>51</v>
      </c>
      <c r="U80" s="15">
        <v>41</v>
      </c>
      <c r="V80" s="15">
        <v>10000</v>
      </c>
      <c r="X80">
        <f t="shared" si="22"/>
        <v>50</v>
      </c>
      <c r="Y80">
        <f t="shared" si="23"/>
        <v>49</v>
      </c>
      <c r="Z80">
        <f t="shared" si="24"/>
        <v>94</v>
      </c>
      <c r="AA80">
        <f t="shared" si="25"/>
        <v>81</v>
      </c>
      <c r="AB80">
        <f t="shared" si="26"/>
        <v>50</v>
      </c>
      <c r="AC80">
        <f t="shared" si="27"/>
        <v>32</v>
      </c>
      <c r="AD80">
        <f t="shared" si="28"/>
        <v>77</v>
      </c>
      <c r="AE80">
        <f t="shared" si="29"/>
        <v>18</v>
      </c>
      <c r="AF80">
        <f t="shared" si="30"/>
        <v>38</v>
      </c>
      <c r="AG80">
        <f t="shared" si="31"/>
        <v>8</v>
      </c>
      <c r="AH80">
        <f t="shared" si="32"/>
        <v>100</v>
      </c>
      <c r="AI80">
        <f t="shared" si="33"/>
        <v>30</v>
      </c>
      <c r="AJ80">
        <f t="shared" si="34"/>
        <v>50</v>
      </c>
      <c r="AK80">
        <f t="shared" si="35"/>
        <v>100</v>
      </c>
      <c r="AL80">
        <f t="shared" si="36"/>
        <v>94</v>
      </c>
      <c r="AM80">
        <f t="shared" si="37"/>
        <v>8</v>
      </c>
      <c r="AN80">
        <f t="shared" si="38"/>
        <v>38</v>
      </c>
      <c r="AO80">
        <f t="shared" si="39"/>
        <v>100</v>
      </c>
      <c r="AP80">
        <f t="shared" si="40"/>
        <v>50</v>
      </c>
      <c r="AQ80">
        <f t="shared" si="41"/>
        <v>60</v>
      </c>
      <c r="AR80">
        <f t="shared" si="42"/>
        <v>10000</v>
      </c>
      <c r="AT80" s="14" t="s">
        <v>250</v>
      </c>
      <c r="AU80" s="15">
        <v>50</v>
      </c>
      <c r="AV80" s="15">
        <v>49</v>
      </c>
      <c r="AW80" s="15">
        <v>94</v>
      </c>
      <c r="AX80" s="15">
        <v>81</v>
      </c>
      <c r="AY80" s="15">
        <v>50</v>
      </c>
      <c r="AZ80" s="15">
        <v>32</v>
      </c>
      <c r="BA80" s="15">
        <v>77</v>
      </c>
      <c r="BB80" s="15">
        <v>18</v>
      </c>
      <c r="BC80" s="15">
        <v>38</v>
      </c>
      <c r="BD80" s="15">
        <v>8</v>
      </c>
      <c r="BE80" s="15">
        <v>100</v>
      </c>
      <c r="BF80" s="15">
        <v>30</v>
      </c>
      <c r="BG80" s="15">
        <v>50</v>
      </c>
      <c r="BH80" s="15">
        <v>100</v>
      </c>
      <c r="BI80" s="15">
        <v>94</v>
      </c>
      <c r="BJ80" s="15">
        <v>8</v>
      </c>
      <c r="BK80" s="15">
        <v>38</v>
      </c>
      <c r="BL80" s="15">
        <v>100</v>
      </c>
      <c r="BM80" s="15">
        <v>50</v>
      </c>
      <c r="BN80" s="15">
        <v>60</v>
      </c>
      <c r="BO80" s="15">
        <v>10000</v>
      </c>
    </row>
    <row r="81" spans="1:67" ht="15" thickBot="1" x14ac:dyDescent="0.35">
      <c r="A81" s="14" t="s">
        <v>251</v>
      </c>
      <c r="B81" s="15">
        <v>51</v>
      </c>
      <c r="C81" s="15">
        <v>52</v>
      </c>
      <c r="D81" s="15">
        <v>7</v>
      </c>
      <c r="E81" s="15">
        <v>20</v>
      </c>
      <c r="F81" s="15">
        <v>51</v>
      </c>
      <c r="G81" s="15">
        <v>52</v>
      </c>
      <c r="H81" s="15">
        <v>24</v>
      </c>
      <c r="I81" s="15">
        <v>90</v>
      </c>
      <c r="J81" s="15">
        <v>84</v>
      </c>
      <c r="K81" s="15">
        <v>1</v>
      </c>
      <c r="L81" s="15">
        <v>1</v>
      </c>
      <c r="M81" s="15">
        <v>1</v>
      </c>
      <c r="N81" s="15">
        <v>51</v>
      </c>
      <c r="O81" s="15">
        <v>1</v>
      </c>
      <c r="P81" s="15">
        <v>7</v>
      </c>
      <c r="Q81" s="15">
        <v>76</v>
      </c>
      <c r="R81" s="15">
        <v>85</v>
      </c>
      <c r="S81" s="15">
        <v>1</v>
      </c>
      <c r="T81" s="15">
        <v>51</v>
      </c>
      <c r="U81" s="15">
        <v>76</v>
      </c>
      <c r="V81" s="15">
        <v>10000</v>
      </c>
      <c r="X81">
        <f t="shared" si="22"/>
        <v>50</v>
      </c>
      <c r="Y81">
        <f t="shared" si="23"/>
        <v>49</v>
      </c>
      <c r="Z81">
        <f t="shared" si="24"/>
        <v>94</v>
      </c>
      <c r="AA81">
        <f t="shared" si="25"/>
        <v>81</v>
      </c>
      <c r="AB81">
        <f t="shared" si="26"/>
        <v>50</v>
      </c>
      <c r="AC81">
        <f t="shared" si="27"/>
        <v>49</v>
      </c>
      <c r="AD81">
        <f t="shared" si="28"/>
        <v>77</v>
      </c>
      <c r="AE81">
        <f t="shared" si="29"/>
        <v>11</v>
      </c>
      <c r="AF81">
        <f t="shared" si="30"/>
        <v>17</v>
      </c>
      <c r="AG81">
        <f t="shared" si="31"/>
        <v>100</v>
      </c>
      <c r="AH81">
        <f t="shared" si="32"/>
        <v>100</v>
      </c>
      <c r="AI81">
        <f t="shared" si="33"/>
        <v>100</v>
      </c>
      <c r="AJ81">
        <f t="shared" si="34"/>
        <v>50</v>
      </c>
      <c r="AK81">
        <f t="shared" si="35"/>
        <v>100</v>
      </c>
      <c r="AL81">
        <f t="shared" si="36"/>
        <v>94</v>
      </c>
      <c r="AM81">
        <f t="shared" si="37"/>
        <v>25</v>
      </c>
      <c r="AN81">
        <f t="shared" si="38"/>
        <v>16</v>
      </c>
      <c r="AO81">
        <f t="shared" si="39"/>
        <v>100</v>
      </c>
      <c r="AP81">
        <f t="shared" si="40"/>
        <v>50</v>
      </c>
      <c r="AQ81">
        <f t="shared" si="41"/>
        <v>25</v>
      </c>
      <c r="AR81">
        <f t="shared" si="42"/>
        <v>10000</v>
      </c>
      <c r="AT81" s="14" t="s">
        <v>251</v>
      </c>
      <c r="AU81" s="15">
        <v>50</v>
      </c>
      <c r="AV81" s="15">
        <v>49</v>
      </c>
      <c r="AW81" s="15">
        <v>94</v>
      </c>
      <c r="AX81" s="15">
        <v>81</v>
      </c>
      <c r="AY81" s="15">
        <v>50</v>
      </c>
      <c r="AZ81" s="15">
        <v>49</v>
      </c>
      <c r="BA81" s="15">
        <v>77</v>
      </c>
      <c r="BB81" s="15">
        <v>11</v>
      </c>
      <c r="BC81" s="15">
        <v>17</v>
      </c>
      <c r="BD81" s="15">
        <v>100</v>
      </c>
      <c r="BE81" s="15">
        <v>100</v>
      </c>
      <c r="BF81" s="15">
        <v>100</v>
      </c>
      <c r="BG81" s="15">
        <v>50</v>
      </c>
      <c r="BH81" s="15">
        <v>100</v>
      </c>
      <c r="BI81" s="15">
        <v>94</v>
      </c>
      <c r="BJ81" s="15">
        <v>25</v>
      </c>
      <c r="BK81" s="15">
        <v>16</v>
      </c>
      <c r="BL81" s="15">
        <v>100</v>
      </c>
      <c r="BM81" s="15">
        <v>50</v>
      </c>
      <c r="BN81" s="15">
        <v>25</v>
      </c>
      <c r="BO81" s="15">
        <v>10000</v>
      </c>
    </row>
    <row r="82" spans="1:67" ht="15" thickBot="1" x14ac:dyDescent="0.35">
      <c r="A82" s="14" t="s">
        <v>252</v>
      </c>
      <c r="B82" s="15">
        <v>51</v>
      </c>
      <c r="C82" s="15">
        <v>52</v>
      </c>
      <c r="D82" s="15">
        <v>7</v>
      </c>
      <c r="E82" s="15">
        <v>20</v>
      </c>
      <c r="F82" s="15">
        <v>51</v>
      </c>
      <c r="G82" s="15">
        <v>87</v>
      </c>
      <c r="H82" s="15">
        <v>24</v>
      </c>
      <c r="I82" s="15">
        <v>54</v>
      </c>
      <c r="J82" s="15">
        <v>57</v>
      </c>
      <c r="K82" s="15">
        <v>1</v>
      </c>
      <c r="L82" s="15">
        <v>1</v>
      </c>
      <c r="M82" s="15">
        <v>1</v>
      </c>
      <c r="N82" s="15">
        <v>51</v>
      </c>
      <c r="O82" s="15">
        <v>1</v>
      </c>
      <c r="P82" s="15">
        <v>7</v>
      </c>
      <c r="Q82" s="15">
        <v>76</v>
      </c>
      <c r="R82" s="15">
        <v>46</v>
      </c>
      <c r="S82" s="15">
        <v>1</v>
      </c>
      <c r="T82" s="15">
        <v>51</v>
      </c>
      <c r="U82" s="15">
        <v>41</v>
      </c>
      <c r="V82" s="15">
        <v>10000</v>
      </c>
      <c r="X82">
        <f t="shared" si="22"/>
        <v>50</v>
      </c>
      <c r="Y82">
        <f t="shared" si="23"/>
        <v>49</v>
      </c>
      <c r="Z82">
        <f t="shared" si="24"/>
        <v>94</v>
      </c>
      <c r="AA82">
        <f t="shared" si="25"/>
        <v>81</v>
      </c>
      <c r="AB82">
        <f t="shared" si="26"/>
        <v>50</v>
      </c>
      <c r="AC82">
        <f t="shared" si="27"/>
        <v>14</v>
      </c>
      <c r="AD82">
        <f t="shared" si="28"/>
        <v>77</v>
      </c>
      <c r="AE82">
        <f t="shared" si="29"/>
        <v>47</v>
      </c>
      <c r="AF82">
        <f t="shared" si="30"/>
        <v>44</v>
      </c>
      <c r="AG82">
        <f t="shared" si="31"/>
        <v>100</v>
      </c>
      <c r="AH82">
        <f t="shared" si="32"/>
        <v>100</v>
      </c>
      <c r="AI82">
        <f t="shared" si="33"/>
        <v>100</v>
      </c>
      <c r="AJ82">
        <f t="shared" si="34"/>
        <v>50</v>
      </c>
      <c r="AK82">
        <f t="shared" si="35"/>
        <v>100</v>
      </c>
      <c r="AL82">
        <f t="shared" si="36"/>
        <v>94</v>
      </c>
      <c r="AM82">
        <f t="shared" si="37"/>
        <v>25</v>
      </c>
      <c r="AN82">
        <f t="shared" si="38"/>
        <v>55</v>
      </c>
      <c r="AO82">
        <f t="shared" si="39"/>
        <v>100</v>
      </c>
      <c r="AP82">
        <f t="shared" si="40"/>
        <v>50</v>
      </c>
      <c r="AQ82">
        <f t="shared" si="41"/>
        <v>60</v>
      </c>
      <c r="AR82">
        <f t="shared" si="42"/>
        <v>10000</v>
      </c>
      <c r="AT82" s="14" t="s">
        <v>252</v>
      </c>
      <c r="AU82" s="15">
        <v>50</v>
      </c>
      <c r="AV82" s="15">
        <v>49</v>
      </c>
      <c r="AW82" s="15">
        <v>94</v>
      </c>
      <c r="AX82" s="15">
        <v>81</v>
      </c>
      <c r="AY82" s="15">
        <v>50</v>
      </c>
      <c r="AZ82" s="15">
        <v>14</v>
      </c>
      <c r="BA82" s="15">
        <v>77</v>
      </c>
      <c r="BB82" s="15">
        <v>47</v>
      </c>
      <c r="BC82" s="15">
        <v>44</v>
      </c>
      <c r="BD82" s="15">
        <v>100</v>
      </c>
      <c r="BE82" s="15">
        <v>100</v>
      </c>
      <c r="BF82" s="15">
        <v>100</v>
      </c>
      <c r="BG82" s="15">
        <v>50</v>
      </c>
      <c r="BH82" s="15">
        <v>100</v>
      </c>
      <c r="BI82" s="15">
        <v>94</v>
      </c>
      <c r="BJ82" s="15">
        <v>25</v>
      </c>
      <c r="BK82" s="15">
        <v>55</v>
      </c>
      <c r="BL82" s="15">
        <v>100</v>
      </c>
      <c r="BM82" s="15">
        <v>50</v>
      </c>
      <c r="BN82" s="15">
        <v>60</v>
      </c>
      <c r="BO82" s="15">
        <v>10000</v>
      </c>
    </row>
    <row r="83" spans="1:67" ht="15" thickBot="1" x14ac:dyDescent="0.35">
      <c r="A83" s="14" t="s">
        <v>253</v>
      </c>
      <c r="B83" s="15">
        <v>51</v>
      </c>
      <c r="C83" s="15">
        <v>52</v>
      </c>
      <c r="D83" s="15">
        <v>7</v>
      </c>
      <c r="E83" s="15">
        <v>20</v>
      </c>
      <c r="F83" s="15">
        <v>51</v>
      </c>
      <c r="G83" s="15">
        <v>96</v>
      </c>
      <c r="H83" s="15">
        <v>7</v>
      </c>
      <c r="I83" s="15">
        <v>20</v>
      </c>
      <c r="J83" s="15">
        <v>84</v>
      </c>
      <c r="K83" s="15">
        <v>1</v>
      </c>
      <c r="L83" s="15">
        <v>1</v>
      </c>
      <c r="M83" s="15">
        <v>1</v>
      </c>
      <c r="N83" s="15">
        <v>51</v>
      </c>
      <c r="O83" s="15">
        <v>1</v>
      </c>
      <c r="P83" s="15">
        <v>7</v>
      </c>
      <c r="Q83" s="15">
        <v>76</v>
      </c>
      <c r="R83" s="15">
        <v>52</v>
      </c>
      <c r="S83" s="15">
        <v>1</v>
      </c>
      <c r="T83" s="15">
        <v>51</v>
      </c>
      <c r="U83" s="15">
        <v>41</v>
      </c>
      <c r="V83" s="15">
        <v>10000</v>
      </c>
      <c r="X83">
        <f t="shared" si="22"/>
        <v>50</v>
      </c>
      <c r="Y83">
        <f t="shared" si="23"/>
        <v>49</v>
      </c>
      <c r="Z83">
        <f t="shared" si="24"/>
        <v>94</v>
      </c>
      <c r="AA83">
        <f t="shared" si="25"/>
        <v>81</v>
      </c>
      <c r="AB83">
        <f t="shared" si="26"/>
        <v>50</v>
      </c>
      <c r="AC83">
        <f t="shared" si="27"/>
        <v>5</v>
      </c>
      <c r="AD83">
        <f t="shared" si="28"/>
        <v>94</v>
      </c>
      <c r="AE83">
        <f t="shared" si="29"/>
        <v>81</v>
      </c>
      <c r="AF83">
        <f t="shared" si="30"/>
        <v>17</v>
      </c>
      <c r="AG83">
        <f t="shared" si="31"/>
        <v>100</v>
      </c>
      <c r="AH83">
        <f t="shared" si="32"/>
        <v>100</v>
      </c>
      <c r="AI83">
        <f t="shared" si="33"/>
        <v>100</v>
      </c>
      <c r="AJ83">
        <f t="shared" si="34"/>
        <v>50</v>
      </c>
      <c r="AK83">
        <f t="shared" si="35"/>
        <v>100</v>
      </c>
      <c r="AL83">
        <f t="shared" si="36"/>
        <v>94</v>
      </c>
      <c r="AM83">
        <f t="shared" si="37"/>
        <v>25</v>
      </c>
      <c r="AN83">
        <f t="shared" si="38"/>
        <v>49</v>
      </c>
      <c r="AO83">
        <f t="shared" si="39"/>
        <v>100</v>
      </c>
      <c r="AP83">
        <f t="shared" si="40"/>
        <v>50</v>
      </c>
      <c r="AQ83">
        <f t="shared" si="41"/>
        <v>60</v>
      </c>
      <c r="AR83">
        <f t="shared" si="42"/>
        <v>10000</v>
      </c>
      <c r="AT83" s="14" t="s">
        <v>253</v>
      </c>
      <c r="AU83" s="15">
        <v>50</v>
      </c>
      <c r="AV83" s="15">
        <v>49</v>
      </c>
      <c r="AW83" s="15">
        <v>94</v>
      </c>
      <c r="AX83" s="15">
        <v>81</v>
      </c>
      <c r="AY83" s="15">
        <v>50</v>
      </c>
      <c r="AZ83" s="15">
        <v>5</v>
      </c>
      <c r="BA83" s="15">
        <v>94</v>
      </c>
      <c r="BB83" s="15">
        <v>81</v>
      </c>
      <c r="BC83" s="15">
        <v>17</v>
      </c>
      <c r="BD83" s="15">
        <v>100</v>
      </c>
      <c r="BE83" s="15">
        <v>100</v>
      </c>
      <c r="BF83" s="15">
        <v>100</v>
      </c>
      <c r="BG83" s="15">
        <v>50</v>
      </c>
      <c r="BH83" s="15">
        <v>100</v>
      </c>
      <c r="BI83" s="15">
        <v>94</v>
      </c>
      <c r="BJ83" s="15">
        <v>25</v>
      </c>
      <c r="BK83" s="15">
        <v>49</v>
      </c>
      <c r="BL83" s="15">
        <v>100</v>
      </c>
      <c r="BM83" s="15">
        <v>50</v>
      </c>
      <c r="BN83" s="15">
        <v>60</v>
      </c>
      <c r="BO83" s="15">
        <v>10000</v>
      </c>
    </row>
    <row r="84" spans="1:67" ht="15" thickBot="1" x14ac:dyDescent="0.35">
      <c r="A84" s="14" t="s">
        <v>254</v>
      </c>
      <c r="B84" s="15">
        <v>51</v>
      </c>
      <c r="C84" s="15">
        <v>52</v>
      </c>
      <c r="D84" s="15">
        <v>7</v>
      </c>
      <c r="E84" s="15">
        <v>1</v>
      </c>
      <c r="F84" s="15">
        <v>51</v>
      </c>
      <c r="G84" s="15">
        <v>81</v>
      </c>
      <c r="H84" s="15">
        <v>32</v>
      </c>
      <c r="I84" s="15">
        <v>1</v>
      </c>
      <c r="J84" s="15">
        <v>74</v>
      </c>
      <c r="K84" s="15">
        <v>1</v>
      </c>
      <c r="L84" s="15">
        <v>86</v>
      </c>
      <c r="M84" s="15">
        <v>1</v>
      </c>
      <c r="N84" s="15">
        <v>51</v>
      </c>
      <c r="O84" s="15">
        <v>1</v>
      </c>
      <c r="P84" s="15">
        <v>7</v>
      </c>
      <c r="Q84" s="15">
        <v>52</v>
      </c>
      <c r="R84" s="15">
        <v>98</v>
      </c>
      <c r="S84" s="15">
        <v>43</v>
      </c>
      <c r="T84" s="15">
        <v>51</v>
      </c>
      <c r="U84" s="15">
        <v>1</v>
      </c>
      <c r="V84" s="15">
        <v>10000</v>
      </c>
      <c r="X84">
        <f t="shared" si="22"/>
        <v>50</v>
      </c>
      <c r="Y84">
        <f t="shared" si="23"/>
        <v>49</v>
      </c>
      <c r="Z84">
        <f t="shared" si="24"/>
        <v>94</v>
      </c>
      <c r="AA84">
        <f t="shared" si="25"/>
        <v>100</v>
      </c>
      <c r="AB84">
        <f t="shared" si="26"/>
        <v>50</v>
      </c>
      <c r="AC84">
        <f t="shared" si="27"/>
        <v>20</v>
      </c>
      <c r="AD84">
        <f t="shared" si="28"/>
        <v>69</v>
      </c>
      <c r="AE84">
        <f t="shared" si="29"/>
        <v>100</v>
      </c>
      <c r="AF84">
        <f t="shared" si="30"/>
        <v>27</v>
      </c>
      <c r="AG84">
        <f t="shared" si="31"/>
        <v>100</v>
      </c>
      <c r="AH84">
        <f t="shared" si="32"/>
        <v>15</v>
      </c>
      <c r="AI84">
        <f t="shared" si="33"/>
        <v>100</v>
      </c>
      <c r="AJ84">
        <f t="shared" si="34"/>
        <v>50</v>
      </c>
      <c r="AK84">
        <f t="shared" si="35"/>
        <v>100</v>
      </c>
      <c r="AL84">
        <f t="shared" si="36"/>
        <v>94</v>
      </c>
      <c r="AM84">
        <f t="shared" si="37"/>
        <v>49</v>
      </c>
      <c r="AN84">
        <f t="shared" si="38"/>
        <v>3</v>
      </c>
      <c r="AO84">
        <f t="shared" si="39"/>
        <v>58</v>
      </c>
      <c r="AP84">
        <f t="shared" si="40"/>
        <v>50</v>
      </c>
      <c r="AQ84">
        <f t="shared" si="41"/>
        <v>100</v>
      </c>
      <c r="AR84">
        <f t="shared" si="42"/>
        <v>10000</v>
      </c>
      <c r="AT84" s="14" t="s">
        <v>254</v>
      </c>
      <c r="AU84" s="15">
        <v>50</v>
      </c>
      <c r="AV84" s="15">
        <v>49</v>
      </c>
      <c r="AW84" s="15">
        <v>94</v>
      </c>
      <c r="AX84" s="15">
        <v>100</v>
      </c>
      <c r="AY84" s="15">
        <v>50</v>
      </c>
      <c r="AZ84" s="15">
        <v>20</v>
      </c>
      <c r="BA84" s="15">
        <v>69</v>
      </c>
      <c r="BB84" s="15">
        <v>100</v>
      </c>
      <c r="BC84" s="15">
        <v>27</v>
      </c>
      <c r="BD84" s="15">
        <v>100</v>
      </c>
      <c r="BE84" s="15">
        <v>15</v>
      </c>
      <c r="BF84" s="15">
        <v>100</v>
      </c>
      <c r="BG84" s="15">
        <v>50</v>
      </c>
      <c r="BH84" s="15">
        <v>100</v>
      </c>
      <c r="BI84" s="15">
        <v>94</v>
      </c>
      <c r="BJ84" s="15">
        <v>49</v>
      </c>
      <c r="BK84" s="15">
        <v>3</v>
      </c>
      <c r="BL84" s="15">
        <v>58</v>
      </c>
      <c r="BM84" s="15">
        <v>50</v>
      </c>
      <c r="BN84" s="15">
        <v>100</v>
      </c>
      <c r="BO84" s="15">
        <v>10000</v>
      </c>
    </row>
    <row r="85" spans="1:67" ht="15" thickBot="1" x14ac:dyDescent="0.35">
      <c r="A85" s="14" t="s">
        <v>255</v>
      </c>
      <c r="B85" s="15">
        <v>51</v>
      </c>
      <c r="C85" s="15">
        <v>52</v>
      </c>
      <c r="D85" s="15">
        <v>7</v>
      </c>
      <c r="E85" s="15">
        <v>1</v>
      </c>
      <c r="F85" s="15">
        <v>51</v>
      </c>
      <c r="G85" s="15">
        <v>69</v>
      </c>
      <c r="H85" s="15">
        <v>57</v>
      </c>
      <c r="I85" s="15">
        <v>1</v>
      </c>
      <c r="J85" s="15">
        <v>74</v>
      </c>
      <c r="K85" s="15">
        <v>1</v>
      </c>
      <c r="L85" s="15">
        <v>1</v>
      </c>
      <c r="M85" s="15">
        <v>1</v>
      </c>
      <c r="N85" s="15">
        <v>51</v>
      </c>
      <c r="O85" s="15">
        <v>1</v>
      </c>
      <c r="P85" s="15">
        <v>7</v>
      </c>
      <c r="Q85" s="15">
        <v>76</v>
      </c>
      <c r="R85" s="15">
        <v>90</v>
      </c>
      <c r="S85" s="15">
        <v>43</v>
      </c>
      <c r="T85" s="15">
        <v>51</v>
      </c>
      <c r="U85" s="15">
        <v>76</v>
      </c>
      <c r="V85" s="15">
        <v>10000</v>
      </c>
      <c r="X85">
        <f t="shared" si="22"/>
        <v>50</v>
      </c>
      <c r="Y85">
        <f t="shared" si="23"/>
        <v>49</v>
      </c>
      <c r="Z85">
        <f t="shared" si="24"/>
        <v>94</v>
      </c>
      <c r="AA85">
        <f t="shared" si="25"/>
        <v>100</v>
      </c>
      <c r="AB85">
        <f t="shared" si="26"/>
        <v>50</v>
      </c>
      <c r="AC85">
        <f t="shared" si="27"/>
        <v>32</v>
      </c>
      <c r="AD85">
        <f t="shared" si="28"/>
        <v>44</v>
      </c>
      <c r="AE85">
        <f t="shared" si="29"/>
        <v>100</v>
      </c>
      <c r="AF85">
        <f t="shared" si="30"/>
        <v>27</v>
      </c>
      <c r="AG85">
        <f t="shared" si="31"/>
        <v>100</v>
      </c>
      <c r="AH85">
        <f t="shared" si="32"/>
        <v>100</v>
      </c>
      <c r="AI85">
        <f t="shared" si="33"/>
        <v>100</v>
      </c>
      <c r="AJ85">
        <f t="shared" si="34"/>
        <v>50</v>
      </c>
      <c r="AK85">
        <f t="shared" si="35"/>
        <v>100</v>
      </c>
      <c r="AL85">
        <f t="shared" si="36"/>
        <v>94</v>
      </c>
      <c r="AM85">
        <f t="shared" si="37"/>
        <v>25</v>
      </c>
      <c r="AN85">
        <f t="shared" si="38"/>
        <v>11</v>
      </c>
      <c r="AO85">
        <f t="shared" si="39"/>
        <v>58</v>
      </c>
      <c r="AP85">
        <f t="shared" si="40"/>
        <v>50</v>
      </c>
      <c r="AQ85">
        <f t="shared" si="41"/>
        <v>25</v>
      </c>
      <c r="AR85">
        <f t="shared" si="42"/>
        <v>10000</v>
      </c>
      <c r="AT85" s="14" t="s">
        <v>255</v>
      </c>
      <c r="AU85" s="15">
        <v>50</v>
      </c>
      <c r="AV85" s="15">
        <v>49</v>
      </c>
      <c r="AW85" s="15">
        <v>94</v>
      </c>
      <c r="AX85" s="15">
        <v>100</v>
      </c>
      <c r="AY85" s="15">
        <v>50</v>
      </c>
      <c r="AZ85" s="15">
        <v>32</v>
      </c>
      <c r="BA85" s="15">
        <v>44</v>
      </c>
      <c r="BB85" s="15">
        <v>100</v>
      </c>
      <c r="BC85" s="15">
        <v>27</v>
      </c>
      <c r="BD85" s="15">
        <v>100</v>
      </c>
      <c r="BE85" s="15">
        <v>100</v>
      </c>
      <c r="BF85" s="15">
        <v>100</v>
      </c>
      <c r="BG85" s="15">
        <v>50</v>
      </c>
      <c r="BH85" s="15">
        <v>100</v>
      </c>
      <c r="BI85" s="15">
        <v>94</v>
      </c>
      <c r="BJ85" s="15">
        <v>25</v>
      </c>
      <c r="BK85" s="15">
        <v>11</v>
      </c>
      <c r="BL85" s="15">
        <v>58</v>
      </c>
      <c r="BM85" s="15">
        <v>50</v>
      </c>
      <c r="BN85" s="15">
        <v>25</v>
      </c>
      <c r="BO85" s="15">
        <v>10000</v>
      </c>
    </row>
    <row r="86" spans="1:67" ht="15" thickBot="1" x14ac:dyDescent="0.35">
      <c r="A86" s="14" t="s">
        <v>256</v>
      </c>
      <c r="B86" s="15">
        <v>51</v>
      </c>
      <c r="C86" s="15">
        <v>52</v>
      </c>
      <c r="D86" s="15">
        <v>7</v>
      </c>
      <c r="E86" s="15">
        <v>20</v>
      </c>
      <c r="F86" s="15">
        <v>51</v>
      </c>
      <c r="G86" s="15">
        <v>62</v>
      </c>
      <c r="H86" s="15">
        <v>11</v>
      </c>
      <c r="I86" s="15">
        <v>83</v>
      </c>
      <c r="J86" s="15">
        <v>84</v>
      </c>
      <c r="K86" s="15">
        <v>1</v>
      </c>
      <c r="L86" s="15">
        <v>86</v>
      </c>
      <c r="M86" s="15">
        <v>1</v>
      </c>
      <c r="N86" s="15">
        <v>51</v>
      </c>
      <c r="O86" s="15">
        <v>1</v>
      </c>
      <c r="P86" s="15">
        <v>7</v>
      </c>
      <c r="Q86" s="15">
        <v>60</v>
      </c>
      <c r="R86" s="15">
        <v>72</v>
      </c>
      <c r="S86" s="15">
        <v>1</v>
      </c>
      <c r="T86" s="15">
        <v>51</v>
      </c>
      <c r="U86" s="15">
        <v>41</v>
      </c>
      <c r="V86" s="15">
        <v>10000</v>
      </c>
      <c r="X86">
        <f t="shared" si="22"/>
        <v>50</v>
      </c>
      <c r="Y86">
        <f t="shared" si="23"/>
        <v>49</v>
      </c>
      <c r="Z86">
        <f t="shared" si="24"/>
        <v>94</v>
      </c>
      <c r="AA86">
        <f t="shared" si="25"/>
        <v>81</v>
      </c>
      <c r="AB86">
        <f t="shared" si="26"/>
        <v>50</v>
      </c>
      <c r="AC86">
        <f t="shared" si="27"/>
        <v>39</v>
      </c>
      <c r="AD86">
        <f t="shared" si="28"/>
        <v>90</v>
      </c>
      <c r="AE86">
        <f t="shared" si="29"/>
        <v>18</v>
      </c>
      <c r="AF86">
        <f t="shared" si="30"/>
        <v>17</v>
      </c>
      <c r="AG86">
        <f t="shared" si="31"/>
        <v>100</v>
      </c>
      <c r="AH86">
        <f t="shared" si="32"/>
        <v>15</v>
      </c>
      <c r="AI86">
        <f t="shared" si="33"/>
        <v>100</v>
      </c>
      <c r="AJ86">
        <f t="shared" si="34"/>
        <v>50</v>
      </c>
      <c r="AK86">
        <f t="shared" si="35"/>
        <v>100</v>
      </c>
      <c r="AL86">
        <f t="shared" si="36"/>
        <v>94</v>
      </c>
      <c r="AM86">
        <f t="shared" si="37"/>
        <v>41</v>
      </c>
      <c r="AN86">
        <f t="shared" si="38"/>
        <v>29</v>
      </c>
      <c r="AO86">
        <f t="shared" si="39"/>
        <v>100</v>
      </c>
      <c r="AP86">
        <f t="shared" si="40"/>
        <v>50</v>
      </c>
      <c r="AQ86">
        <f t="shared" si="41"/>
        <v>60</v>
      </c>
      <c r="AR86">
        <f t="shared" si="42"/>
        <v>10000</v>
      </c>
      <c r="AT86" s="14" t="s">
        <v>256</v>
      </c>
      <c r="AU86" s="15">
        <v>50</v>
      </c>
      <c r="AV86" s="15">
        <v>49</v>
      </c>
      <c r="AW86" s="15">
        <v>94</v>
      </c>
      <c r="AX86" s="15">
        <v>81</v>
      </c>
      <c r="AY86" s="15">
        <v>50</v>
      </c>
      <c r="AZ86" s="15">
        <v>39</v>
      </c>
      <c r="BA86" s="15">
        <v>90</v>
      </c>
      <c r="BB86" s="15">
        <v>18</v>
      </c>
      <c r="BC86" s="15">
        <v>17</v>
      </c>
      <c r="BD86" s="15">
        <v>100</v>
      </c>
      <c r="BE86" s="15">
        <v>15</v>
      </c>
      <c r="BF86" s="15">
        <v>100</v>
      </c>
      <c r="BG86" s="15">
        <v>50</v>
      </c>
      <c r="BH86" s="15">
        <v>100</v>
      </c>
      <c r="BI86" s="15">
        <v>94</v>
      </c>
      <c r="BJ86" s="15">
        <v>41</v>
      </c>
      <c r="BK86" s="15">
        <v>29</v>
      </c>
      <c r="BL86" s="15">
        <v>100</v>
      </c>
      <c r="BM86" s="15">
        <v>50</v>
      </c>
      <c r="BN86" s="15">
        <v>60</v>
      </c>
      <c r="BO86" s="15">
        <v>10000</v>
      </c>
    </row>
    <row r="87" spans="1:67" ht="15" thickBot="1" x14ac:dyDescent="0.35">
      <c r="A87" s="14" t="s">
        <v>257</v>
      </c>
      <c r="B87" s="15">
        <v>51</v>
      </c>
      <c r="C87" s="15">
        <v>52</v>
      </c>
      <c r="D87" s="15">
        <v>7</v>
      </c>
      <c r="E87" s="15">
        <v>20</v>
      </c>
      <c r="F87" s="15">
        <v>51</v>
      </c>
      <c r="G87" s="15">
        <v>87</v>
      </c>
      <c r="H87" s="15">
        <v>24</v>
      </c>
      <c r="I87" s="15">
        <v>90</v>
      </c>
      <c r="J87" s="15">
        <v>51</v>
      </c>
      <c r="K87" s="15">
        <v>1</v>
      </c>
      <c r="L87" s="15">
        <v>1</v>
      </c>
      <c r="M87" s="15">
        <v>1</v>
      </c>
      <c r="N87" s="15">
        <v>51</v>
      </c>
      <c r="O87" s="15">
        <v>1</v>
      </c>
      <c r="P87" s="15">
        <v>7</v>
      </c>
      <c r="Q87" s="15">
        <v>60</v>
      </c>
      <c r="R87" s="15">
        <v>63</v>
      </c>
      <c r="S87" s="15">
        <v>1</v>
      </c>
      <c r="T87" s="15">
        <v>51</v>
      </c>
      <c r="U87" s="15">
        <v>1</v>
      </c>
      <c r="V87" s="15">
        <v>10000</v>
      </c>
      <c r="X87">
        <f t="shared" si="22"/>
        <v>50</v>
      </c>
      <c r="Y87">
        <f t="shared" si="23"/>
        <v>49</v>
      </c>
      <c r="Z87">
        <f t="shared" si="24"/>
        <v>94</v>
      </c>
      <c r="AA87">
        <f t="shared" si="25"/>
        <v>81</v>
      </c>
      <c r="AB87">
        <f t="shared" si="26"/>
        <v>50</v>
      </c>
      <c r="AC87">
        <f t="shared" si="27"/>
        <v>14</v>
      </c>
      <c r="AD87">
        <f t="shared" si="28"/>
        <v>77</v>
      </c>
      <c r="AE87">
        <f t="shared" si="29"/>
        <v>11</v>
      </c>
      <c r="AF87">
        <f t="shared" si="30"/>
        <v>50</v>
      </c>
      <c r="AG87">
        <f t="shared" si="31"/>
        <v>100</v>
      </c>
      <c r="AH87">
        <f t="shared" si="32"/>
        <v>100</v>
      </c>
      <c r="AI87">
        <f t="shared" si="33"/>
        <v>100</v>
      </c>
      <c r="AJ87">
        <f t="shared" si="34"/>
        <v>50</v>
      </c>
      <c r="AK87">
        <f t="shared" si="35"/>
        <v>100</v>
      </c>
      <c r="AL87">
        <f t="shared" si="36"/>
        <v>94</v>
      </c>
      <c r="AM87">
        <f t="shared" si="37"/>
        <v>41</v>
      </c>
      <c r="AN87">
        <f t="shared" si="38"/>
        <v>38</v>
      </c>
      <c r="AO87">
        <f t="shared" si="39"/>
        <v>100</v>
      </c>
      <c r="AP87">
        <f t="shared" si="40"/>
        <v>50</v>
      </c>
      <c r="AQ87">
        <f t="shared" si="41"/>
        <v>100</v>
      </c>
      <c r="AR87">
        <f t="shared" si="42"/>
        <v>10000</v>
      </c>
      <c r="AT87" s="14" t="s">
        <v>257</v>
      </c>
      <c r="AU87" s="15">
        <v>50</v>
      </c>
      <c r="AV87" s="15">
        <v>49</v>
      </c>
      <c r="AW87" s="15">
        <v>94</v>
      </c>
      <c r="AX87" s="15">
        <v>81</v>
      </c>
      <c r="AY87" s="15">
        <v>50</v>
      </c>
      <c r="AZ87" s="15">
        <v>14</v>
      </c>
      <c r="BA87" s="15">
        <v>77</v>
      </c>
      <c r="BB87" s="15">
        <v>11</v>
      </c>
      <c r="BC87" s="15">
        <v>50</v>
      </c>
      <c r="BD87" s="15">
        <v>100</v>
      </c>
      <c r="BE87" s="15">
        <v>100</v>
      </c>
      <c r="BF87" s="15">
        <v>100</v>
      </c>
      <c r="BG87" s="15">
        <v>50</v>
      </c>
      <c r="BH87" s="15">
        <v>100</v>
      </c>
      <c r="BI87" s="15">
        <v>94</v>
      </c>
      <c r="BJ87" s="15">
        <v>41</v>
      </c>
      <c r="BK87" s="15">
        <v>38</v>
      </c>
      <c r="BL87" s="15">
        <v>100</v>
      </c>
      <c r="BM87" s="15">
        <v>50</v>
      </c>
      <c r="BN87" s="15">
        <v>100</v>
      </c>
      <c r="BO87" s="15">
        <v>10000</v>
      </c>
    </row>
    <row r="88" spans="1:67" ht="15" thickBot="1" x14ac:dyDescent="0.35">
      <c r="A88" s="14" t="s">
        <v>258</v>
      </c>
      <c r="B88" s="15">
        <v>51</v>
      </c>
      <c r="C88" s="15">
        <v>52</v>
      </c>
      <c r="D88" s="15">
        <v>7</v>
      </c>
      <c r="E88" s="15">
        <v>20</v>
      </c>
      <c r="F88" s="15">
        <v>51</v>
      </c>
      <c r="G88" s="15">
        <v>55</v>
      </c>
      <c r="H88" s="15">
        <v>11</v>
      </c>
      <c r="I88" s="15">
        <v>83</v>
      </c>
      <c r="J88" s="15">
        <v>95</v>
      </c>
      <c r="K88" s="15">
        <v>1</v>
      </c>
      <c r="L88" s="15">
        <v>1</v>
      </c>
      <c r="M88" s="15">
        <v>1</v>
      </c>
      <c r="N88" s="15">
        <v>51</v>
      </c>
      <c r="O88" s="15">
        <v>1</v>
      </c>
      <c r="P88" s="15">
        <v>7</v>
      </c>
      <c r="Q88" s="15">
        <v>52</v>
      </c>
      <c r="R88" s="15">
        <v>70</v>
      </c>
      <c r="S88" s="15">
        <v>1</v>
      </c>
      <c r="T88" s="15">
        <v>51</v>
      </c>
      <c r="U88" s="15">
        <v>1</v>
      </c>
      <c r="V88" s="15">
        <v>10000</v>
      </c>
      <c r="X88">
        <f t="shared" si="22"/>
        <v>50</v>
      </c>
      <c r="Y88">
        <f t="shared" si="23"/>
        <v>49</v>
      </c>
      <c r="Z88">
        <f t="shared" si="24"/>
        <v>94</v>
      </c>
      <c r="AA88">
        <f t="shared" si="25"/>
        <v>81</v>
      </c>
      <c r="AB88">
        <f t="shared" si="26"/>
        <v>50</v>
      </c>
      <c r="AC88">
        <f t="shared" si="27"/>
        <v>46</v>
      </c>
      <c r="AD88">
        <f t="shared" si="28"/>
        <v>90</v>
      </c>
      <c r="AE88">
        <f t="shared" si="29"/>
        <v>18</v>
      </c>
      <c r="AF88">
        <f t="shared" si="30"/>
        <v>6</v>
      </c>
      <c r="AG88">
        <f t="shared" si="31"/>
        <v>100</v>
      </c>
      <c r="AH88">
        <f t="shared" si="32"/>
        <v>100</v>
      </c>
      <c r="AI88">
        <f t="shared" si="33"/>
        <v>100</v>
      </c>
      <c r="AJ88">
        <f t="shared" si="34"/>
        <v>50</v>
      </c>
      <c r="AK88">
        <f t="shared" si="35"/>
        <v>100</v>
      </c>
      <c r="AL88">
        <f t="shared" si="36"/>
        <v>94</v>
      </c>
      <c r="AM88">
        <f t="shared" si="37"/>
        <v>49</v>
      </c>
      <c r="AN88">
        <f t="shared" si="38"/>
        <v>31</v>
      </c>
      <c r="AO88">
        <f t="shared" si="39"/>
        <v>100</v>
      </c>
      <c r="AP88">
        <f t="shared" si="40"/>
        <v>50</v>
      </c>
      <c r="AQ88">
        <f t="shared" si="41"/>
        <v>100</v>
      </c>
      <c r="AR88">
        <f t="shared" si="42"/>
        <v>10000</v>
      </c>
      <c r="AT88" s="14" t="s">
        <v>258</v>
      </c>
      <c r="AU88" s="15">
        <v>50</v>
      </c>
      <c r="AV88" s="15">
        <v>49</v>
      </c>
      <c r="AW88" s="15">
        <v>94</v>
      </c>
      <c r="AX88" s="15">
        <v>81</v>
      </c>
      <c r="AY88" s="15">
        <v>50</v>
      </c>
      <c r="AZ88" s="15">
        <v>46</v>
      </c>
      <c r="BA88" s="15">
        <v>90</v>
      </c>
      <c r="BB88" s="15">
        <v>18</v>
      </c>
      <c r="BC88" s="15">
        <v>6</v>
      </c>
      <c r="BD88" s="15">
        <v>100</v>
      </c>
      <c r="BE88" s="15">
        <v>100</v>
      </c>
      <c r="BF88" s="15">
        <v>100</v>
      </c>
      <c r="BG88" s="15">
        <v>50</v>
      </c>
      <c r="BH88" s="15">
        <v>100</v>
      </c>
      <c r="BI88" s="15">
        <v>94</v>
      </c>
      <c r="BJ88" s="15">
        <v>49</v>
      </c>
      <c r="BK88" s="15">
        <v>31</v>
      </c>
      <c r="BL88" s="15">
        <v>100</v>
      </c>
      <c r="BM88" s="15">
        <v>50</v>
      </c>
      <c r="BN88" s="15">
        <v>100</v>
      </c>
      <c r="BO88" s="15">
        <v>10000</v>
      </c>
    </row>
    <row r="89" spans="1:67" ht="15" thickBot="1" x14ac:dyDescent="0.35">
      <c r="A89" s="14" t="s">
        <v>259</v>
      </c>
      <c r="B89" s="15">
        <v>51</v>
      </c>
      <c r="C89" s="15">
        <v>52</v>
      </c>
      <c r="D89" s="15">
        <v>7</v>
      </c>
      <c r="E89" s="15">
        <v>20</v>
      </c>
      <c r="F89" s="15">
        <v>51</v>
      </c>
      <c r="G89" s="15">
        <v>87</v>
      </c>
      <c r="H89" s="15">
        <v>11</v>
      </c>
      <c r="I89" s="15">
        <v>54</v>
      </c>
      <c r="J89" s="15">
        <v>63</v>
      </c>
      <c r="K89" s="15">
        <v>1</v>
      </c>
      <c r="L89" s="15">
        <v>1</v>
      </c>
      <c r="M89" s="15">
        <v>1</v>
      </c>
      <c r="N89" s="15">
        <v>51</v>
      </c>
      <c r="O89" s="15">
        <v>1</v>
      </c>
      <c r="P89" s="15">
        <v>7</v>
      </c>
      <c r="Q89" s="15">
        <v>76</v>
      </c>
      <c r="R89" s="15">
        <v>38</v>
      </c>
      <c r="S89" s="15">
        <v>1</v>
      </c>
      <c r="T89" s="15">
        <v>51</v>
      </c>
      <c r="U89" s="15">
        <v>1</v>
      </c>
      <c r="V89" s="15">
        <v>10000</v>
      </c>
      <c r="X89">
        <f t="shared" si="22"/>
        <v>50</v>
      </c>
      <c r="Y89">
        <f t="shared" si="23"/>
        <v>49</v>
      </c>
      <c r="Z89">
        <f t="shared" si="24"/>
        <v>94</v>
      </c>
      <c r="AA89">
        <f t="shared" si="25"/>
        <v>81</v>
      </c>
      <c r="AB89">
        <f t="shared" si="26"/>
        <v>50</v>
      </c>
      <c r="AC89">
        <f t="shared" si="27"/>
        <v>14</v>
      </c>
      <c r="AD89">
        <f t="shared" si="28"/>
        <v>90</v>
      </c>
      <c r="AE89">
        <f t="shared" si="29"/>
        <v>47</v>
      </c>
      <c r="AF89">
        <f t="shared" si="30"/>
        <v>38</v>
      </c>
      <c r="AG89">
        <f t="shared" si="31"/>
        <v>100</v>
      </c>
      <c r="AH89">
        <f t="shared" si="32"/>
        <v>100</v>
      </c>
      <c r="AI89">
        <f t="shared" si="33"/>
        <v>100</v>
      </c>
      <c r="AJ89">
        <f t="shared" si="34"/>
        <v>50</v>
      </c>
      <c r="AK89">
        <f t="shared" si="35"/>
        <v>100</v>
      </c>
      <c r="AL89">
        <f t="shared" si="36"/>
        <v>94</v>
      </c>
      <c r="AM89">
        <f t="shared" si="37"/>
        <v>25</v>
      </c>
      <c r="AN89">
        <f t="shared" si="38"/>
        <v>63</v>
      </c>
      <c r="AO89">
        <f t="shared" si="39"/>
        <v>100</v>
      </c>
      <c r="AP89">
        <f t="shared" si="40"/>
        <v>50</v>
      </c>
      <c r="AQ89">
        <f t="shared" si="41"/>
        <v>100</v>
      </c>
      <c r="AR89">
        <f t="shared" si="42"/>
        <v>10000</v>
      </c>
      <c r="AT89" s="14" t="s">
        <v>259</v>
      </c>
      <c r="AU89" s="15">
        <v>50</v>
      </c>
      <c r="AV89" s="15">
        <v>49</v>
      </c>
      <c r="AW89" s="15">
        <v>94</v>
      </c>
      <c r="AX89" s="15">
        <v>81</v>
      </c>
      <c r="AY89" s="15">
        <v>50</v>
      </c>
      <c r="AZ89" s="15">
        <v>14</v>
      </c>
      <c r="BA89" s="15">
        <v>90</v>
      </c>
      <c r="BB89" s="15">
        <v>47</v>
      </c>
      <c r="BC89" s="15">
        <v>38</v>
      </c>
      <c r="BD89" s="15">
        <v>100</v>
      </c>
      <c r="BE89" s="15">
        <v>100</v>
      </c>
      <c r="BF89" s="15">
        <v>100</v>
      </c>
      <c r="BG89" s="15">
        <v>50</v>
      </c>
      <c r="BH89" s="15">
        <v>100</v>
      </c>
      <c r="BI89" s="15">
        <v>94</v>
      </c>
      <c r="BJ89" s="15">
        <v>25</v>
      </c>
      <c r="BK89" s="15">
        <v>63</v>
      </c>
      <c r="BL89" s="15">
        <v>100</v>
      </c>
      <c r="BM89" s="15">
        <v>50</v>
      </c>
      <c r="BN89" s="15">
        <v>100</v>
      </c>
      <c r="BO89" s="15">
        <v>10000</v>
      </c>
    </row>
    <row r="90" spans="1:67" ht="15" thickBot="1" x14ac:dyDescent="0.35">
      <c r="A90" s="14" t="s">
        <v>260</v>
      </c>
      <c r="B90" s="15">
        <v>51</v>
      </c>
      <c r="C90" s="15">
        <v>52</v>
      </c>
      <c r="D90" s="15">
        <v>7</v>
      </c>
      <c r="E90" s="15">
        <v>20</v>
      </c>
      <c r="F90" s="15">
        <v>51</v>
      </c>
      <c r="G90" s="15">
        <v>87</v>
      </c>
      <c r="H90" s="15">
        <v>32</v>
      </c>
      <c r="I90" s="15">
        <v>54</v>
      </c>
      <c r="J90" s="15">
        <v>53</v>
      </c>
      <c r="K90" s="15">
        <v>1</v>
      </c>
      <c r="L90" s="15">
        <v>86</v>
      </c>
      <c r="M90" s="15">
        <v>1</v>
      </c>
      <c r="N90" s="15">
        <v>51</v>
      </c>
      <c r="O90" s="15">
        <v>1</v>
      </c>
      <c r="P90" s="15">
        <v>7</v>
      </c>
      <c r="Q90" s="15">
        <v>60</v>
      </c>
      <c r="R90" s="15">
        <v>57</v>
      </c>
      <c r="S90" s="15">
        <v>1</v>
      </c>
      <c r="T90" s="15">
        <v>51</v>
      </c>
      <c r="U90" s="15">
        <v>76</v>
      </c>
      <c r="V90" s="15">
        <v>10000</v>
      </c>
      <c r="X90">
        <f t="shared" si="22"/>
        <v>50</v>
      </c>
      <c r="Y90">
        <f t="shared" si="23"/>
        <v>49</v>
      </c>
      <c r="Z90">
        <f t="shared" si="24"/>
        <v>94</v>
      </c>
      <c r="AA90">
        <f t="shared" si="25"/>
        <v>81</v>
      </c>
      <c r="AB90">
        <f t="shared" si="26"/>
        <v>50</v>
      </c>
      <c r="AC90">
        <f t="shared" si="27"/>
        <v>14</v>
      </c>
      <c r="AD90">
        <f t="shared" si="28"/>
        <v>69</v>
      </c>
      <c r="AE90">
        <f t="shared" si="29"/>
        <v>47</v>
      </c>
      <c r="AF90">
        <f t="shared" si="30"/>
        <v>48</v>
      </c>
      <c r="AG90">
        <f t="shared" si="31"/>
        <v>100</v>
      </c>
      <c r="AH90">
        <f t="shared" si="32"/>
        <v>15</v>
      </c>
      <c r="AI90">
        <f t="shared" si="33"/>
        <v>100</v>
      </c>
      <c r="AJ90">
        <f t="shared" si="34"/>
        <v>50</v>
      </c>
      <c r="AK90">
        <f t="shared" si="35"/>
        <v>100</v>
      </c>
      <c r="AL90">
        <f t="shared" si="36"/>
        <v>94</v>
      </c>
      <c r="AM90">
        <f t="shared" si="37"/>
        <v>41</v>
      </c>
      <c r="AN90">
        <f t="shared" si="38"/>
        <v>44</v>
      </c>
      <c r="AO90">
        <f t="shared" si="39"/>
        <v>100</v>
      </c>
      <c r="AP90">
        <f t="shared" si="40"/>
        <v>50</v>
      </c>
      <c r="AQ90">
        <f t="shared" si="41"/>
        <v>25</v>
      </c>
      <c r="AR90">
        <f t="shared" si="42"/>
        <v>10000</v>
      </c>
      <c r="AT90" s="14" t="s">
        <v>260</v>
      </c>
      <c r="AU90" s="15">
        <v>50</v>
      </c>
      <c r="AV90" s="15">
        <v>49</v>
      </c>
      <c r="AW90" s="15">
        <v>94</v>
      </c>
      <c r="AX90" s="15">
        <v>81</v>
      </c>
      <c r="AY90" s="15">
        <v>50</v>
      </c>
      <c r="AZ90" s="15">
        <v>14</v>
      </c>
      <c r="BA90" s="15">
        <v>69</v>
      </c>
      <c r="BB90" s="15">
        <v>47</v>
      </c>
      <c r="BC90" s="15">
        <v>48</v>
      </c>
      <c r="BD90" s="15">
        <v>100</v>
      </c>
      <c r="BE90" s="15">
        <v>15</v>
      </c>
      <c r="BF90" s="15">
        <v>100</v>
      </c>
      <c r="BG90" s="15">
        <v>50</v>
      </c>
      <c r="BH90" s="15">
        <v>100</v>
      </c>
      <c r="BI90" s="15">
        <v>94</v>
      </c>
      <c r="BJ90" s="15">
        <v>41</v>
      </c>
      <c r="BK90" s="15">
        <v>44</v>
      </c>
      <c r="BL90" s="15">
        <v>100</v>
      </c>
      <c r="BM90" s="15">
        <v>50</v>
      </c>
      <c r="BN90" s="15">
        <v>25</v>
      </c>
      <c r="BO90" s="15">
        <v>10000</v>
      </c>
    </row>
    <row r="91" spans="1:67" ht="15" thickBot="1" x14ac:dyDescent="0.35">
      <c r="A91" s="14" t="s">
        <v>261</v>
      </c>
      <c r="B91" s="15">
        <v>51</v>
      </c>
      <c r="C91" s="15">
        <v>52</v>
      </c>
      <c r="D91" s="15">
        <v>7</v>
      </c>
      <c r="E91" s="15">
        <v>20</v>
      </c>
      <c r="F91" s="15">
        <v>51</v>
      </c>
      <c r="G91" s="15">
        <v>87</v>
      </c>
      <c r="H91" s="15">
        <v>11</v>
      </c>
      <c r="I91" s="15">
        <v>20</v>
      </c>
      <c r="J91" s="15">
        <v>74</v>
      </c>
      <c r="K91" s="15">
        <v>1</v>
      </c>
      <c r="L91" s="15">
        <v>1</v>
      </c>
      <c r="M91" s="15">
        <v>1</v>
      </c>
      <c r="N91" s="15">
        <v>51</v>
      </c>
      <c r="O91" s="15">
        <v>1</v>
      </c>
      <c r="P91" s="15">
        <v>7</v>
      </c>
      <c r="Q91" s="15">
        <v>76</v>
      </c>
      <c r="R91" s="15">
        <v>77</v>
      </c>
      <c r="S91" s="15">
        <v>1</v>
      </c>
      <c r="T91" s="15">
        <v>51</v>
      </c>
      <c r="U91" s="15">
        <v>1</v>
      </c>
      <c r="V91" s="15">
        <v>10000</v>
      </c>
      <c r="X91">
        <f t="shared" si="22"/>
        <v>50</v>
      </c>
      <c r="Y91">
        <f t="shared" si="23"/>
        <v>49</v>
      </c>
      <c r="Z91">
        <f t="shared" si="24"/>
        <v>94</v>
      </c>
      <c r="AA91">
        <f t="shared" si="25"/>
        <v>81</v>
      </c>
      <c r="AB91">
        <f t="shared" si="26"/>
        <v>50</v>
      </c>
      <c r="AC91">
        <f t="shared" si="27"/>
        <v>14</v>
      </c>
      <c r="AD91">
        <f t="shared" si="28"/>
        <v>90</v>
      </c>
      <c r="AE91">
        <f t="shared" si="29"/>
        <v>81</v>
      </c>
      <c r="AF91">
        <f t="shared" si="30"/>
        <v>27</v>
      </c>
      <c r="AG91">
        <f t="shared" si="31"/>
        <v>100</v>
      </c>
      <c r="AH91">
        <f t="shared" si="32"/>
        <v>100</v>
      </c>
      <c r="AI91">
        <f t="shared" si="33"/>
        <v>100</v>
      </c>
      <c r="AJ91">
        <f t="shared" si="34"/>
        <v>50</v>
      </c>
      <c r="AK91">
        <f t="shared" si="35"/>
        <v>100</v>
      </c>
      <c r="AL91">
        <f t="shared" si="36"/>
        <v>94</v>
      </c>
      <c r="AM91">
        <f t="shared" si="37"/>
        <v>25</v>
      </c>
      <c r="AN91">
        <f t="shared" si="38"/>
        <v>24</v>
      </c>
      <c r="AO91">
        <f t="shared" si="39"/>
        <v>100</v>
      </c>
      <c r="AP91">
        <f t="shared" si="40"/>
        <v>50</v>
      </c>
      <c r="AQ91">
        <f t="shared" si="41"/>
        <v>100</v>
      </c>
      <c r="AR91">
        <f t="shared" si="42"/>
        <v>10000</v>
      </c>
      <c r="AT91" s="14" t="s">
        <v>261</v>
      </c>
      <c r="AU91" s="15">
        <v>50</v>
      </c>
      <c r="AV91" s="15">
        <v>49</v>
      </c>
      <c r="AW91" s="15">
        <v>94</v>
      </c>
      <c r="AX91" s="15">
        <v>81</v>
      </c>
      <c r="AY91" s="15">
        <v>50</v>
      </c>
      <c r="AZ91" s="15">
        <v>14</v>
      </c>
      <c r="BA91" s="15">
        <v>90</v>
      </c>
      <c r="BB91" s="15">
        <v>81</v>
      </c>
      <c r="BC91" s="15">
        <v>27</v>
      </c>
      <c r="BD91" s="15">
        <v>100</v>
      </c>
      <c r="BE91" s="15">
        <v>100</v>
      </c>
      <c r="BF91" s="15">
        <v>100</v>
      </c>
      <c r="BG91" s="15">
        <v>50</v>
      </c>
      <c r="BH91" s="15">
        <v>100</v>
      </c>
      <c r="BI91" s="15">
        <v>94</v>
      </c>
      <c r="BJ91" s="15">
        <v>25</v>
      </c>
      <c r="BK91" s="15">
        <v>24</v>
      </c>
      <c r="BL91" s="15">
        <v>100</v>
      </c>
      <c r="BM91" s="15">
        <v>50</v>
      </c>
      <c r="BN91" s="15">
        <v>100</v>
      </c>
      <c r="BO91" s="15">
        <v>10000</v>
      </c>
    </row>
    <row r="92" spans="1:67" ht="15" thickBot="1" x14ac:dyDescent="0.35">
      <c r="A92" s="14" t="s">
        <v>262</v>
      </c>
      <c r="B92" s="15">
        <v>51</v>
      </c>
      <c r="C92" s="15">
        <v>52</v>
      </c>
      <c r="D92" s="15">
        <v>7</v>
      </c>
      <c r="E92" s="15">
        <v>1</v>
      </c>
      <c r="F92" s="15">
        <v>51</v>
      </c>
      <c r="G92" s="15">
        <v>69</v>
      </c>
      <c r="H92" s="15">
        <v>11</v>
      </c>
      <c r="I92" s="15">
        <v>1</v>
      </c>
      <c r="J92" s="15">
        <v>97</v>
      </c>
      <c r="K92" s="15">
        <v>1</v>
      </c>
      <c r="L92" s="15">
        <v>1</v>
      </c>
      <c r="M92" s="15">
        <v>1</v>
      </c>
      <c r="N92" s="15">
        <v>51</v>
      </c>
      <c r="O92" s="15">
        <v>1</v>
      </c>
      <c r="P92" s="15">
        <v>7</v>
      </c>
      <c r="Q92" s="15">
        <v>76</v>
      </c>
      <c r="R92" s="15">
        <v>85</v>
      </c>
      <c r="S92" s="15">
        <v>43</v>
      </c>
      <c r="T92" s="15">
        <v>51</v>
      </c>
      <c r="U92" s="15">
        <v>41</v>
      </c>
      <c r="V92" s="15">
        <v>10000</v>
      </c>
      <c r="X92">
        <f t="shared" si="22"/>
        <v>50</v>
      </c>
      <c r="Y92">
        <f t="shared" si="23"/>
        <v>49</v>
      </c>
      <c r="Z92">
        <f t="shared" si="24"/>
        <v>94</v>
      </c>
      <c r="AA92">
        <f t="shared" si="25"/>
        <v>100</v>
      </c>
      <c r="AB92">
        <f t="shared" si="26"/>
        <v>50</v>
      </c>
      <c r="AC92">
        <f t="shared" si="27"/>
        <v>32</v>
      </c>
      <c r="AD92">
        <f t="shared" si="28"/>
        <v>90</v>
      </c>
      <c r="AE92">
        <f t="shared" si="29"/>
        <v>100</v>
      </c>
      <c r="AF92">
        <f t="shared" si="30"/>
        <v>4</v>
      </c>
      <c r="AG92">
        <f t="shared" si="31"/>
        <v>100</v>
      </c>
      <c r="AH92">
        <f t="shared" si="32"/>
        <v>100</v>
      </c>
      <c r="AI92">
        <f t="shared" si="33"/>
        <v>100</v>
      </c>
      <c r="AJ92">
        <f t="shared" si="34"/>
        <v>50</v>
      </c>
      <c r="AK92">
        <f t="shared" si="35"/>
        <v>100</v>
      </c>
      <c r="AL92">
        <f t="shared" si="36"/>
        <v>94</v>
      </c>
      <c r="AM92">
        <f t="shared" si="37"/>
        <v>25</v>
      </c>
      <c r="AN92">
        <f t="shared" si="38"/>
        <v>16</v>
      </c>
      <c r="AO92">
        <f t="shared" si="39"/>
        <v>58</v>
      </c>
      <c r="AP92">
        <f t="shared" si="40"/>
        <v>50</v>
      </c>
      <c r="AQ92">
        <f t="shared" si="41"/>
        <v>60</v>
      </c>
      <c r="AR92">
        <f t="shared" si="42"/>
        <v>10000</v>
      </c>
      <c r="AT92" s="14" t="s">
        <v>262</v>
      </c>
      <c r="AU92" s="15">
        <v>50</v>
      </c>
      <c r="AV92" s="15">
        <v>49</v>
      </c>
      <c r="AW92" s="15">
        <v>94</v>
      </c>
      <c r="AX92" s="15">
        <v>100</v>
      </c>
      <c r="AY92" s="15">
        <v>50</v>
      </c>
      <c r="AZ92" s="15">
        <v>32</v>
      </c>
      <c r="BA92" s="15">
        <v>90</v>
      </c>
      <c r="BB92" s="15">
        <v>100</v>
      </c>
      <c r="BC92" s="15">
        <v>4</v>
      </c>
      <c r="BD92" s="15">
        <v>100</v>
      </c>
      <c r="BE92" s="15">
        <v>100</v>
      </c>
      <c r="BF92" s="15">
        <v>100</v>
      </c>
      <c r="BG92" s="15">
        <v>50</v>
      </c>
      <c r="BH92" s="15">
        <v>100</v>
      </c>
      <c r="BI92" s="15">
        <v>94</v>
      </c>
      <c r="BJ92" s="15">
        <v>25</v>
      </c>
      <c r="BK92" s="15">
        <v>16</v>
      </c>
      <c r="BL92" s="15">
        <v>58</v>
      </c>
      <c r="BM92" s="15">
        <v>50</v>
      </c>
      <c r="BN92" s="15">
        <v>60</v>
      </c>
      <c r="BO92" s="15">
        <v>10000</v>
      </c>
    </row>
    <row r="93" spans="1:67" ht="15" thickBot="1" x14ac:dyDescent="0.35">
      <c r="A93" s="14" t="s">
        <v>263</v>
      </c>
      <c r="B93" s="15">
        <v>51</v>
      </c>
      <c r="C93" s="15">
        <v>52</v>
      </c>
      <c r="D93" s="15">
        <v>7</v>
      </c>
      <c r="E93" s="15">
        <v>1</v>
      </c>
      <c r="F93" s="15">
        <v>51</v>
      </c>
      <c r="G93" s="15">
        <v>69</v>
      </c>
      <c r="H93" s="15">
        <v>32</v>
      </c>
      <c r="I93" s="15">
        <v>1</v>
      </c>
      <c r="J93" s="15">
        <v>84</v>
      </c>
      <c r="K93" s="15">
        <v>1</v>
      </c>
      <c r="L93" s="15">
        <v>86</v>
      </c>
      <c r="M93" s="15">
        <v>1</v>
      </c>
      <c r="N93" s="15">
        <v>51</v>
      </c>
      <c r="O93" s="15">
        <v>1</v>
      </c>
      <c r="P93" s="15">
        <v>7</v>
      </c>
      <c r="Q93" s="15">
        <v>60</v>
      </c>
      <c r="R93" s="15">
        <v>70</v>
      </c>
      <c r="S93" s="15">
        <v>43</v>
      </c>
      <c r="T93" s="15">
        <v>51</v>
      </c>
      <c r="U93" s="15">
        <v>76</v>
      </c>
      <c r="V93" s="15">
        <v>10000</v>
      </c>
      <c r="X93">
        <f t="shared" si="22"/>
        <v>50</v>
      </c>
      <c r="Y93">
        <f t="shared" si="23"/>
        <v>49</v>
      </c>
      <c r="Z93">
        <f t="shared" si="24"/>
        <v>94</v>
      </c>
      <c r="AA93">
        <f t="shared" si="25"/>
        <v>100</v>
      </c>
      <c r="AB93">
        <f t="shared" si="26"/>
        <v>50</v>
      </c>
      <c r="AC93">
        <f t="shared" si="27"/>
        <v>32</v>
      </c>
      <c r="AD93">
        <f t="shared" si="28"/>
        <v>69</v>
      </c>
      <c r="AE93">
        <f t="shared" si="29"/>
        <v>100</v>
      </c>
      <c r="AF93">
        <f t="shared" si="30"/>
        <v>17</v>
      </c>
      <c r="AG93">
        <f t="shared" si="31"/>
        <v>100</v>
      </c>
      <c r="AH93">
        <f t="shared" si="32"/>
        <v>15</v>
      </c>
      <c r="AI93">
        <f t="shared" si="33"/>
        <v>100</v>
      </c>
      <c r="AJ93">
        <f t="shared" si="34"/>
        <v>50</v>
      </c>
      <c r="AK93">
        <f t="shared" si="35"/>
        <v>100</v>
      </c>
      <c r="AL93">
        <f t="shared" si="36"/>
        <v>94</v>
      </c>
      <c r="AM93">
        <f t="shared" si="37"/>
        <v>41</v>
      </c>
      <c r="AN93">
        <f t="shared" si="38"/>
        <v>31</v>
      </c>
      <c r="AO93">
        <f t="shared" si="39"/>
        <v>58</v>
      </c>
      <c r="AP93">
        <f t="shared" si="40"/>
        <v>50</v>
      </c>
      <c r="AQ93">
        <f t="shared" si="41"/>
        <v>25</v>
      </c>
      <c r="AR93">
        <f t="shared" si="42"/>
        <v>10000</v>
      </c>
      <c r="AT93" s="14" t="s">
        <v>263</v>
      </c>
      <c r="AU93" s="15">
        <v>50</v>
      </c>
      <c r="AV93" s="15">
        <v>49</v>
      </c>
      <c r="AW93" s="15">
        <v>94</v>
      </c>
      <c r="AX93" s="15">
        <v>100</v>
      </c>
      <c r="AY93" s="15">
        <v>50</v>
      </c>
      <c r="AZ93" s="15">
        <v>32</v>
      </c>
      <c r="BA93" s="15">
        <v>69</v>
      </c>
      <c r="BB93" s="15">
        <v>100</v>
      </c>
      <c r="BC93" s="15">
        <v>17</v>
      </c>
      <c r="BD93" s="15">
        <v>100</v>
      </c>
      <c r="BE93" s="15">
        <v>15</v>
      </c>
      <c r="BF93" s="15">
        <v>100</v>
      </c>
      <c r="BG93" s="15">
        <v>50</v>
      </c>
      <c r="BH93" s="15">
        <v>100</v>
      </c>
      <c r="BI93" s="15">
        <v>94</v>
      </c>
      <c r="BJ93" s="15">
        <v>41</v>
      </c>
      <c r="BK93" s="15">
        <v>31</v>
      </c>
      <c r="BL93" s="15">
        <v>58</v>
      </c>
      <c r="BM93" s="15">
        <v>50</v>
      </c>
      <c r="BN93" s="15">
        <v>25</v>
      </c>
      <c r="BO93" s="15">
        <v>10000</v>
      </c>
    </row>
    <row r="94" spans="1:67" ht="15" thickBot="1" x14ac:dyDescent="0.35">
      <c r="A94" s="14" t="s">
        <v>264</v>
      </c>
      <c r="B94" s="15">
        <v>51</v>
      </c>
      <c r="C94" s="15">
        <v>52</v>
      </c>
      <c r="D94" s="15">
        <v>7</v>
      </c>
      <c r="E94" s="15">
        <v>20</v>
      </c>
      <c r="F94" s="15">
        <v>51</v>
      </c>
      <c r="G94" s="15">
        <v>96</v>
      </c>
      <c r="H94" s="15">
        <v>11</v>
      </c>
      <c r="I94" s="15">
        <v>20</v>
      </c>
      <c r="J94" s="15">
        <v>63</v>
      </c>
      <c r="K94" s="15">
        <v>1</v>
      </c>
      <c r="L94" s="15">
        <v>86</v>
      </c>
      <c r="M94" s="15">
        <v>1</v>
      </c>
      <c r="N94" s="15">
        <v>51</v>
      </c>
      <c r="O94" s="15">
        <v>1</v>
      </c>
      <c r="P94" s="15">
        <v>7</v>
      </c>
      <c r="Q94" s="15">
        <v>76</v>
      </c>
      <c r="R94" s="15">
        <v>94</v>
      </c>
      <c r="S94" s="15">
        <v>1</v>
      </c>
      <c r="T94" s="15">
        <v>51</v>
      </c>
      <c r="U94" s="15">
        <v>76</v>
      </c>
      <c r="V94" s="15">
        <v>10000</v>
      </c>
      <c r="X94">
        <f t="shared" si="22"/>
        <v>50</v>
      </c>
      <c r="Y94">
        <f t="shared" si="23"/>
        <v>49</v>
      </c>
      <c r="Z94">
        <f t="shared" si="24"/>
        <v>94</v>
      </c>
      <c r="AA94">
        <f t="shared" si="25"/>
        <v>81</v>
      </c>
      <c r="AB94">
        <f t="shared" si="26"/>
        <v>50</v>
      </c>
      <c r="AC94">
        <f t="shared" si="27"/>
        <v>5</v>
      </c>
      <c r="AD94">
        <f t="shared" si="28"/>
        <v>90</v>
      </c>
      <c r="AE94">
        <f t="shared" si="29"/>
        <v>81</v>
      </c>
      <c r="AF94">
        <f t="shared" si="30"/>
        <v>38</v>
      </c>
      <c r="AG94">
        <f t="shared" si="31"/>
        <v>100</v>
      </c>
      <c r="AH94">
        <f t="shared" si="32"/>
        <v>15</v>
      </c>
      <c r="AI94">
        <f t="shared" si="33"/>
        <v>100</v>
      </c>
      <c r="AJ94">
        <f t="shared" si="34"/>
        <v>50</v>
      </c>
      <c r="AK94">
        <f t="shared" si="35"/>
        <v>100</v>
      </c>
      <c r="AL94">
        <f t="shared" si="36"/>
        <v>94</v>
      </c>
      <c r="AM94">
        <f t="shared" si="37"/>
        <v>25</v>
      </c>
      <c r="AN94">
        <f t="shared" si="38"/>
        <v>7</v>
      </c>
      <c r="AO94">
        <f t="shared" si="39"/>
        <v>100</v>
      </c>
      <c r="AP94">
        <f t="shared" si="40"/>
        <v>50</v>
      </c>
      <c r="AQ94">
        <f t="shared" si="41"/>
        <v>25</v>
      </c>
      <c r="AR94">
        <f t="shared" si="42"/>
        <v>10000</v>
      </c>
      <c r="AT94" s="14" t="s">
        <v>264</v>
      </c>
      <c r="AU94" s="15">
        <v>50</v>
      </c>
      <c r="AV94" s="15">
        <v>49</v>
      </c>
      <c r="AW94" s="15">
        <v>94</v>
      </c>
      <c r="AX94" s="15">
        <v>81</v>
      </c>
      <c r="AY94" s="15">
        <v>50</v>
      </c>
      <c r="AZ94" s="15">
        <v>5</v>
      </c>
      <c r="BA94" s="15">
        <v>90</v>
      </c>
      <c r="BB94" s="15">
        <v>81</v>
      </c>
      <c r="BC94" s="15">
        <v>38</v>
      </c>
      <c r="BD94" s="15">
        <v>100</v>
      </c>
      <c r="BE94" s="15">
        <v>15</v>
      </c>
      <c r="BF94" s="15">
        <v>100</v>
      </c>
      <c r="BG94" s="15">
        <v>50</v>
      </c>
      <c r="BH94" s="15">
        <v>100</v>
      </c>
      <c r="BI94" s="15">
        <v>94</v>
      </c>
      <c r="BJ94" s="15">
        <v>25</v>
      </c>
      <c r="BK94" s="15">
        <v>7</v>
      </c>
      <c r="BL94" s="15">
        <v>100</v>
      </c>
      <c r="BM94" s="15">
        <v>50</v>
      </c>
      <c r="BN94" s="15">
        <v>25</v>
      </c>
      <c r="BO94" s="15">
        <v>10000</v>
      </c>
    </row>
    <row r="95" spans="1:67" ht="15" thickBot="1" x14ac:dyDescent="0.35">
      <c r="A95" s="14" t="s">
        <v>265</v>
      </c>
      <c r="B95" s="15">
        <v>51</v>
      </c>
      <c r="C95" s="15">
        <v>52</v>
      </c>
      <c r="D95" s="15">
        <v>7</v>
      </c>
      <c r="E95" s="15">
        <v>20</v>
      </c>
      <c r="F95" s="15">
        <v>51</v>
      </c>
      <c r="G95" s="15">
        <v>69</v>
      </c>
      <c r="H95" s="15">
        <v>24</v>
      </c>
      <c r="I95" s="15">
        <v>83</v>
      </c>
      <c r="J95" s="15">
        <v>63</v>
      </c>
      <c r="K95" s="15">
        <v>1</v>
      </c>
      <c r="L95" s="15">
        <v>1</v>
      </c>
      <c r="M95" s="15">
        <v>1</v>
      </c>
      <c r="N95" s="15">
        <v>51</v>
      </c>
      <c r="O95" s="15">
        <v>1</v>
      </c>
      <c r="P95" s="15">
        <v>7</v>
      </c>
      <c r="Q95" s="15">
        <v>76</v>
      </c>
      <c r="R95" s="15">
        <v>66</v>
      </c>
      <c r="S95" s="15">
        <v>1</v>
      </c>
      <c r="T95" s="15">
        <v>51</v>
      </c>
      <c r="U95" s="15">
        <v>1</v>
      </c>
      <c r="V95" s="15">
        <v>10000</v>
      </c>
      <c r="X95">
        <f t="shared" si="22"/>
        <v>50</v>
      </c>
      <c r="Y95">
        <f t="shared" si="23"/>
        <v>49</v>
      </c>
      <c r="Z95">
        <f t="shared" si="24"/>
        <v>94</v>
      </c>
      <c r="AA95">
        <f t="shared" si="25"/>
        <v>81</v>
      </c>
      <c r="AB95">
        <f t="shared" si="26"/>
        <v>50</v>
      </c>
      <c r="AC95">
        <f t="shared" si="27"/>
        <v>32</v>
      </c>
      <c r="AD95">
        <f t="shared" si="28"/>
        <v>77</v>
      </c>
      <c r="AE95">
        <f t="shared" si="29"/>
        <v>18</v>
      </c>
      <c r="AF95">
        <f t="shared" si="30"/>
        <v>38</v>
      </c>
      <c r="AG95">
        <f t="shared" si="31"/>
        <v>100</v>
      </c>
      <c r="AH95">
        <f t="shared" si="32"/>
        <v>100</v>
      </c>
      <c r="AI95">
        <f t="shared" si="33"/>
        <v>100</v>
      </c>
      <c r="AJ95">
        <f t="shared" si="34"/>
        <v>50</v>
      </c>
      <c r="AK95">
        <f t="shared" si="35"/>
        <v>100</v>
      </c>
      <c r="AL95">
        <f t="shared" si="36"/>
        <v>94</v>
      </c>
      <c r="AM95">
        <f t="shared" si="37"/>
        <v>25</v>
      </c>
      <c r="AN95">
        <f t="shared" si="38"/>
        <v>35</v>
      </c>
      <c r="AO95">
        <f t="shared" si="39"/>
        <v>100</v>
      </c>
      <c r="AP95">
        <f t="shared" si="40"/>
        <v>50</v>
      </c>
      <c r="AQ95">
        <f t="shared" si="41"/>
        <v>100</v>
      </c>
      <c r="AR95">
        <f t="shared" si="42"/>
        <v>10000</v>
      </c>
      <c r="AT95" s="14" t="s">
        <v>265</v>
      </c>
      <c r="AU95" s="15">
        <v>50</v>
      </c>
      <c r="AV95" s="15">
        <v>49</v>
      </c>
      <c r="AW95" s="15">
        <v>94</v>
      </c>
      <c r="AX95" s="15">
        <v>81</v>
      </c>
      <c r="AY95" s="15">
        <v>50</v>
      </c>
      <c r="AZ95" s="15">
        <v>32</v>
      </c>
      <c r="BA95" s="15">
        <v>77</v>
      </c>
      <c r="BB95" s="15">
        <v>18</v>
      </c>
      <c r="BC95" s="15">
        <v>38</v>
      </c>
      <c r="BD95" s="15">
        <v>100</v>
      </c>
      <c r="BE95" s="15">
        <v>100</v>
      </c>
      <c r="BF95" s="15">
        <v>100</v>
      </c>
      <c r="BG95" s="15">
        <v>50</v>
      </c>
      <c r="BH95" s="15">
        <v>100</v>
      </c>
      <c r="BI95" s="15">
        <v>94</v>
      </c>
      <c r="BJ95" s="15">
        <v>25</v>
      </c>
      <c r="BK95" s="15">
        <v>35</v>
      </c>
      <c r="BL95" s="15">
        <v>100</v>
      </c>
      <c r="BM95" s="15">
        <v>50</v>
      </c>
      <c r="BN95" s="15">
        <v>100</v>
      </c>
      <c r="BO95" s="15">
        <v>10000</v>
      </c>
    </row>
    <row r="96" spans="1:67" ht="15" thickBot="1" x14ac:dyDescent="0.35">
      <c r="A96" s="14" t="s">
        <v>266</v>
      </c>
      <c r="B96" s="15">
        <v>51</v>
      </c>
      <c r="C96" s="15">
        <v>52</v>
      </c>
      <c r="D96" s="15">
        <v>7</v>
      </c>
      <c r="E96" s="15">
        <v>20</v>
      </c>
      <c r="F96" s="15">
        <v>51</v>
      </c>
      <c r="G96" s="15">
        <v>96</v>
      </c>
      <c r="H96" s="15">
        <v>11</v>
      </c>
      <c r="I96" s="15">
        <v>20</v>
      </c>
      <c r="J96" s="15">
        <v>63</v>
      </c>
      <c r="K96" s="15">
        <v>1</v>
      </c>
      <c r="L96" s="15">
        <v>1</v>
      </c>
      <c r="M96" s="15">
        <v>71</v>
      </c>
      <c r="N96" s="15">
        <v>51</v>
      </c>
      <c r="O96" s="15">
        <v>1</v>
      </c>
      <c r="P96" s="15">
        <v>7</v>
      </c>
      <c r="Q96" s="15">
        <v>93</v>
      </c>
      <c r="R96" s="15">
        <v>77</v>
      </c>
      <c r="S96" s="15">
        <v>1</v>
      </c>
      <c r="T96" s="15">
        <v>51</v>
      </c>
      <c r="U96" s="15">
        <v>1</v>
      </c>
      <c r="V96" s="15">
        <v>10000</v>
      </c>
      <c r="X96">
        <f t="shared" si="22"/>
        <v>50</v>
      </c>
      <c r="Y96">
        <f t="shared" si="23"/>
        <v>49</v>
      </c>
      <c r="Z96">
        <f t="shared" si="24"/>
        <v>94</v>
      </c>
      <c r="AA96">
        <f t="shared" si="25"/>
        <v>81</v>
      </c>
      <c r="AB96">
        <f t="shared" si="26"/>
        <v>50</v>
      </c>
      <c r="AC96">
        <f t="shared" si="27"/>
        <v>5</v>
      </c>
      <c r="AD96">
        <f t="shared" si="28"/>
        <v>90</v>
      </c>
      <c r="AE96">
        <f t="shared" si="29"/>
        <v>81</v>
      </c>
      <c r="AF96">
        <f t="shared" si="30"/>
        <v>38</v>
      </c>
      <c r="AG96">
        <f t="shared" si="31"/>
        <v>100</v>
      </c>
      <c r="AH96">
        <f t="shared" si="32"/>
        <v>100</v>
      </c>
      <c r="AI96">
        <f t="shared" si="33"/>
        <v>30</v>
      </c>
      <c r="AJ96">
        <f t="shared" si="34"/>
        <v>50</v>
      </c>
      <c r="AK96">
        <f t="shared" si="35"/>
        <v>100</v>
      </c>
      <c r="AL96">
        <f t="shared" si="36"/>
        <v>94</v>
      </c>
      <c r="AM96">
        <f t="shared" si="37"/>
        <v>8</v>
      </c>
      <c r="AN96">
        <f t="shared" si="38"/>
        <v>24</v>
      </c>
      <c r="AO96">
        <f t="shared" si="39"/>
        <v>100</v>
      </c>
      <c r="AP96">
        <f t="shared" si="40"/>
        <v>50</v>
      </c>
      <c r="AQ96">
        <f t="shared" si="41"/>
        <v>100</v>
      </c>
      <c r="AR96">
        <f t="shared" si="42"/>
        <v>10000</v>
      </c>
      <c r="AT96" s="14" t="s">
        <v>266</v>
      </c>
      <c r="AU96" s="15">
        <v>50</v>
      </c>
      <c r="AV96" s="15">
        <v>49</v>
      </c>
      <c r="AW96" s="15">
        <v>94</v>
      </c>
      <c r="AX96" s="15">
        <v>81</v>
      </c>
      <c r="AY96" s="15">
        <v>50</v>
      </c>
      <c r="AZ96" s="15">
        <v>5</v>
      </c>
      <c r="BA96" s="15">
        <v>90</v>
      </c>
      <c r="BB96" s="15">
        <v>81</v>
      </c>
      <c r="BC96" s="15">
        <v>38</v>
      </c>
      <c r="BD96" s="15">
        <v>100</v>
      </c>
      <c r="BE96" s="15">
        <v>100</v>
      </c>
      <c r="BF96" s="15">
        <v>30</v>
      </c>
      <c r="BG96" s="15">
        <v>50</v>
      </c>
      <c r="BH96" s="15">
        <v>100</v>
      </c>
      <c r="BI96" s="15">
        <v>94</v>
      </c>
      <c r="BJ96" s="15">
        <v>8</v>
      </c>
      <c r="BK96" s="15">
        <v>24</v>
      </c>
      <c r="BL96" s="15">
        <v>100</v>
      </c>
      <c r="BM96" s="15">
        <v>50</v>
      </c>
      <c r="BN96" s="15">
        <v>100</v>
      </c>
      <c r="BO96" s="15">
        <v>10000</v>
      </c>
    </row>
    <row r="97" spans="1:67" ht="15" thickBot="1" x14ac:dyDescent="0.35">
      <c r="A97" s="14" t="s">
        <v>267</v>
      </c>
      <c r="B97" s="15">
        <v>51</v>
      </c>
      <c r="C97" s="15">
        <v>52</v>
      </c>
      <c r="D97" s="15">
        <v>7</v>
      </c>
      <c r="E97" s="15">
        <v>1</v>
      </c>
      <c r="F97" s="15">
        <v>51</v>
      </c>
      <c r="G97" s="15">
        <v>55</v>
      </c>
      <c r="H97" s="15">
        <v>11</v>
      </c>
      <c r="I97" s="15">
        <v>1</v>
      </c>
      <c r="J97" s="15">
        <v>100</v>
      </c>
      <c r="K97" s="15">
        <v>1</v>
      </c>
      <c r="L97" s="15">
        <v>86</v>
      </c>
      <c r="M97" s="15">
        <v>1</v>
      </c>
      <c r="N97" s="15">
        <v>51</v>
      </c>
      <c r="O97" s="15">
        <v>1</v>
      </c>
      <c r="P97" s="15">
        <v>7</v>
      </c>
      <c r="Q97" s="15">
        <v>51</v>
      </c>
      <c r="R97" s="15">
        <v>82</v>
      </c>
      <c r="S97" s="15">
        <v>43</v>
      </c>
      <c r="T97" s="15">
        <v>51</v>
      </c>
      <c r="U97" s="15">
        <v>41</v>
      </c>
      <c r="V97" s="15">
        <v>10000</v>
      </c>
      <c r="X97">
        <f t="shared" si="22"/>
        <v>50</v>
      </c>
      <c r="Y97">
        <f t="shared" si="23"/>
        <v>49</v>
      </c>
      <c r="Z97">
        <f t="shared" si="24"/>
        <v>94</v>
      </c>
      <c r="AA97">
        <f t="shared" si="25"/>
        <v>100</v>
      </c>
      <c r="AB97">
        <f t="shared" si="26"/>
        <v>50</v>
      </c>
      <c r="AC97">
        <f t="shared" si="27"/>
        <v>46</v>
      </c>
      <c r="AD97">
        <f t="shared" si="28"/>
        <v>90</v>
      </c>
      <c r="AE97">
        <f t="shared" si="29"/>
        <v>100</v>
      </c>
      <c r="AF97">
        <f t="shared" si="30"/>
        <v>1</v>
      </c>
      <c r="AG97">
        <f t="shared" si="31"/>
        <v>100</v>
      </c>
      <c r="AH97">
        <f t="shared" si="32"/>
        <v>15</v>
      </c>
      <c r="AI97">
        <f t="shared" si="33"/>
        <v>100</v>
      </c>
      <c r="AJ97">
        <f t="shared" si="34"/>
        <v>50</v>
      </c>
      <c r="AK97">
        <f t="shared" si="35"/>
        <v>100</v>
      </c>
      <c r="AL97">
        <f t="shared" si="36"/>
        <v>94</v>
      </c>
      <c r="AM97">
        <f t="shared" si="37"/>
        <v>50</v>
      </c>
      <c r="AN97">
        <f t="shared" si="38"/>
        <v>19</v>
      </c>
      <c r="AO97">
        <f t="shared" si="39"/>
        <v>58</v>
      </c>
      <c r="AP97">
        <f t="shared" si="40"/>
        <v>50</v>
      </c>
      <c r="AQ97">
        <f t="shared" si="41"/>
        <v>60</v>
      </c>
      <c r="AR97">
        <f t="shared" si="42"/>
        <v>10000</v>
      </c>
      <c r="AT97" s="14" t="s">
        <v>267</v>
      </c>
      <c r="AU97" s="15">
        <v>50</v>
      </c>
      <c r="AV97" s="15">
        <v>49</v>
      </c>
      <c r="AW97" s="15">
        <v>94</v>
      </c>
      <c r="AX97" s="15">
        <v>100</v>
      </c>
      <c r="AY97" s="15">
        <v>50</v>
      </c>
      <c r="AZ97" s="15">
        <v>46</v>
      </c>
      <c r="BA97" s="15">
        <v>90</v>
      </c>
      <c r="BB97" s="15">
        <v>100</v>
      </c>
      <c r="BC97" s="15">
        <v>1</v>
      </c>
      <c r="BD97" s="15">
        <v>100</v>
      </c>
      <c r="BE97" s="15">
        <v>15</v>
      </c>
      <c r="BF97" s="15">
        <v>100</v>
      </c>
      <c r="BG97" s="15">
        <v>50</v>
      </c>
      <c r="BH97" s="15">
        <v>100</v>
      </c>
      <c r="BI97" s="15">
        <v>94</v>
      </c>
      <c r="BJ97" s="15">
        <v>50</v>
      </c>
      <c r="BK97" s="15">
        <v>19</v>
      </c>
      <c r="BL97" s="15">
        <v>58</v>
      </c>
      <c r="BM97" s="15">
        <v>50</v>
      </c>
      <c r="BN97" s="15">
        <v>60</v>
      </c>
      <c r="BO97" s="15">
        <v>10000</v>
      </c>
    </row>
    <row r="98" spans="1:67" ht="15" thickBot="1" x14ac:dyDescent="0.35">
      <c r="A98" s="14" t="s">
        <v>268</v>
      </c>
      <c r="B98" s="15">
        <v>51</v>
      </c>
      <c r="C98" s="15">
        <v>52</v>
      </c>
      <c r="D98" s="15">
        <v>7</v>
      </c>
      <c r="E98" s="15">
        <v>20</v>
      </c>
      <c r="F98" s="15">
        <v>51</v>
      </c>
      <c r="G98" s="15">
        <v>69</v>
      </c>
      <c r="H98" s="15">
        <v>32</v>
      </c>
      <c r="I98" s="15">
        <v>20</v>
      </c>
      <c r="J98" s="15">
        <v>74</v>
      </c>
      <c r="K98" s="15">
        <v>1</v>
      </c>
      <c r="L98" s="15">
        <v>1</v>
      </c>
      <c r="M98" s="15">
        <v>1</v>
      </c>
      <c r="N98" s="15">
        <v>51</v>
      </c>
      <c r="O98" s="15">
        <v>1</v>
      </c>
      <c r="P98" s="15">
        <v>7</v>
      </c>
      <c r="Q98" s="15">
        <v>76</v>
      </c>
      <c r="R98" s="15">
        <v>57</v>
      </c>
      <c r="S98" s="15">
        <v>1</v>
      </c>
      <c r="T98" s="15">
        <v>51</v>
      </c>
      <c r="U98" s="15">
        <v>41</v>
      </c>
      <c r="V98" s="15">
        <v>10000</v>
      </c>
      <c r="X98">
        <f t="shared" si="22"/>
        <v>50</v>
      </c>
      <c r="Y98">
        <f t="shared" si="23"/>
        <v>49</v>
      </c>
      <c r="Z98">
        <f t="shared" si="24"/>
        <v>94</v>
      </c>
      <c r="AA98">
        <f t="shared" si="25"/>
        <v>81</v>
      </c>
      <c r="AB98">
        <f t="shared" si="26"/>
        <v>50</v>
      </c>
      <c r="AC98">
        <f t="shared" si="27"/>
        <v>32</v>
      </c>
      <c r="AD98">
        <f t="shared" si="28"/>
        <v>69</v>
      </c>
      <c r="AE98">
        <f t="shared" si="29"/>
        <v>81</v>
      </c>
      <c r="AF98">
        <f t="shared" si="30"/>
        <v>27</v>
      </c>
      <c r="AG98">
        <f t="shared" si="31"/>
        <v>100</v>
      </c>
      <c r="AH98">
        <f t="shared" si="32"/>
        <v>100</v>
      </c>
      <c r="AI98">
        <f t="shared" si="33"/>
        <v>100</v>
      </c>
      <c r="AJ98">
        <f t="shared" si="34"/>
        <v>50</v>
      </c>
      <c r="AK98">
        <f t="shared" si="35"/>
        <v>100</v>
      </c>
      <c r="AL98">
        <f t="shared" si="36"/>
        <v>94</v>
      </c>
      <c r="AM98">
        <f t="shared" si="37"/>
        <v>25</v>
      </c>
      <c r="AN98">
        <f t="shared" si="38"/>
        <v>44</v>
      </c>
      <c r="AO98">
        <f t="shared" si="39"/>
        <v>100</v>
      </c>
      <c r="AP98">
        <f t="shared" si="40"/>
        <v>50</v>
      </c>
      <c r="AQ98">
        <f t="shared" si="41"/>
        <v>60</v>
      </c>
      <c r="AR98">
        <f t="shared" si="42"/>
        <v>10000</v>
      </c>
      <c r="AT98" s="14" t="s">
        <v>268</v>
      </c>
      <c r="AU98" s="15">
        <v>50</v>
      </c>
      <c r="AV98" s="15">
        <v>49</v>
      </c>
      <c r="AW98" s="15">
        <v>94</v>
      </c>
      <c r="AX98" s="15">
        <v>81</v>
      </c>
      <c r="AY98" s="15">
        <v>50</v>
      </c>
      <c r="AZ98" s="15">
        <v>32</v>
      </c>
      <c r="BA98" s="15">
        <v>69</v>
      </c>
      <c r="BB98" s="15">
        <v>81</v>
      </c>
      <c r="BC98" s="15">
        <v>27</v>
      </c>
      <c r="BD98" s="15">
        <v>100</v>
      </c>
      <c r="BE98" s="15">
        <v>100</v>
      </c>
      <c r="BF98" s="15">
        <v>100</v>
      </c>
      <c r="BG98" s="15">
        <v>50</v>
      </c>
      <c r="BH98" s="15">
        <v>100</v>
      </c>
      <c r="BI98" s="15">
        <v>94</v>
      </c>
      <c r="BJ98" s="15">
        <v>25</v>
      </c>
      <c r="BK98" s="15">
        <v>44</v>
      </c>
      <c r="BL98" s="15">
        <v>100</v>
      </c>
      <c r="BM98" s="15">
        <v>50</v>
      </c>
      <c r="BN98" s="15">
        <v>60</v>
      </c>
      <c r="BO98" s="15">
        <v>10000</v>
      </c>
    </row>
    <row r="99" spans="1:67" ht="15" thickBot="1" x14ac:dyDescent="0.35">
      <c r="A99" s="14" t="s">
        <v>269</v>
      </c>
      <c r="B99" s="15">
        <v>51</v>
      </c>
      <c r="C99" s="15">
        <v>52</v>
      </c>
      <c r="D99" s="15">
        <v>7</v>
      </c>
      <c r="E99" s="15">
        <v>20</v>
      </c>
      <c r="F99" s="15">
        <v>51</v>
      </c>
      <c r="G99" s="15">
        <v>52</v>
      </c>
      <c r="H99" s="15">
        <v>11</v>
      </c>
      <c r="I99" s="15">
        <v>90</v>
      </c>
      <c r="J99" s="15">
        <v>95</v>
      </c>
      <c r="K99" s="15">
        <v>1</v>
      </c>
      <c r="L99" s="15">
        <v>1</v>
      </c>
      <c r="M99" s="15">
        <v>1</v>
      </c>
      <c r="N99" s="15">
        <v>51</v>
      </c>
      <c r="O99" s="15">
        <v>1</v>
      </c>
      <c r="P99" s="15">
        <v>7</v>
      </c>
      <c r="Q99" s="15">
        <v>52</v>
      </c>
      <c r="R99" s="15">
        <v>66</v>
      </c>
      <c r="S99" s="15">
        <v>1</v>
      </c>
      <c r="T99" s="15">
        <v>51</v>
      </c>
      <c r="U99" s="15">
        <v>41</v>
      </c>
      <c r="V99" s="15">
        <v>10000</v>
      </c>
      <c r="X99">
        <f t="shared" si="22"/>
        <v>50</v>
      </c>
      <c r="Y99">
        <f t="shared" si="23"/>
        <v>49</v>
      </c>
      <c r="Z99">
        <f t="shared" si="24"/>
        <v>94</v>
      </c>
      <c r="AA99">
        <f t="shared" si="25"/>
        <v>81</v>
      </c>
      <c r="AB99">
        <f t="shared" si="26"/>
        <v>50</v>
      </c>
      <c r="AC99">
        <f t="shared" si="27"/>
        <v>49</v>
      </c>
      <c r="AD99">
        <f t="shared" si="28"/>
        <v>90</v>
      </c>
      <c r="AE99">
        <f t="shared" si="29"/>
        <v>11</v>
      </c>
      <c r="AF99">
        <f t="shared" si="30"/>
        <v>6</v>
      </c>
      <c r="AG99">
        <f t="shared" si="31"/>
        <v>100</v>
      </c>
      <c r="AH99">
        <f t="shared" si="32"/>
        <v>100</v>
      </c>
      <c r="AI99">
        <f t="shared" si="33"/>
        <v>100</v>
      </c>
      <c r="AJ99">
        <f t="shared" si="34"/>
        <v>50</v>
      </c>
      <c r="AK99">
        <f t="shared" si="35"/>
        <v>100</v>
      </c>
      <c r="AL99">
        <f t="shared" si="36"/>
        <v>94</v>
      </c>
      <c r="AM99">
        <f t="shared" si="37"/>
        <v>49</v>
      </c>
      <c r="AN99">
        <f t="shared" si="38"/>
        <v>35</v>
      </c>
      <c r="AO99">
        <f t="shared" si="39"/>
        <v>100</v>
      </c>
      <c r="AP99">
        <f t="shared" si="40"/>
        <v>50</v>
      </c>
      <c r="AQ99">
        <f t="shared" si="41"/>
        <v>60</v>
      </c>
      <c r="AR99">
        <f t="shared" si="42"/>
        <v>10000</v>
      </c>
      <c r="AT99" s="14" t="s">
        <v>269</v>
      </c>
      <c r="AU99" s="15">
        <v>50</v>
      </c>
      <c r="AV99" s="15">
        <v>49</v>
      </c>
      <c r="AW99" s="15">
        <v>94</v>
      </c>
      <c r="AX99" s="15">
        <v>81</v>
      </c>
      <c r="AY99" s="15">
        <v>50</v>
      </c>
      <c r="AZ99" s="15">
        <v>49</v>
      </c>
      <c r="BA99" s="15">
        <v>90</v>
      </c>
      <c r="BB99" s="15">
        <v>11</v>
      </c>
      <c r="BC99" s="15">
        <v>6</v>
      </c>
      <c r="BD99" s="15">
        <v>100</v>
      </c>
      <c r="BE99" s="15">
        <v>100</v>
      </c>
      <c r="BF99" s="15">
        <v>100</v>
      </c>
      <c r="BG99" s="15">
        <v>50</v>
      </c>
      <c r="BH99" s="15">
        <v>100</v>
      </c>
      <c r="BI99" s="15">
        <v>94</v>
      </c>
      <c r="BJ99" s="15">
        <v>49</v>
      </c>
      <c r="BK99" s="15">
        <v>35</v>
      </c>
      <c r="BL99" s="15">
        <v>100</v>
      </c>
      <c r="BM99" s="15">
        <v>50</v>
      </c>
      <c r="BN99" s="15">
        <v>60</v>
      </c>
      <c r="BO99" s="15">
        <v>10000</v>
      </c>
    </row>
    <row r="100" spans="1:67" ht="15" thickBot="1" x14ac:dyDescent="0.35">
      <c r="A100" s="14" t="s">
        <v>270</v>
      </c>
      <c r="B100" s="15">
        <v>51</v>
      </c>
      <c r="C100" s="15">
        <v>52</v>
      </c>
      <c r="D100" s="15">
        <v>7</v>
      </c>
      <c r="E100" s="15">
        <v>20</v>
      </c>
      <c r="F100" s="15">
        <v>51</v>
      </c>
      <c r="G100" s="15">
        <v>81</v>
      </c>
      <c r="H100" s="15">
        <v>32</v>
      </c>
      <c r="I100" s="15">
        <v>20</v>
      </c>
      <c r="J100" s="15">
        <v>63</v>
      </c>
      <c r="K100" s="15">
        <v>1</v>
      </c>
      <c r="L100" s="15">
        <v>1</v>
      </c>
      <c r="M100" s="15">
        <v>1</v>
      </c>
      <c r="N100" s="15">
        <v>51</v>
      </c>
      <c r="O100" s="15">
        <v>1</v>
      </c>
      <c r="P100" s="15">
        <v>7</v>
      </c>
      <c r="Q100" s="15">
        <v>60</v>
      </c>
      <c r="R100" s="15">
        <v>22</v>
      </c>
      <c r="S100" s="15">
        <v>1</v>
      </c>
      <c r="T100" s="15">
        <v>51</v>
      </c>
      <c r="U100" s="15">
        <v>1</v>
      </c>
      <c r="V100" s="15">
        <v>10000</v>
      </c>
      <c r="X100">
        <f t="shared" si="22"/>
        <v>50</v>
      </c>
      <c r="Y100">
        <f t="shared" si="23"/>
        <v>49</v>
      </c>
      <c r="Z100">
        <f t="shared" si="24"/>
        <v>94</v>
      </c>
      <c r="AA100">
        <f t="shared" si="25"/>
        <v>81</v>
      </c>
      <c r="AB100">
        <f t="shared" si="26"/>
        <v>50</v>
      </c>
      <c r="AC100">
        <f t="shared" si="27"/>
        <v>20</v>
      </c>
      <c r="AD100">
        <f t="shared" si="28"/>
        <v>69</v>
      </c>
      <c r="AE100">
        <f t="shared" si="29"/>
        <v>81</v>
      </c>
      <c r="AF100">
        <f t="shared" si="30"/>
        <v>38</v>
      </c>
      <c r="AG100">
        <f t="shared" si="31"/>
        <v>100</v>
      </c>
      <c r="AH100">
        <f t="shared" si="32"/>
        <v>100</v>
      </c>
      <c r="AI100">
        <f t="shared" si="33"/>
        <v>100</v>
      </c>
      <c r="AJ100">
        <f t="shared" si="34"/>
        <v>50</v>
      </c>
      <c r="AK100">
        <f t="shared" si="35"/>
        <v>100</v>
      </c>
      <c r="AL100">
        <f t="shared" si="36"/>
        <v>94</v>
      </c>
      <c r="AM100">
        <f t="shared" si="37"/>
        <v>41</v>
      </c>
      <c r="AN100">
        <f t="shared" si="38"/>
        <v>79</v>
      </c>
      <c r="AO100">
        <f t="shared" si="39"/>
        <v>100</v>
      </c>
      <c r="AP100">
        <f t="shared" si="40"/>
        <v>50</v>
      </c>
      <c r="AQ100">
        <f t="shared" si="41"/>
        <v>100</v>
      </c>
      <c r="AR100">
        <f t="shared" si="42"/>
        <v>10000</v>
      </c>
      <c r="AT100" s="14" t="s">
        <v>270</v>
      </c>
      <c r="AU100" s="15">
        <v>50</v>
      </c>
      <c r="AV100" s="15">
        <v>49</v>
      </c>
      <c r="AW100" s="15">
        <v>94</v>
      </c>
      <c r="AX100" s="15">
        <v>81</v>
      </c>
      <c r="AY100" s="15">
        <v>50</v>
      </c>
      <c r="AZ100" s="15">
        <v>20</v>
      </c>
      <c r="BA100" s="15">
        <v>69</v>
      </c>
      <c r="BB100" s="15">
        <v>81</v>
      </c>
      <c r="BC100" s="15">
        <v>38</v>
      </c>
      <c r="BD100" s="15">
        <v>100</v>
      </c>
      <c r="BE100" s="15">
        <v>100</v>
      </c>
      <c r="BF100" s="15">
        <v>100</v>
      </c>
      <c r="BG100" s="15">
        <v>50</v>
      </c>
      <c r="BH100" s="15">
        <v>100</v>
      </c>
      <c r="BI100" s="15">
        <v>94</v>
      </c>
      <c r="BJ100" s="15">
        <v>41</v>
      </c>
      <c r="BK100" s="15">
        <v>79</v>
      </c>
      <c r="BL100" s="15">
        <v>100</v>
      </c>
      <c r="BM100" s="15">
        <v>50</v>
      </c>
      <c r="BN100" s="15">
        <v>100</v>
      </c>
      <c r="BO100" s="15">
        <v>10000</v>
      </c>
    </row>
    <row r="101" spans="1:67" ht="15" thickBot="1" x14ac:dyDescent="0.35">
      <c r="A101" s="14" t="s">
        <v>271</v>
      </c>
      <c r="B101" s="15">
        <v>51</v>
      </c>
      <c r="C101" s="15">
        <v>52</v>
      </c>
      <c r="D101" s="15">
        <v>7</v>
      </c>
      <c r="E101" s="15">
        <v>20</v>
      </c>
      <c r="F101" s="15">
        <v>51</v>
      </c>
      <c r="G101" s="15">
        <v>62</v>
      </c>
      <c r="H101" s="15">
        <v>57</v>
      </c>
      <c r="I101" s="15">
        <v>20</v>
      </c>
      <c r="J101" s="15">
        <v>74</v>
      </c>
      <c r="K101" s="15">
        <v>1</v>
      </c>
      <c r="L101" s="15">
        <v>1</v>
      </c>
      <c r="M101" s="15">
        <v>1</v>
      </c>
      <c r="N101" s="15">
        <v>51</v>
      </c>
      <c r="O101" s="15">
        <v>1</v>
      </c>
      <c r="P101" s="15">
        <v>7</v>
      </c>
      <c r="Q101" s="15">
        <v>60</v>
      </c>
      <c r="R101" s="15">
        <v>61</v>
      </c>
      <c r="S101" s="15">
        <v>1</v>
      </c>
      <c r="T101" s="15">
        <v>51</v>
      </c>
      <c r="U101" s="15">
        <v>41</v>
      </c>
      <c r="V101" s="15">
        <v>10000</v>
      </c>
      <c r="X101">
        <f t="shared" si="22"/>
        <v>50</v>
      </c>
      <c r="Y101">
        <f t="shared" si="23"/>
        <v>49</v>
      </c>
      <c r="Z101">
        <f t="shared" si="24"/>
        <v>94</v>
      </c>
      <c r="AA101">
        <f t="shared" si="25"/>
        <v>81</v>
      </c>
      <c r="AB101">
        <f t="shared" si="26"/>
        <v>50</v>
      </c>
      <c r="AC101">
        <f t="shared" si="27"/>
        <v>39</v>
      </c>
      <c r="AD101">
        <f t="shared" si="28"/>
        <v>44</v>
      </c>
      <c r="AE101">
        <f t="shared" si="29"/>
        <v>81</v>
      </c>
      <c r="AF101">
        <f t="shared" si="30"/>
        <v>27</v>
      </c>
      <c r="AG101">
        <f t="shared" si="31"/>
        <v>100</v>
      </c>
      <c r="AH101">
        <f t="shared" si="32"/>
        <v>100</v>
      </c>
      <c r="AI101">
        <f t="shared" si="33"/>
        <v>100</v>
      </c>
      <c r="AJ101">
        <f t="shared" si="34"/>
        <v>50</v>
      </c>
      <c r="AK101">
        <f t="shared" si="35"/>
        <v>100</v>
      </c>
      <c r="AL101">
        <f t="shared" si="36"/>
        <v>94</v>
      </c>
      <c r="AM101">
        <f t="shared" si="37"/>
        <v>41</v>
      </c>
      <c r="AN101">
        <f t="shared" si="38"/>
        <v>40</v>
      </c>
      <c r="AO101">
        <f t="shared" si="39"/>
        <v>100</v>
      </c>
      <c r="AP101">
        <f t="shared" si="40"/>
        <v>50</v>
      </c>
      <c r="AQ101">
        <f t="shared" si="41"/>
        <v>60</v>
      </c>
      <c r="AR101">
        <f t="shared" si="42"/>
        <v>10000</v>
      </c>
      <c r="AT101" s="14" t="s">
        <v>271</v>
      </c>
      <c r="AU101" s="15">
        <v>50</v>
      </c>
      <c r="AV101" s="15">
        <v>49</v>
      </c>
      <c r="AW101" s="15">
        <v>94</v>
      </c>
      <c r="AX101" s="15">
        <v>81</v>
      </c>
      <c r="AY101" s="15">
        <v>50</v>
      </c>
      <c r="AZ101" s="15">
        <v>39</v>
      </c>
      <c r="BA101" s="15">
        <v>44</v>
      </c>
      <c r="BB101" s="15">
        <v>81</v>
      </c>
      <c r="BC101" s="15">
        <v>27</v>
      </c>
      <c r="BD101" s="15">
        <v>100</v>
      </c>
      <c r="BE101" s="15">
        <v>100</v>
      </c>
      <c r="BF101" s="15">
        <v>100</v>
      </c>
      <c r="BG101" s="15">
        <v>50</v>
      </c>
      <c r="BH101" s="15">
        <v>100</v>
      </c>
      <c r="BI101" s="15">
        <v>94</v>
      </c>
      <c r="BJ101" s="15">
        <v>41</v>
      </c>
      <c r="BK101" s="15">
        <v>40</v>
      </c>
      <c r="BL101" s="15">
        <v>100</v>
      </c>
      <c r="BM101" s="15">
        <v>50</v>
      </c>
      <c r="BN101" s="15">
        <v>60</v>
      </c>
      <c r="BO101" s="15">
        <v>10000</v>
      </c>
    </row>
    <row r="102" spans="1:67" ht="15" thickBot="1" x14ac:dyDescent="0.35">
      <c r="A102" s="14" t="s">
        <v>272</v>
      </c>
      <c r="B102" s="15">
        <v>51</v>
      </c>
      <c r="C102" s="15">
        <v>52</v>
      </c>
      <c r="D102" s="15">
        <v>7</v>
      </c>
      <c r="E102" s="15">
        <v>20</v>
      </c>
      <c r="F102" s="15">
        <v>51</v>
      </c>
      <c r="G102" s="15">
        <v>87</v>
      </c>
      <c r="H102" s="15">
        <v>24</v>
      </c>
      <c r="I102" s="15">
        <v>83</v>
      </c>
      <c r="J102" s="15">
        <v>53</v>
      </c>
      <c r="K102" s="15">
        <v>1</v>
      </c>
      <c r="L102" s="15">
        <v>1</v>
      </c>
      <c r="M102" s="15">
        <v>1</v>
      </c>
      <c r="N102" s="15">
        <v>51</v>
      </c>
      <c r="O102" s="15">
        <v>1</v>
      </c>
      <c r="P102" s="15">
        <v>7</v>
      </c>
      <c r="Q102" s="15">
        <v>60</v>
      </c>
      <c r="R102" s="15">
        <v>85</v>
      </c>
      <c r="S102" s="15">
        <v>1</v>
      </c>
      <c r="T102" s="15">
        <v>51</v>
      </c>
      <c r="U102" s="15">
        <v>1</v>
      </c>
      <c r="V102" s="15">
        <v>10000</v>
      </c>
      <c r="X102">
        <f t="shared" si="22"/>
        <v>50</v>
      </c>
      <c r="Y102">
        <f t="shared" si="23"/>
        <v>49</v>
      </c>
      <c r="Z102">
        <f t="shared" si="24"/>
        <v>94</v>
      </c>
      <c r="AA102">
        <f t="shared" si="25"/>
        <v>81</v>
      </c>
      <c r="AB102">
        <f t="shared" si="26"/>
        <v>50</v>
      </c>
      <c r="AC102">
        <f t="shared" si="27"/>
        <v>14</v>
      </c>
      <c r="AD102">
        <f t="shared" si="28"/>
        <v>77</v>
      </c>
      <c r="AE102">
        <f t="shared" si="29"/>
        <v>18</v>
      </c>
      <c r="AF102">
        <f t="shared" si="30"/>
        <v>48</v>
      </c>
      <c r="AG102">
        <f t="shared" si="31"/>
        <v>100</v>
      </c>
      <c r="AH102">
        <f t="shared" si="32"/>
        <v>100</v>
      </c>
      <c r="AI102">
        <f t="shared" si="33"/>
        <v>100</v>
      </c>
      <c r="AJ102">
        <f t="shared" si="34"/>
        <v>50</v>
      </c>
      <c r="AK102">
        <f t="shared" si="35"/>
        <v>100</v>
      </c>
      <c r="AL102">
        <f t="shared" si="36"/>
        <v>94</v>
      </c>
      <c r="AM102">
        <f t="shared" si="37"/>
        <v>41</v>
      </c>
      <c r="AN102">
        <f t="shared" si="38"/>
        <v>16</v>
      </c>
      <c r="AO102">
        <f t="shared" si="39"/>
        <v>100</v>
      </c>
      <c r="AP102">
        <f t="shared" si="40"/>
        <v>50</v>
      </c>
      <c r="AQ102">
        <f t="shared" si="41"/>
        <v>100</v>
      </c>
      <c r="AR102">
        <f t="shared" si="42"/>
        <v>10000</v>
      </c>
      <c r="AT102" s="14" t="s">
        <v>272</v>
      </c>
      <c r="AU102" s="15">
        <v>50</v>
      </c>
      <c r="AV102" s="15">
        <v>49</v>
      </c>
      <c r="AW102" s="15">
        <v>94</v>
      </c>
      <c r="AX102" s="15">
        <v>81</v>
      </c>
      <c r="AY102" s="15">
        <v>50</v>
      </c>
      <c r="AZ102" s="15">
        <v>14</v>
      </c>
      <c r="BA102" s="15">
        <v>77</v>
      </c>
      <c r="BB102" s="15">
        <v>18</v>
      </c>
      <c r="BC102" s="15">
        <v>48</v>
      </c>
      <c r="BD102" s="15">
        <v>100</v>
      </c>
      <c r="BE102" s="15">
        <v>100</v>
      </c>
      <c r="BF102" s="15">
        <v>100</v>
      </c>
      <c r="BG102" s="15">
        <v>50</v>
      </c>
      <c r="BH102" s="15">
        <v>100</v>
      </c>
      <c r="BI102" s="15">
        <v>94</v>
      </c>
      <c r="BJ102" s="15">
        <v>41</v>
      </c>
      <c r="BK102" s="15">
        <v>16</v>
      </c>
      <c r="BL102" s="15">
        <v>100</v>
      </c>
      <c r="BM102" s="15">
        <v>50</v>
      </c>
      <c r="BN102" s="15">
        <v>100</v>
      </c>
      <c r="BO102" s="15">
        <v>10000</v>
      </c>
    </row>
    <row r="103" spans="1:67" ht="15" thickBot="1" x14ac:dyDescent="0.35">
      <c r="A103" s="14" t="s">
        <v>273</v>
      </c>
      <c r="B103" s="15">
        <v>51</v>
      </c>
      <c r="C103" s="15">
        <v>52</v>
      </c>
      <c r="D103" s="15">
        <v>7</v>
      </c>
      <c r="E103" s="15">
        <v>20</v>
      </c>
      <c r="F103" s="15">
        <v>51</v>
      </c>
      <c r="G103" s="15">
        <v>81</v>
      </c>
      <c r="H103" s="15">
        <v>11</v>
      </c>
      <c r="I103" s="15">
        <v>20</v>
      </c>
      <c r="J103" s="15">
        <v>84</v>
      </c>
      <c r="K103" s="15">
        <v>1</v>
      </c>
      <c r="L103" s="15">
        <v>1</v>
      </c>
      <c r="M103" s="15">
        <v>1</v>
      </c>
      <c r="N103" s="15">
        <v>51</v>
      </c>
      <c r="O103" s="15">
        <v>1</v>
      </c>
      <c r="P103" s="15">
        <v>7</v>
      </c>
      <c r="Q103" s="15">
        <v>76</v>
      </c>
      <c r="R103" s="15">
        <v>94</v>
      </c>
      <c r="S103" s="15">
        <v>1</v>
      </c>
      <c r="T103" s="15">
        <v>51</v>
      </c>
      <c r="U103" s="15">
        <v>76</v>
      </c>
      <c r="V103" s="15">
        <v>10000</v>
      </c>
      <c r="X103">
        <f t="shared" si="22"/>
        <v>50</v>
      </c>
      <c r="Y103">
        <f t="shared" si="23"/>
        <v>49</v>
      </c>
      <c r="Z103">
        <f t="shared" si="24"/>
        <v>94</v>
      </c>
      <c r="AA103">
        <f t="shared" si="25"/>
        <v>81</v>
      </c>
      <c r="AB103">
        <f t="shared" si="26"/>
        <v>50</v>
      </c>
      <c r="AC103">
        <f t="shared" si="27"/>
        <v>20</v>
      </c>
      <c r="AD103">
        <f t="shared" si="28"/>
        <v>90</v>
      </c>
      <c r="AE103">
        <f t="shared" si="29"/>
        <v>81</v>
      </c>
      <c r="AF103">
        <f t="shared" si="30"/>
        <v>17</v>
      </c>
      <c r="AG103">
        <f t="shared" si="31"/>
        <v>100</v>
      </c>
      <c r="AH103">
        <f t="shared" si="32"/>
        <v>100</v>
      </c>
      <c r="AI103">
        <f t="shared" si="33"/>
        <v>100</v>
      </c>
      <c r="AJ103">
        <f t="shared" si="34"/>
        <v>50</v>
      </c>
      <c r="AK103">
        <f t="shared" si="35"/>
        <v>100</v>
      </c>
      <c r="AL103">
        <f t="shared" si="36"/>
        <v>94</v>
      </c>
      <c r="AM103">
        <f t="shared" si="37"/>
        <v>25</v>
      </c>
      <c r="AN103">
        <f t="shared" si="38"/>
        <v>7</v>
      </c>
      <c r="AO103">
        <f t="shared" si="39"/>
        <v>100</v>
      </c>
      <c r="AP103">
        <f t="shared" si="40"/>
        <v>50</v>
      </c>
      <c r="AQ103">
        <f t="shared" si="41"/>
        <v>25</v>
      </c>
      <c r="AR103">
        <f t="shared" si="42"/>
        <v>10000</v>
      </c>
      <c r="AT103" s="14" t="s">
        <v>273</v>
      </c>
      <c r="AU103" s="15">
        <v>50</v>
      </c>
      <c r="AV103" s="15">
        <v>49</v>
      </c>
      <c r="AW103" s="15">
        <v>94</v>
      </c>
      <c r="AX103" s="15">
        <v>81</v>
      </c>
      <c r="AY103" s="15">
        <v>50</v>
      </c>
      <c r="AZ103" s="15">
        <v>20</v>
      </c>
      <c r="BA103" s="15">
        <v>90</v>
      </c>
      <c r="BB103" s="15">
        <v>81</v>
      </c>
      <c r="BC103" s="15">
        <v>17</v>
      </c>
      <c r="BD103" s="15">
        <v>100</v>
      </c>
      <c r="BE103" s="15">
        <v>100</v>
      </c>
      <c r="BF103" s="15">
        <v>100</v>
      </c>
      <c r="BG103" s="15">
        <v>50</v>
      </c>
      <c r="BH103" s="15">
        <v>100</v>
      </c>
      <c r="BI103" s="15">
        <v>94</v>
      </c>
      <c r="BJ103" s="15">
        <v>25</v>
      </c>
      <c r="BK103" s="15">
        <v>7</v>
      </c>
      <c r="BL103" s="15">
        <v>100</v>
      </c>
      <c r="BM103" s="15">
        <v>50</v>
      </c>
      <c r="BN103" s="15">
        <v>25</v>
      </c>
      <c r="BO103" s="15">
        <v>10000</v>
      </c>
    </row>
    <row r="104" spans="1:67" ht="15" thickBot="1" x14ac:dyDescent="0.35">
      <c r="A104" s="14" t="s">
        <v>274</v>
      </c>
      <c r="B104" s="15">
        <v>51</v>
      </c>
      <c r="C104" s="15">
        <v>52</v>
      </c>
      <c r="D104" s="15">
        <v>7</v>
      </c>
      <c r="E104" s="15">
        <v>20</v>
      </c>
      <c r="F104" s="15">
        <v>51</v>
      </c>
      <c r="G104" s="15">
        <v>81</v>
      </c>
      <c r="H104" s="15">
        <v>11</v>
      </c>
      <c r="I104" s="15">
        <v>20</v>
      </c>
      <c r="J104" s="15">
        <v>84</v>
      </c>
      <c r="K104" s="15">
        <v>1</v>
      </c>
      <c r="L104" s="15">
        <v>1</v>
      </c>
      <c r="M104" s="15">
        <v>1</v>
      </c>
      <c r="N104" s="15">
        <v>51</v>
      </c>
      <c r="O104" s="15">
        <v>1</v>
      </c>
      <c r="P104" s="15">
        <v>7</v>
      </c>
      <c r="Q104" s="15">
        <v>76</v>
      </c>
      <c r="R104" s="15">
        <v>60</v>
      </c>
      <c r="S104" s="15">
        <v>1</v>
      </c>
      <c r="T104" s="15">
        <v>51</v>
      </c>
      <c r="U104" s="15">
        <v>1</v>
      </c>
      <c r="V104" s="15">
        <v>10000</v>
      </c>
      <c r="X104">
        <f t="shared" si="22"/>
        <v>50</v>
      </c>
      <c r="Y104">
        <f t="shared" si="23"/>
        <v>49</v>
      </c>
      <c r="Z104">
        <f t="shared" si="24"/>
        <v>94</v>
      </c>
      <c r="AA104">
        <f t="shared" si="25"/>
        <v>81</v>
      </c>
      <c r="AB104">
        <f t="shared" si="26"/>
        <v>50</v>
      </c>
      <c r="AC104">
        <f t="shared" si="27"/>
        <v>20</v>
      </c>
      <c r="AD104">
        <f t="shared" si="28"/>
        <v>90</v>
      </c>
      <c r="AE104">
        <f t="shared" si="29"/>
        <v>81</v>
      </c>
      <c r="AF104">
        <f t="shared" si="30"/>
        <v>17</v>
      </c>
      <c r="AG104">
        <f t="shared" si="31"/>
        <v>100</v>
      </c>
      <c r="AH104">
        <f t="shared" si="32"/>
        <v>100</v>
      </c>
      <c r="AI104">
        <f t="shared" si="33"/>
        <v>100</v>
      </c>
      <c r="AJ104">
        <f t="shared" si="34"/>
        <v>50</v>
      </c>
      <c r="AK104">
        <f t="shared" si="35"/>
        <v>100</v>
      </c>
      <c r="AL104">
        <f t="shared" si="36"/>
        <v>94</v>
      </c>
      <c r="AM104">
        <f t="shared" si="37"/>
        <v>25</v>
      </c>
      <c r="AN104">
        <f t="shared" si="38"/>
        <v>41</v>
      </c>
      <c r="AO104">
        <f t="shared" si="39"/>
        <v>100</v>
      </c>
      <c r="AP104">
        <f t="shared" si="40"/>
        <v>50</v>
      </c>
      <c r="AQ104">
        <f t="shared" si="41"/>
        <v>100</v>
      </c>
      <c r="AR104">
        <f t="shared" si="42"/>
        <v>10000</v>
      </c>
      <c r="AT104" s="14" t="s">
        <v>274</v>
      </c>
      <c r="AU104" s="15">
        <v>50</v>
      </c>
      <c r="AV104" s="15">
        <v>49</v>
      </c>
      <c r="AW104" s="15">
        <v>94</v>
      </c>
      <c r="AX104" s="15">
        <v>81</v>
      </c>
      <c r="AY104" s="15">
        <v>50</v>
      </c>
      <c r="AZ104" s="15">
        <v>20</v>
      </c>
      <c r="BA104" s="15">
        <v>90</v>
      </c>
      <c r="BB104" s="15">
        <v>81</v>
      </c>
      <c r="BC104" s="15">
        <v>17</v>
      </c>
      <c r="BD104" s="15">
        <v>100</v>
      </c>
      <c r="BE104" s="15">
        <v>100</v>
      </c>
      <c r="BF104" s="15">
        <v>100</v>
      </c>
      <c r="BG104" s="15">
        <v>50</v>
      </c>
      <c r="BH104" s="15">
        <v>100</v>
      </c>
      <c r="BI104" s="15">
        <v>94</v>
      </c>
      <c r="BJ104" s="15">
        <v>25</v>
      </c>
      <c r="BK104" s="15">
        <v>41</v>
      </c>
      <c r="BL104" s="15">
        <v>100</v>
      </c>
      <c r="BM104" s="15">
        <v>50</v>
      </c>
      <c r="BN104" s="15">
        <v>100</v>
      </c>
      <c r="BO104" s="15">
        <v>10000</v>
      </c>
    </row>
    <row r="105" spans="1:67" ht="15" thickBot="1" x14ac:dyDescent="0.35">
      <c r="A105" s="14" t="s">
        <v>275</v>
      </c>
      <c r="B105" s="15">
        <v>51</v>
      </c>
      <c r="C105" s="15">
        <v>52</v>
      </c>
      <c r="D105" s="15">
        <v>7</v>
      </c>
      <c r="E105" s="15">
        <v>1</v>
      </c>
      <c r="F105" s="15">
        <v>51</v>
      </c>
      <c r="G105" s="15">
        <v>55</v>
      </c>
      <c r="H105" s="15">
        <v>32</v>
      </c>
      <c r="I105" s="15">
        <v>1</v>
      </c>
      <c r="J105" s="15">
        <v>97</v>
      </c>
      <c r="K105" s="15">
        <v>1</v>
      </c>
      <c r="L105" s="15">
        <v>86</v>
      </c>
      <c r="M105" s="15">
        <v>1</v>
      </c>
      <c r="N105" s="15">
        <v>51</v>
      </c>
      <c r="O105" s="15">
        <v>1</v>
      </c>
      <c r="P105" s="15">
        <v>7</v>
      </c>
      <c r="Q105" s="15">
        <v>76</v>
      </c>
      <c r="R105" s="15">
        <v>94</v>
      </c>
      <c r="S105" s="15">
        <v>43</v>
      </c>
      <c r="T105" s="15">
        <v>51</v>
      </c>
      <c r="U105" s="15">
        <v>76</v>
      </c>
      <c r="V105" s="15">
        <v>10000</v>
      </c>
      <c r="X105">
        <f t="shared" si="22"/>
        <v>50</v>
      </c>
      <c r="Y105">
        <f t="shared" si="23"/>
        <v>49</v>
      </c>
      <c r="Z105">
        <f t="shared" si="24"/>
        <v>94</v>
      </c>
      <c r="AA105">
        <f t="shared" si="25"/>
        <v>100</v>
      </c>
      <c r="AB105">
        <f t="shared" si="26"/>
        <v>50</v>
      </c>
      <c r="AC105">
        <f t="shared" si="27"/>
        <v>46</v>
      </c>
      <c r="AD105">
        <f t="shared" si="28"/>
        <v>69</v>
      </c>
      <c r="AE105">
        <f t="shared" si="29"/>
        <v>100</v>
      </c>
      <c r="AF105">
        <f t="shared" si="30"/>
        <v>4</v>
      </c>
      <c r="AG105">
        <f t="shared" si="31"/>
        <v>100</v>
      </c>
      <c r="AH105">
        <f t="shared" si="32"/>
        <v>15</v>
      </c>
      <c r="AI105">
        <f t="shared" si="33"/>
        <v>100</v>
      </c>
      <c r="AJ105">
        <f t="shared" si="34"/>
        <v>50</v>
      </c>
      <c r="AK105">
        <f t="shared" si="35"/>
        <v>100</v>
      </c>
      <c r="AL105">
        <f t="shared" si="36"/>
        <v>94</v>
      </c>
      <c r="AM105">
        <f t="shared" si="37"/>
        <v>25</v>
      </c>
      <c r="AN105">
        <f t="shared" si="38"/>
        <v>7</v>
      </c>
      <c r="AO105">
        <f t="shared" si="39"/>
        <v>58</v>
      </c>
      <c r="AP105">
        <f t="shared" si="40"/>
        <v>50</v>
      </c>
      <c r="AQ105">
        <f t="shared" si="41"/>
        <v>25</v>
      </c>
      <c r="AR105">
        <f t="shared" si="42"/>
        <v>10000</v>
      </c>
      <c r="AT105" s="14" t="s">
        <v>275</v>
      </c>
      <c r="AU105" s="15">
        <v>50</v>
      </c>
      <c r="AV105" s="15">
        <v>49</v>
      </c>
      <c r="AW105" s="15">
        <v>94</v>
      </c>
      <c r="AX105" s="15">
        <v>100</v>
      </c>
      <c r="AY105" s="15">
        <v>50</v>
      </c>
      <c r="AZ105" s="15">
        <v>46</v>
      </c>
      <c r="BA105" s="15">
        <v>69</v>
      </c>
      <c r="BB105" s="15">
        <v>100</v>
      </c>
      <c r="BC105" s="15">
        <v>4</v>
      </c>
      <c r="BD105" s="15">
        <v>100</v>
      </c>
      <c r="BE105" s="15">
        <v>15</v>
      </c>
      <c r="BF105" s="15">
        <v>100</v>
      </c>
      <c r="BG105" s="15">
        <v>50</v>
      </c>
      <c r="BH105" s="15">
        <v>100</v>
      </c>
      <c r="BI105" s="15">
        <v>94</v>
      </c>
      <c r="BJ105" s="15">
        <v>25</v>
      </c>
      <c r="BK105" s="15">
        <v>7</v>
      </c>
      <c r="BL105" s="15">
        <v>58</v>
      </c>
      <c r="BM105" s="15">
        <v>50</v>
      </c>
      <c r="BN105" s="15">
        <v>25</v>
      </c>
      <c r="BO105" s="15">
        <v>10000</v>
      </c>
    </row>
    <row r="106" spans="1:67" ht="15" thickBot="1" x14ac:dyDescent="0.35">
      <c r="A106" s="14" t="s">
        <v>276</v>
      </c>
      <c r="B106" s="15">
        <v>51</v>
      </c>
      <c r="C106" s="15">
        <v>52</v>
      </c>
      <c r="D106" s="15">
        <v>7</v>
      </c>
      <c r="E106" s="15">
        <v>20</v>
      </c>
      <c r="F106" s="15">
        <v>51</v>
      </c>
      <c r="G106" s="15">
        <v>52</v>
      </c>
      <c r="H106" s="15">
        <v>57</v>
      </c>
      <c r="I106" s="15">
        <v>54</v>
      </c>
      <c r="J106" s="15">
        <v>84</v>
      </c>
      <c r="K106" s="15">
        <v>1</v>
      </c>
      <c r="L106" s="15">
        <v>1</v>
      </c>
      <c r="M106" s="15">
        <v>1</v>
      </c>
      <c r="N106" s="15">
        <v>51</v>
      </c>
      <c r="O106" s="15">
        <v>1</v>
      </c>
      <c r="P106" s="15">
        <v>7</v>
      </c>
      <c r="Q106" s="15">
        <v>52</v>
      </c>
      <c r="R106" s="15">
        <v>90</v>
      </c>
      <c r="S106" s="15">
        <v>1</v>
      </c>
      <c r="T106" s="15">
        <v>51</v>
      </c>
      <c r="U106" s="15">
        <v>1</v>
      </c>
      <c r="V106" s="15">
        <v>10000</v>
      </c>
      <c r="X106">
        <f t="shared" si="22"/>
        <v>50</v>
      </c>
      <c r="Y106">
        <f t="shared" si="23"/>
        <v>49</v>
      </c>
      <c r="Z106">
        <f t="shared" si="24"/>
        <v>94</v>
      </c>
      <c r="AA106">
        <f t="shared" si="25"/>
        <v>81</v>
      </c>
      <c r="AB106">
        <f t="shared" si="26"/>
        <v>50</v>
      </c>
      <c r="AC106">
        <f t="shared" si="27"/>
        <v>49</v>
      </c>
      <c r="AD106">
        <f t="shared" si="28"/>
        <v>44</v>
      </c>
      <c r="AE106">
        <f t="shared" si="29"/>
        <v>47</v>
      </c>
      <c r="AF106">
        <f t="shared" si="30"/>
        <v>17</v>
      </c>
      <c r="AG106">
        <f t="shared" si="31"/>
        <v>100</v>
      </c>
      <c r="AH106">
        <f t="shared" si="32"/>
        <v>100</v>
      </c>
      <c r="AI106">
        <f t="shared" si="33"/>
        <v>100</v>
      </c>
      <c r="AJ106">
        <f t="shared" si="34"/>
        <v>50</v>
      </c>
      <c r="AK106">
        <f t="shared" si="35"/>
        <v>100</v>
      </c>
      <c r="AL106">
        <f t="shared" si="36"/>
        <v>94</v>
      </c>
      <c r="AM106">
        <f t="shared" si="37"/>
        <v>49</v>
      </c>
      <c r="AN106">
        <f t="shared" si="38"/>
        <v>11</v>
      </c>
      <c r="AO106">
        <f t="shared" si="39"/>
        <v>100</v>
      </c>
      <c r="AP106">
        <f t="shared" si="40"/>
        <v>50</v>
      </c>
      <c r="AQ106">
        <f t="shared" si="41"/>
        <v>100</v>
      </c>
      <c r="AR106">
        <f t="shared" si="42"/>
        <v>10000</v>
      </c>
      <c r="AT106" s="14" t="s">
        <v>276</v>
      </c>
      <c r="AU106" s="15">
        <v>50</v>
      </c>
      <c r="AV106" s="15">
        <v>49</v>
      </c>
      <c r="AW106" s="15">
        <v>94</v>
      </c>
      <c r="AX106" s="15">
        <v>81</v>
      </c>
      <c r="AY106" s="15">
        <v>50</v>
      </c>
      <c r="AZ106" s="15">
        <v>49</v>
      </c>
      <c r="BA106" s="15">
        <v>44</v>
      </c>
      <c r="BB106" s="15">
        <v>47</v>
      </c>
      <c r="BC106" s="15">
        <v>17</v>
      </c>
      <c r="BD106" s="15">
        <v>100</v>
      </c>
      <c r="BE106" s="15">
        <v>100</v>
      </c>
      <c r="BF106" s="15">
        <v>100</v>
      </c>
      <c r="BG106" s="15">
        <v>50</v>
      </c>
      <c r="BH106" s="15">
        <v>100</v>
      </c>
      <c r="BI106" s="15">
        <v>94</v>
      </c>
      <c r="BJ106" s="15">
        <v>49</v>
      </c>
      <c r="BK106" s="15">
        <v>11</v>
      </c>
      <c r="BL106" s="15">
        <v>100</v>
      </c>
      <c r="BM106" s="15">
        <v>50</v>
      </c>
      <c r="BN106" s="15">
        <v>100</v>
      </c>
      <c r="BO106" s="15">
        <v>10000</v>
      </c>
    </row>
    <row r="107" spans="1:67" ht="15" thickBot="1" x14ac:dyDescent="0.35">
      <c r="A107" s="14" t="s">
        <v>277</v>
      </c>
      <c r="B107" s="15">
        <v>51</v>
      </c>
      <c r="C107" s="15">
        <v>52</v>
      </c>
      <c r="D107" s="15">
        <v>7</v>
      </c>
      <c r="E107" s="15">
        <v>20</v>
      </c>
      <c r="F107" s="15">
        <v>51</v>
      </c>
      <c r="G107" s="15">
        <v>69</v>
      </c>
      <c r="H107" s="15">
        <v>84</v>
      </c>
      <c r="I107" s="15">
        <v>20</v>
      </c>
      <c r="J107" s="15">
        <v>53</v>
      </c>
      <c r="K107" s="15">
        <v>1</v>
      </c>
      <c r="L107" s="15">
        <v>86</v>
      </c>
      <c r="M107" s="15">
        <v>1</v>
      </c>
      <c r="N107" s="15">
        <v>51</v>
      </c>
      <c r="O107" s="15">
        <v>1</v>
      </c>
      <c r="P107" s="15">
        <v>7</v>
      </c>
      <c r="Q107" s="15">
        <v>52</v>
      </c>
      <c r="R107" s="15">
        <v>69</v>
      </c>
      <c r="S107" s="15">
        <v>1</v>
      </c>
      <c r="T107" s="15">
        <v>51</v>
      </c>
      <c r="U107" s="15">
        <v>1</v>
      </c>
      <c r="V107" s="15">
        <v>10000</v>
      </c>
      <c r="X107">
        <f t="shared" si="22"/>
        <v>50</v>
      </c>
      <c r="Y107">
        <f t="shared" si="23"/>
        <v>49</v>
      </c>
      <c r="Z107">
        <f t="shared" si="24"/>
        <v>94</v>
      </c>
      <c r="AA107">
        <f t="shared" si="25"/>
        <v>81</v>
      </c>
      <c r="AB107">
        <f t="shared" si="26"/>
        <v>50</v>
      </c>
      <c r="AC107">
        <f t="shared" si="27"/>
        <v>32</v>
      </c>
      <c r="AD107">
        <f t="shared" si="28"/>
        <v>17</v>
      </c>
      <c r="AE107">
        <f t="shared" si="29"/>
        <v>81</v>
      </c>
      <c r="AF107">
        <f t="shared" si="30"/>
        <v>48</v>
      </c>
      <c r="AG107">
        <f t="shared" si="31"/>
        <v>100</v>
      </c>
      <c r="AH107">
        <f t="shared" si="32"/>
        <v>15</v>
      </c>
      <c r="AI107">
        <f t="shared" si="33"/>
        <v>100</v>
      </c>
      <c r="AJ107">
        <f t="shared" si="34"/>
        <v>50</v>
      </c>
      <c r="AK107">
        <f t="shared" si="35"/>
        <v>100</v>
      </c>
      <c r="AL107">
        <f t="shared" si="36"/>
        <v>94</v>
      </c>
      <c r="AM107">
        <f t="shared" si="37"/>
        <v>49</v>
      </c>
      <c r="AN107">
        <f t="shared" si="38"/>
        <v>32</v>
      </c>
      <c r="AO107">
        <f t="shared" si="39"/>
        <v>100</v>
      </c>
      <c r="AP107">
        <f t="shared" si="40"/>
        <v>50</v>
      </c>
      <c r="AQ107">
        <f t="shared" si="41"/>
        <v>100</v>
      </c>
      <c r="AR107">
        <f t="shared" si="42"/>
        <v>10000</v>
      </c>
      <c r="AT107" s="14" t="s">
        <v>277</v>
      </c>
      <c r="AU107" s="15">
        <v>50</v>
      </c>
      <c r="AV107" s="15">
        <v>49</v>
      </c>
      <c r="AW107" s="15">
        <v>94</v>
      </c>
      <c r="AX107" s="15">
        <v>81</v>
      </c>
      <c r="AY107" s="15">
        <v>50</v>
      </c>
      <c r="AZ107" s="15">
        <v>32</v>
      </c>
      <c r="BA107" s="15">
        <v>17</v>
      </c>
      <c r="BB107" s="15">
        <v>81</v>
      </c>
      <c r="BC107" s="15">
        <v>48</v>
      </c>
      <c r="BD107" s="15">
        <v>100</v>
      </c>
      <c r="BE107" s="15">
        <v>15</v>
      </c>
      <c r="BF107" s="15">
        <v>100</v>
      </c>
      <c r="BG107" s="15">
        <v>50</v>
      </c>
      <c r="BH107" s="15">
        <v>100</v>
      </c>
      <c r="BI107" s="15">
        <v>94</v>
      </c>
      <c r="BJ107" s="15">
        <v>49</v>
      </c>
      <c r="BK107" s="15">
        <v>32</v>
      </c>
      <c r="BL107" s="15">
        <v>100</v>
      </c>
      <c r="BM107" s="15">
        <v>50</v>
      </c>
      <c r="BN107" s="15">
        <v>100</v>
      </c>
      <c r="BO107" s="15">
        <v>10000</v>
      </c>
    </row>
    <row r="108" spans="1:67" ht="18.600000000000001" thickBot="1" x14ac:dyDescent="0.35">
      <c r="A108" s="11"/>
      <c r="AT108" s="11"/>
    </row>
    <row r="109" spans="1:67" ht="15" thickBot="1" x14ac:dyDescent="0.35">
      <c r="A109" s="14" t="s">
        <v>278</v>
      </c>
      <c r="B109" s="14" t="s">
        <v>157</v>
      </c>
      <c r="C109" s="14" t="s">
        <v>158</v>
      </c>
      <c r="D109" s="14" t="s">
        <v>159</v>
      </c>
      <c r="E109" s="14" t="s">
        <v>160</v>
      </c>
      <c r="F109" s="14" t="s">
        <v>161</v>
      </c>
      <c r="G109" s="14" t="s">
        <v>162</v>
      </c>
      <c r="H109" s="14" t="s">
        <v>163</v>
      </c>
      <c r="I109" s="14" t="s">
        <v>164</v>
      </c>
      <c r="J109" s="14" t="s">
        <v>165</v>
      </c>
      <c r="K109" s="14" t="s">
        <v>166</v>
      </c>
      <c r="L109" s="14" t="s">
        <v>167</v>
      </c>
      <c r="M109" s="14" t="s">
        <v>168</v>
      </c>
      <c r="N109" s="14" t="s">
        <v>169</v>
      </c>
      <c r="O109" s="14" t="s">
        <v>170</v>
      </c>
      <c r="P109" s="14" t="s">
        <v>171</v>
      </c>
      <c r="Q109" s="14" t="s">
        <v>172</v>
      </c>
      <c r="R109" s="14" t="s">
        <v>173</v>
      </c>
      <c r="S109" s="14" t="s">
        <v>174</v>
      </c>
      <c r="T109" s="14" t="s">
        <v>175</v>
      </c>
      <c r="U109" s="14" t="s">
        <v>176</v>
      </c>
      <c r="AT109" s="14" t="s">
        <v>278</v>
      </c>
      <c r="AU109" s="14" t="s">
        <v>157</v>
      </c>
      <c r="AV109" s="14" t="s">
        <v>158</v>
      </c>
      <c r="AW109" s="14" t="s">
        <v>159</v>
      </c>
      <c r="AX109" s="14" t="s">
        <v>160</v>
      </c>
      <c r="AY109" s="14" t="s">
        <v>161</v>
      </c>
      <c r="AZ109" s="14" t="s">
        <v>162</v>
      </c>
      <c r="BA109" s="14" t="s">
        <v>163</v>
      </c>
      <c r="BB109" s="14" t="s">
        <v>164</v>
      </c>
      <c r="BC109" s="14" t="s">
        <v>165</v>
      </c>
      <c r="BD109" s="14" t="s">
        <v>166</v>
      </c>
      <c r="BE109" s="14" t="s">
        <v>167</v>
      </c>
      <c r="BF109" s="14" t="s">
        <v>168</v>
      </c>
      <c r="BG109" s="14" t="s">
        <v>169</v>
      </c>
      <c r="BH109" s="14" t="s">
        <v>170</v>
      </c>
      <c r="BI109" s="14" t="s">
        <v>171</v>
      </c>
      <c r="BJ109" s="14" t="s">
        <v>172</v>
      </c>
      <c r="BK109" s="14" t="s">
        <v>173</v>
      </c>
      <c r="BL109" s="14" t="s">
        <v>174</v>
      </c>
      <c r="BM109" s="14" t="s">
        <v>175</v>
      </c>
      <c r="BN109" s="14" t="s">
        <v>176</v>
      </c>
    </row>
    <row r="110" spans="1:67" ht="15" thickBot="1" x14ac:dyDescent="0.35">
      <c r="A110" s="14" t="s">
        <v>279</v>
      </c>
      <c r="B110" s="15" t="s">
        <v>280</v>
      </c>
      <c r="C110" s="15" t="s">
        <v>280</v>
      </c>
      <c r="D110" s="15" t="s">
        <v>280</v>
      </c>
      <c r="E110" s="15" t="s">
        <v>281</v>
      </c>
      <c r="F110" s="15" t="s">
        <v>280</v>
      </c>
      <c r="G110" s="15" t="s">
        <v>282</v>
      </c>
      <c r="H110" s="15" t="s">
        <v>283</v>
      </c>
      <c r="I110" s="15" t="s">
        <v>284</v>
      </c>
      <c r="J110" s="15" t="s">
        <v>285</v>
      </c>
      <c r="K110" s="15" t="s">
        <v>280</v>
      </c>
      <c r="L110" s="15" t="s">
        <v>280</v>
      </c>
      <c r="M110" s="15" t="s">
        <v>280</v>
      </c>
      <c r="N110" s="15" t="s">
        <v>280</v>
      </c>
      <c r="O110" s="15" t="s">
        <v>280</v>
      </c>
      <c r="P110" s="15" t="s">
        <v>280</v>
      </c>
      <c r="Q110" s="15" t="s">
        <v>286</v>
      </c>
      <c r="R110" s="15" t="s">
        <v>287</v>
      </c>
      <c r="S110" s="15" t="s">
        <v>288</v>
      </c>
      <c r="T110" s="15" t="s">
        <v>280</v>
      </c>
      <c r="U110" s="15" t="s">
        <v>280</v>
      </c>
      <c r="AT110" s="14" t="s">
        <v>279</v>
      </c>
      <c r="AU110" s="15" t="s">
        <v>1142</v>
      </c>
      <c r="AV110" s="15" t="s">
        <v>1142</v>
      </c>
      <c r="AW110" s="15" t="s">
        <v>1142</v>
      </c>
      <c r="AX110" s="15" t="s">
        <v>1143</v>
      </c>
      <c r="AY110" s="15" t="s">
        <v>1142</v>
      </c>
      <c r="AZ110" s="15" t="s">
        <v>1144</v>
      </c>
      <c r="BA110" s="15" t="s">
        <v>1145</v>
      </c>
      <c r="BB110" s="15" t="s">
        <v>1146</v>
      </c>
      <c r="BC110" s="15" t="s">
        <v>1147</v>
      </c>
      <c r="BD110" s="15" t="s">
        <v>1142</v>
      </c>
      <c r="BE110" s="15" t="s">
        <v>1142</v>
      </c>
      <c r="BF110" s="15" t="s">
        <v>1142</v>
      </c>
      <c r="BG110" s="15" t="s">
        <v>1142</v>
      </c>
      <c r="BH110" s="15" t="s">
        <v>1142</v>
      </c>
      <c r="BI110" s="15" t="s">
        <v>1142</v>
      </c>
      <c r="BJ110" s="15" t="s">
        <v>1148</v>
      </c>
      <c r="BK110" s="15" t="s">
        <v>1149</v>
      </c>
      <c r="BL110" s="15" t="s">
        <v>1150</v>
      </c>
      <c r="BM110" s="15" t="s">
        <v>1142</v>
      </c>
      <c r="BN110" s="15" t="s">
        <v>1142</v>
      </c>
    </row>
    <row r="111" spans="1:67" ht="15" thickBot="1" x14ac:dyDescent="0.35">
      <c r="A111" s="14" t="s">
        <v>289</v>
      </c>
      <c r="B111" s="15" t="s">
        <v>290</v>
      </c>
      <c r="C111" s="15" t="s">
        <v>290</v>
      </c>
      <c r="D111" s="15" t="s">
        <v>290</v>
      </c>
      <c r="E111" s="15" t="s">
        <v>291</v>
      </c>
      <c r="F111" s="15" t="s">
        <v>290</v>
      </c>
      <c r="G111" s="15" t="s">
        <v>292</v>
      </c>
      <c r="H111" s="15" t="s">
        <v>293</v>
      </c>
      <c r="I111" s="15" t="s">
        <v>294</v>
      </c>
      <c r="J111" s="15" t="s">
        <v>295</v>
      </c>
      <c r="K111" s="15" t="s">
        <v>290</v>
      </c>
      <c r="L111" s="15" t="s">
        <v>290</v>
      </c>
      <c r="M111" s="15" t="s">
        <v>290</v>
      </c>
      <c r="N111" s="15" t="s">
        <v>290</v>
      </c>
      <c r="O111" s="15" t="s">
        <v>290</v>
      </c>
      <c r="P111" s="15" t="s">
        <v>290</v>
      </c>
      <c r="Q111" s="15" t="s">
        <v>296</v>
      </c>
      <c r="R111" s="15" t="s">
        <v>297</v>
      </c>
      <c r="S111" s="15" t="s">
        <v>298</v>
      </c>
      <c r="T111" s="15" t="s">
        <v>290</v>
      </c>
      <c r="U111" s="15" t="s">
        <v>290</v>
      </c>
      <c r="AT111" s="14" t="s">
        <v>289</v>
      </c>
      <c r="AU111" s="15" t="s">
        <v>1151</v>
      </c>
      <c r="AV111" s="15" t="s">
        <v>1151</v>
      </c>
      <c r="AW111" s="15" t="s">
        <v>1151</v>
      </c>
      <c r="AX111" s="15" t="s">
        <v>1152</v>
      </c>
      <c r="AY111" s="15" t="s">
        <v>1151</v>
      </c>
      <c r="AZ111" s="15" t="s">
        <v>1153</v>
      </c>
      <c r="BA111" s="15" t="s">
        <v>1154</v>
      </c>
      <c r="BB111" s="15" t="s">
        <v>1155</v>
      </c>
      <c r="BC111" s="15" t="s">
        <v>1156</v>
      </c>
      <c r="BD111" s="15" t="s">
        <v>1151</v>
      </c>
      <c r="BE111" s="15" t="s">
        <v>1151</v>
      </c>
      <c r="BF111" s="15" t="s">
        <v>1151</v>
      </c>
      <c r="BG111" s="15" t="s">
        <v>1151</v>
      </c>
      <c r="BH111" s="15" t="s">
        <v>1151</v>
      </c>
      <c r="BI111" s="15" t="s">
        <v>1151</v>
      </c>
      <c r="BJ111" s="15" t="s">
        <v>1157</v>
      </c>
      <c r="BK111" s="15" t="s">
        <v>1158</v>
      </c>
      <c r="BL111" s="15" t="s">
        <v>1159</v>
      </c>
      <c r="BM111" s="15" t="s">
        <v>1151</v>
      </c>
      <c r="BN111" s="15" t="s">
        <v>1151</v>
      </c>
    </row>
    <row r="112" spans="1:67" ht="15" thickBot="1" x14ac:dyDescent="0.35">
      <c r="A112" s="14" t="s">
        <v>299</v>
      </c>
      <c r="B112" s="15" t="s">
        <v>300</v>
      </c>
      <c r="C112" s="15" t="s">
        <v>300</v>
      </c>
      <c r="D112" s="15" t="s">
        <v>300</v>
      </c>
      <c r="E112" s="15" t="s">
        <v>301</v>
      </c>
      <c r="F112" s="15" t="s">
        <v>300</v>
      </c>
      <c r="G112" s="15" t="s">
        <v>302</v>
      </c>
      <c r="H112" s="15" t="s">
        <v>303</v>
      </c>
      <c r="I112" s="15" t="s">
        <v>304</v>
      </c>
      <c r="J112" s="15" t="s">
        <v>305</v>
      </c>
      <c r="K112" s="15" t="s">
        <v>300</v>
      </c>
      <c r="L112" s="15" t="s">
        <v>300</v>
      </c>
      <c r="M112" s="15" t="s">
        <v>300</v>
      </c>
      <c r="N112" s="15" t="s">
        <v>300</v>
      </c>
      <c r="O112" s="15" t="s">
        <v>300</v>
      </c>
      <c r="P112" s="15" t="s">
        <v>300</v>
      </c>
      <c r="Q112" s="15" t="s">
        <v>306</v>
      </c>
      <c r="R112" s="15" t="s">
        <v>307</v>
      </c>
      <c r="S112" s="15" t="s">
        <v>308</v>
      </c>
      <c r="T112" s="15" t="s">
        <v>300</v>
      </c>
      <c r="U112" s="15" t="s">
        <v>300</v>
      </c>
      <c r="AT112" s="14" t="s">
        <v>299</v>
      </c>
      <c r="AU112" s="15" t="s">
        <v>1160</v>
      </c>
      <c r="AV112" s="15" t="s">
        <v>1160</v>
      </c>
      <c r="AW112" s="15" t="s">
        <v>1160</v>
      </c>
      <c r="AX112" s="15" t="s">
        <v>1161</v>
      </c>
      <c r="AY112" s="15" t="s">
        <v>1160</v>
      </c>
      <c r="AZ112" s="15" t="s">
        <v>1162</v>
      </c>
      <c r="BA112" s="15" t="s">
        <v>1163</v>
      </c>
      <c r="BB112" s="15" t="s">
        <v>1164</v>
      </c>
      <c r="BC112" s="15" t="s">
        <v>1165</v>
      </c>
      <c r="BD112" s="15" t="s">
        <v>1160</v>
      </c>
      <c r="BE112" s="15" t="s">
        <v>1160</v>
      </c>
      <c r="BF112" s="15" t="s">
        <v>1160</v>
      </c>
      <c r="BG112" s="15" t="s">
        <v>1160</v>
      </c>
      <c r="BH112" s="15" t="s">
        <v>1160</v>
      </c>
      <c r="BI112" s="15" t="s">
        <v>1160</v>
      </c>
      <c r="BJ112" s="15" t="s">
        <v>1166</v>
      </c>
      <c r="BK112" s="15" t="s">
        <v>1167</v>
      </c>
      <c r="BL112" s="15" t="s">
        <v>1168</v>
      </c>
      <c r="BM112" s="15" t="s">
        <v>1160</v>
      </c>
      <c r="BN112" s="15" t="s">
        <v>1160</v>
      </c>
    </row>
    <row r="113" spans="1:66" ht="15" thickBot="1" x14ac:dyDescent="0.35">
      <c r="A113" s="14" t="s">
        <v>309</v>
      </c>
      <c r="B113" s="15" t="s">
        <v>310</v>
      </c>
      <c r="C113" s="15" t="s">
        <v>310</v>
      </c>
      <c r="D113" s="15" t="s">
        <v>310</v>
      </c>
      <c r="E113" s="15" t="s">
        <v>311</v>
      </c>
      <c r="F113" s="15" t="s">
        <v>310</v>
      </c>
      <c r="G113" s="15" t="s">
        <v>312</v>
      </c>
      <c r="H113" s="15" t="s">
        <v>313</v>
      </c>
      <c r="I113" s="15" t="s">
        <v>314</v>
      </c>
      <c r="J113" s="15" t="s">
        <v>315</v>
      </c>
      <c r="K113" s="15" t="s">
        <v>310</v>
      </c>
      <c r="L113" s="15" t="s">
        <v>310</v>
      </c>
      <c r="M113" s="15" t="s">
        <v>310</v>
      </c>
      <c r="N113" s="15" t="s">
        <v>310</v>
      </c>
      <c r="O113" s="15" t="s">
        <v>310</v>
      </c>
      <c r="P113" s="15" t="s">
        <v>310</v>
      </c>
      <c r="Q113" s="15" t="s">
        <v>316</v>
      </c>
      <c r="R113" s="15" t="s">
        <v>317</v>
      </c>
      <c r="S113" s="15" t="s">
        <v>318</v>
      </c>
      <c r="T113" s="15" t="s">
        <v>310</v>
      </c>
      <c r="U113" s="15" t="s">
        <v>310</v>
      </c>
      <c r="AT113" s="14" t="s">
        <v>309</v>
      </c>
      <c r="AU113" s="15" t="s">
        <v>1169</v>
      </c>
      <c r="AV113" s="15" t="s">
        <v>1169</v>
      </c>
      <c r="AW113" s="15" t="s">
        <v>1169</v>
      </c>
      <c r="AX113" s="15" t="s">
        <v>1170</v>
      </c>
      <c r="AY113" s="15" t="s">
        <v>1169</v>
      </c>
      <c r="AZ113" s="15" t="s">
        <v>1171</v>
      </c>
      <c r="BA113" s="15" t="s">
        <v>1172</v>
      </c>
      <c r="BB113" s="15" t="s">
        <v>1173</v>
      </c>
      <c r="BC113" s="15" t="s">
        <v>1174</v>
      </c>
      <c r="BD113" s="15" t="s">
        <v>1169</v>
      </c>
      <c r="BE113" s="15" t="s">
        <v>1169</v>
      </c>
      <c r="BF113" s="15" t="s">
        <v>1169</v>
      </c>
      <c r="BG113" s="15" t="s">
        <v>1169</v>
      </c>
      <c r="BH113" s="15" t="s">
        <v>1169</v>
      </c>
      <c r="BI113" s="15" t="s">
        <v>1169</v>
      </c>
      <c r="BJ113" s="15" t="s">
        <v>1175</v>
      </c>
      <c r="BK113" s="15" t="s">
        <v>1176</v>
      </c>
      <c r="BL113" s="15" t="s">
        <v>1177</v>
      </c>
      <c r="BM113" s="15" t="s">
        <v>1169</v>
      </c>
      <c r="BN113" s="15" t="s">
        <v>1169</v>
      </c>
    </row>
    <row r="114" spans="1:66" ht="15" thickBot="1" x14ac:dyDescent="0.35">
      <c r="A114" s="14" t="s">
        <v>319</v>
      </c>
      <c r="B114" s="15" t="s">
        <v>320</v>
      </c>
      <c r="C114" s="15" t="s">
        <v>320</v>
      </c>
      <c r="D114" s="15" t="s">
        <v>320</v>
      </c>
      <c r="E114" s="15" t="s">
        <v>321</v>
      </c>
      <c r="F114" s="15" t="s">
        <v>320</v>
      </c>
      <c r="G114" s="15" t="s">
        <v>322</v>
      </c>
      <c r="H114" s="15" t="s">
        <v>323</v>
      </c>
      <c r="I114" s="15" t="s">
        <v>324</v>
      </c>
      <c r="J114" s="15" t="s">
        <v>325</v>
      </c>
      <c r="K114" s="15" t="s">
        <v>320</v>
      </c>
      <c r="L114" s="15" t="s">
        <v>320</v>
      </c>
      <c r="M114" s="15" t="s">
        <v>320</v>
      </c>
      <c r="N114" s="15" t="s">
        <v>320</v>
      </c>
      <c r="O114" s="15" t="s">
        <v>320</v>
      </c>
      <c r="P114" s="15" t="s">
        <v>320</v>
      </c>
      <c r="Q114" s="15" t="s">
        <v>326</v>
      </c>
      <c r="R114" s="15" t="s">
        <v>327</v>
      </c>
      <c r="S114" s="15" t="s">
        <v>328</v>
      </c>
      <c r="T114" s="15" t="s">
        <v>320</v>
      </c>
      <c r="U114" s="15" t="s">
        <v>320</v>
      </c>
      <c r="AT114" s="14" t="s">
        <v>319</v>
      </c>
      <c r="AU114" s="15" t="s">
        <v>1178</v>
      </c>
      <c r="AV114" s="15" t="s">
        <v>1178</v>
      </c>
      <c r="AW114" s="15" t="s">
        <v>1178</v>
      </c>
      <c r="AX114" s="15" t="s">
        <v>1179</v>
      </c>
      <c r="AY114" s="15" t="s">
        <v>1178</v>
      </c>
      <c r="AZ114" s="15" t="s">
        <v>1180</v>
      </c>
      <c r="BA114" s="15" t="s">
        <v>1181</v>
      </c>
      <c r="BB114" s="15" t="s">
        <v>1182</v>
      </c>
      <c r="BC114" s="15" t="s">
        <v>1183</v>
      </c>
      <c r="BD114" s="15" t="s">
        <v>1178</v>
      </c>
      <c r="BE114" s="15" t="s">
        <v>1178</v>
      </c>
      <c r="BF114" s="15" t="s">
        <v>1178</v>
      </c>
      <c r="BG114" s="15" t="s">
        <v>1178</v>
      </c>
      <c r="BH114" s="15" t="s">
        <v>1178</v>
      </c>
      <c r="BI114" s="15" t="s">
        <v>1178</v>
      </c>
      <c r="BJ114" s="15" t="s">
        <v>1184</v>
      </c>
      <c r="BK114" s="15" t="s">
        <v>1185</v>
      </c>
      <c r="BL114" s="15" t="s">
        <v>1186</v>
      </c>
      <c r="BM114" s="15" t="s">
        <v>1178</v>
      </c>
      <c r="BN114" s="15" t="s">
        <v>1178</v>
      </c>
    </row>
    <row r="115" spans="1:66" ht="15" thickBot="1" x14ac:dyDescent="0.35">
      <c r="A115" s="14" t="s">
        <v>329</v>
      </c>
      <c r="B115" s="15" t="s">
        <v>330</v>
      </c>
      <c r="C115" s="15" t="s">
        <v>330</v>
      </c>
      <c r="D115" s="15" t="s">
        <v>330</v>
      </c>
      <c r="E115" s="15" t="s">
        <v>330</v>
      </c>
      <c r="F115" s="15" t="s">
        <v>330</v>
      </c>
      <c r="G115" s="15" t="s">
        <v>331</v>
      </c>
      <c r="H115" s="15" t="s">
        <v>332</v>
      </c>
      <c r="I115" s="15" t="s">
        <v>333</v>
      </c>
      <c r="J115" s="15" t="s">
        <v>334</v>
      </c>
      <c r="K115" s="15" t="s">
        <v>330</v>
      </c>
      <c r="L115" s="15" t="s">
        <v>330</v>
      </c>
      <c r="M115" s="15" t="s">
        <v>330</v>
      </c>
      <c r="N115" s="15" t="s">
        <v>330</v>
      </c>
      <c r="O115" s="15" t="s">
        <v>330</v>
      </c>
      <c r="P115" s="15" t="s">
        <v>330</v>
      </c>
      <c r="Q115" s="15" t="s">
        <v>335</v>
      </c>
      <c r="R115" s="15" t="s">
        <v>336</v>
      </c>
      <c r="S115" s="15" t="s">
        <v>337</v>
      </c>
      <c r="T115" s="15" t="s">
        <v>330</v>
      </c>
      <c r="U115" s="15" t="s">
        <v>330</v>
      </c>
      <c r="AT115" s="14" t="s">
        <v>329</v>
      </c>
      <c r="AU115" s="15" t="s">
        <v>1187</v>
      </c>
      <c r="AV115" s="15" t="s">
        <v>1187</v>
      </c>
      <c r="AW115" s="15" t="s">
        <v>1187</v>
      </c>
      <c r="AX115" s="15" t="s">
        <v>1188</v>
      </c>
      <c r="AY115" s="15" t="s">
        <v>1187</v>
      </c>
      <c r="AZ115" s="15" t="s">
        <v>1189</v>
      </c>
      <c r="BA115" s="15" t="s">
        <v>1190</v>
      </c>
      <c r="BB115" s="15" t="s">
        <v>1191</v>
      </c>
      <c r="BC115" s="15" t="s">
        <v>1192</v>
      </c>
      <c r="BD115" s="15" t="s">
        <v>1187</v>
      </c>
      <c r="BE115" s="15" t="s">
        <v>1187</v>
      </c>
      <c r="BF115" s="15" t="s">
        <v>1187</v>
      </c>
      <c r="BG115" s="15" t="s">
        <v>1187</v>
      </c>
      <c r="BH115" s="15" t="s">
        <v>1187</v>
      </c>
      <c r="BI115" s="15" t="s">
        <v>1187</v>
      </c>
      <c r="BJ115" s="15" t="s">
        <v>1193</v>
      </c>
      <c r="BK115" s="15" t="s">
        <v>1194</v>
      </c>
      <c r="BL115" s="15" t="s">
        <v>1195</v>
      </c>
      <c r="BM115" s="15" t="s">
        <v>1187</v>
      </c>
      <c r="BN115" s="15" t="s">
        <v>1187</v>
      </c>
    </row>
    <row r="116" spans="1:66" ht="15" thickBot="1" x14ac:dyDescent="0.35">
      <c r="A116" s="14" t="s">
        <v>338</v>
      </c>
      <c r="B116" s="15" t="s">
        <v>339</v>
      </c>
      <c r="C116" s="15" t="s">
        <v>339</v>
      </c>
      <c r="D116" s="15" t="s">
        <v>339</v>
      </c>
      <c r="E116" s="15" t="s">
        <v>339</v>
      </c>
      <c r="F116" s="15" t="s">
        <v>339</v>
      </c>
      <c r="G116" s="15" t="s">
        <v>340</v>
      </c>
      <c r="H116" s="15" t="s">
        <v>341</v>
      </c>
      <c r="I116" s="15" t="s">
        <v>342</v>
      </c>
      <c r="J116" s="15" t="s">
        <v>343</v>
      </c>
      <c r="K116" s="15" t="s">
        <v>339</v>
      </c>
      <c r="L116" s="15" t="s">
        <v>339</v>
      </c>
      <c r="M116" s="15" t="s">
        <v>339</v>
      </c>
      <c r="N116" s="15" t="s">
        <v>339</v>
      </c>
      <c r="O116" s="15" t="s">
        <v>339</v>
      </c>
      <c r="P116" s="15" t="s">
        <v>339</v>
      </c>
      <c r="Q116" s="15" t="s">
        <v>344</v>
      </c>
      <c r="R116" s="15" t="s">
        <v>345</v>
      </c>
      <c r="S116" s="15" t="s">
        <v>346</v>
      </c>
      <c r="T116" s="15" t="s">
        <v>339</v>
      </c>
      <c r="U116" s="15" t="s">
        <v>339</v>
      </c>
      <c r="AT116" s="14" t="s">
        <v>338</v>
      </c>
      <c r="AU116" s="15" t="s">
        <v>1196</v>
      </c>
      <c r="AV116" s="15" t="s">
        <v>1196</v>
      </c>
      <c r="AW116" s="15" t="s">
        <v>1196</v>
      </c>
      <c r="AX116" s="15" t="s">
        <v>1197</v>
      </c>
      <c r="AY116" s="15" t="s">
        <v>1196</v>
      </c>
      <c r="AZ116" s="15" t="s">
        <v>1198</v>
      </c>
      <c r="BA116" s="15" t="s">
        <v>1199</v>
      </c>
      <c r="BB116" s="15" t="s">
        <v>1200</v>
      </c>
      <c r="BC116" s="15" t="s">
        <v>1201</v>
      </c>
      <c r="BD116" s="15" t="s">
        <v>1196</v>
      </c>
      <c r="BE116" s="15" t="s">
        <v>1196</v>
      </c>
      <c r="BF116" s="15" t="s">
        <v>1196</v>
      </c>
      <c r="BG116" s="15" t="s">
        <v>1196</v>
      </c>
      <c r="BH116" s="15" t="s">
        <v>1196</v>
      </c>
      <c r="BI116" s="15" t="s">
        <v>1196</v>
      </c>
      <c r="BJ116" s="15" t="s">
        <v>1202</v>
      </c>
      <c r="BK116" s="15" t="s">
        <v>1203</v>
      </c>
      <c r="BL116" s="15" t="s">
        <v>1204</v>
      </c>
      <c r="BM116" s="15" t="s">
        <v>1196</v>
      </c>
      <c r="BN116" s="15" t="s">
        <v>1196</v>
      </c>
    </row>
    <row r="117" spans="1:66" ht="15" thickBot="1" x14ac:dyDescent="0.35">
      <c r="A117" s="14" t="s">
        <v>347</v>
      </c>
      <c r="B117" s="15" t="s">
        <v>348</v>
      </c>
      <c r="C117" s="15" t="s">
        <v>348</v>
      </c>
      <c r="D117" s="15" t="s">
        <v>348</v>
      </c>
      <c r="E117" s="15" t="s">
        <v>348</v>
      </c>
      <c r="F117" s="15" t="s">
        <v>348</v>
      </c>
      <c r="G117" s="15" t="s">
        <v>349</v>
      </c>
      <c r="H117" s="15" t="s">
        <v>350</v>
      </c>
      <c r="I117" s="15" t="s">
        <v>351</v>
      </c>
      <c r="J117" s="15" t="s">
        <v>352</v>
      </c>
      <c r="K117" s="15" t="s">
        <v>348</v>
      </c>
      <c r="L117" s="15" t="s">
        <v>348</v>
      </c>
      <c r="M117" s="15" t="s">
        <v>348</v>
      </c>
      <c r="N117" s="15" t="s">
        <v>348</v>
      </c>
      <c r="O117" s="15" t="s">
        <v>348</v>
      </c>
      <c r="P117" s="15" t="s">
        <v>348</v>
      </c>
      <c r="Q117" s="15" t="s">
        <v>353</v>
      </c>
      <c r="R117" s="15" t="s">
        <v>354</v>
      </c>
      <c r="S117" s="15" t="s">
        <v>355</v>
      </c>
      <c r="T117" s="15" t="s">
        <v>348</v>
      </c>
      <c r="U117" s="15" t="s">
        <v>348</v>
      </c>
      <c r="AT117" s="14" t="s">
        <v>347</v>
      </c>
      <c r="AU117" s="15" t="s">
        <v>1205</v>
      </c>
      <c r="AV117" s="15" t="s">
        <v>1205</v>
      </c>
      <c r="AW117" s="15" t="s">
        <v>1205</v>
      </c>
      <c r="AX117" s="15" t="s">
        <v>1206</v>
      </c>
      <c r="AY117" s="15" t="s">
        <v>1205</v>
      </c>
      <c r="AZ117" s="15" t="s">
        <v>1207</v>
      </c>
      <c r="BA117" s="15" t="s">
        <v>1208</v>
      </c>
      <c r="BB117" s="15" t="s">
        <v>1209</v>
      </c>
      <c r="BC117" s="15" t="s">
        <v>1210</v>
      </c>
      <c r="BD117" s="15" t="s">
        <v>1205</v>
      </c>
      <c r="BE117" s="15" t="s">
        <v>1205</v>
      </c>
      <c r="BF117" s="15" t="s">
        <v>1205</v>
      </c>
      <c r="BG117" s="15" t="s">
        <v>1205</v>
      </c>
      <c r="BH117" s="15" t="s">
        <v>1205</v>
      </c>
      <c r="BI117" s="15" t="s">
        <v>1205</v>
      </c>
      <c r="BJ117" s="15" t="s">
        <v>1211</v>
      </c>
      <c r="BK117" s="15" t="s">
        <v>1212</v>
      </c>
      <c r="BL117" s="15" t="s">
        <v>1213</v>
      </c>
      <c r="BM117" s="15" t="s">
        <v>1205</v>
      </c>
      <c r="BN117" s="15" t="s">
        <v>1205</v>
      </c>
    </row>
    <row r="118" spans="1:66" ht="15" thickBot="1" x14ac:dyDescent="0.35">
      <c r="A118" s="14" t="s">
        <v>356</v>
      </c>
      <c r="B118" s="15" t="s">
        <v>357</v>
      </c>
      <c r="C118" s="15" t="s">
        <v>357</v>
      </c>
      <c r="D118" s="15" t="s">
        <v>357</v>
      </c>
      <c r="E118" s="15" t="s">
        <v>357</v>
      </c>
      <c r="F118" s="15" t="s">
        <v>357</v>
      </c>
      <c r="G118" s="15" t="s">
        <v>358</v>
      </c>
      <c r="H118" s="15" t="s">
        <v>359</v>
      </c>
      <c r="I118" s="15" t="s">
        <v>360</v>
      </c>
      <c r="J118" s="15" t="s">
        <v>361</v>
      </c>
      <c r="K118" s="15" t="s">
        <v>357</v>
      </c>
      <c r="L118" s="15" t="s">
        <v>357</v>
      </c>
      <c r="M118" s="15" t="s">
        <v>357</v>
      </c>
      <c r="N118" s="15" t="s">
        <v>357</v>
      </c>
      <c r="O118" s="15" t="s">
        <v>357</v>
      </c>
      <c r="P118" s="15" t="s">
        <v>357</v>
      </c>
      <c r="Q118" s="15" t="s">
        <v>362</v>
      </c>
      <c r="R118" s="15" t="s">
        <v>363</v>
      </c>
      <c r="S118" s="15" t="s">
        <v>364</v>
      </c>
      <c r="T118" s="15" t="s">
        <v>357</v>
      </c>
      <c r="U118" s="15" t="s">
        <v>357</v>
      </c>
      <c r="AT118" s="14" t="s">
        <v>356</v>
      </c>
      <c r="AU118" s="15" t="s">
        <v>1214</v>
      </c>
      <c r="AV118" s="15" t="s">
        <v>1214</v>
      </c>
      <c r="AW118" s="15" t="s">
        <v>1214</v>
      </c>
      <c r="AX118" s="15" t="s">
        <v>1215</v>
      </c>
      <c r="AY118" s="15" t="s">
        <v>1214</v>
      </c>
      <c r="AZ118" s="15" t="s">
        <v>1216</v>
      </c>
      <c r="BA118" s="15" t="s">
        <v>1217</v>
      </c>
      <c r="BB118" s="15" t="s">
        <v>1218</v>
      </c>
      <c r="BC118" s="15" t="s">
        <v>1219</v>
      </c>
      <c r="BD118" s="15" t="s">
        <v>1214</v>
      </c>
      <c r="BE118" s="15" t="s">
        <v>1214</v>
      </c>
      <c r="BF118" s="15" t="s">
        <v>1214</v>
      </c>
      <c r="BG118" s="15" t="s">
        <v>1214</v>
      </c>
      <c r="BH118" s="15" t="s">
        <v>1214</v>
      </c>
      <c r="BI118" s="15" t="s">
        <v>1214</v>
      </c>
      <c r="BJ118" s="15" t="s">
        <v>1220</v>
      </c>
      <c r="BK118" s="15" t="s">
        <v>1221</v>
      </c>
      <c r="BL118" s="15" t="s">
        <v>1222</v>
      </c>
      <c r="BM118" s="15" t="s">
        <v>1214</v>
      </c>
      <c r="BN118" s="15" t="s">
        <v>1214</v>
      </c>
    </row>
    <row r="119" spans="1:66" ht="15" thickBot="1" x14ac:dyDescent="0.35">
      <c r="A119" s="14" t="s">
        <v>365</v>
      </c>
      <c r="B119" s="15" t="s">
        <v>366</v>
      </c>
      <c r="C119" s="15" t="s">
        <v>366</v>
      </c>
      <c r="D119" s="15" t="s">
        <v>366</v>
      </c>
      <c r="E119" s="15" t="s">
        <v>366</v>
      </c>
      <c r="F119" s="15" t="s">
        <v>366</v>
      </c>
      <c r="G119" s="15" t="s">
        <v>367</v>
      </c>
      <c r="H119" s="15" t="s">
        <v>368</v>
      </c>
      <c r="I119" s="15" t="s">
        <v>369</v>
      </c>
      <c r="J119" s="15" t="s">
        <v>370</v>
      </c>
      <c r="K119" s="15" t="s">
        <v>366</v>
      </c>
      <c r="L119" s="15" t="s">
        <v>366</v>
      </c>
      <c r="M119" s="15" t="s">
        <v>366</v>
      </c>
      <c r="N119" s="15" t="s">
        <v>366</v>
      </c>
      <c r="O119" s="15" t="s">
        <v>366</v>
      </c>
      <c r="P119" s="15" t="s">
        <v>366</v>
      </c>
      <c r="Q119" s="15" t="s">
        <v>371</v>
      </c>
      <c r="R119" s="15" t="s">
        <v>372</v>
      </c>
      <c r="S119" s="15" t="s">
        <v>373</v>
      </c>
      <c r="T119" s="15" t="s">
        <v>366</v>
      </c>
      <c r="U119" s="15" t="s">
        <v>366</v>
      </c>
      <c r="AT119" s="14" t="s">
        <v>365</v>
      </c>
      <c r="AU119" s="15" t="s">
        <v>1223</v>
      </c>
      <c r="AV119" s="15" t="s">
        <v>1223</v>
      </c>
      <c r="AW119" s="15" t="s">
        <v>1223</v>
      </c>
      <c r="AX119" s="15" t="s">
        <v>1224</v>
      </c>
      <c r="AY119" s="15" t="s">
        <v>1223</v>
      </c>
      <c r="AZ119" s="15" t="s">
        <v>1225</v>
      </c>
      <c r="BA119" s="15" t="s">
        <v>1226</v>
      </c>
      <c r="BB119" s="15" t="s">
        <v>1227</v>
      </c>
      <c r="BC119" s="15" t="s">
        <v>1228</v>
      </c>
      <c r="BD119" s="15" t="s">
        <v>1223</v>
      </c>
      <c r="BE119" s="15" t="s">
        <v>1223</v>
      </c>
      <c r="BF119" s="15" t="s">
        <v>1223</v>
      </c>
      <c r="BG119" s="15" t="s">
        <v>1223</v>
      </c>
      <c r="BH119" s="15" t="s">
        <v>1223</v>
      </c>
      <c r="BI119" s="15" t="s">
        <v>1223</v>
      </c>
      <c r="BJ119" s="15" t="s">
        <v>1229</v>
      </c>
      <c r="BK119" s="15" t="s">
        <v>1230</v>
      </c>
      <c r="BL119" s="15" t="s">
        <v>1231</v>
      </c>
      <c r="BM119" s="15" t="s">
        <v>1223</v>
      </c>
      <c r="BN119" s="15" t="s">
        <v>1223</v>
      </c>
    </row>
    <row r="120" spans="1:66" ht="15" thickBot="1" x14ac:dyDescent="0.35">
      <c r="A120" s="14" t="s">
        <v>374</v>
      </c>
      <c r="B120" s="15" t="s">
        <v>375</v>
      </c>
      <c r="C120" s="15" t="s">
        <v>375</v>
      </c>
      <c r="D120" s="15" t="s">
        <v>375</v>
      </c>
      <c r="E120" s="15" t="s">
        <v>375</v>
      </c>
      <c r="F120" s="15" t="s">
        <v>375</v>
      </c>
      <c r="G120" s="15" t="s">
        <v>376</v>
      </c>
      <c r="H120" s="15" t="s">
        <v>377</v>
      </c>
      <c r="I120" s="15" t="s">
        <v>378</v>
      </c>
      <c r="J120" s="15" t="s">
        <v>379</v>
      </c>
      <c r="K120" s="15" t="s">
        <v>375</v>
      </c>
      <c r="L120" s="15" t="s">
        <v>375</v>
      </c>
      <c r="M120" s="15" t="s">
        <v>375</v>
      </c>
      <c r="N120" s="15" t="s">
        <v>375</v>
      </c>
      <c r="O120" s="15" t="s">
        <v>375</v>
      </c>
      <c r="P120" s="15" t="s">
        <v>375</v>
      </c>
      <c r="Q120" s="15" t="s">
        <v>380</v>
      </c>
      <c r="R120" s="15" t="s">
        <v>381</v>
      </c>
      <c r="S120" s="15" t="s">
        <v>382</v>
      </c>
      <c r="T120" s="15" t="s">
        <v>375</v>
      </c>
      <c r="U120" s="15" t="s">
        <v>375</v>
      </c>
      <c r="AT120" s="14" t="s">
        <v>374</v>
      </c>
      <c r="AU120" s="15" t="s">
        <v>1232</v>
      </c>
      <c r="AV120" s="15" t="s">
        <v>1232</v>
      </c>
      <c r="AW120" s="15" t="s">
        <v>1232</v>
      </c>
      <c r="AX120" s="15" t="s">
        <v>1233</v>
      </c>
      <c r="AY120" s="15" t="s">
        <v>1232</v>
      </c>
      <c r="AZ120" s="15" t="s">
        <v>1234</v>
      </c>
      <c r="BA120" s="15" t="s">
        <v>1235</v>
      </c>
      <c r="BB120" s="15" t="s">
        <v>1236</v>
      </c>
      <c r="BC120" s="15" t="s">
        <v>1237</v>
      </c>
      <c r="BD120" s="15" t="s">
        <v>1232</v>
      </c>
      <c r="BE120" s="15" t="s">
        <v>1232</v>
      </c>
      <c r="BF120" s="15" t="s">
        <v>1232</v>
      </c>
      <c r="BG120" s="15" t="s">
        <v>1232</v>
      </c>
      <c r="BH120" s="15" t="s">
        <v>1232</v>
      </c>
      <c r="BI120" s="15" t="s">
        <v>1232</v>
      </c>
      <c r="BJ120" s="15" t="s">
        <v>1238</v>
      </c>
      <c r="BK120" s="15" t="s">
        <v>1239</v>
      </c>
      <c r="BL120" s="15" t="s">
        <v>1240</v>
      </c>
      <c r="BM120" s="15" t="s">
        <v>1232</v>
      </c>
      <c r="BN120" s="15" t="s">
        <v>1232</v>
      </c>
    </row>
    <row r="121" spans="1:66" ht="15" thickBot="1" x14ac:dyDescent="0.35">
      <c r="A121" s="14" t="s">
        <v>383</v>
      </c>
      <c r="B121" s="15" t="s">
        <v>384</v>
      </c>
      <c r="C121" s="15" t="s">
        <v>384</v>
      </c>
      <c r="D121" s="15" t="s">
        <v>384</v>
      </c>
      <c r="E121" s="15" t="s">
        <v>384</v>
      </c>
      <c r="F121" s="15" t="s">
        <v>384</v>
      </c>
      <c r="G121" s="15" t="s">
        <v>385</v>
      </c>
      <c r="H121" s="15" t="s">
        <v>386</v>
      </c>
      <c r="I121" s="15" t="s">
        <v>387</v>
      </c>
      <c r="J121" s="15" t="s">
        <v>388</v>
      </c>
      <c r="K121" s="15" t="s">
        <v>384</v>
      </c>
      <c r="L121" s="15" t="s">
        <v>384</v>
      </c>
      <c r="M121" s="15" t="s">
        <v>384</v>
      </c>
      <c r="N121" s="15" t="s">
        <v>384</v>
      </c>
      <c r="O121" s="15" t="s">
        <v>384</v>
      </c>
      <c r="P121" s="15" t="s">
        <v>384</v>
      </c>
      <c r="Q121" s="15" t="s">
        <v>389</v>
      </c>
      <c r="R121" s="15" t="s">
        <v>390</v>
      </c>
      <c r="S121" s="15" t="s">
        <v>391</v>
      </c>
      <c r="T121" s="15" t="s">
        <v>384</v>
      </c>
      <c r="U121" s="15" t="s">
        <v>384</v>
      </c>
      <c r="AT121" s="14" t="s">
        <v>383</v>
      </c>
      <c r="AU121" s="15" t="s">
        <v>1241</v>
      </c>
      <c r="AV121" s="15" t="s">
        <v>1241</v>
      </c>
      <c r="AW121" s="15" t="s">
        <v>1241</v>
      </c>
      <c r="AX121" s="15" t="s">
        <v>1242</v>
      </c>
      <c r="AY121" s="15" t="s">
        <v>1241</v>
      </c>
      <c r="AZ121" s="15" t="s">
        <v>1243</v>
      </c>
      <c r="BA121" s="15" t="s">
        <v>1244</v>
      </c>
      <c r="BB121" s="15" t="s">
        <v>1245</v>
      </c>
      <c r="BC121" s="15" t="s">
        <v>1246</v>
      </c>
      <c r="BD121" s="15" t="s">
        <v>1241</v>
      </c>
      <c r="BE121" s="15" t="s">
        <v>1241</v>
      </c>
      <c r="BF121" s="15" t="s">
        <v>1241</v>
      </c>
      <c r="BG121" s="15" t="s">
        <v>1241</v>
      </c>
      <c r="BH121" s="15" t="s">
        <v>1241</v>
      </c>
      <c r="BI121" s="15" t="s">
        <v>1241</v>
      </c>
      <c r="BJ121" s="15" t="s">
        <v>1247</v>
      </c>
      <c r="BK121" s="15" t="s">
        <v>1248</v>
      </c>
      <c r="BL121" s="15" t="s">
        <v>1249</v>
      </c>
      <c r="BM121" s="15" t="s">
        <v>1241</v>
      </c>
      <c r="BN121" s="15" t="s">
        <v>1241</v>
      </c>
    </row>
    <row r="122" spans="1:66" ht="15" thickBot="1" x14ac:dyDescent="0.35">
      <c r="A122" s="14" t="s">
        <v>392</v>
      </c>
      <c r="B122" s="15" t="s">
        <v>393</v>
      </c>
      <c r="C122" s="15" t="s">
        <v>393</v>
      </c>
      <c r="D122" s="15" t="s">
        <v>393</v>
      </c>
      <c r="E122" s="15" t="s">
        <v>393</v>
      </c>
      <c r="F122" s="15" t="s">
        <v>393</v>
      </c>
      <c r="G122" s="15" t="s">
        <v>394</v>
      </c>
      <c r="H122" s="15" t="s">
        <v>395</v>
      </c>
      <c r="I122" s="15" t="s">
        <v>396</v>
      </c>
      <c r="J122" s="15" t="s">
        <v>397</v>
      </c>
      <c r="K122" s="15" t="s">
        <v>393</v>
      </c>
      <c r="L122" s="15" t="s">
        <v>393</v>
      </c>
      <c r="M122" s="15" t="s">
        <v>393</v>
      </c>
      <c r="N122" s="15" t="s">
        <v>393</v>
      </c>
      <c r="O122" s="15" t="s">
        <v>393</v>
      </c>
      <c r="P122" s="15" t="s">
        <v>393</v>
      </c>
      <c r="Q122" s="15" t="s">
        <v>398</v>
      </c>
      <c r="R122" s="15" t="s">
        <v>399</v>
      </c>
      <c r="S122" s="15" t="s">
        <v>400</v>
      </c>
      <c r="T122" s="15" t="s">
        <v>393</v>
      </c>
      <c r="U122" s="15" t="s">
        <v>393</v>
      </c>
      <c r="AT122" s="14" t="s">
        <v>392</v>
      </c>
      <c r="AU122" s="15" t="s">
        <v>1250</v>
      </c>
      <c r="AV122" s="15" t="s">
        <v>1250</v>
      </c>
      <c r="AW122" s="15" t="s">
        <v>1250</v>
      </c>
      <c r="AX122" s="15" t="s">
        <v>1251</v>
      </c>
      <c r="AY122" s="15" t="s">
        <v>1250</v>
      </c>
      <c r="AZ122" s="15" t="s">
        <v>1252</v>
      </c>
      <c r="BA122" s="15" t="s">
        <v>1253</v>
      </c>
      <c r="BB122" s="15" t="s">
        <v>1254</v>
      </c>
      <c r="BC122" s="15" t="s">
        <v>1255</v>
      </c>
      <c r="BD122" s="15" t="s">
        <v>1250</v>
      </c>
      <c r="BE122" s="15" t="s">
        <v>1250</v>
      </c>
      <c r="BF122" s="15" t="s">
        <v>1250</v>
      </c>
      <c r="BG122" s="15" t="s">
        <v>1250</v>
      </c>
      <c r="BH122" s="15" t="s">
        <v>1250</v>
      </c>
      <c r="BI122" s="15" t="s">
        <v>1250</v>
      </c>
      <c r="BJ122" s="15" t="s">
        <v>1256</v>
      </c>
      <c r="BK122" s="15" t="s">
        <v>1257</v>
      </c>
      <c r="BL122" s="15" t="s">
        <v>1258</v>
      </c>
      <c r="BM122" s="15" t="s">
        <v>1250</v>
      </c>
      <c r="BN122" s="15" t="s">
        <v>1250</v>
      </c>
    </row>
    <row r="123" spans="1:66" ht="15" thickBot="1" x14ac:dyDescent="0.35">
      <c r="A123" s="14" t="s">
        <v>401</v>
      </c>
      <c r="B123" s="15" t="s">
        <v>402</v>
      </c>
      <c r="C123" s="15" t="s">
        <v>402</v>
      </c>
      <c r="D123" s="15" t="s">
        <v>402</v>
      </c>
      <c r="E123" s="15" t="s">
        <v>402</v>
      </c>
      <c r="F123" s="15" t="s">
        <v>402</v>
      </c>
      <c r="G123" s="15" t="s">
        <v>403</v>
      </c>
      <c r="H123" s="15" t="s">
        <v>404</v>
      </c>
      <c r="I123" s="15" t="s">
        <v>405</v>
      </c>
      <c r="J123" s="15" t="s">
        <v>406</v>
      </c>
      <c r="K123" s="15" t="s">
        <v>402</v>
      </c>
      <c r="L123" s="15" t="s">
        <v>402</v>
      </c>
      <c r="M123" s="15" t="s">
        <v>402</v>
      </c>
      <c r="N123" s="15" t="s">
        <v>402</v>
      </c>
      <c r="O123" s="15" t="s">
        <v>402</v>
      </c>
      <c r="P123" s="15" t="s">
        <v>402</v>
      </c>
      <c r="Q123" s="15" t="s">
        <v>407</v>
      </c>
      <c r="R123" s="15" t="s">
        <v>408</v>
      </c>
      <c r="S123" s="15" t="s">
        <v>409</v>
      </c>
      <c r="T123" s="15" t="s">
        <v>402</v>
      </c>
      <c r="U123" s="15" t="s">
        <v>402</v>
      </c>
      <c r="AT123" s="14" t="s">
        <v>401</v>
      </c>
      <c r="AU123" s="15" t="s">
        <v>1259</v>
      </c>
      <c r="AV123" s="15" t="s">
        <v>1259</v>
      </c>
      <c r="AW123" s="15" t="s">
        <v>1259</v>
      </c>
      <c r="AX123" s="15" t="s">
        <v>1260</v>
      </c>
      <c r="AY123" s="15" t="s">
        <v>1259</v>
      </c>
      <c r="AZ123" s="15" t="s">
        <v>1261</v>
      </c>
      <c r="BA123" s="15" t="s">
        <v>1262</v>
      </c>
      <c r="BB123" s="15" t="s">
        <v>1263</v>
      </c>
      <c r="BC123" s="15" t="s">
        <v>1264</v>
      </c>
      <c r="BD123" s="15" t="s">
        <v>1259</v>
      </c>
      <c r="BE123" s="15" t="s">
        <v>1259</v>
      </c>
      <c r="BF123" s="15" t="s">
        <v>1259</v>
      </c>
      <c r="BG123" s="15" t="s">
        <v>1259</v>
      </c>
      <c r="BH123" s="15" t="s">
        <v>1259</v>
      </c>
      <c r="BI123" s="15" t="s">
        <v>1259</v>
      </c>
      <c r="BJ123" s="15" t="s">
        <v>1265</v>
      </c>
      <c r="BK123" s="15" t="s">
        <v>1266</v>
      </c>
      <c r="BL123" s="15" t="s">
        <v>1267</v>
      </c>
      <c r="BM123" s="15" t="s">
        <v>1259</v>
      </c>
      <c r="BN123" s="15" t="s">
        <v>1259</v>
      </c>
    </row>
    <row r="124" spans="1:66" ht="15" thickBot="1" x14ac:dyDescent="0.35">
      <c r="A124" s="14" t="s">
        <v>410</v>
      </c>
      <c r="B124" s="15" t="s">
        <v>411</v>
      </c>
      <c r="C124" s="15" t="s">
        <v>411</v>
      </c>
      <c r="D124" s="15" t="s">
        <v>411</v>
      </c>
      <c r="E124" s="15" t="s">
        <v>411</v>
      </c>
      <c r="F124" s="15" t="s">
        <v>411</v>
      </c>
      <c r="G124" s="15" t="s">
        <v>412</v>
      </c>
      <c r="H124" s="15" t="s">
        <v>413</v>
      </c>
      <c r="I124" s="15" t="s">
        <v>414</v>
      </c>
      <c r="J124" s="15" t="s">
        <v>415</v>
      </c>
      <c r="K124" s="15" t="s">
        <v>411</v>
      </c>
      <c r="L124" s="15" t="s">
        <v>411</v>
      </c>
      <c r="M124" s="15" t="s">
        <v>411</v>
      </c>
      <c r="N124" s="15" t="s">
        <v>411</v>
      </c>
      <c r="O124" s="15" t="s">
        <v>411</v>
      </c>
      <c r="P124" s="15" t="s">
        <v>411</v>
      </c>
      <c r="Q124" s="15" t="s">
        <v>416</v>
      </c>
      <c r="R124" s="15" t="s">
        <v>417</v>
      </c>
      <c r="S124" s="15" t="s">
        <v>418</v>
      </c>
      <c r="T124" s="15" t="s">
        <v>411</v>
      </c>
      <c r="U124" s="15" t="s">
        <v>411</v>
      </c>
      <c r="AT124" s="14" t="s">
        <v>410</v>
      </c>
      <c r="AU124" s="15" t="s">
        <v>1268</v>
      </c>
      <c r="AV124" s="15" t="s">
        <v>1268</v>
      </c>
      <c r="AW124" s="15" t="s">
        <v>1268</v>
      </c>
      <c r="AX124" s="15" t="s">
        <v>1269</v>
      </c>
      <c r="AY124" s="15" t="s">
        <v>1268</v>
      </c>
      <c r="AZ124" s="15" t="s">
        <v>1270</v>
      </c>
      <c r="BA124" s="15" t="s">
        <v>1271</v>
      </c>
      <c r="BB124" s="15" t="s">
        <v>1272</v>
      </c>
      <c r="BC124" s="15" t="s">
        <v>1273</v>
      </c>
      <c r="BD124" s="15" t="s">
        <v>1268</v>
      </c>
      <c r="BE124" s="15" t="s">
        <v>1268</v>
      </c>
      <c r="BF124" s="15" t="s">
        <v>1268</v>
      </c>
      <c r="BG124" s="15" t="s">
        <v>1268</v>
      </c>
      <c r="BH124" s="15" t="s">
        <v>1268</v>
      </c>
      <c r="BI124" s="15" t="s">
        <v>1268</v>
      </c>
      <c r="BJ124" s="15" t="s">
        <v>1274</v>
      </c>
      <c r="BK124" s="15" t="s">
        <v>1275</v>
      </c>
      <c r="BL124" s="15" t="s">
        <v>1276</v>
      </c>
      <c r="BM124" s="15" t="s">
        <v>1268</v>
      </c>
      <c r="BN124" s="15" t="s">
        <v>1268</v>
      </c>
    </row>
    <row r="125" spans="1:66" ht="15" thickBot="1" x14ac:dyDescent="0.35">
      <c r="A125" s="14" t="s">
        <v>419</v>
      </c>
      <c r="B125" s="15" t="s">
        <v>420</v>
      </c>
      <c r="C125" s="15" t="s">
        <v>420</v>
      </c>
      <c r="D125" s="15" t="s">
        <v>420</v>
      </c>
      <c r="E125" s="15" t="s">
        <v>420</v>
      </c>
      <c r="F125" s="15" t="s">
        <v>420</v>
      </c>
      <c r="G125" s="15" t="s">
        <v>421</v>
      </c>
      <c r="H125" s="15" t="s">
        <v>422</v>
      </c>
      <c r="I125" s="15" t="s">
        <v>423</v>
      </c>
      <c r="J125" s="15" t="s">
        <v>424</v>
      </c>
      <c r="K125" s="15" t="s">
        <v>420</v>
      </c>
      <c r="L125" s="15" t="s">
        <v>420</v>
      </c>
      <c r="M125" s="15" t="s">
        <v>420</v>
      </c>
      <c r="N125" s="15" t="s">
        <v>420</v>
      </c>
      <c r="O125" s="15" t="s">
        <v>420</v>
      </c>
      <c r="P125" s="15" t="s">
        <v>420</v>
      </c>
      <c r="Q125" s="15" t="s">
        <v>425</v>
      </c>
      <c r="R125" s="15" t="s">
        <v>426</v>
      </c>
      <c r="S125" s="15" t="s">
        <v>427</v>
      </c>
      <c r="T125" s="15" t="s">
        <v>420</v>
      </c>
      <c r="U125" s="15" t="s">
        <v>420</v>
      </c>
      <c r="AT125" s="14" t="s">
        <v>419</v>
      </c>
      <c r="AU125" s="15" t="s">
        <v>1277</v>
      </c>
      <c r="AV125" s="15" t="s">
        <v>1277</v>
      </c>
      <c r="AW125" s="15" t="s">
        <v>1277</v>
      </c>
      <c r="AX125" s="15" t="s">
        <v>1278</v>
      </c>
      <c r="AY125" s="15" t="s">
        <v>1277</v>
      </c>
      <c r="AZ125" s="15" t="s">
        <v>1279</v>
      </c>
      <c r="BA125" s="15" t="s">
        <v>1280</v>
      </c>
      <c r="BB125" s="15" t="s">
        <v>1281</v>
      </c>
      <c r="BC125" s="15" t="s">
        <v>1282</v>
      </c>
      <c r="BD125" s="15" t="s">
        <v>1277</v>
      </c>
      <c r="BE125" s="15" t="s">
        <v>1277</v>
      </c>
      <c r="BF125" s="15" t="s">
        <v>1277</v>
      </c>
      <c r="BG125" s="15" t="s">
        <v>1277</v>
      </c>
      <c r="BH125" s="15" t="s">
        <v>1277</v>
      </c>
      <c r="BI125" s="15" t="s">
        <v>1277</v>
      </c>
      <c r="BJ125" s="15" t="s">
        <v>1283</v>
      </c>
      <c r="BK125" s="15" t="s">
        <v>1284</v>
      </c>
      <c r="BL125" s="15" t="s">
        <v>1285</v>
      </c>
      <c r="BM125" s="15" t="s">
        <v>1277</v>
      </c>
      <c r="BN125" s="15" t="s">
        <v>1277</v>
      </c>
    </row>
    <row r="126" spans="1:66" ht="15" thickBot="1" x14ac:dyDescent="0.35">
      <c r="A126" s="14" t="s">
        <v>428</v>
      </c>
      <c r="B126" s="15" t="s">
        <v>429</v>
      </c>
      <c r="C126" s="15" t="s">
        <v>429</v>
      </c>
      <c r="D126" s="15" t="s">
        <v>429</v>
      </c>
      <c r="E126" s="15" t="s">
        <v>429</v>
      </c>
      <c r="F126" s="15" t="s">
        <v>429</v>
      </c>
      <c r="G126" s="15" t="s">
        <v>430</v>
      </c>
      <c r="H126" s="15" t="s">
        <v>431</v>
      </c>
      <c r="I126" s="15" t="s">
        <v>432</v>
      </c>
      <c r="J126" s="15" t="s">
        <v>433</v>
      </c>
      <c r="K126" s="15" t="s">
        <v>429</v>
      </c>
      <c r="L126" s="15" t="s">
        <v>429</v>
      </c>
      <c r="M126" s="15" t="s">
        <v>429</v>
      </c>
      <c r="N126" s="15" t="s">
        <v>429</v>
      </c>
      <c r="O126" s="15" t="s">
        <v>429</v>
      </c>
      <c r="P126" s="15" t="s">
        <v>429</v>
      </c>
      <c r="Q126" s="15" t="s">
        <v>434</v>
      </c>
      <c r="R126" s="15" t="s">
        <v>435</v>
      </c>
      <c r="S126" s="15" t="s">
        <v>436</v>
      </c>
      <c r="T126" s="15" t="s">
        <v>429</v>
      </c>
      <c r="U126" s="15" t="s">
        <v>429</v>
      </c>
      <c r="AT126" s="14" t="s">
        <v>428</v>
      </c>
      <c r="AU126" s="15" t="s">
        <v>1286</v>
      </c>
      <c r="AV126" s="15" t="s">
        <v>1286</v>
      </c>
      <c r="AW126" s="15" t="s">
        <v>1286</v>
      </c>
      <c r="AX126" s="15" t="s">
        <v>1287</v>
      </c>
      <c r="AY126" s="15" t="s">
        <v>1286</v>
      </c>
      <c r="AZ126" s="15" t="s">
        <v>1288</v>
      </c>
      <c r="BA126" s="15" t="s">
        <v>1289</v>
      </c>
      <c r="BB126" s="15" t="s">
        <v>1290</v>
      </c>
      <c r="BC126" s="15" t="s">
        <v>1291</v>
      </c>
      <c r="BD126" s="15" t="s">
        <v>1286</v>
      </c>
      <c r="BE126" s="15" t="s">
        <v>1286</v>
      </c>
      <c r="BF126" s="15" t="s">
        <v>1286</v>
      </c>
      <c r="BG126" s="15" t="s">
        <v>1286</v>
      </c>
      <c r="BH126" s="15" t="s">
        <v>1286</v>
      </c>
      <c r="BI126" s="15" t="s">
        <v>1286</v>
      </c>
      <c r="BJ126" s="15" t="s">
        <v>1292</v>
      </c>
      <c r="BK126" s="15" t="s">
        <v>1293</v>
      </c>
      <c r="BL126" s="15" t="s">
        <v>1294</v>
      </c>
      <c r="BM126" s="15" t="s">
        <v>1286</v>
      </c>
      <c r="BN126" s="15" t="s">
        <v>1286</v>
      </c>
    </row>
    <row r="127" spans="1:66" ht="15" thickBot="1" x14ac:dyDescent="0.35">
      <c r="A127" s="14" t="s">
        <v>437</v>
      </c>
      <c r="B127" s="15" t="s">
        <v>438</v>
      </c>
      <c r="C127" s="15" t="s">
        <v>438</v>
      </c>
      <c r="D127" s="15" t="s">
        <v>438</v>
      </c>
      <c r="E127" s="15" t="s">
        <v>438</v>
      </c>
      <c r="F127" s="15" t="s">
        <v>438</v>
      </c>
      <c r="G127" s="15" t="s">
        <v>439</v>
      </c>
      <c r="H127" s="15" t="s">
        <v>440</v>
      </c>
      <c r="I127" s="15" t="s">
        <v>441</v>
      </c>
      <c r="J127" s="15" t="s">
        <v>442</v>
      </c>
      <c r="K127" s="15" t="s">
        <v>438</v>
      </c>
      <c r="L127" s="15" t="s">
        <v>438</v>
      </c>
      <c r="M127" s="15" t="s">
        <v>438</v>
      </c>
      <c r="N127" s="15" t="s">
        <v>438</v>
      </c>
      <c r="O127" s="15" t="s">
        <v>438</v>
      </c>
      <c r="P127" s="15" t="s">
        <v>438</v>
      </c>
      <c r="Q127" s="15" t="s">
        <v>443</v>
      </c>
      <c r="R127" s="15" t="s">
        <v>444</v>
      </c>
      <c r="S127" s="15" t="s">
        <v>445</v>
      </c>
      <c r="T127" s="15" t="s">
        <v>438</v>
      </c>
      <c r="U127" s="15" t="s">
        <v>438</v>
      </c>
      <c r="AT127" s="14" t="s">
        <v>437</v>
      </c>
      <c r="AU127" s="15" t="s">
        <v>1295</v>
      </c>
      <c r="AV127" s="15" t="s">
        <v>1295</v>
      </c>
      <c r="AW127" s="15" t="s">
        <v>1295</v>
      </c>
      <c r="AX127" s="15" t="s">
        <v>1296</v>
      </c>
      <c r="AY127" s="15" t="s">
        <v>1295</v>
      </c>
      <c r="AZ127" s="15" t="s">
        <v>1297</v>
      </c>
      <c r="BA127" s="15" t="s">
        <v>1298</v>
      </c>
      <c r="BB127" s="15" t="s">
        <v>1299</v>
      </c>
      <c r="BC127" s="15" t="s">
        <v>1300</v>
      </c>
      <c r="BD127" s="15" t="s">
        <v>1295</v>
      </c>
      <c r="BE127" s="15" t="s">
        <v>1295</v>
      </c>
      <c r="BF127" s="15" t="s">
        <v>1295</v>
      </c>
      <c r="BG127" s="15" t="s">
        <v>1295</v>
      </c>
      <c r="BH127" s="15" t="s">
        <v>1295</v>
      </c>
      <c r="BI127" s="15" t="s">
        <v>1295</v>
      </c>
      <c r="BJ127" s="15" t="s">
        <v>1301</v>
      </c>
      <c r="BK127" s="15" t="s">
        <v>1302</v>
      </c>
      <c r="BL127" s="15" t="s">
        <v>1303</v>
      </c>
      <c r="BM127" s="15" t="s">
        <v>1295</v>
      </c>
      <c r="BN127" s="15" t="s">
        <v>1295</v>
      </c>
    </row>
    <row r="128" spans="1:66" ht="15" thickBot="1" x14ac:dyDescent="0.35">
      <c r="A128" s="14" t="s">
        <v>446</v>
      </c>
      <c r="B128" s="15" t="s">
        <v>447</v>
      </c>
      <c r="C128" s="15" t="s">
        <v>447</v>
      </c>
      <c r="D128" s="15" t="s">
        <v>447</v>
      </c>
      <c r="E128" s="15" t="s">
        <v>447</v>
      </c>
      <c r="F128" s="15" t="s">
        <v>447</v>
      </c>
      <c r="G128" s="15" t="s">
        <v>448</v>
      </c>
      <c r="H128" s="15" t="s">
        <v>449</v>
      </c>
      <c r="I128" s="15" t="s">
        <v>450</v>
      </c>
      <c r="J128" s="15" t="s">
        <v>451</v>
      </c>
      <c r="K128" s="15" t="s">
        <v>447</v>
      </c>
      <c r="L128" s="15" t="s">
        <v>447</v>
      </c>
      <c r="M128" s="15" t="s">
        <v>447</v>
      </c>
      <c r="N128" s="15" t="s">
        <v>447</v>
      </c>
      <c r="O128" s="15" t="s">
        <v>447</v>
      </c>
      <c r="P128" s="15" t="s">
        <v>447</v>
      </c>
      <c r="Q128" s="15" t="s">
        <v>452</v>
      </c>
      <c r="R128" s="15" t="s">
        <v>453</v>
      </c>
      <c r="S128" s="15" t="s">
        <v>454</v>
      </c>
      <c r="T128" s="15" t="s">
        <v>447</v>
      </c>
      <c r="U128" s="15" t="s">
        <v>447</v>
      </c>
      <c r="AT128" s="14" t="s">
        <v>446</v>
      </c>
      <c r="AU128" s="15" t="s">
        <v>1304</v>
      </c>
      <c r="AV128" s="15" t="s">
        <v>1304</v>
      </c>
      <c r="AW128" s="15" t="s">
        <v>1304</v>
      </c>
      <c r="AX128" s="15" t="s">
        <v>1305</v>
      </c>
      <c r="AY128" s="15" t="s">
        <v>1304</v>
      </c>
      <c r="AZ128" s="15" t="s">
        <v>1306</v>
      </c>
      <c r="BA128" s="15" t="s">
        <v>1307</v>
      </c>
      <c r="BB128" s="15" t="s">
        <v>1308</v>
      </c>
      <c r="BC128" s="15" t="s">
        <v>1309</v>
      </c>
      <c r="BD128" s="15" t="s">
        <v>1304</v>
      </c>
      <c r="BE128" s="15" t="s">
        <v>1304</v>
      </c>
      <c r="BF128" s="15" t="s">
        <v>1304</v>
      </c>
      <c r="BG128" s="15" t="s">
        <v>1304</v>
      </c>
      <c r="BH128" s="15" t="s">
        <v>1304</v>
      </c>
      <c r="BI128" s="15" t="s">
        <v>1304</v>
      </c>
      <c r="BJ128" s="15" t="s">
        <v>1310</v>
      </c>
      <c r="BK128" s="15" t="s">
        <v>1311</v>
      </c>
      <c r="BL128" s="15" t="s">
        <v>1312</v>
      </c>
      <c r="BM128" s="15" t="s">
        <v>1304</v>
      </c>
      <c r="BN128" s="15" t="s">
        <v>1304</v>
      </c>
    </row>
    <row r="129" spans="1:66" ht="15" thickBot="1" x14ac:dyDescent="0.35">
      <c r="A129" s="14" t="s">
        <v>455</v>
      </c>
      <c r="B129" s="15" t="s">
        <v>456</v>
      </c>
      <c r="C129" s="15" t="s">
        <v>456</v>
      </c>
      <c r="D129" s="15" t="s">
        <v>456</v>
      </c>
      <c r="E129" s="15" t="s">
        <v>456</v>
      </c>
      <c r="F129" s="15" t="s">
        <v>456</v>
      </c>
      <c r="G129" s="15" t="s">
        <v>457</v>
      </c>
      <c r="H129" s="15" t="s">
        <v>458</v>
      </c>
      <c r="I129" s="15" t="s">
        <v>459</v>
      </c>
      <c r="J129" s="15" t="s">
        <v>460</v>
      </c>
      <c r="K129" s="15" t="s">
        <v>456</v>
      </c>
      <c r="L129" s="15" t="s">
        <v>456</v>
      </c>
      <c r="M129" s="15" t="s">
        <v>456</v>
      </c>
      <c r="N129" s="15" t="s">
        <v>456</v>
      </c>
      <c r="O129" s="15" t="s">
        <v>456</v>
      </c>
      <c r="P129" s="15" t="s">
        <v>456</v>
      </c>
      <c r="Q129" s="15" t="s">
        <v>461</v>
      </c>
      <c r="R129" s="15" t="s">
        <v>462</v>
      </c>
      <c r="S129" s="15" t="s">
        <v>463</v>
      </c>
      <c r="T129" s="15" t="s">
        <v>456</v>
      </c>
      <c r="U129" s="15" t="s">
        <v>456</v>
      </c>
      <c r="AT129" s="14" t="s">
        <v>455</v>
      </c>
      <c r="AU129" s="15" t="s">
        <v>1313</v>
      </c>
      <c r="AV129" s="15" t="s">
        <v>1313</v>
      </c>
      <c r="AW129" s="15" t="s">
        <v>1313</v>
      </c>
      <c r="AX129" s="15" t="s">
        <v>1314</v>
      </c>
      <c r="AY129" s="15" t="s">
        <v>1313</v>
      </c>
      <c r="AZ129" s="15" t="s">
        <v>1315</v>
      </c>
      <c r="BA129" s="15" t="s">
        <v>1316</v>
      </c>
      <c r="BB129" s="15" t="s">
        <v>1317</v>
      </c>
      <c r="BC129" s="15" t="s">
        <v>1318</v>
      </c>
      <c r="BD129" s="15" t="s">
        <v>1313</v>
      </c>
      <c r="BE129" s="15" t="s">
        <v>1313</v>
      </c>
      <c r="BF129" s="15" t="s">
        <v>1313</v>
      </c>
      <c r="BG129" s="15" t="s">
        <v>1313</v>
      </c>
      <c r="BH129" s="15" t="s">
        <v>1313</v>
      </c>
      <c r="BI129" s="15" t="s">
        <v>1313</v>
      </c>
      <c r="BJ129" s="15" t="s">
        <v>1319</v>
      </c>
      <c r="BK129" s="15" t="s">
        <v>1320</v>
      </c>
      <c r="BL129" s="15" t="s">
        <v>1321</v>
      </c>
      <c r="BM129" s="15" t="s">
        <v>1313</v>
      </c>
      <c r="BN129" s="15" t="s">
        <v>1313</v>
      </c>
    </row>
    <row r="130" spans="1:66" ht="15" thickBot="1" x14ac:dyDescent="0.35">
      <c r="A130" s="14" t="s">
        <v>464</v>
      </c>
      <c r="B130" s="15" t="s">
        <v>465</v>
      </c>
      <c r="C130" s="15" t="s">
        <v>465</v>
      </c>
      <c r="D130" s="15" t="s">
        <v>465</v>
      </c>
      <c r="E130" s="15" t="s">
        <v>465</v>
      </c>
      <c r="F130" s="15" t="s">
        <v>465</v>
      </c>
      <c r="G130" s="15" t="s">
        <v>466</v>
      </c>
      <c r="H130" s="15" t="s">
        <v>467</v>
      </c>
      <c r="I130" s="15" t="s">
        <v>468</v>
      </c>
      <c r="J130" s="15" t="s">
        <v>469</v>
      </c>
      <c r="K130" s="15" t="s">
        <v>465</v>
      </c>
      <c r="L130" s="15" t="s">
        <v>465</v>
      </c>
      <c r="M130" s="15" t="s">
        <v>465</v>
      </c>
      <c r="N130" s="15" t="s">
        <v>465</v>
      </c>
      <c r="O130" s="15" t="s">
        <v>465</v>
      </c>
      <c r="P130" s="15" t="s">
        <v>465</v>
      </c>
      <c r="Q130" s="15" t="s">
        <v>470</v>
      </c>
      <c r="R130" s="15" t="s">
        <v>471</v>
      </c>
      <c r="S130" s="15" t="s">
        <v>472</v>
      </c>
      <c r="T130" s="15" t="s">
        <v>465</v>
      </c>
      <c r="U130" s="15" t="s">
        <v>465</v>
      </c>
      <c r="AT130" s="14" t="s">
        <v>464</v>
      </c>
      <c r="AU130" s="15" t="s">
        <v>1322</v>
      </c>
      <c r="AV130" s="15" t="s">
        <v>1322</v>
      </c>
      <c r="AW130" s="15" t="s">
        <v>1322</v>
      </c>
      <c r="AX130" s="15" t="s">
        <v>1323</v>
      </c>
      <c r="AY130" s="15" t="s">
        <v>1322</v>
      </c>
      <c r="AZ130" s="15" t="s">
        <v>1324</v>
      </c>
      <c r="BA130" s="15" t="s">
        <v>1325</v>
      </c>
      <c r="BB130" s="15" t="s">
        <v>1326</v>
      </c>
      <c r="BC130" s="15" t="s">
        <v>1327</v>
      </c>
      <c r="BD130" s="15" t="s">
        <v>1322</v>
      </c>
      <c r="BE130" s="15" t="s">
        <v>1322</v>
      </c>
      <c r="BF130" s="15" t="s">
        <v>1322</v>
      </c>
      <c r="BG130" s="15" t="s">
        <v>1322</v>
      </c>
      <c r="BH130" s="15" t="s">
        <v>1322</v>
      </c>
      <c r="BI130" s="15" t="s">
        <v>1322</v>
      </c>
      <c r="BJ130" s="15" t="s">
        <v>1328</v>
      </c>
      <c r="BK130" s="15" t="s">
        <v>1329</v>
      </c>
      <c r="BL130" s="15" t="s">
        <v>1330</v>
      </c>
      <c r="BM130" s="15" t="s">
        <v>1322</v>
      </c>
      <c r="BN130" s="15" t="s">
        <v>1322</v>
      </c>
    </row>
    <row r="131" spans="1:66" ht="15" thickBot="1" x14ac:dyDescent="0.35">
      <c r="A131" s="14" t="s">
        <v>473</v>
      </c>
      <c r="B131" s="15" t="s">
        <v>474</v>
      </c>
      <c r="C131" s="15" t="s">
        <v>474</v>
      </c>
      <c r="D131" s="15" t="s">
        <v>474</v>
      </c>
      <c r="E131" s="15" t="s">
        <v>474</v>
      </c>
      <c r="F131" s="15" t="s">
        <v>474</v>
      </c>
      <c r="G131" s="15" t="s">
        <v>475</v>
      </c>
      <c r="H131" s="15" t="s">
        <v>476</v>
      </c>
      <c r="I131" s="15" t="s">
        <v>477</v>
      </c>
      <c r="J131" s="15" t="s">
        <v>478</v>
      </c>
      <c r="K131" s="15" t="s">
        <v>474</v>
      </c>
      <c r="L131" s="15" t="s">
        <v>474</v>
      </c>
      <c r="M131" s="15" t="s">
        <v>474</v>
      </c>
      <c r="N131" s="15" t="s">
        <v>474</v>
      </c>
      <c r="O131" s="15" t="s">
        <v>474</v>
      </c>
      <c r="P131" s="15" t="s">
        <v>474</v>
      </c>
      <c r="Q131" s="15" t="s">
        <v>479</v>
      </c>
      <c r="R131" s="15" t="s">
        <v>480</v>
      </c>
      <c r="S131" s="15" t="s">
        <v>481</v>
      </c>
      <c r="T131" s="15" t="s">
        <v>474</v>
      </c>
      <c r="U131" s="15" t="s">
        <v>474</v>
      </c>
      <c r="AT131" s="14" t="s">
        <v>473</v>
      </c>
      <c r="AU131" s="15" t="s">
        <v>1331</v>
      </c>
      <c r="AV131" s="15" t="s">
        <v>1331</v>
      </c>
      <c r="AW131" s="15" t="s">
        <v>1331</v>
      </c>
      <c r="AX131" s="15" t="s">
        <v>1332</v>
      </c>
      <c r="AY131" s="15" t="s">
        <v>1331</v>
      </c>
      <c r="AZ131" s="15" t="s">
        <v>1333</v>
      </c>
      <c r="BA131" s="15" t="s">
        <v>1334</v>
      </c>
      <c r="BB131" s="15" t="s">
        <v>1335</v>
      </c>
      <c r="BC131" s="15" t="s">
        <v>1336</v>
      </c>
      <c r="BD131" s="15" t="s">
        <v>1331</v>
      </c>
      <c r="BE131" s="15" t="s">
        <v>1331</v>
      </c>
      <c r="BF131" s="15" t="s">
        <v>1331</v>
      </c>
      <c r="BG131" s="15" t="s">
        <v>1331</v>
      </c>
      <c r="BH131" s="15" t="s">
        <v>1331</v>
      </c>
      <c r="BI131" s="15" t="s">
        <v>1331</v>
      </c>
      <c r="BJ131" s="15" t="s">
        <v>1337</v>
      </c>
      <c r="BK131" s="15" t="s">
        <v>1338</v>
      </c>
      <c r="BL131" s="15" t="s">
        <v>1339</v>
      </c>
      <c r="BM131" s="15" t="s">
        <v>1331</v>
      </c>
      <c r="BN131" s="15" t="s">
        <v>1331</v>
      </c>
    </row>
    <row r="132" spans="1:66" ht="15" thickBot="1" x14ac:dyDescent="0.35">
      <c r="A132" s="14" t="s">
        <v>482</v>
      </c>
      <c r="B132" s="15" t="s">
        <v>483</v>
      </c>
      <c r="C132" s="15" t="s">
        <v>483</v>
      </c>
      <c r="D132" s="15" t="s">
        <v>483</v>
      </c>
      <c r="E132" s="15" t="s">
        <v>483</v>
      </c>
      <c r="F132" s="15" t="s">
        <v>483</v>
      </c>
      <c r="G132" s="15" t="s">
        <v>484</v>
      </c>
      <c r="H132" s="15" t="s">
        <v>485</v>
      </c>
      <c r="I132" s="15" t="s">
        <v>486</v>
      </c>
      <c r="J132" s="15" t="s">
        <v>487</v>
      </c>
      <c r="K132" s="15" t="s">
        <v>483</v>
      </c>
      <c r="L132" s="15" t="s">
        <v>483</v>
      </c>
      <c r="M132" s="15" t="s">
        <v>483</v>
      </c>
      <c r="N132" s="15" t="s">
        <v>483</v>
      </c>
      <c r="O132" s="15" t="s">
        <v>483</v>
      </c>
      <c r="P132" s="15" t="s">
        <v>483</v>
      </c>
      <c r="Q132" s="15" t="s">
        <v>488</v>
      </c>
      <c r="R132" s="15" t="s">
        <v>489</v>
      </c>
      <c r="S132" s="15" t="s">
        <v>490</v>
      </c>
      <c r="T132" s="15" t="s">
        <v>483</v>
      </c>
      <c r="U132" s="15" t="s">
        <v>483</v>
      </c>
      <c r="AT132" s="14" t="s">
        <v>482</v>
      </c>
      <c r="AU132" s="15" t="s">
        <v>1340</v>
      </c>
      <c r="AV132" s="15" t="s">
        <v>1340</v>
      </c>
      <c r="AW132" s="15" t="s">
        <v>1340</v>
      </c>
      <c r="AX132" s="15" t="s">
        <v>1341</v>
      </c>
      <c r="AY132" s="15" t="s">
        <v>1340</v>
      </c>
      <c r="AZ132" s="15" t="s">
        <v>1342</v>
      </c>
      <c r="BA132" s="15" t="s">
        <v>1343</v>
      </c>
      <c r="BB132" s="15" t="s">
        <v>1344</v>
      </c>
      <c r="BC132" s="15" t="s">
        <v>1345</v>
      </c>
      <c r="BD132" s="15" t="s">
        <v>1340</v>
      </c>
      <c r="BE132" s="15" t="s">
        <v>1340</v>
      </c>
      <c r="BF132" s="15" t="s">
        <v>1340</v>
      </c>
      <c r="BG132" s="15" t="s">
        <v>1340</v>
      </c>
      <c r="BH132" s="15" t="s">
        <v>1340</v>
      </c>
      <c r="BI132" s="15" t="s">
        <v>1340</v>
      </c>
      <c r="BJ132" s="15" t="s">
        <v>1346</v>
      </c>
      <c r="BK132" s="15" t="s">
        <v>1347</v>
      </c>
      <c r="BL132" s="15" t="s">
        <v>1348</v>
      </c>
      <c r="BM132" s="15" t="s">
        <v>1340</v>
      </c>
      <c r="BN132" s="15" t="s">
        <v>1340</v>
      </c>
    </row>
    <row r="133" spans="1:66" ht="15" thickBot="1" x14ac:dyDescent="0.35">
      <c r="A133" s="14" t="s">
        <v>491</v>
      </c>
      <c r="B133" s="15" t="s">
        <v>492</v>
      </c>
      <c r="C133" s="15" t="s">
        <v>492</v>
      </c>
      <c r="D133" s="15" t="s">
        <v>492</v>
      </c>
      <c r="E133" s="15" t="s">
        <v>492</v>
      </c>
      <c r="F133" s="15" t="s">
        <v>492</v>
      </c>
      <c r="G133" s="15" t="s">
        <v>493</v>
      </c>
      <c r="H133" s="15" t="s">
        <v>494</v>
      </c>
      <c r="I133" s="15" t="s">
        <v>495</v>
      </c>
      <c r="J133" s="15" t="s">
        <v>496</v>
      </c>
      <c r="K133" s="15" t="s">
        <v>492</v>
      </c>
      <c r="L133" s="15" t="s">
        <v>492</v>
      </c>
      <c r="M133" s="15" t="s">
        <v>492</v>
      </c>
      <c r="N133" s="15" t="s">
        <v>492</v>
      </c>
      <c r="O133" s="15" t="s">
        <v>492</v>
      </c>
      <c r="P133" s="15" t="s">
        <v>492</v>
      </c>
      <c r="Q133" s="15" t="s">
        <v>497</v>
      </c>
      <c r="R133" s="15" t="s">
        <v>498</v>
      </c>
      <c r="S133" s="15" t="s">
        <v>499</v>
      </c>
      <c r="T133" s="15" t="s">
        <v>492</v>
      </c>
      <c r="U133" s="15" t="s">
        <v>492</v>
      </c>
      <c r="AT133" s="14" t="s">
        <v>491</v>
      </c>
      <c r="AU133" s="15" t="s">
        <v>1349</v>
      </c>
      <c r="AV133" s="15" t="s">
        <v>1349</v>
      </c>
      <c r="AW133" s="15" t="s">
        <v>1349</v>
      </c>
      <c r="AX133" s="15" t="s">
        <v>1350</v>
      </c>
      <c r="AY133" s="15" t="s">
        <v>1349</v>
      </c>
      <c r="AZ133" s="15" t="s">
        <v>1351</v>
      </c>
      <c r="BA133" s="15" t="s">
        <v>1352</v>
      </c>
      <c r="BB133" s="15" t="s">
        <v>1353</v>
      </c>
      <c r="BC133" s="15" t="s">
        <v>1354</v>
      </c>
      <c r="BD133" s="15" t="s">
        <v>1349</v>
      </c>
      <c r="BE133" s="15" t="s">
        <v>1349</v>
      </c>
      <c r="BF133" s="15" t="s">
        <v>1349</v>
      </c>
      <c r="BG133" s="15" t="s">
        <v>1349</v>
      </c>
      <c r="BH133" s="15" t="s">
        <v>1349</v>
      </c>
      <c r="BI133" s="15" t="s">
        <v>1349</v>
      </c>
      <c r="BJ133" s="15" t="s">
        <v>1355</v>
      </c>
      <c r="BK133" s="15" t="s">
        <v>1356</v>
      </c>
      <c r="BL133" s="15" t="s">
        <v>1357</v>
      </c>
      <c r="BM133" s="15" t="s">
        <v>1349</v>
      </c>
      <c r="BN133" s="15" t="s">
        <v>1349</v>
      </c>
    </row>
    <row r="134" spans="1:66" ht="15" thickBot="1" x14ac:dyDescent="0.35">
      <c r="A134" s="14" t="s">
        <v>500</v>
      </c>
      <c r="B134" s="15" t="s">
        <v>501</v>
      </c>
      <c r="C134" s="15" t="s">
        <v>501</v>
      </c>
      <c r="D134" s="15" t="s">
        <v>501</v>
      </c>
      <c r="E134" s="15" t="s">
        <v>501</v>
      </c>
      <c r="F134" s="15" t="s">
        <v>501</v>
      </c>
      <c r="G134" s="15" t="s">
        <v>502</v>
      </c>
      <c r="H134" s="15" t="s">
        <v>503</v>
      </c>
      <c r="I134" s="15" t="s">
        <v>504</v>
      </c>
      <c r="J134" s="15" t="s">
        <v>505</v>
      </c>
      <c r="K134" s="15" t="s">
        <v>501</v>
      </c>
      <c r="L134" s="15" t="s">
        <v>501</v>
      </c>
      <c r="M134" s="15" t="s">
        <v>501</v>
      </c>
      <c r="N134" s="15" t="s">
        <v>501</v>
      </c>
      <c r="O134" s="15" t="s">
        <v>501</v>
      </c>
      <c r="P134" s="15" t="s">
        <v>501</v>
      </c>
      <c r="Q134" s="15" t="s">
        <v>506</v>
      </c>
      <c r="R134" s="15" t="s">
        <v>507</v>
      </c>
      <c r="S134" s="15" t="s">
        <v>508</v>
      </c>
      <c r="T134" s="15" t="s">
        <v>501</v>
      </c>
      <c r="U134" s="15" t="s">
        <v>501</v>
      </c>
      <c r="AT134" s="14" t="s">
        <v>500</v>
      </c>
      <c r="AU134" s="15" t="s">
        <v>1358</v>
      </c>
      <c r="AV134" s="15" t="s">
        <v>1358</v>
      </c>
      <c r="AW134" s="15" t="s">
        <v>1358</v>
      </c>
      <c r="AX134" s="15" t="s">
        <v>1359</v>
      </c>
      <c r="AY134" s="15" t="s">
        <v>1358</v>
      </c>
      <c r="AZ134" s="15" t="s">
        <v>1360</v>
      </c>
      <c r="BA134" s="15" t="s">
        <v>1361</v>
      </c>
      <c r="BB134" s="15" t="s">
        <v>1362</v>
      </c>
      <c r="BC134" s="15" t="s">
        <v>1363</v>
      </c>
      <c r="BD134" s="15" t="s">
        <v>1358</v>
      </c>
      <c r="BE134" s="15" t="s">
        <v>1358</v>
      </c>
      <c r="BF134" s="15" t="s">
        <v>1358</v>
      </c>
      <c r="BG134" s="15" t="s">
        <v>1358</v>
      </c>
      <c r="BH134" s="15" t="s">
        <v>1358</v>
      </c>
      <c r="BI134" s="15" t="s">
        <v>1358</v>
      </c>
      <c r="BJ134" s="15" t="s">
        <v>1364</v>
      </c>
      <c r="BK134" s="15" t="s">
        <v>1365</v>
      </c>
      <c r="BL134" s="15" t="s">
        <v>1366</v>
      </c>
      <c r="BM134" s="15" t="s">
        <v>1358</v>
      </c>
      <c r="BN134" s="15" t="s">
        <v>1358</v>
      </c>
    </row>
    <row r="135" spans="1:66" ht="15" thickBot="1" x14ac:dyDescent="0.35">
      <c r="A135" s="14" t="s">
        <v>509</v>
      </c>
      <c r="B135" s="15" t="s">
        <v>510</v>
      </c>
      <c r="C135" s="15" t="s">
        <v>510</v>
      </c>
      <c r="D135" s="15" t="s">
        <v>510</v>
      </c>
      <c r="E135" s="15" t="s">
        <v>510</v>
      </c>
      <c r="F135" s="15" t="s">
        <v>510</v>
      </c>
      <c r="G135" s="15" t="s">
        <v>511</v>
      </c>
      <c r="H135" s="15" t="s">
        <v>512</v>
      </c>
      <c r="I135" s="15" t="s">
        <v>513</v>
      </c>
      <c r="J135" s="15" t="s">
        <v>514</v>
      </c>
      <c r="K135" s="15" t="s">
        <v>510</v>
      </c>
      <c r="L135" s="15" t="s">
        <v>510</v>
      </c>
      <c r="M135" s="15" t="s">
        <v>510</v>
      </c>
      <c r="N135" s="15" t="s">
        <v>510</v>
      </c>
      <c r="O135" s="15" t="s">
        <v>510</v>
      </c>
      <c r="P135" s="15" t="s">
        <v>510</v>
      </c>
      <c r="Q135" s="15" t="s">
        <v>515</v>
      </c>
      <c r="R135" s="15" t="s">
        <v>516</v>
      </c>
      <c r="S135" s="15" t="s">
        <v>517</v>
      </c>
      <c r="T135" s="15" t="s">
        <v>510</v>
      </c>
      <c r="U135" s="15" t="s">
        <v>510</v>
      </c>
      <c r="AT135" s="14" t="s">
        <v>509</v>
      </c>
      <c r="AU135" s="15" t="s">
        <v>1367</v>
      </c>
      <c r="AV135" s="15" t="s">
        <v>1367</v>
      </c>
      <c r="AW135" s="15" t="s">
        <v>1367</v>
      </c>
      <c r="AX135" s="15" t="s">
        <v>1368</v>
      </c>
      <c r="AY135" s="15" t="s">
        <v>1367</v>
      </c>
      <c r="AZ135" s="15" t="s">
        <v>1369</v>
      </c>
      <c r="BA135" s="15" t="s">
        <v>1370</v>
      </c>
      <c r="BB135" s="15" t="s">
        <v>1371</v>
      </c>
      <c r="BC135" s="15" t="s">
        <v>1372</v>
      </c>
      <c r="BD135" s="15" t="s">
        <v>1367</v>
      </c>
      <c r="BE135" s="15" t="s">
        <v>1367</v>
      </c>
      <c r="BF135" s="15" t="s">
        <v>1367</v>
      </c>
      <c r="BG135" s="15" t="s">
        <v>1367</v>
      </c>
      <c r="BH135" s="15" t="s">
        <v>1367</v>
      </c>
      <c r="BI135" s="15" t="s">
        <v>1367</v>
      </c>
      <c r="BJ135" s="15" t="s">
        <v>1373</v>
      </c>
      <c r="BK135" s="15" t="s">
        <v>1374</v>
      </c>
      <c r="BL135" s="15" t="s">
        <v>1375</v>
      </c>
      <c r="BM135" s="15" t="s">
        <v>1367</v>
      </c>
      <c r="BN135" s="15" t="s">
        <v>1367</v>
      </c>
    </row>
    <row r="136" spans="1:66" ht="15" thickBot="1" x14ac:dyDescent="0.35">
      <c r="A136" s="14" t="s">
        <v>518</v>
      </c>
      <c r="B136" s="15" t="s">
        <v>519</v>
      </c>
      <c r="C136" s="15" t="s">
        <v>519</v>
      </c>
      <c r="D136" s="15" t="s">
        <v>519</v>
      </c>
      <c r="E136" s="15" t="s">
        <v>519</v>
      </c>
      <c r="F136" s="15" t="s">
        <v>519</v>
      </c>
      <c r="G136" s="15" t="s">
        <v>520</v>
      </c>
      <c r="H136" s="15" t="s">
        <v>521</v>
      </c>
      <c r="I136" s="15" t="s">
        <v>522</v>
      </c>
      <c r="J136" s="15" t="s">
        <v>523</v>
      </c>
      <c r="K136" s="15" t="s">
        <v>519</v>
      </c>
      <c r="L136" s="15" t="s">
        <v>519</v>
      </c>
      <c r="M136" s="15" t="s">
        <v>519</v>
      </c>
      <c r="N136" s="15" t="s">
        <v>519</v>
      </c>
      <c r="O136" s="15" t="s">
        <v>519</v>
      </c>
      <c r="P136" s="15" t="s">
        <v>519</v>
      </c>
      <c r="Q136" s="15" t="s">
        <v>524</v>
      </c>
      <c r="R136" s="15" t="s">
        <v>525</v>
      </c>
      <c r="S136" s="15" t="s">
        <v>526</v>
      </c>
      <c r="T136" s="15" t="s">
        <v>519</v>
      </c>
      <c r="U136" s="15" t="s">
        <v>519</v>
      </c>
      <c r="AT136" s="14" t="s">
        <v>518</v>
      </c>
      <c r="AU136" s="15" t="s">
        <v>1376</v>
      </c>
      <c r="AV136" s="15" t="s">
        <v>1376</v>
      </c>
      <c r="AW136" s="15" t="s">
        <v>1376</v>
      </c>
      <c r="AX136" s="15" t="s">
        <v>1377</v>
      </c>
      <c r="AY136" s="15" t="s">
        <v>1376</v>
      </c>
      <c r="AZ136" s="15" t="s">
        <v>1378</v>
      </c>
      <c r="BA136" s="15" t="s">
        <v>1379</v>
      </c>
      <c r="BB136" s="15" t="s">
        <v>1380</v>
      </c>
      <c r="BC136" s="15" t="s">
        <v>1381</v>
      </c>
      <c r="BD136" s="15" t="s">
        <v>1376</v>
      </c>
      <c r="BE136" s="15" t="s">
        <v>1376</v>
      </c>
      <c r="BF136" s="15" t="s">
        <v>1376</v>
      </c>
      <c r="BG136" s="15" t="s">
        <v>1376</v>
      </c>
      <c r="BH136" s="15" t="s">
        <v>1376</v>
      </c>
      <c r="BI136" s="15" t="s">
        <v>1376</v>
      </c>
      <c r="BJ136" s="15" t="s">
        <v>1382</v>
      </c>
      <c r="BK136" s="15" t="s">
        <v>1383</v>
      </c>
      <c r="BL136" s="15" t="s">
        <v>1384</v>
      </c>
      <c r="BM136" s="15" t="s">
        <v>1376</v>
      </c>
      <c r="BN136" s="15" t="s">
        <v>1376</v>
      </c>
    </row>
    <row r="137" spans="1:66" ht="15" thickBot="1" x14ac:dyDescent="0.35">
      <c r="A137" s="14" t="s">
        <v>527</v>
      </c>
      <c r="B137" s="15" t="s">
        <v>528</v>
      </c>
      <c r="C137" s="15" t="s">
        <v>528</v>
      </c>
      <c r="D137" s="15" t="s">
        <v>528</v>
      </c>
      <c r="E137" s="15" t="s">
        <v>528</v>
      </c>
      <c r="F137" s="15" t="s">
        <v>528</v>
      </c>
      <c r="G137" s="15" t="s">
        <v>529</v>
      </c>
      <c r="H137" s="15" t="s">
        <v>530</v>
      </c>
      <c r="I137" s="15" t="s">
        <v>531</v>
      </c>
      <c r="J137" s="15" t="s">
        <v>532</v>
      </c>
      <c r="K137" s="15" t="s">
        <v>528</v>
      </c>
      <c r="L137" s="15" t="s">
        <v>528</v>
      </c>
      <c r="M137" s="15" t="s">
        <v>528</v>
      </c>
      <c r="N137" s="15" t="s">
        <v>528</v>
      </c>
      <c r="O137" s="15" t="s">
        <v>528</v>
      </c>
      <c r="P137" s="15" t="s">
        <v>528</v>
      </c>
      <c r="Q137" s="15" t="s">
        <v>533</v>
      </c>
      <c r="R137" s="15" t="s">
        <v>534</v>
      </c>
      <c r="S137" s="15" t="s">
        <v>535</v>
      </c>
      <c r="T137" s="15" t="s">
        <v>528</v>
      </c>
      <c r="U137" s="15" t="s">
        <v>528</v>
      </c>
      <c r="AT137" s="14" t="s">
        <v>527</v>
      </c>
      <c r="AU137" s="15" t="s">
        <v>1385</v>
      </c>
      <c r="AV137" s="15" t="s">
        <v>1385</v>
      </c>
      <c r="AW137" s="15" t="s">
        <v>1385</v>
      </c>
      <c r="AX137" s="15" t="s">
        <v>1386</v>
      </c>
      <c r="AY137" s="15" t="s">
        <v>1385</v>
      </c>
      <c r="AZ137" s="15" t="s">
        <v>1387</v>
      </c>
      <c r="BA137" s="15" t="s">
        <v>1388</v>
      </c>
      <c r="BB137" s="15" t="s">
        <v>1389</v>
      </c>
      <c r="BC137" s="15" t="s">
        <v>1390</v>
      </c>
      <c r="BD137" s="15" t="s">
        <v>1385</v>
      </c>
      <c r="BE137" s="15" t="s">
        <v>1385</v>
      </c>
      <c r="BF137" s="15" t="s">
        <v>1385</v>
      </c>
      <c r="BG137" s="15" t="s">
        <v>1385</v>
      </c>
      <c r="BH137" s="15" t="s">
        <v>1385</v>
      </c>
      <c r="BI137" s="15" t="s">
        <v>1385</v>
      </c>
      <c r="BJ137" s="15" t="s">
        <v>1391</v>
      </c>
      <c r="BK137" s="15" t="s">
        <v>1392</v>
      </c>
      <c r="BL137" s="15" t="s">
        <v>1393</v>
      </c>
      <c r="BM137" s="15" t="s">
        <v>1385</v>
      </c>
      <c r="BN137" s="15" t="s">
        <v>1385</v>
      </c>
    </row>
    <row r="138" spans="1:66" ht="15" thickBot="1" x14ac:dyDescent="0.35">
      <c r="A138" s="14" t="s">
        <v>536</v>
      </c>
      <c r="B138" s="15" t="s">
        <v>537</v>
      </c>
      <c r="C138" s="15" t="s">
        <v>537</v>
      </c>
      <c r="D138" s="15" t="s">
        <v>537</v>
      </c>
      <c r="E138" s="15" t="s">
        <v>537</v>
      </c>
      <c r="F138" s="15" t="s">
        <v>537</v>
      </c>
      <c r="G138" s="15" t="s">
        <v>538</v>
      </c>
      <c r="H138" s="15" t="s">
        <v>539</v>
      </c>
      <c r="I138" s="15" t="s">
        <v>540</v>
      </c>
      <c r="J138" s="15" t="s">
        <v>541</v>
      </c>
      <c r="K138" s="15" t="s">
        <v>537</v>
      </c>
      <c r="L138" s="15" t="s">
        <v>537</v>
      </c>
      <c r="M138" s="15" t="s">
        <v>537</v>
      </c>
      <c r="N138" s="15" t="s">
        <v>537</v>
      </c>
      <c r="O138" s="15" t="s">
        <v>537</v>
      </c>
      <c r="P138" s="15" t="s">
        <v>537</v>
      </c>
      <c r="Q138" s="15" t="s">
        <v>542</v>
      </c>
      <c r="R138" s="15" t="s">
        <v>543</v>
      </c>
      <c r="S138" s="15" t="s">
        <v>544</v>
      </c>
      <c r="T138" s="15" t="s">
        <v>537</v>
      </c>
      <c r="U138" s="15" t="s">
        <v>537</v>
      </c>
      <c r="AT138" s="14" t="s">
        <v>536</v>
      </c>
      <c r="AU138" s="15" t="s">
        <v>1394</v>
      </c>
      <c r="AV138" s="15" t="s">
        <v>1394</v>
      </c>
      <c r="AW138" s="15" t="s">
        <v>1394</v>
      </c>
      <c r="AX138" s="15" t="s">
        <v>1395</v>
      </c>
      <c r="AY138" s="15" t="s">
        <v>1394</v>
      </c>
      <c r="AZ138" s="15" t="s">
        <v>1396</v>
      </c>
      <c r="BA138" s="15" t="s">
        <v>1397</v>
      </c>
      <c r="BB138" s="15" t="s">
        <v>1398</v>
      </c>
      <c r="BC138" s="15" t="s">
        <v>1399</v>
      </c>
      <c r="BD138" s="15" t="s">
        <v>1394</v>
      </c>
      <c r="BE138" s="15" t="s">
        <v>1394</v>
      </c>
      <c r="BF138" s="15" t="s">
        <v>1394</v>
      </c>
      <c r="BG138" s="15" t="s">
        <v>1394</v>
      </c>
      <c r="BH138" s="15" t="s">
        <v>1394</v>
      </c>
      <c r="BI138" s="15" t="s">
        <v>1394</v>
      </c>
      <c r="BJ138" s="15" t="s">
        <v>1400</v>
      </c>
      <c r="BK138" s="15" t="s">
        <v>1401</v>
      </c>
      <c r="BL138" s="15" t="s">
        <v>1402</v>
      </c>
      <c r="BM138" s="15" t="s">
        <v>1394</v>
      </c>
      <c r="BN138" s="15" t="s">
        <v>1394</v>
      </c>
    </row>
    <row r="139" spans="1:66" ht="15" thickBot="1" x14ac:dyDescent="0.35">
      <c r="A139" s="14" t="s">
        <v>545</v>
      </c>
      <c r="B139" s="15" t="s">
        <v>546</v>
      </c>
      <c r="C139" s="15" t="s">
        <v>546</v>
      </c>
      <c r="D139" s="15" t="s">
        <v>546</v>
      </c>
      <c r="E139" s="15" t="s">
        <v>546</v>
      </c>
      <c r="F139" s="15" t="s">
        <v>546</v>
      </c>
      <c r="G139" s="15" t="s">
        <v>547</v>
      </c>
      <c r="H139" s="15" t="s">
        <v>548</v>
      </c>
      <c r="I139" s="15" t="s">
        <v>549</v>
      </c>
      <c r="J139" s="15" t="s">
        <v>550</v>
      </c>
      <c r="K139" s="15" t="s">
        <v>546</v>
      </c>
      <c r="L139" s="15" t="s">
        <v>546</v>
      </c>
      <c r="M139" s="15" t="s">
        <v>546</v>
      </c>
      <c r="N139" s="15" t="s">
        <v>546</v>
      </c>
      <c r="O139" s="15" t="s">
        <v>546</v>
      </c>
      <c r="P139" s="15" t="s">
        <v>546</v>
      </c>
      <c r="Q139" s="15" t="s">
        <v>551</v>
      </c>
      <c r="R139" s="15" t="s">
        <v>552</v>
      </c>
      <c r="S139" s="15" t="s">
        <v>553</v>
      </c>
      <c r="T139" s="15" t="s">
        <v>546</v>
      </c>
      <c r="U139" s="15" t="s">
        <v>546</v>
      </c>
      <c r="AT139" s="14" t="s">
        <v>545</v>
      </c>
      <c r="AU139" s="15" t="s">
        <v>1403</v>
      </c>
      <c r="AV139" s="15" t="s">
        <v>1403</v>
      </c>
      <c r="AW139" s="15" t="s">
        <v>1403</v>
      </c>
      <c r="AX139" s="15" t="s">
        <v>1404</v>
      </c>
      <c r="AY139" s="15" t="s">
        <v>1403</v>
      </c>
      <c r="AZ139" s="15" t="s">
        <v>1405</v>
      </c>
      <c r="BA139" s="15" t="s">
        <v>1406</v>
      </c>
      <c r="BB139" s="15" t="s">
        <v>1407</v>
      </c>
      <c r="BC139" s="15" t="s">
        <v>1408</v>
      </c>
      <c r="BD139" s="15" t="s">
        <v>1403</v>
      </c>
      <c r="BE139" s="15" t="s">
        <v>1403</v>
      </c>
      <c r="BF139" s="15" t="s">
        <v>1403</v>
      </c>
      <c r="BG139" s="15" t="s">
        <v>1403</v>
      </c>
      <c r="BH139" s="15" t="s">
        <v>1403</v>
      </c>
      <c r="BI139" s="15" t="s">
        <v>1403</v>
      </c>
      <c r="BJ139" s="15" t="s">
        <v>1409</v>
      </c>
      <c r="BK139" s="15" t="s">
        <v>1410</v>
      </c>
      <c r="BL139" s="15" t="s">
        <v>1411</v>
      </c>
      <c r="BM139" s="15" t="s">
        <v>1403</v>
      </c>
      <c r="BN139" s="15" t="s">
        <v>1403</v>
      </c>
    </row>
    <row r="140" spans="1:66" ht="15" thickBot="1" x14ac:dyDescent="0.35">
      <c r="A140" s="14" t="s">
        <v>554</v>
      </c>
      <c r="B140" s="15" t="s">
        <v>555</v>
      </c>
      <c r="C140" s="15" t="s">
        <v>555</v>
      </c>
      <c r="D140" s="15" t="s">
        <v>555</v>
      </c>
      <c r="E140" s="15" t="s">
        <v>555</v>
      </c>
      <c r="F140" s="15" t="s">
        <v>555</v>
      </c>
      <c r="G140" s="15" t="s">
        <v>556</v>
      </c>
      <c r="H140" s="15" t="s">
        <v>557</v>
      </c>
      <c r="I140" s="15" t="s">
        <v>558</v>
      </c>
      <c r="J140" s="15" t="s">
        <v>559</v>
      </c>
      <c r="K140" s="15" t="s">
        <v>555</v>
      </c>
      <c r="L140" s="15" t="s">
        <v>555</v>
      </c>
      <c r="M140" s="15" t="s">
        <v>555</v>
      </c>
      <c r="N140" s="15" t="s">
        <v>555</v>
      </c>
      <c r="O140" s="15" t="s">
        <v>555</v>
      </c>
      <c r="P140" s="15" t="s">
        <v>555</v>
      </c>
      <c r="Q140" s="15" t="s">
        <v>560</v>
      </c>
      <c r="R140" s="15" t="s">
        <v>561</v>
      </c>
      <c r="S140" s="15" t="s">
        <v>562</v>
      </c>
      <c r="T140" s="15" t="s">
        <v>555</v>
      </c>
      <c r="U140" s="15" t="s">
        <v>555</v>
      </c>
      <c r="AT140" s="14" t="s">
        <v>554</v>
      </c>
      <c r="AU140" s="15" t="s">
        <v>1412</v>
      </c>
      <c r="AV140" s="15" t="s">
        <v>1412</v>
      </c>
      <c r="AW140" s="15" t="s">
        <v>1412</v>
      </c>
      <c r="AX140" s="15" t="s">
        <v>1413</v>
      </c>
      <c r="AY140" s="15" t="s">
        <v>1412</v>
      </c>
      <c r="AZ140" s="15" t="s">
        <v>1414</v>
      </c>
      <c r="BA140" s="15" t="s">
        <v>1415</v>
      </c>
      <c r="BB140" s="15" t="s">
        <v>1416</v>
      </c>
      <c r="BC140" s="15" t="s">
        <v>1417</v>
      </c>
      <c r="BD140" s="15" t="s">
        <v>1412</v>
      </c>
      <c r="BE140" s="15" t="s">
        <v>1412</v>
      </c>
      <c r="BF140" s="15" t="s">
        <v>1412</v>
      </c>
      <c r="BG140" s="15" t="s">
        <v>1412</v>
      </c>
      <c r="BH140" s="15" t="s">
        <v>1412</v>
      </c>
      <c r="BI140" s="15" t="s">
        <v>1412</v>
      </c>
      <c r="BJ140" s="15" t="s">
        <v>1418</v>
      </c>
      <c r="BK140" s="15" t="s">
        <v>1419</v>
      </c>
      <c r="BL140" s="15" t="s">
        <v>1420</v>
      </c>
      <c r="BM140" s="15" t="s">
        <v>1412</v>
      </c>
      <c r="BN140" s="15" t="s">
        <v>1412</v>
      </c>
    </row>
    <row r="141" spans="1:66" ht="15" thickBot="1" x14ac:dyDescent="0.35">
      <c r="A141" s="14" t="s">
        <v>563</v>
      </c>
      <c r="B141" s="15" t="s">
        <v>564</v>
      </c>
      <c r="C141" s="15" t="s">
        <v>564</v>
      </c>
      <c r="D141" s="15" t="s">
        <v>564</v>
      </c>
      <c r="E141" s="15" t="s">
        <v>564</v>
      </c>
      <c r="F141" s="15" t="s">
        <v>564</v>
      </c>
      <c r="G141" s="15" t="s">
        <v>565</v>
      </c>
      <c r="H141" s="15" t="s">
        <v>566</v>
      </c>
      <c r="I141" s="15" t="s">
        <v>567</v>
      </c>
      <c r="J141" s="15" t="s">
        <v>568</v>
      </c>
      <c r="K141" s="15" t="s">
        <v>564</v>
      </c>
      <c r="L141" s="15" t="s">
        <v>564</v>
      </c>
      <c r="M141" s="15" t="s">
        <v>564</v>
      </c>
      <c r="N141" s="15" t="s">
        <v>564</v>
      </c>
      <c r="O141" s="15" t="s">
        <v>564</v>
      </c>
      <c r="P141" s="15" t="s">
        <v>564</v>
      </c>
      <c r="Q141" s="15" t="s">
        <v>569</v>
      </c>
      <c r="R141" s="15" t="s">
        <v>570</v>
      </c>
      <c r="S141" s="15" t="s">
        <v>571</v>
      </c>
      <c r="T141" s="15" t="s">
        <v>564</v>
      </c>
      <c r="U141" s="15" t="s">
        <v>564</v>
      </c>
      <c r="AT141" s="14" t="s">
        <v>563</v>
      </c>
      <c r="AU141" s="15" t="s">
        <v>1421</v>
      </c>
      <c r="AV141" s="15" t="s">
        <v>1421</v>
      </c>
      <c r="AW141" s="15" t="s">
        <v>1421</v>
      </c>
      <c r="AX141" s="15" t="s">
        <v>1422</v>
      </c>
      <c r="AY141" s="15" t="s">
        <v>1421</v>
      </c>
      <c r="AZ141" s="15" t="s">
        <v>1423</v>
      </c>
      <c r="BA141" s="15" t="s">
        <v>1424</v>
      </c>
      <c r="BB141" s="15" t="s">
        <v>1425</v>
      </c>
      <c r="BC141" s="15" t="s">
        <v>1426</v>
      </c>
      <c r="BD141" s="15" t="s">
        <v>1421</v>
      </c>
      <c r="BE141" s="15" t="s">
        <v>1421</v>
      </c>
      <c r="BF141" s="15" t="s">
        <v>1421</v>
      </c>
      <c r="BG141" s="15" t="s">
        <v>1421</v>
      </c>
      <c r="BH141" s="15" t="s">
        <v>1421</v>
      </c>
      <c r="BI141" s="15" t="s">
        <v>1421</v>
      </c>
      <c r="BJ141" s="15" t="s">
        <v>1427</v>
      </c>
      <c r="BK141" s="15" t="s">
        <v>1428</v>
      </c>
      <c r="BL141" s="15" t="s">
        <v>1429</v>
      </c>
      <c r="BM141" s="15" t="s">
        <v>1421</v>
      </c>
      <c r="BN141" s="15" t="s">
        <v>1421</v>
      </c>
    </row>
    <row r="142" spans="1:66" ht="15" thickBot="1" x14ac:dyDescent="0.35">
      <c r="A142" s="14" t="s">
        <v>572</v>
      </c>
      <c r="B142" s="15" t="s">
        <v>573</v>
      </c>
      <c r="C142" s="15" t="s">
        <v>573</v>
      </c>
      <c r="D142" s="15" t="s">
        <v>573</v>
      </c>
      <c r="E142" s="15" t="s">
        <v>573</v>
      </c>
      <c r="F142" s="15" t="s">
        <v>573</v>
      </c>
      <c r="G142" s="15" t="s">
        <v>574</v>
      </c>
      <c r="H142" s="15" t="s">
        <v>575</v>
      </c>
      <c r="I142" s="15" t="s">
        <v>576</v>
      </c>
      <c r="J142" s="15" t="s">
        <v>577</v>
      </c>
      <c r="K142" s="15" t="s">
        <v>573</v>
      </c>
      <c r="L142" s="15" t="s">
        <v>573</v>
      </c>
      <c r="M142" s="15" t="s">
        <v>573</v>
      </c>
      <c r="N142" s="15" t="s">
        <v>573</v>
      </c>
      <c r="O142" s="15" t="s">
        <v>573</v>
      </c>
      <c r="P142" s="15" t="s">
        <v>573</v>
      </c>
      <c r="Q142" s="15" t="s">
        <v>578</v>
      </c>
      <c r="R142" s="15" t="s">
        <v>579</v>
      </c>
      <c r="S142" s="15" t="s">
        <v>580</v>
      </c>
      <c r="T142" s="15" t="s">
        <v>573</v>
      </c>
      <c r="U142" s="15" t="s">
        <v>573</v>
      </c>
      <c r="AT142" s="14" t="s">
        <v>572</v>
      </c>
      <c r="AU142" s="15" t="s">
        <v>1430</v>
      </c>
      <c r="AV142" s="15" t="s">
        <v>1430</v>
      </c>
      <c r="AW142" s="15" t="s">
        <v>1430</v>
      </c>
      <c r="AX142" s="15" t="s">
        <v>1431</v>
      </c>
      <c r="AY142" s="15" t="s">
        <v>1430</v>
      </c>
      <c r="AZ142" s="15" t="s">
        <v>1432</v>
      </c>
      <c r="BA142" s="15" t="s">
        <v>1433</v>
      </c>
      <c r="BB142" s="15" t="s">
        <v>1434</v>
      </c>
      <c r="BC142" s="15" t="s">
        <v>1435</v>
      </c>
      <c r="BD142" s="15" t="s">
        <v>1430</v>
      </c>
      <c r="BE142" s="15" t="s">
        <v>1430</v>
      </c>
      <c r="BF142" s="15" t="s">
        <v>1430</v>
      </c>
      <c r="BG142" s="15" t="s">
        <v>1430</v>
      </c>
      <c r="BH142" s="15" t="s">
        <v>1430</v>
      </c>
      <c r="BI142" s="15" t="s">
        <v>1430</v>
      </c>
      <c r="BJ142" s="15" t="s">
        <v>1436</v>
      </c>
      <c r="BK142" s="15" t="s">
        <v>1437</v>
      </c>
      <c r="BL142" s="15" t="s">
        <v>1438</v>
      </c>
      <c r="BM142" s="15" t="s">
        <v>1430</v>
      </c>
      <c r="BN142" s="15" t="s">
        <v>1430</v>
      </c>
    </row>
    <row r="143" spans="1:66" ht="15" thickBot="1" x14ac:dyDescent="0.35">
      <c r="A143" s="14" t="s">
        <v>581</v>
      </c>
      <c r="B143" s="15" t="s">
        <v>582</v>
      </c>
      <c r="C143" s="15" t="s">
        <v>582</v>
      </c>
      <c r="D143" s="15" t="s">
        <v>582</v>
      </c>
      <c r="E143" s="15" t="s">
        <v>582</v>
      </c>
      <c r="F143" s="15" t="s">
        <v>582</v>
      </c>
      <c r="G143" s="15" t="s">
        <v>583</v>
      </c>
      <c r="H143" s="15" t="s">
        <v>584</v>
      </c>
      <c r="I143" s="15" t="s">
        <v>585</v>
      </c>
      <c r="J143" s="15" t="s">
        <v>586</v>
      </c>
      <c r="K143" s="15" t="s">
        <v>582</v>
      </c>
      <c r="L143" s="15" t="s">
        <v>582</v>
      </c>
      <c r="M143" s="15" t="s">
        <v>582</v>
      </c>
      <c r="N143" s="15" t="s">
        <v>582</v>
      </c>
      <c r="O143" s="15" t="s">
        <v>582</v>
      </c>
      <c r="P143" s="15" t="s">
        <v>582</v>
      </c>
      <c r="Q143" s="15" t="s">
        <v>587</v>
      </c>
      <c r="R143" s="15" t="s">
        <v>588</v>
      </c>
      <c r="S143" s="15" t="s">
        <v>589</v>
      </c>
      <c r="T143" s="15" t="s">
        <v>582</v>
      </c>
      <c r="U143" s="15" t="s">
        <v>582</v>
      </c>
      <c r="AT143" s="14" t="s">
        <v>581</v>
      </c>
      <c r="AU143" s="15" t="s">
        <v>1439</v>
      </c>
      <c r="AV143" s="15" t="s">
        <v>1439</v>
      </c>
      <c r="AW143" s="15" t="s">
        <v>1439</v>
      </c>
      <c r="AX143" s="15" t="s">
        <v>1440</v>
      </c>
      <c r="AY143" s="15" t="s">
        <v>1439</v>
      </c>
      <c r="AZ143" s="15" t="s">
        <v>1441</v>
      </c>
      <c r="BA143" s="15" t="s">
        <v>1442</v>
      </c>
      <c r="BB143" s="15" t="s">
        <v>1443</v>
      </c>
      <c r="BC143" s="15" t="s">
        <v>1444</v>
      </c>
      <c r="BD143" s="15" t="s">
        <v>1439</v>
      </c>
      <c r="BE143" s="15" t="s">
        <v>1439</v>
      </c>
      <c r="BF143" s="15" t="s">
        <v>1439</v>
      </c>
      <c r="BG143" s="15" t="s">
        <v>1439</v>
      </c>
      <c r="BH143" s="15" t="s">
        <v>1439</v>
      </c>
      <c r="BI143" s="15" t="s">
        <v>1439</v>
      </c>
      <c r="BJ143" s="15" t="s">
        <v>1445</v>
      </c>
      <c r="BK143" s="15" t="s">
        <v>1446</v>
      </c>
      <c r="BL143" s="15" t="s">
        <v>1447</v>
      </c>
      <c r="BM143" s="15" t="s">
        <v>1439</v>
      </c>
      <c r="BN143" s="15" t="s">
        <v>1439</v>
      </c>
    </row>
    <row r="144" spans="1:66" ht="15" thickBot="1" x14ac:dyDescent="0.35">
      <c r="A144" s="14" t="s">
        <v>590</v>
      </c>
      <c r="B144" s="15" t="s">
        <v>591</v>
      </c>
      <c r="C144" s="15" t="s">
        <v>591</v>
      </c>
      <c r="D144" s="15" t="s">
        <v>591</v>
      </c>
      <c r="E144" s="15" t="s">
        <v>591</v>
      </c>
      <c r="F144" s="15" t="s">
        <v>591</v>
      </c>
      <c r="G144" s="15" t="s">
        <v>592</v>
      </c>
      <c r="H144" s="15" t="s">
        <v>593</v>
      </c>
      <c r="I144" s="15" t="s">
        <v>594</v>
      </c>
      <c r="J144" s="15" t="s">
        <v>595</v>
      </c>
      <c r="K144" s="15" t="s">
        <v>591</v>
      </c>
      <c r="L144" s="15" t="s">
        <v>591</v>
      </c>
      <c r="M144" s="15" t="s">
        <v>591</v>
      </c>
      <c r="N144" s="15" t="s">
        <v>591</v>
      </c>
      <c r="O144" s="15" t="s">
        <v>591</v>
      </c>
      <c r="P144" s="15" t="s">
        <v>591</v>
      </c>
      <c r="Q144" s="15" t="s">
        <v>596</v>
      </c>
      <c r="R144" s="15" t="s">
        <v>597</v>
      </c>
      <c r="S144" s="15" t="s">
        <v>598</v>
      </c>
      <c r="T144" s="15" t="s">
        <v>591</v>
      </c>
      <c r="U144" s="15" t="s">
        <v>591</v>
      </c>
      <c r="AT144" s="14" t="s">
        <v>590</v>
      </c>
      <c r="AU144" s="15" t="s">
        <v>1448</v>
      </c>
      <c r="AV144" s="15" t="s">
        <v>1448</v>
      </c>
      <c r="AW144" s="15" t="s">
        <v>1448</v>
      </c>
      <c r="AX144" s="15" t="s">
        <v>1449</v>
      </c>
      <c r="AY144" s="15" t="s">
        <v>1448</v>
      </c>
      <c r="AZ144" s="15" t="s">
        <v>1450</v>
      </c>
      <c r="BA144" s="15" t="s">
        <v>1451</v>
      </c>
      <c r="BB144" s="15" t="s">
        <v>1452</v>
      </c>
      <c r="BC144" s="15" t="s">
        <v>1453</v>
      </c>
      <c r="BD144" s="15" t="s">
        <v>1448</v>
      </c>
      <c r="BE144" s="15" t="s">
        <v>1448</v>
      </c>
      <c r="BF144" s="15" t="s">
        <v>1448</v>
      </c>
      <c r="BG144" s="15" t="s">
        <v>1448</v>
      </c>
      <c r="BH144" s="15" t="s">
        <v>1448</v>
      </c>
      <c r="BI144" s="15" t="s">
        <v>1448</v>
      </c>
      <c r="BJ144" s="15" t="s">
        <v>1454</v>
      </c>
      <c r="BK144" s="15" t="s">
        <v>1455</v>
      </c>
      <c r="BL144" s="15" t="s">
        <v>1456</v>
      </c>
      <c r="BM144" s="15" t="s">
        <v>1448</v>
      </c>
      <c r="BN144" s="15" t="s">
        <v>1448</v>
      </c>
    </row>
    <row r="145" spans="1:66" ht="15" thickBot="1" x14ac:dyDescent="0.35">
      <c r="A145" s="14" t="s">
        <v>599</v>
      </c>
      <c r="B145" s="15" t="s">
        <v>600</v>
      </c>
      <c r="C145" s="15" t="s">
        <v>600</v>
      </c>
      <c r="D145" s="15" t="s">
        <v>600</v>
      </c>
      <c r="E145" s="15" t="s">
        <v>600</v>
      </c>
      <c r="F145" s="15" t="s">
        <v>600</v>
      </c>
      <c r="G145" s="15" t="s">
        <v>601</v>
      </c>
      <c r="H145" s="15" t="s">
        <v>602</v>
      </c>
      <c r="I145" s="15" t="s">
        <v>603</v>
      </c>
      <c r="J145" s="15" t="s">
        <v>604</v>
      </c>
      <c r="K145" s="15" t="s">
        <v>600</v>
      </c>
      <c r="L145" s="15" t="s">
        <v>600</v>
      </c>
      <c r="M145" s="15" t="s">
        <v>600</v>
      </c>
      <c r="N145" s="15" t="s">
        <v>600</v>
      </c>
      <c r="O145" s="15" t="s">
        <v>600</v>
      </c>
      <c r="P145" s="15" t="s">
        <v>600</v>
      </c>
      <c r="Q145" s="15" t="s">
        <v>605</v>
      </c>
      <c r="R145" s="15" t="s">
        <v>606</v>
      </c>
      <c r="S145" s="15" t="s">
        <v>607</v>
      </c>
      <c r="T145" s="15" t="s">
        <v>600</v>
      </c>
      <c r="U145" s="15" t="s">
        <v>600</v>
      </c>
      <c r="AT145" s="14" t="s">
        <v>599</v>
      </c>
      <c r="AU145" s="15" t="s">
        <v>1457</v>
      </c>
      <c r="AV145" s="15" t="s">
        <v>1457</v>
      </c>
      <c r="AW145" s="15" t="s">
        <v>1457</v>
      </c>
      <c r="AX145" s="15" t="s">
        <v>1458</v>
      </c>
      <c r="AY145" s="15" t="s">
        <v>1457</v>
      </c>
      <c r="AZ145" s="15" t="s">
        <v>1459</v>
      </c>
      <c r="BA145" s="15" t="s">
        <v>1460</v>
      </c>
      <c r="BB145" s="15" t="s">
        <v>1461</v>
      </c>
      <c r="BC145" s="15" t="s">
        <v>1462</v>
      </c>
      <c r="BD145" s="15" t="s">
        <v>1457</v>
      </c>
      <c r="BE145" s="15" t="s">
        <v>1457</v>
      </c>
      <c r="BF145" s="15" t="s">
        <v>1457</v>
      </c>
      <c r="BG145" s="15" t="s">
        <v>1457</v>
      </c>
      <c r="BH145" s="15" t="s">
        <v>1457</v>
      </c>
      <c r="BI145" s="15" t="s">
        <v>1457</v>
      </c>
      <c r="BJ145" s="15" t="s">
        <v>1463</v>
      </c>
      <c r="BK145" s="15" t="s">
        <v>1464</v>
      </c>
      <c r="BL145" s="15" t="s">
        <v>1465</v>
      </c>
      <c r="BM145" s="15" t="s">
        <v>1457</v>
      </c>
      <c r="BN145" s="15" t="s">
        <v>1457</v>
      </c>
    </row>
    <row r="146" spans="1:66" ht="15" thickBot="1" x14ac:dyDescent="0.35">
      <c r="A146" s="14" t="s">
        <v>608</v>
      </c>
      <c r="B146" s="15" t="s">
        <v>609</v>
      </c>
      <c r="C146" s="15" t="s">
        <v>609</v>
      </c>
      <c r="D146" s="15" t="s">
        <v>609</v>
      </c>
      <c r="E146" s="15" t="s">
        <v>609</v>
      </c>
      <c r="F146" s="15" t="s">
        <v>609</v>
      </c>
      <c r="G146" s="15" t="s">
        <v>610</v>
      </c>
      <c r="H146" s="15" t="s">
        <v>611</v>
      </c>
      <c r="I146" s="15" t="s">
        <v>612</v>
      </c>
      <c r="J146" s="15" t="s">
        <v>613</v>
      </c>
      <c r="K146" s="15" t="s">
        <v>609</v>
      </c>
      <c r="L146" s="15" t="s">
        <v>609</v>
      </c>
      <c r="M146" s="15" t="s">
        <v>609</v>
      </c>
      <c r="N146" s="15" t="s">
        <v>609</v>
      </c>
      <c r="O146" s="15" t="s">
        <v>609</v>
      </c>
      <c r="P146" s="15" t="s">
        <v>609</v>
      </c>
      <c r="Q146" s="15" t="s">
        <v>614</v>
      </c>
      <c r="R146" s="15" t="s">
        <v>615</v>
      </c>
      <c r="S146" s="15" t="s">
        <v>616</v>
      </c>
      <c r="T146" s="15" t="s">
        <v>609</v>
      </c>
      <c r="U146" s="15" t="s">
        <v>609</v>
      </c>
      <c r="AT146" s="14" t="s">
        <v>608</v>
      </c>
      <c r="AU146" s="15" t="s">
        <v>1466</v>
      </c>
      <c r="AV146" s="15" t="s">
        <v>1466</v>
      </c>
      <c r="AW146" s="15" t="s">
        <v>1466</v>
      </c>
      <c r="AX146" s="15" t="s">
        <v>1467</v>
      </c>
      <c r="AY146" s="15" t="s">
        <v>1466</v>
      </c>
      <c r="AZ146" s="15" t="s">
        <v>1468</v>
      </c>
      <c r="BA146" s="15" t="s">
        <v>1469</v>
      </c>
      <c r="BB146" s="15" t="s">
        <v>1470</v>
      </c>
      <c r="BC146" s="15" t="s">
        <v>1471</v>
      </c>
      <c r="BD146" s="15" t="s">
        <v>1466</v>
      </c>
      <c r="BE146" s="15" t="s">
        <v>1466</v>
      </c>
      <c r="BF146" s="15" t="s">
        <v>1466</v>
      </c>
      <c r="BG146" s="15" t="s">
        <v>1466</v>
      </c>
      <c r="BH146" s="15" t="s">
        <v>1466</v>
      </c>
      <c r="BI146" s="15" t="s">
        <v>1466</v>
      </c>
      <c r="BJ146" s="15" t="s">
        <v>1472</v>
      </c>
      <c r="BK146" s="15" t="s">
        <v>1473</v>
      </c>
      <c r="BL146" s="15" t="s">
        <v>1474</v>
      </c>
      <c r="BM146" s="15" t="s">
        <v>1466</v>
      </c>
      <c r="BN146" s="15" t="s">
        <v>1466</v>
      </c>
    </row>
    <row r="147" spans="1:66" ht="15" thickBot="1" x14ac:dyDescent="0.35">
      <c r="A147" s="14" t="s">
        <v>617</v>
      </c>
      <c r="B147" s="15" t="s">
        <v>618</v>
      </c>
      <c r="C147" s="15" t="s">
        <v>618</v>
      </c>
      <c r="D147" s="15" t="s">
        <v>618</v>
      </c>
      <c r="E147" s="15" t="s">
        <v>618</v>
      </c>
      <c r="F147" s="15" t="s">
        <v>618</v>
      </c>
      <c r="G147" s="15" t="s">
        <v>619</v>
      </c>
      <c r="H147" s="15" t="s">
        <v>620</v>
      </c>
      <c r="I147" s="15" t="s">
        <v>621</v>
      </c>
      <c r="J147" s="15" t="s">
        <v>622</v>
      </c>
      <c r="K147" s="15" t="s">
        <v>618</v>
      </c>
      <c r="L147" s="15" t="s">
        <v>618</v>
      </c>
      <c r="M147" s="15" t="s">
        <v>618</v>
      </c>
      <c r="N147" s="15" t="s">
        <v>618</v>
      </c>
      <c r="O147" s="15" t="s">
        <v>618</v>
      </c>
      <c r="P147" s="15" t="s">
        <v>618</v>
      </c>
      <c r="Q147" s="15" t="s">
        <v>623</v>
      </c>
      <c r="R147" s="15" t="s">
        <v>624</v>
      </c>
      <c r="S147" s="15" t="s">
        <v>625</v>
      </c>
      <c r="T147" s="15" t="s">
        <v>618</v>
      </c>
      <c r="U147" s="15" t="s">
        <v>618</v>
      </c>
      <c r="AT147" s="14" t="s">
        <v>617</v>
      </c>
      <c r="AU147" s="15" t="s">
        <v>1475</v>
      </c>
      <c r="AV147" s="15" t="s">
        <v>1475</v>
      </c>
      <c r="AW147" s="15" t="s">
        <v>1475</v>
      </c>
      <c r="AX147" s="15" t="s">
        <v>1476</v>
      </c>
      <c r="AY147" s="15" t="s">
        <v>1475</v>
      </c>
      <c r="AZ147" s="15" t="s">
        <v>1477</v>
      </c>
      <c r="BA147" s="15" t="s">
        <v>1478</v>
      </c>
      <c r="BB147" s="15" t="s">
        <v>1479</v>
      </c>
      <c r="BC147" s="15" t="s">
        <v>1480</v>
      </c>
      <c r="BD147" s="15" t="s">
        <v>1475</v>
      </c>
      <c r="BE147" s="15" t="s">
        <v>1475</v>
      </c>
      <c r="BF147" s="15" t="s">
        <v>1475</v>
      </c>
      <c r="BG147" s="15" t="s">
        <v>1475</v>
      </c>
      <c r="BH147" s="15" t="s">
        <v>1475</v>
      </c>
      <c r="BI147" s="15" t="s">
        <v>1475</v>
      </c>
      <c r="BJ147" s="15" t="s">
        <v>1481</v>
      </c>
      <c r="BK147" s="15" t="s">
        <v>1482</v>
      </c>
      <c r="BL147" s="15" t="s">
        <v>1483</v>
      </c>
      <c r="BM147" s="15" t="s">
        <v>1475</v>
      </c>
      <c r="BN147" s="15" t="s">
        <v>1475</v>
      </c>
    </row>
    <row r="148" spans="1:66" ht="15" thickBot="1" x14ac:dyDescent="0.35">
      <c r="A148" s="14" t="s">
        <v>626</v>
      </c>
      <c r="B148" s="15" t="s">
        <v>627</v>
      </c>
      <c r="C148" s="15" t="s">
        <v>627</v>
      </c>
      <c r="D148" s="15" t="s">
        <v>627</v>
      </c>
      <c r="E148" s="15" t="s">
        <v>627</v>
      </c>
      <c r="F148" s="15" t="s">
        <v>627</v>
      </c>
      <c r="G148" s="15" t="s">
        <v>628</v>
      </c>
      <c r="H148" s="15" t="s">
        <v>629</v>
      </c>
      <c r="I148" s="15" t="s">
        <v>630</v>
      </c>
      <c r="J148" s="15" t="s">
        <v>631</v>
      </c>
      <c r="K148" s="15" t="s">
        <v>627</v>
      </c>
      <c r="L148" s="15" t="s">
        <v>627</v>
      </c>
      <c r="M148" s="15" t="s">
        <v>627</v>
      </c>
      <c r="N148" s="15" t="s">
        <v>627</v>
      </c>
      <c r="O148" s="15" t="s">
        <v>627</v>
      </c>
      <c r="P148" s="15" t="s">
        <v>627</v>
      </c>
      <c r="Q148" s="15" t="s">
        <v>632</v>
      </c>
      <c r="R148" s="15" t="s">
        <v>633</v>
      </c>
      <c r="S148" s="15" t="s">
        <v>634</v>
      </c>
      <c r="T148" s="15" t="s">
        <v>627</v>
      </c>
      <c r="U148" s="15" t="s">
        <v>627</v>
      </c>
      <c r="AT148" s="14" t="s">
        <v>626</v>
      </c>
      <c r="AU148" s="15" t="s">
        <v>1484</v>
      </c>
      <c r="AV148" s="15" t="s">
        <v>1484</v>
      </c>
      <c r="AW148" s="15" t="s">
        <v>1484</v>
      </c>
      <c r="AX148" s="15" t="s">
        <v>1485</v>
      </c>
      <c r="AY148" s="15" t="s">
        <v>1484</v>
      </c>
      <c r="AZ148" s="15" t="s">
        <v>1486</v>
      </c>
      <c r="BA148" s="15" t="s">
        <v>1487</v>
      </c>
      <c r="BB148" s="15" t="s">
        <v>1488</v>
      </c>
      <c r="BC148" s="15" t="s">
        <v>1489</v>
      </c>
      <c r="BD148" s="15" t="s">
        <v>1484</v>
      </c>
      <c r="BE148" s="15" t="s">
        <v>1484</v>
      </c>
      <c r="BF148" s="15" t="s">
        <v>1484</v>
      </c>
      <c r="BG148" s="15" t="s">
        <v>1484</v>
      </c>
      <c r="BH148" s="15" t="s">
        <v>1484</v>
      </c>
      <c r="BI148" s="15" t="s">
        <v>1484</v>
      </c>
      <c r="BJ148" s="15" t="s">
        <v>1490</v>
      </c>
      <c r="BK148" s="15" t="s">
        <v>1491</v>
      </c>
      <c r="BL148" s="15" t="s">
        <v>1492</v>
      </c>
      <c r="BM148" s="15" t="s">
        <v>1484</v>
      </c>
      <c r="BN148" s="15" t="s">
        <v>1484</v>
      </c>
    </row>
    <row r="149" spans="1:66" ht="15" thickBot="1" x14ac:dyDescent="0.35">
      <c r="A149" s="14" t="s">
        <v>635</v>
      </c>
      <c r="B149" s="15" t="s">
        <v>636</v>
      </c>
      <c r="C149" s="15" t="s">
        <v>636</v>
      </c>
      <c r="D149" s="15" t="s">
        <v>636</v>
      </c>
      <c r="E149" s="15" t="s">
        <v>636</v>
      </c>
      <c r="F149" s="15" t="s">
        <v>636</v>
      </c>
      <c r="G149" s="15" t="s">
        <v>637</v>
      </c>
      <c r="H149" s="15" t="s">
        <v>638</v>
      </c>
      <c r="I149" s="15" t="s">
        <v>639</v>
      </c>
      <c r="J149" s="15" t="s">
        <v>640</v>
      </c>
      <c r="K149" s="15" t="s">
        <v>636</v>
      </c>
      <c r="L149" s="15" t="s">
        <v>636</v>
      </c>
      <c r="M149" s="15" t="s">
        <v>636</v>
      </c>
      <c r="N149" s="15" t="s">
        <v>636</v>
      </c>
      <c r="O149" s="15" t="s">
        <v>636</v>
      </c>
      <c r="P149" s="15" t="s">
        <v>636</v>
      </c>
      <c r="Q149" s="15" t="s">
        <v>641</v>
      </c>
      <c r="R149" s="15" t="s">
        <v>642</v>
      </c>
      <c r="S149" s="15" t="s">
        <v>643</v>
      </c>
      <c r="T149" s="15" t="s">
        <v>636</v>
      </c>
      <c r="U149" s="15" t="s">
        <v>636</v>
      </c>
      <c r="AT149" s="14" t="s">
        <v>635</v>
      </c>
      <c r="AU149" s="15" t="s">
        <v>1493</v>
      </c>
      <c r="AV149" s="15" t="s">
        <v>1493</v>
      </c>
      <c r="AW149" s="15" t="s">
        <v>1493</v>
      </c>
      <c r="AX149" s="15" t="s">
        <v>1494</v>
      </c>
      <c r="AY149" s="15" t="s">
        <v>1493</v>
      </c>
      <c r="AZ149" s="15" t="s">
        <v>1495</v>
      </c>
      <c r="BA149" s="15" t="s">
        <v>1496</v>
      </c>
      <c r="BB149" s="15" t="s">
        <v>1497</v>
      </c>
      <c r="BC149" s="15" t="s">
        <v>1498</v>
      </c>
      <c r="BD149" s="15" t="s">
        <v>1493</v>
      </c>
      <c r="BE149" s="15" t="s">
        <v>1493</v>
      </c>
      <c r="BF149" s="15" t="s">
        <v>1493</v>
      </c>
      <c r="BG149" s="15" t="s">
        <v>1493</v>
      </c>
      <c r="BH149" s="15" t="s">
        <v>1493</v>
      </c>
      <c r="BI149" s="15" t="s">
        <v>1493</v>
      </c>
      <c r="BJ149" s="15" t="s">
        <v>1499</v>
      </c>
      <c r="BK149" s="15" t="s">
        <v>1500</v>
      </c>
      <c r="BL149" s="15" t="s">
        <v>1501</v>
      </c>
      <c r="BM149" s="15" t="s">
        <v>1493</v>
      </c>
      <c r="BN149" s="15" t="s">
        <v>1493</v>
      </c>
    </row>
    <row r="150" spans="1:66" ht="15" thickBot="1" x14ac:dyDescent="0.35">
      <c r="A150" s="14" t="s">
        <v>644</v>
      </c>
      <c r="B150" s="15" t="s">
        <v>645</v>
      </c>
      <c r="C150" s="15" t="s">
        <v>645</v>
      </c>
      <c r="D150" s="15" t="s">
        <v>645</v>
      </c>
      <c r="E150" s="15" t="s">
        <v>645</v>
      </c>
      <c r="F150" s="15" t="s">
        <v>645</v>
      </c>
      <c r="G150" s="15" t="s">
        <v>646</v>
      </c>
      <c r="H150" s="15" t="s">
        <v>647</v>
      </c>
      <c r="I150" s="15" t="s">
        <v>648</v>
      </c>
      <c r="J150" s="15" t="s">
        <v>649</v>
      </c>
      <c r="K150" s="15" t="s">
        <v>645</v>
      </c>
      <c r="L150" s="15" t="s">
        <v>645</v>
      </c>
      <c r="M150" s="15" t="s">
        <v>645</v>
      </c>
      <c r="N150" s="15" t="s">
        <v>645</v>
      </c>
      <c r="O150" s="15" t="s">
        <v>645</v>
      </c>
      <c r="P150" s="15" t="s">
        <v>645</v>
      </c>
      <c r="Q150" s="15" t="s">
        <v>650</v>
      </c>
      <c r="R150" s="15" t="s">
        <v>651</v>
      </c>
      <c r="S150" s="15" t="s">
        <v>652</v>
      </c>
      <c r="T150" s="15" t="s">
        <v>645</v>
      </c>
      <c r="U150" s="15" t="s">
        <v>645</v>
      </c>
      <c r="AT150" s="14" t="s">
        <v>644</v>
      </c>
      <c r="AU150" s="15" t="s">
        <v>1502</v>
      </c>
      <c r="AV150" s="15" t="s">
        <v>1502</v>
      </c>
      <c r="AW150" s="15" t="s">
        <v>1502</v>
      </c>
      <c r="AX150" s="15" t="s">
        <v>1503</v>
      </c>
      <c r="AY150" s="15" t="s">
        <v>1502</v>
      </c>
      <c r="AZ150" s="15" t="s">
        <v>1504</v>
      </c>
      <c r="BA150" s="15" t="s">
        <v>1505</v>
      </c>
      <c r="BB150" s="15" t="s">
        <v>1506</v>
      </c>
      <c r="BC150" s="15" t="s">
        <v>1507</v>
      </c>
      <c r="BD150" s="15" t="s">
        <v>1502</v>
      </c>
      <c r="BE150" s="15" t="s">
        <v>1502</v>
      </c>
      <c r="BF150" s="15" t="s">
        <v>1502</v>
      </c>
      <c r="BG150" s="15" t="s">
        <v>1502</v>
      </c>
      <c r="BH150" s="15" t="s">
        <v>1502</v>
      </c>
      <c r="BI150" s="15" t="s">
        <v>1502</v>
      </c>
      <c r="BJ150" s="15" t="s">
        <v>1508</v>
      </c>
      <c r="BK150" s="15" t="s">
        <v>1509</v>
      </c>
      <c r="BL150" s="15" t="s">
        <v>1510</v>
      </c>
      <c r="BM150" s="15" t="s">
        <v>1502</v>
      </c>
      <c r="BN150" s="15" t="s">
        <v>1502</v>
      </c>
    </row>
    <row r="151" spans="1:66" ht="15" thickBot="1" x14ac:dyDescent="0.35">
      <c r="A151" s="14" t="s">
        <v>653</v>
      </c>
      <c r="B151" s="15" t="s">
        <v>654</v>
      </c>
      <c r="C151" s="15" t="s">
        <v>654</v>
      </c>
      <c r="D151" s="15" t="s">
        <v>654</v>
      </c>
      <c r="E151" s="15" t="s">
        <v>654</v>
      </c>
      <c r="F151" s="15" t="s">
        <v>654</v>
      </c>
      <c r="G151" s="15" t="s">
        <v>655</v>
      </c>
      <c r="H151" s="15" t="s">
        <v>656</v>
      </c>
      <c r="I151" s="15" t="s">
        <v>657</v>
      </c>
      <c r="J151" s="15" t="s">
        <v>658</v>
      </c>
      <c r="K151" s="15" t="s">
        <v>654</v>
      </c>
      <c r="L151" s="15" t="s">
        <v>654</v>
      </c>
      <c r="M151" s="15" t="s">
        <v>654</v>
      </c>
      <c r="N151" s="15" t="s">
        <v>654</v>
      </c>
      <c r="O151" s="15" t="s">
        <v>654</v>
      </c>
      <c r="P151" s="15" t="s">
        <v>654</v>
      </c>
      <c r="Q151" s="15" t="s">
        <v>659</v>
      </c>
      <c r="R151" s="15" t="s">
        <v>660</v>
      </c>
      <c r="S151" s="15" t="s">
        <v>661</v>
      </c>
      <c r="T151" s="15" t="s">
        <v>654</v>
      </c>
      <c r="U151" s="15" t="s">
        <v>654</v>
      </c>
      <c r="AT151" s="14" t="s">
        <v>653</v>
      </c>
      <c r="AU151" s="15" t="s">
        <v>1511</v>
      </c>
      <c r="AV151" s="15" t="s">
        <v>1511</v>
      </c>
      <c r="AW151" s="15" t="s">
        <v>1511</v>
      </c>
      <c r="AX151" s="15" t="s">
        <v>1512</v>
      </c>
      <c r="AY151" s="15" t="s">
        <v>1511</v>
      </c>
      <c r="AZ151" s="15" t="s">
        <v>1513</v>
      </c>
      <c r="BA151" s="15" t="s">
        <v>1514</v>
      </c>
      <c r="BB151" s="15" t="s">
        <v>1515</v>
      </c>
      <c r="BC151" s="15" t="s">
        <v>1516</v>
      </c>
      <c r="BD151" s="15" t="s">
        <v>1511</v>
      </c>
      <c r="BE151" s="15" t="s">
        <v>1511</v>
      </c>
      <c r="BF151" s="15" t="s">
        <v>1511</v>
      </c>
      <c r="BG151" s="15" t="s">
        <v>1511</v>
      </c>
      <c r="BH151" s="15" t="s">
        <v>1511</v>
      </c>
      <c r="BI151" s="15" t="s">
        <v>1511</v>
      </c>
      <c r="BJ151" s="15" t="s">
        <v>1517</v>
      </c>
      <c r="BK151" s="15" t="s">
        <v>1518</v>
      </c>
      <c r="BL151" s="15" t="s">
        <v>1519</v>
      </c>
      <c r="BM151" s="15" t="s">
        <v>1511</v>
      </c>
      <c r="BN151" s="15" t="s">
        <v>1511</v>
      </c>
    </row>
    <row r="152" spans="1:66" ht="15" thickBot="1" x14ac:dyDescent="0.35">
      <c r="A152" s="14" t="s">
        <v>662</v>
      </c>
      <c r="B152" s="15" t="s">
        <v>663</v>
      </c>
      <c r="C152" s="15" t="s">
        <v>663</v>
      </c>
      <c r="D152" s="15" t="s">
        <v>663</v>
      </c>
      <c r="E152" s="15" t="s">
        <v>663</v>
      </c>
      <c r="F152" s="15" t="s">
        <v>663</v>
      </c>
      <c r="G152" s="15" t="s">
        <v>664</v>
      </c>
      <c r="H152" s="15" t="s">
        <v>665</v>
      </c>
      <c r="I152" s="15" t="s">
        <v>666</v>
      </c>
      <c r="J152" s="15" t="s">
        <v>667</v>
      </c>
      <c r="K152" s="15" t="s">
        <v>663</v>
      </c>
      <c r="L152" s="15" t="s">
        <v>663</v>
      </c>
      <c r="M152" s="15" t="s">
        <v>663</v>
      </c>
      <c r="N152" s="15" t="s">
        <v>663</v>
      </c>
      <c r="O152" s="15" t="s">
        <v>663</v>
      </c>
      <c r="P152" s="15" t="s">
        <v>663</v>
      </c>
      <c r="Q152" s="15" t="s">
        <v>668</v>
      </c>
      <c r="R152" s="15" t="s">
        <v>669</v>
      </c>
      <c r="S152" s="15" t="s">
        <v>670</v>
      </c>
      <c r="T152" s="15" t="s">
        <v>663</v>
      </c>
      <c r="U152" s="15" t="s">
        <v>663</v>
      </c>
      <c r="AT152" s="14" t="s">
        <v>662</v>
      </c>
      <c r="AU152" s="15" t="s">
        <v>1520</v>
      </c>
      <c r="AV152" s="15" t="s">
        <v>1520</v>
      </c>
      <c r="AW152" s="15" t="s">
        <v>1520</v>
      </c>
      <c r="AX152" s="15" t="s">
        <v>1521</v>
      </c>
      <c r="AY152" s="15" t="s">
        <v>1520</v>
      </c>
      <c r="AZ152" s="15" t="s">
        <v>1522</v>
      </c>
      <c r="BA152" s="15" t="s">
        <v>1523</v>
      </c>
      <c r="BB152" s="15" t="s">
        <v>1524</v>
      </c>
      <c r="BC152" s="15" t="s">
        <v>1525</v>
      </c>
      <c r="BD152" s="15" t="s">
        <v>1520</v>
      </c>
      <c r="BE152" s="15" t="s">
        <v>1520</v>
      </c>
      <c r="BF152" s="15" t="s">
        <v>1520</v>
      </c>
      <c r="BG152" s="15" t="s">
        <v>1520</v>
      </c>
      <c r="BH152" s="15" t="s">
        <v>1520</v>
      </c>
      <c r="BI152" s="15" t="s">
        <v>1520</v>
      </c>
      <c r="BJ152" s="15" t="s">
        <v>1526</v>
      </c>
      <c r="BK152" s="15" t="s">
        <v>1527</v>
      </c>
      <c r="BL152" s="15" t="s">
        <v>1528</v>
      </c>
      <c r="BM152" s="15" t="s">
        <v>1520</v>
      </c>
      <c r="BN152" s="15" t="s">
        <v>1520</v>
      </c>
    </row>
    <row r="153" spans="1:66" ht="15" thickBot="1" x14ac:dyDescent="0.35">
      <c r="A153" s="14" t="s">
        <v>671</v>
      </c>
      <c r="B153" s="15" t="s">
        <v>672</v>
      </c>
      <c r="C153" s="15" t="s">
        <v>672</v>
      </c>
      <c r="D153" s="15" t="s">
        <v>672</v>
      </c>
      <c r="E153" s="15" t="s">
        <v>672</v>
      </c>
      <c r="F153" s="15" t="s">
        <v>672</v>
      </c>
      <c r="G153" s="15" t="s">
        <v>673</v>
      </c>
      <c r="H153" s="15" t="s">
        <v>674</v>
      </c>
      <c r="I153" s="15" t="s">
        <v>675</v>
      </c>
      <c r="J153" s="15" t="s">
        <v>676</v>
      </c>
      <c r="K153" s="15" t="s">
        <v>672</v>
      </c>
      <c r="L153" s="15" t="s">
        <v>672</v>
      </c>
      <c r="M153" s="15" t="s">
        <v>672</v>
      </c>
      <c r="N153" s="15" t="s">
        <v>672</v>
      </c>
      <c r="O153" s="15" t="s">
        <v>672</v>
      </c>
      <c r="P153" s="15" t="s">
        <v>672</v>
      </c>
      <c r="Q153" s="15" t="s">
        <v>677</v>
      </c>
      <c r="R153" s="15" t="s">
        <v>678</v>
      </c>
      <c r="S153" s="15" t="s">
        <v>679</v>
      </c>
      <c r="T153" s="15" t="s">
        <v>672</v>
      </c>
      <c r="U153" s="15" t="s">
        <v>672</v>
      </c>
      <c r="AT153" s="14" t="s">
        <v>671</v>
      </c>
      <c r="AU153" s="15" t="s">
        <v>1529</v>
      </c>
      <c r="AV153" s="15" t="s">
        <v>1529</v>
      </c>
      <c r="AW153" s="15" t="s">
        <v>1529</v>
      </c>
      <c r="AX153" s="15" t="s">
        <v>1530</v>
      </c>
      <c r="AY153" s="15" t="s">
        <v>1529</v>
      </c>
      <c r="AZ153" s="15" t="s">
        <v>1531</v>
      </c>
      <c r="BA153" s="15" t="s">
        <v>1532</v>
      </c>
      <c r="BB153" s="15" t="s">
        <v>1533</v>
      </c>
      <c r="BC153" s="15" t="s">
        <v>1534</v>
      </c>
      <c r="BD153" s="15" t="s">
        <v>1529</v>
      </c>
      <c r="BE153" s="15" t="s">
        <v>1529</v>
      </c>
      <c r="BF153" s="15" t="s">
        <v>1529</v>
      </c>
      <c r="BG153" s="15" t="s">
        <v>1529</v>
      </c>
      <c r="BH153" s="15" t="s">
        <v>1529</v>
      </c>
      <c r="BI153" s="15" t="s">
        <v>1529</v>
      </c>
      <c r="BJ153" s="15" t="s">
        <v>1535</v>
      </c>
      <c r="BK153" s="15" t="s">
        <v>1536</v>
      </c>
      <c r="BL153" s="15" t="s">
        <v>1537</v>
      </c>
      <c r="BM153" s="15" t="s">
        <v>1529</v>
      </c>
      <c r="BN153" s="15" t="s">
        <v>1529</v>
      </c>
    </row>
    <row r="154" spans="1:66" ht="15" thickBot="1" x14ac:dyDescent="0.35">
      <c r="A154" s="14" t="s">
        <v>680</v>
      </c>
      <c r="B154" s="15" t="s">
        <v>681</v>
      </c>
      <c r="C154" s="15" t="s">
        <v>681</v>
      </c>
      <c r="D154" s="15" t="s">
        <v>681</v>
      </c>
      <c r="E154" s="15" t="s">
        <v>681</v>
      </c>
      <c r="F154" s="15" t="s">
        <v>681</v>
      </c>
      <c r="G154" s="15" t="s">
        <v>682</v>
      </c>
      <c r="H154" s="15" t="s">
        <v>683</v>
      </c>
      <c r="I154" s="15" t="s">
        <v>684</v>
      </c>
      <c r="J154" s="15" t="s">
        <v>685</v>
      </c>
      <c r="K154" s="15" t="s">
        <v>681</v>
      </c>
      <c r="L154" s="15" t="s">
        <v>681</v>
      </c>
      <c r="M154" s="15" t="s">
        <v>681</v>
      </c>
      <c r="N154" s="15" t="s">
        <v>681</v>
      </c>
      <c r="O154" s="15" t="s">
        <v>681</v>
      </c>
      <c r="P154" s="15" t="s">
        <v>681</v>
      </c>
      <c r="Q154" s="15" t="s">
        <v>686</v>
      </c>
      <c r="R154" s="15" t="s">
        <v>687</v>
      </c>
      <c r="S154" s="15" t="s">
        <v>688</v>
      </c>
      <c r="T154" s="15" t="s">
        <v>681</v>
      </c>
      <c r="U154" s="15" t="s">
        <v>681</v>
      </c>
      <c r="AT154" s="14" t="s">
        <v>680</v>
      </c>
      <c r="AU154" s="15" t="s">
        <v>1538</v>
      </c>
      <c r="AV154" s="15" t="s">
        <v>1538</v>
      </c>
      <c r="AW154" s="15" t="s">
        <v>1538</v>
      </c>
      <c r="AX154" s="15" t="s">
        <v>1539</v>
      </c>
      <c r="AY154" s="15" t="s">
        <v>1538</v>
      </c>
      <c r="AZ154" s="15" t="s">
        <v>1540</v>
      </c>
      <c r="BA154" s="15" t="s">
        <v>1541</v>
      </c>
      <c r="BB154" s="15" t="s">
        <v>1542</v>
      </c>
      <c r="BC154" s="15" t="s">
        <v>1543</v>
      </c>
      <c r="BD154" s="15" t="s">
        <v>1538</v>
      </c>
      <c r="BE154" s="15" t="s">
        <v>1538</v>
      </c>
      <c r="BF154" s="15" t="s">
        <v>1538</v>
      </c>
      <c r="BG154" s="15" t="s">
        <v>1538</v>
      </c>
      <c r="BH154" s="15" t="s">
        <v>1538</v>
      </c>
      <c r="BI154" s="15" t="s">
        <v>1538</v>
      </c>
      <c r="BJ154" s="15" t="s">
        <v>1544</v>
      </c>
      <c r="BK154" s="15" t="s">
        <v>1545</v>
      </c>
      <c r="BL154" s="15" t="s">
        <v>1546</v>
      </c>
      <c r="BM154" s="15" t="s">
        <v>1538</v>
      </c>
      <c r="BN154" s="15" t="s">
        <v>1538</v>
      </c>
    </row>
    <row r="155" spans="1:66" ht="15" thickBot="1" x14ac:dyDescent="0.35">
      <c r="A155" s="14" t="s">
        <v>689</v>
      </c>
      <c r="B155" s="15" t="s">
        <v>690</v>
      </c>
      <c r="C155" s="15" t="s">
        <v>690</v>
      </c>
      <c r="D155" s="15" t="s">
        <v>690</v>
      </c>
      <c r="E155" s="15" t="s">
        <v>690</v>
      </c>
      <c r="F155" s="15" t="s">
        <v>690</v>
      </c>
      <c r="G155" s="15" t="s">
        <v>691</v>
      </c>
      <c r="H155" s="15" t="s">
        <v>692</v>
      </c>
      <c r="I155" s="15" t="s">
        <v>693</v>
      </c>
      <c r="J155" s="15" t="s">
        <v>694</v>
      </c>
      <c r="K155" s="15" t="s">
        <v>690</v>
      </c>
      <c r="L155" s="15" t="s">
        <v>690</v>
      </c>
      <c r="M155" s="15" t="s">
        <v>690</v>
      </c>
      <c r="N155" s="15" t="s">
        <v>690</v>
      </c>
      <c r="O155" s="15" t="s">
        <v>690</v>
      </c>
      <c r="P155" s="15" t="s">
        <v>690</v>
      </c>
      <c r="Q155" s="15" t="s">
        <v>695</v>
      </c>
      <c r="R155" s="15" t="s">
        <v>696</v>
      </c>
      <c r="S155" s="15" t="s">
        <v>697</v>
      </c>
      <c r="T155" s="15" t="s">
        <v>690</v>
      </c>
      <c r="U155" s="15" t="s">
        <v>690</v>
      </c>
      <c r="AT155" s="14" t="s">
        <v>689</v>
      </c>
      <c r="AU155" s="15" t="s">
        <v>1547</v>
      </c>
      <c r="AV155" s="15" t="s">
        <v>1547</v>
      </c>
      <c r="AW155" s="15" t="s">
        <v>1547</v>
      </c>
      <c r="AX155" s="15" t="s">
        <v>1548</v>
      </c>
      <c r="AY155" s="15" t="s">
        <v>1547</v>
      </c>
      <c r="AZ155" s="15" t="s">
        <v>1549</v>
      </c>
      <c r="BA155" s="15" t="s">
        <v>1550</v>
      </c>
      <c r="BB155" s="15" t="s">
        <v>1551</v>
      </c>
      <c r="BC155" s="15" t="s">
        <v>1552</v>
      </c>
      <c r="BD155" s="15" t="s">
        <v>1547</v>
      </c>
      <c r="BE155" s="15" t="s">
        <v>1547</v>
      </c>
      <c r="BF155" s="15" t="s">
        <v>1547</v>
      </c>
      <c r="BG155" s="15" t="s">
        <v>1547</v>
      </c>
      <c r="BH155" s="15" t="s">
        <v>1547</v>
      </c>
      <c r="BI155" s="15" t="s">
        <v>1547</v>
      </c>
      <c r="BJ155" s="15" t="s">
        <v>1553</v>
      </c>
      <c r="BK155" s="15" t="s">
        <v>1554</v>
      </c>
      <c r="BL155" s="15" t="s">
        <v>1555</v>
      </c>
      <c r="BM155" s="15" t="s">
        <v>1547</v>
      </c>
      <c r="BN155" s="15" t="s">
        <v>1547</v>
      </c>
    </row>
    <row r="156" spans="1:66" ht="15" thickBot="1" x14ac:dyDescent="0.35">
      <c r="A156" s="14" t="s">
        <v>698</v>
      </c>
      <c r="B156" s="15" t="s">
        <v>699</v>
      </c>
      <c r="C156" s="15" t="s">
        <v>699</v>
      </c>
      <c r="D156" s="15" t="s">
        <v>699</v>
      </c>
      <c r="E156" s="15" t="s">
        <v>699</v>
      </c>
      <c r="F156" s="15" t="s">
        <v>699</v>
      </c>
      <c r="G156" s="15" t="s">
        <v>700</v>
      </c>
      <c r="H156" s="15" t="s">
        <v>701</v>
      </c>
      <c r="I156" s="15" t="s">
        <v>702</v>
      </c>
      <c r="J156" s="15" t="s">
        <v>703</v>
      </c>
      <c r="K156" s="15" t="s">
        <v>699</v>
      </c>
      <c r="L156" s="15" t="s">
        <v>699</v>
      </c>
      <c r="M156" s="15" t="s">
        <v>699</v>
      </c>
      <c r="N156" s="15" t="s">
        <v>699</v>
      </c>
      <c r="O156" s="15" t="s">
        <v>699</v>
      </c>
      <c r="P156" s="15" t="s">
        <v>699</v>
      </c>
      <c r="Q156" s="15" t="s">
        <v>704</v>
      </c>
      <c r="R156" s="15" t="s">
        <v>705</v>
      </c>
      <c r="S156" s="15" t="s">
        <v>706</v>
      </c>
      <c r="T156" s="15" t="s">
        <v>699</v>
      </c>
      <c r="U156" s="15" t="s">
        <v>699</v>
      </c>
      <c r="AT156" s="14" t="s">
        <v>698</v>
      </c>
      <c r="AU156" s="15" t="s">
        <v>1556</v>
      </c>
      <c r="AV156" s="15" t="s">
        <v>1556</v>
      </c>
      <c r="AW156" s="15" t="s">
        <v>1556</v>
      </c>
      <c r="AX156" s="15" t="s">
        <v>1557</v>
      </c>
      <c r="AY156" s="15" t="s">
        <v>1556</v>
      </c>
      <c r="AZ156" s="15" t="s">
        <v>1558</v>
      </c>
      <c r="BA156" s="15" t="s">
        <v>1559</v>
      </c>
      <c r="BB156" s="15" t="s">
        <v>1560</v>
      </c>
      <c r="BC156" s="15" t="s">
        <v>1561</v>
      </c>
      <c r="BD156" s="15" t="s">
        <v>1556</v>
      </c>
      <c r="BE156" s="15" t="s">
        <v>1556</v>
      </c>
      <c r="BF156" s="15" t="s">
        <v>1556</v>
      </c>
      <c r="BG156" s="15" t="s">
        <v>1556</v>
      </c>
      <c r="BH156" s="15" t="s">
        <v>1556</v>
      </c>
      <c r="BI156" s="15" t="s">
        <v>1556</v>
      </c>
      <c r="BJ156" s="15" t="s">
        <v>1562</v>
      </c>
      <c r="BK156" s="15" t="s">
        <v>1563</v>
      </c>
      <c r="BL156" s="15" t="s">
        <v>1564</v>
      </c>
      <c r="BM156" s="15" t="s">
        <v>1556</v>
      </c>
      <c r="BN156" s="15" t="s">
        <v>1556</v>
      </c>
    </row>
    <row r="157" spans="1:66" ht="15" thickBot="1" x14ac:dyDescent="0.35">
      <c r="A157" s="14" t="s">
        <v>707</v>
      </c>
      <c r="B157" s="15" t="s">
        <v>708</v>
      </c>
      <c r="C157" s="15" t="s">
        <v>708</v>
      </c>
      <c r="D157" s="15" t="s">
        <v>708</v>
      </c>
      <c r="E157" s="15" t="s">
        <v>708</v>
      </c>
      <c r="F157" s="15" t="s">
        <v>708</v>
      </c>
      <c r="G157" s="15" t="s">
        <v>709</v>
      </c>
      <c r="H157" s="15" t="s">
        <v>710</v>
      </c>
      <c r="I157" s="15" t="s">
        <v>711</v>
      </c>
      <c r="J157" s="15" t="s">
        <v>712</v>
      </c>
      <c r="K157" s="15" t="s">
        <v>708</v>
      </c>
      <c r="L157" s="15" t="s">
        <v>708</v>
      </c>
      <c r="M157" s="15" t="s">
        <v>708</v>
      </c>
      <c r="N157" s="15" t="s">
        <v>708</v>
      </c>
      <c r="O157" s="15" t="s">
        <v>708</v>
      </c>
      <c r="P157" s="15" t="s">
        <v>708</v>
      </c>
      <c r="Q157" s="15" t="s">
        <v>713</v>
      </c>
      <c r="R157" s="15" t="s">
        <v>714</v>
      </c>
      <c r="S157" s="15" t="s">
        <v>715</v>
      </c>
      <c r="T157" s="15" t="s">
        <v>708</v>
      </c>
      <c r="U157" s="15" t="s">
        <v>708</v>
      </c>
      <c r="AT157" s="14" t="s">
        <v>707</v>
      </c>
      <c r="AU157" s="15" t="s">
        <v>1565</v>
      </c>
      <c r="AV157" s="15" t="s">
        <v>1565</v>
      </c>
      <c r="AW157" s="15" t="s">
        <v>1565</v>
      </c>
      <c r="AX157" s="15" t="s">
        <v>1566</v>
      </c>
      <c r="AY157" s="15" t="s">
        <v>1565</v>
      </c>
      <c r="AZ157" s="15" t="s">
        <v>1567</v>
      </c>
      <c r="BA157" s="15" t="s">
        <v>1568</v>
      </c>
      <c r="BB157" s="15" t="s">
        <v>1569</v>
      </c>
      <c r="BC157" s="15" t="s">
        <v>1570</v>
      </c>
      <c r="BD157" s="15" t="s">
        <v>1565</v>
      </c>
      <c r="BE157" s="15" t="s">
        <v>1565</v>
      </c>
      <c r="BF157" s="15" t="s">
        <v>1565</v>
      </c>
      <c r="BG157" s="15" t="s">
        <v>1565</v>
      </c>
      <c r="BH157" s="15" t="s">
        <v>1565</v>
      </c>
      <c r="BI157" s="15" t="s">
        <v>1565</v>
      </c>
      <c r="BJ157" s="15" t="s">
        <v>1571</v>
      </c>
      <c r="BK157" s="15" t="s">
        <v>1572</v>
      </c>
      <c r="BL157" s="15" t="s">
        <v>1573</v>
      </c>
      <c r="BM157" s="15" t="s">
        <v>1565</v>
      </c>
      <c r="BN157" s="15" t="s">
        <v>1565</v>
      </c>
    </row>
    <row r="158" spans="1:66" ht="15" thickBot="1" x14ac:dyDescent="0.35">
      <c r="A158" s="14" t="s">
        <v>716</v>
      </c>
      <c r="B158" s="15" t="s">
        <v>717</v>
      </c>
      <c r="C158" s="15" t="s">
        <v>717</v>
      </c>
      <c r="D158" s="15" t="s">
        <v>717</v>
      </c>
      <c r="E158" s="15" t="s">
        <v>717</v>
      </c>
      <c r="F158" s="15" t="s">
        <v>717</v>
      </c>
      <c r="G158" s="15" t="s">
        <v>718</v>
      </c>
      <c r="H158" s="15" t="s">
        <v>719</v>
      </c>
      <c r="I158" s="15" t="s">
        <v>720</v>
      </c>
      <c r="J158" s="15" t="s">
        <v>721</v>
      </c>
      <c r="K158" s="15" t="s">
        <v>717</v>
      </c>
      <c r="L158" s="15" t="s">
        <v>717</v>
      </c>
      <c r="M158" s="15" t="s">
        <v>717</v>
      </c>
      <c r="N158" s="15" t="s">
        <v>717</v>
      </c>
      <c r="O158" s="15" t="s">
        <v>717</v>
      </c>
      <c r="P158" s="15" t="s">
        <v>717</v>
      </c>
      <c r="Q158" s="15" t="s">
        <v>722</v>
      </c>
      <c r="R158" s="15" t="s">
        <v>723</v>
      </c>
      <c r="S158" s="15" t="s">
        <v>724</v>
      </c>
      <c r="T158" s="15" t="s">
        <v>717</v>
      </c>
      <c r="U158" s="15" t="s">
        <v>717</v>
      </c>
      <c r="AT158" s="14" t="s">
        <v>716</v>
      </c>
      <c r="AU158" s="15" t="s">
        <v>1574</v>
      </c>
      <c r="AV158" s="15" t="s">
        <v>1574</v>
      </c>
      <c r="AW158" s="15" t="s">
        <v>1574</v>
      </c>
      <c r="AX158" s="15" t="s">
        <v>1575</v>
      </c>
      <c r="AY158" s="15" t="s">
        <v>1574</v>
      </c>
      <c r="AZ158" s="15" t="s">
        <v>1576</v>
      </c>
      <c r="BA158" s="15" t="s">
        <v>1577</v>
      </c>
      <c r="BB158" s="15" t="s">
        <v>1578</v>
      </c>
      <c r="BC158" s="15" t="s">
        <v>1579</v>
      </c>
      <c r="BD158" s="15" t="s">
        <v>1574</v>
      </c>
      <c r="BE158" s="15" t="s">
        <v>1574</v>
      </c>
      <c r="BF158" s="15" t="s">
        <v>1574</v>
      </c>
      <c r="BG158" s="15" t="s">
        <v>1574</v>
      </c>
      <c r="BH158" s="15" t="s">
        <v>1574</v>
      </c>
      <c r="BI158" s="15" t="s">
        <v>1574</v>
      </c>
      <c r="BJ158" s="15" t="s">
        <v>1580</v>
      </c>
      <c r="BK158" s="15" t="s">
        <v>1581</v>
      </c>
      <c r="BL158" s="15" t="s">
        <v>1582</v>
      </c>
      <c r="BM158" s="15" t="s">
        <v>1574</v>
      </c>
      <c r="BN158" s="15" t="s">
        <v>1574</v>
      </c>
    </row>
    <row r="159" spans="1:66" ht="15" thickBot="1" x14ac:dyDescent="0.35">
      <c r="A159" s="14" t="s">
        <v>725</v>
      </c>
      <c r="B159" s="15" t="s">
        <v>726</v>
      </c>
      <c r="C159" s="15" t="s">
        <v>726</v>
      </c>
      <c r="D159" s="15" t="s">
        <v>726</v>
      </c>
      <c r="E159" s="15" t="s">
        <v>726</v>
      </c>
      <c r="F159" s="15" t="s">
        <v>726</v>
      </c>
      <c r="G159" s="15" t="s">
        <v>727</v>
      </c>
      <c r="H159" s="15" t="s">
        <v>728</v>
      </c>
      <c r="I159" s="15" t="s">
        <v>729</v>
      </c>
      <c r="J159" s="15" t="s">
        <v>730</v>
      </c>
      <c r="K159" s="15" t="s">
        <v>726</v>
      </c>
      <c r="L159" s="15" t="s">
        <v>726</v>
      </c>
      <c r="M159" s="15" t="s">
        <v>726</v>
      </c>
      <c r="N159" s="15" t="s">
        <v>726</v>
      </c>
      <c r="O159" s="15" t="s">
        <v>726</v>
      </c>
      <c r="P159" s="15" t="s">
        <v>726</v>
      </c>
      <c r="Q159" s="15" t="s">
        <v>731</v>
      </c>
      <c r="R159" s="15" t="s">
        <v>732</v>
      </c>
      <c r="S159" s="15" t="s">
        <v>733</v>
      </c>
      <c r="T159" s="15" t="s">
        <v>726</v>
      </c>
      <c r="U159" s="15" t="s">
        <v>726</v>
      </c>
      <c r="AT159" s="14" t="s">
        <v>725</v>
      </c>
      <c r="AU159" s="15" t="s">
        <v>726</v>
      </c>
      <c r="AV159" s="15" t="s">
        <v>726</v>
      </c>
      <c r="AW159" s="15" t="s">
        <v>726</v>
      </c>
      <c r="AX159" s="15" t="s">
        <v>1583</v>
      </c>
      <c r="AY159" s="15" t="s">
        <v>726</v>
      </c>
      <c r="AZ159" s="15" t="s">
        <v>726</v>
      </c>
      <c r="BA159" s="15" t="s">
        <v>1584</v>
      </c>
      <c r="BB159" s="15" t="s">
        <v>1585</v>
      </c>
      <c r="BC159" s="15" t="s">
        <v>726</v>
      </c>
      <c r="BD159" s="15" t="s">
        <v>726</v>
      </c>
      <c r="BE159" s="15" t="s">
        <v>726</v>
      </c>
      <c r="BF159" s="15" t="s">
        <v>726</v>
      </c>
      <c r="BG159" s="15" t="s">
        <v>726</v>
      </c>
      <c r="BH159" s="15" t="s">
        <v>726</v>
      </c>
      <c r="BI159" s="15" t="s">
        <v>726</v>
      </c>
      <c r="BJ159" s="15" t="s">
        <v>1586</v>
      </c>
      <c r="BK159" s="15" t="s">
        <v>1587</v>
      </c>
      <c r="BL159" s="15" t="s">
        <v>1588</v>
      </c>
      <c r="BM159" s="15" t="s">
        <v>726</v>
      </c>
      <c r="BN159" s="15" t="s">
        <v>726</v>
      </c>
    </row>
    <row r="160" spans="1:66" ht="15" thickBot="1" x14ac:dyDescent="0.35">
      <c r="A160" s="14" t="s">
        <v>734</v>
      </c>
      <c r="B160" s="15" t="s">
        <v>735</v>
      </c>
      <c r="C160" s="15" t="s">
        <v>735</v>
      </c>
      <c r="D160" s="15" t="s">
        <v>735</v>
      </c>
      <c r="E160" s="15" t="s">
        <v>735</v>
      </c>
      <c r="F160" s="15" t="s">
        <v>735</v>
      </c>
      <c r="G160" s="15" t="s">
        <v>736</v>
      </c>
      <c r="H160" s="15" t="s">
        <v>737</v>
      </c>
      <c r="I160" s="15" t="s">
        <v>738</v>
      </c>
      <c r="J160" s="15" t="s">
        <v>739</v>
      </c>
      <c r="K160" s="15" t="s">
        <v>735</v>
      </c>
      <c r="L160" s="15" t="s">
        <v>735</v>
      </c>
      <c r="M160" s="15" t="s">
        <v>735</v>
      </c>
      <c r="N160" s="15" t="s">
        <v>735</v>
      </c>
      <c r="O160" s="15" t="s">
        <v>735</v>
      </c>
      <c r="P160" s="15" t="s">
        <v>735</v>
      </c>
      <c r="Q160" s="15" t="s">
        <v>740</v>
      </c>
      <c r="R160" s="15" t="s">
        <v>741</v>
      </c>
      <c r="S160" s="15" t="s">
        <v>742</v>
      </c>
      <c r="T160" s="15" t="s">
        <v>735</v>
      </c>
      <c r="U160" s="15" t="s">
        <v>735</v>
      </c>
      <c r="AT160" s="14" t="s">
        <v>734</v>
      </c>
      <c r="AU160" s="15" t="s">
        <v>735</v>
      </c>
      <c r="AV160" s="15" t="s">
        <v>735</v>
      </c>
      <c r="AW160" s="15" t="s">
        <v>735</v>
      </c>
      <c r="AX160" s="15" t="s">
        <v>1589</v>
      </c>
      <c r="AY160" s="15" t="s">
        <v>735</v>
      </c>
      <c r="AZ160" s="15" t="s">
        <v>735</v>
      </c>
      <c r="BA160" s="15" t="s">
        <v>1590</v>
      </c>
      <c r="BB160" s="15" t="s">
        <v>1591</v>
      </c>
      <c r="BC160" s="15" t="s">
        <v>735</v>
      </c>
      <c r="BD160" s="15" t="s">
        <v>735</v>
      </c>
      <c r="BE160" s="15" t="s">
        <v>735</v>
      </c>
      <c r="BF160" s="15" t="s">
        <v>735</v>
      </c>
      <c r="BG160" s="15" t="s">
        <v>735</v>
      </c>
      <c r="BH160" s="15" t="s">
        <v>735</v>
      </c>
      <c r="BI160" s="15" t="s">
        <v>735</v>
      </c>
      <c r="BJ160" s="15" t="s">
        <v>1592</v>
      </c>
      <c r="BK160" s="15" t="s">
        <v>1593</v>
      </c>
      <c r="BL160" s="15" t="s">
        <v>735</v>
      </c>
      <c r="BM160" s="15" t="s">
        <v>735</v>
      </c>
      <c r="BN160" s="15" t="s">
        <v>735</v>
      </c>
    </row>
    <row r="161" spans="1:66" ht="15" thickBot="1" x14ac:dyDescent="0.35">
      <c r="A161" s="14" t="s">
        <v>743</v>
      </c>
      <c r="B161" s="15" t="s">
        <v>744</v>
      </c>
      <c r="C161" s="15" t="s">
        <v>744</v>
      </c>
      <c r="D161" s="15" t="s">
        <v>744</v>
      </c>
      <c r="E161" s="15" t="s">
        <v>744</v>
      </c>
      <c r="F161" s="15" t="s">
        <v>744</v>
      </c>
      <c r="G161" s="15" t="s">
        <v>745</v>
      </c>
      <c r="H161" s="15" t="s">
        <v>746</v>
      </c>
      <c r="I161" s="15" t="s">
        <v>747</v>
      </c>
      <c r="J161" s="15" t="s">
        <v>748</v>
      </c>
      <c r="K161" s="15" t="s">
        <v>744</v>
      </c>
      <c r="L161" s="15" t="s">
        <v>744</v>
      </c>
      <c r="M161" s="15" t="s">
        <v>744</v>
      </c>
      <c r="N161" s="15" t="s">
        <v>744</v>
      </c>
      <c r="O161" s="15" t="s">
        <v>744</v>
      </c>
      <c r="P161" s="15" t="s">
        <v>744</v>
      </c>
      <c r="Q161" s="15" t="s">
        <v>749</v>
      </c>
      <c r="R161" s="15" t="s">
        <v>750</v>
      </c>
      <c r="S161" s="15" t="s">
        <v>751</v>
      </c>
      <c r="T161" s="15" t="s">
        <v>744</v>
      </c>
      <c r="U161" s="15" t="s">
        <v>744</v>
      </c>
      <c r="AT161" s="14" t="s">
        <v>743</v>
      </c>
      <c r="AU161" s="15" t="s">
        <v>744</v>
      </c>
      <c r="AV161" s="15" t="s">
        <v>744</v>
      </c>
      <c r="AW161" s="15" t="s">
        <v>744</v>
      </c>
      <c r="AX161" s="15" t="s">
        <v>1594</v>
      </c>
      <c r="AY161" s="15" t="s">
        <v>744</v>
      </c>
      <c r="AZ161" s="15" t="s">
        <v>744</v>
      </c>
      <c r="BA161" s="15" t="s">
        <v>1595</v>
      </c>
      <c r="BB161" s="15" t="s">
        <v>744</v>
      </c>
      <c r="BC161" s="15" t="s">
        <v>744</v>
      </c>
      <c r="BD161" s="15" t="s">
        <v>744</v>
      </c>
      <c r="BE161" s="15" t="s">
        <v>744</v>
      </c>
      <c r="BF161" s="15" t="s">
        <v>744</v>
      </c>
      <c r="BG161" s="15" t="s">
        <v>744</v>
      </c>
      <c r="BH161" s="15" t="s">
        <v>744</v>
      </c>
      <c r="BI161" s="15" t="s">
        <v>744</v>
      </c>
      <c r="BJ161" s="15" t="s">
        <v>1596</v>
      </c>
      <c r="BK161" s="15" t="s">
        <v>1597</v>
      </c>
      <c r="BL161" s="15" t="s">
        <v>744</v>
      </c>
      <c r="BM161" s="15" t="s">
        <v>744</v>
      </c>
      <c r="BN161" s="15" t="s">
        <v>744</v>
      </c>
    </row>
    <row r="162" spans="1:66" ht="15" thickBot="1" x14ac:dyDescent="0.35">
      <c r="A162" s="14" t="s">
        <v>752</v>
      </c>
      <c r="B162" s="15" t="s">
        <v>753</v>
      </c>
      <c r="C162" s="15" t="s">
        <v>753</v>
      </c>
      <c r="D162" s="15" t="s">
        <v>753</v>
      </c>
      <c r="E162" s="15" t="s">
        <v>753</v>
      </c>
      <c r="F162" s="15" t="s">
        <v>753</v>
      </c>
      <c r="G162" s="15" t="s">
        <v>754</v>
      </c>
      <c r="H162" s="15" t="s">
        <v>755</v>
      </c>
      <c r="I162" s="15" t="s">
        <v>756</v>
      </c>
      <c r="J162" s="15" t="s">
        <v>757</v>
      </c>
      <c r="K162" s="15" t="s">
        <v>753</v>
      </c>
      <c r="L162" s="15" t="s">
        <v>753</v>
      </c>
      <c r="M162" s="15" t="s">
        <v>753</v>
      </c>
      <c r="N162" s="15" t="s">
        <v>753</v>
      </c>
      <c r="O162" s="15" t="s">
        <v>753</v>
      </c>
      <c r="P162" s="15" t="s">
        <v>753</v>
      </c>
      <c r="Q162" s="15" t="s">
        <v>753</v>
      </c>
      <c r="R162" s="15" t="s">
        <v>758</v>
      </c>
      <c r="S162" s="15" t="s">
        <v>759</v>
      </c>
      <c r="T162" s="15" t="s">
        <v>753</v>
      </c>
      <c r="U162" s="15" t="s">
        <v>753</v>
      </c>
      <c r="AT162" s="14" t="s">
        <v>752</v>
      </c>
      <c r="AU162" s="15" t="s">
        <v>753</v>
      </c>
      <c r="AV162" s="15" t="s">
        <v>753</v>
      </c>
      <c r="AW162" s="15" t="s">
        <v>753</v>
      </c>
      <c r="AX162" s="15" t="s">
        <v>1598</v>
      </c>
      <c r="AY162" s="15" t="s">
        <v>753</v>
      </c>
      <c r="AZ162" s="15" t="s">
        <v>753</v>
      </c>
      <c r="BA162" s="15" t="s">
        <v>1599</v>
      </c>
      <c r="BB162" s="15" t="s">
        <v>753</v>
      </c>
      <c r="BC162" s="15" t="s">
        <v>753</v>
      </c>
      <c r="BD162" s="15" t="s">
        <v>753</v>
      </c>
      <c r="BE162" s="15" t="s">
        <v>753</v>
      </c>
      <c r="BF162" s="15" t="s">
        <v>753</v>
      </c>
      <c r="BG162" s="15" t="s">
        <v>753</v>
      </c>
      <c r="BH162" s="15" t="s">
        <v>753</v>
      </c>
      <c r="BI162" s="15" t="s">
        <v>753</v>
      </c>
      <c r="BJ162" s="15" t="s">
        <v>1600</v>
      </c>
      <c r="BK162" s="15" t="s">
        <v>1601</v>
      </c>
      <c r="BL162" s="15" t="s">
        <v>753</v>
      </c>
      <c r="BM162" s="15" t="s">
        <v>753</v>
      </c>
      <c r="BN162" s="15" t="s">
        <v>753</v>
      </c>
    </row>
    <row r="163" spans="1:66" ht="15" thickBot="1" x14ac:dyDescent="0.35">
      <c r="A163" s="14" t="s">
        <v>760</v>
      </c>
      <c r="B163" s="15" t="s">
        <v>761</v>
      </c>
      <c r="C163" s="15" t="s">
        <v>761</v>
      </c>
      <c r="D163" s="15" t="s">
        <v>761</v>
      </c>
      <c r="E163" s="15" t="s">
        <v>761</v>
      </c>
      <c r="F163" s="15" t="s">
        <v>761</v>
      </c>
      <c r="G163" s="15" t="s">
        <v>762</v>
      </c>
      <c r="H163" s="15" t="s">
        <v>763</v>
      </c>
      <c r="I163" s="15" t="s">
        <v>764</v>
      </c>
      <c r="J163" s="15" t="s">
        <v>765</v>
      </c>
      <c r="K163" s="15" t="s">
        <v>761</v>
      </c>
      <c r="L163" s="15" t="s">
        <v>761</v>
      </c>
      <c r="M163" s="15" t="s">
        <v>761</v>
      </c>
      <c r="N163" s="15" t="s">
        <v>761</v>
      </c>
      <c r="O163" s="15" t="s">
        <v>761</v>
      </c>
      <c r="P163" s="15" t="s">
        <v>761</v>
      </c>
      <c r="Q163" s="15" t="s">
        <v>761</v>
      </c>
      <c r="R163" s="15" t="s">
        <v>766</v>
      </c>
      <c r="S163" s="15" t="s">
        <v>767</v>
      </c>
      <c r="T163" s="15" t="s">
        <v>761</v>
      </c>
      <c r="U163" s="15" t="s">
        <v>761</v>
      </c>
      <c r="AT163" s="14" t="s">
        <v>760</v>
      </c>
      <c r="AU163" s="15" t="s">
        <v>761</v>
      </c>
      <c r="AV163" s="15" t="s">
        <v>761</v>
      </c>
      <c r="AW163" s="15" t="s">
        <v>761</v>
      </c>
      <c r="AX163" s="15" t="s">
        <v>1602</v>
      </c>
      <c r="AY163" s="15" t="s">
        <v>761</v>
      </c>
      <c r="AZ163" s="15" t="s">
        <v>761</v>
      </c>
      <c r="BA163" s="15" t="s">
        <v>1603</v>
      </c>
      <c r="BB163" s="15" t="s">
        <v>761</v>
      </c>
      <c r="BC163" s="15" t="s">
        <v>761</v>
      </c>
      <c r="BD163" s="15" t="s">
        <v>761</v>
      </c>
      <c r="BE163" s="15" t="s">
        <v>761</v>
      </c>
      <c r="BF163" s="15" t="s">
        <v>761</v>
      </c>
      <c r="BG163" s="15" t="s">
        <v>761</v>
      </c>
      <c r="BH163" s="15" t="s">
        <v>761</v>
      </c>
      <c r="BI163" s="15" t="s">
        <v>761</v>
      </c>
      <c r="BJ163" s="15" t="s">
        <v>1604</v>
      </c>
      <c r="BK163" s="15" t="s">
        <v>1605</v>
      </c>
      <c r="BL163" s="15" t="s">
        <v>761</v>
      </c>
      <c r="BM163" s="15" t="s">
        <v>761</v>
      </c>
      <c r="BN163" s="15" t="s">
        <v>761</v>
      </c>
    </row>
    <row r="164" spans="1:66" ht="15" thickBot="1" x14ac:dyDescent="0.35">
      <c r="A164" s="14" t="s">
        <v>768</v>
      </c>
      <c r="B164" s="15" t="s">
        <v>769</v>
      </c>
      <c r="C164" s="15" t="s">
        <v>769</v>
      </c>
      <c r="D164" s="15" t="s">
        <v>769</v>
      </c>
      <c r="E164" s="15" t="s">
        <v>769</v>
      </c>
      <c r="F164" s="15" t="s">
        <v>769</v>
      </c>
      <c r="G164" s="15" t="s">
        <v>770</v>
      </c>
      <c r="H164" s="15" t="s">
        <v>771</v>
      </c>
      <c r="I164" s="15" t="s">
        <v>772</v>
      </c>
      <c r="J164" s="15" t="s">
        <v>773</v>
      </c>
      <c r="K164" s="15" t="s">
        <v>769</v>
      </c>
      <c r="L164" s="15" t="s">
        <v>769</v>
      </c>
      <c r="M164" s="15" t="s">
        <v>769</v>
      </c>
      <c r="N164" s="15" t="s">
        <v>769</v>
      </c>
      <c r="O164" s="15" t="s">
        <v>769</v>
      </c>
      <c r="P164" s="15" t="s">
        <v>769</v>
      </c>
      <c r="Q164" s="15" t="s">
        <v>769</v>
      </c>
      <c r="R164" s="15" t="s">
        <v>774</v>
      </c>
      <c r="S164" s="15" t="s">
        <v>775</v>
      </c>
      <c r="T164" s="15" t="s">
        <v>769</v>
      </c>
      <c r="U164" s="15" t="s">
        <v>769</v>
      </c>
      <c r="AT164" s="14" t="s">
        <v>768</v>
      </c>
      <c r="AU164" s="15" t="s">
        <v>769</v>
      </c>
      <c r="AV164" s="15" t="s">
        <v>769</v>
      </c>
      <c r="AW164" s="15" t="s">
        <v>769</v>
      </c>
      <c r="AX164" s="15" t="s">
        <v>1606</v>
      </c>
      <c r="AY164" s="15" t="s">
        <v>769</v>
      </c>
      <c r="AZ164" s="15" t="s">
        <v>769</v>
      </c>
      <c r="BA164" s="15" t="s">
        <v>1607</v>
      </c>
      <c r="BB164" s="15" t="s">
        <v>769</v>
      </c>
      <c r="BC164" s="15" t="s">
        <v>769</v>
      </c>
      <c r="BD164" s="15" t="s">
        <v>769</v>
      </c>
      <c r="BE164" s="15" t="s">
        <v>769</v>
      </c>
      <c r="BF164" s="15" t="s">
        <v>769</v>
      </c>
      <c r="BG164" s="15" t="s">
        <v>769</v>
      </c>
      <c r="BH164" s="15" t="s">
        <v>769</v>
      </c>
      <c r="BI164" s="15" t="s">
        <v>769</v>
      </c>
      <c r="BJ164" s="15" t="s">
        <v>1608</v>
      </c>
      <c r="BK164" s="15" t="s">
        <v>1609</v>
      </c>
      <c r="BL164" s="15" t="s">
        <v>769</v>
      </c>
      <c r="BM164" s="15" t="s">
        <v>769</v>
      </c>
      <c r="BN164" s="15" t="s">
        <v>769</v>
      </c>
    </row>
    <row r="165" spans="1:66" ht="15" thickBot="1" x14ac:dyDescent="0.35">
      <c r="A165" s="14" t="s">
        <v>776</v>
      </c>
      <c r="B165" s="15" t="s">
        <v>777</v>
      </c>
      <c r="C165" s="15" t="s">
        <v>777</v>
      </c>
      <c r="D165" s="15" t="s">
        <v>777</v>
      </c>
      <c r="E165" s="15" t="s">
        <v>777</v>
      </c>
      <c r="F165" s="15" t="s">
        <v>777</v>
      </c>
      <c r="G165" s="15" t="s">
        <v>778</v>
      </c>
      <c r="H165" s="15" t="s">
        <v>779</v>
      </c>
      <c r="I165" s="15" t="s">
        <v>780</v>
      </c>
      <c r="J165" s="15" t="s">
        <v>781</v>
      </c>
      <c r="K165" s="15" t="s">
        <v>777</v>
      </c>
      <c r="L165" s="15" t="s">
        <v>777</v>
      </c>
      <c r="M165" s="15" t="s">
        <v>777</v>
      </c>
      <c r="N165" s="15" t="s">
        <v>777</v>
      </c>
      <c r="O165" s="15" t="s">
        <v>777</v>
      </c>
      <c r="P165" s="15" t="s">
        <v>777</v>
      </c>
      <c r="Q165" s="15" t="s">
        <v>777</v>
      </c>
      <c r="R165" s="15" t="s">
        <v>782</v>
      </c>
      <c r="S165" s="15" t="s">
        <v>783</v>
      </c>
      <c r="T165" s="15" t="s">
        <v>777</v>
      </c>
      <c r="U165" s="15" t="s">
        <v>777</v>
      </c>
      <c r="AT165" s="14" t="s">
        <v>776</v>
      </c>
      <c r="AU165" s="15" t="s">
        <v>777</v>
      </c>
      <c r="AV165" s="15" t="s">
        <v>777</v>
      </c>
      <c r="AW165" s="15" t="s">
        <v>777</v>
      </c>
      <c r="AX165" s="15" t="s">
        <v>1610</v>
      </c>
      <c r="AY165" s="15" t="s">
        <v>777</v>
      </c>
      <c r="AZ165" s="15" t="s">
        <v>777</v>
      </c>
      <c r="BA165" s="15" t="s">
        <v>1611</v>
      </c>
      <c r="BB165" s="15" t="s">
        <v>777</v>
      </c>
      <c r="BC165" s="15" t="s">
        <v>777</v>
      </c>
      <c r="BD165" s="15" t="s">
        <v>777</v>
      </c>
      <c r="BE165" s="15" t="s">
        <v>777</v>
      </c>
      <c r="BF165" s="15" t="s">
        <v>777</v>
      </c>
      <c r="BG165" s="15" t="s">
        <v>777</v>
      </c>
      <c r="BH165" s="15" t="s">
        <v>777</v>
      </c>
      <c r="BI165" s="15" t="s">
        <v>777</v>
      </c>
      <c r="BJ165" s="15" t="s">
        <v>777</v>
      </c>
      <c r="BK165" s="15" t="s">
        <v>1612</v>
      </c>
      <c r="BL165" s="15" t="s">
        <v>777</v>
      </c>
      <c r="BM165" s="15" t="s">
        <v>777</v>
      </c>
      <c r="BN165" s="15" t="s">
        <v>777</v>
      </c>
    </row>
    <row r="166" spans="1:66" ht="15" thickBot="1" x14ac:dyDescent="0.35">
      <c r="A166" s="14" t="s">
        <v>784</v>
      </c>
      <c r="B166" s="15" t="s">
        <v>785</v>
      </c>
      <c r="C166" s="15" t="s">
        <v>785</v>
      </c>
      <c r="D166" s="15" t="s">
        <v>785</v>
      </c>
      <c r="E166" s="15" t="s">
        <v>785</v>
      </c>
      <c r="F166" s="15" t="s">
        <v>785</v>
      </c>
      <c r="G166" s="15" t="s">
        <v>786</v>
      </c>
      <c r="H166" s="15" t="s">
        <v>787</v>
      </c>
      <c r="I166" s="15" t="s">
        <v>788</v>
      </c>
      <c r="J166" s="15" t="s">
        <v>789</v>
      </c>
      <c r="K166" s="15" t="s">
        <v>785</v>
      </c>
      <c r="L166" s="15" t="s">
        <v>785</v>
      </c>
      <c r="M166" s="15" t="s">
        <v>785</v>
      </c>
      <c r="N166" s="15" t="s">
        <v>785</v>
      </c>
      <c r="O166" s="15" t="s">
        <v>785</v>
      </c>
      <c r="P166" s="15" t="s">
        <v>785</v>
      </c>
      <c r="Q166" s="15" t="s">
        <v>785</v>
      </c>
      <c r="R166" s="15" t="s">
        <v>790</v>
      </c>
      <c r="S166" s="15" t="s">
        <v>791</v>
      </c>
      <c r="T166" s="15" t="s">
        <v>785</v>
      </c>
      <c r="U166" s="15" t="s">
        <v>785</v>
      </c>
      <c r="AT166" s="14" t="s">
        <v>784</v>
      </c>
      <c r="AU166" s="15" t="s">
        <v>785</v>
      </c>
      <c r="AV166" s="15" t="s">
        <v>785</v>
      </c>
      <c r="AW166" s="15" t="s">
        <v>785</v>
      </c>
      <c r="AX166" s="15" t="s">
        <v>1613</v>
      </c>
      <c r="AY166" s="15" t="s">
        <v>785</v>
      </c>
      <c r="AZ166" s="15" t="s">
        <v>785</v>
      </c>
      <c r="BA166" s="15" t="s">
        <v>1614</v>
      </c>
      <c r="BB166" s="15" t="s">
        <v>785</v>
      </c>
      <c r="BC166" s="15" t="s">
        <v>785</v>
      </c>
      <c r="BD166" s="15" t="s">
        <v>785</v>
      </c>
      <c r="BE166" s="15" t="s">
        <v>785</v>
      </c>
      <c r="BF166" s="15" t="s">
        <v>785</v>
      </c>
      <c r="BG166" s="15" t="s">
        <v>785</v>
      </c>
      <c r="BH166" s="15" t="s">
        <v>785</v>
      </c>
      <c r="BI166" s="15" t="s">
        <v>785</v>
      </c>
      <c r="BJ166" s="15" t="s">
        <v>785</v>
      </c>
      <c r="BK166" s="15" t="s">
        <v>1615</v>
      </c>
      <c r="BL166" s="15" t="s">
        <v>785</v>
      </c>
      <c r="BM166" s="15" t="s">
        <v>785</v>
      </c>
      <c r="BN166" s="15" t="s">
        <v>785</v>
      </c>
    </row>
    <row r="167" spans="1:66" ht="15" thickBot="1" x14ac:dyDescent="0.35">
      <c r="A167" s="14" t="s">
        <v>792</v>
      </c>
      <c r="B167" s="15" t="s">
        <v>793</v>
      </c>
      <c r="C167" s="15" t="s">
        <v>793</v>
      </c>
      <c r="D167" s="15" t="s">
        <v>793</v>
      </c>
      <c r="E167" s="15" t="s">
        <v>793</v>
      </c>
      <c r="F167" s="15" t="s">
        <v>793</v>
      </c>
      <c r="G167" s="15" t="s">
        <v>794</v>
      </c>
      <c r="H167" s="15" t="s">
        <v>795</v>
      </c>
      <c r="I167" s="15" t="s">
        <v>796</v>
      </c>
      <c r="J167" s="15" t="s">
        <v>797</v>
      </c>
      <c r="K167" s="15" t="s">
        <v>793</v>
      </c>
      <c r="L167" s="15" t="s">
        <v>793</v>
      </c>
      <c r="M167" s="15" t="s">
        <v>793</v>
      </c>
      <c r="N167" s="15" t="s">
        <v>793</v>
      </c>
      <c r="O167" s="15" t="s">
        <v>793</v>
      </c>
      <c r="P167" s="15" t="s">
        <v>793</v>
      </c>
      <c r="Q167" s="15" t="s">
        <v>793</v>
      </c>
      <c r="R167" s="15" t="s">
        <v>798</v>
      </c>
      <c r="S167" s="15" t="s">
        <v>799</v>
      </c>
      <c r="T167" s="15" t="s">
        <v>793</v>
      </c>
      <c r="U167" s="15" t="s">
        <v>793</v>
      </c>
      <c r="AT167" s="14" t="s">
        <v>792</v>
      </c>
      <c r="AU167" s="15" t="s">
        <v>793</v>
      </c>
      <c r="AV167" s="15" t="s">
        <v>793</v>
      </c>
      <c r="AW167" s="15" t="s">
        <v>793</v>
      </c>
      <c r="AX167" s="15" t="s">
        <v>1616</v>
      </c>
      <c r="AY167" s="15" t="s">
        <v>793</v>
      </c>
      <c r="AZ167" s="15" t="s">
        <v>793</v>
      </c>
      <c r="BA167" s="15" t="s">
        <v>1617</v>
      </c>
      <c r="BB167" s="15" t="s">
        <v>793</v>
      </c>
      <c r="BC167" s="15" t="s">
        <v>793</v>
      </c>
      <c r="BD167" s="15" t="s">
        <v>793</v>
      </c>
      <c r="BE167" s="15" t="s">
        <v>793</v>
      </c>
      <c r="BF167" s="15" t="s">
        <v>793</v>
      </c>
      <c r="BG167" s="15" t="s">
        <v>793</v>
      </c>
      <c r="BH167" s="15" t="s">
        <v>793</v>
      </c>
      <c r="BI167" s="15" t="s">
        <v>793</v>
      </c>
      <c r="BJ167" s="15" t="s">
        <v>793</v>
      </c>
      <c r="BK167" s="15" t="s">
        <v>1618</v>
      </c>
      <c r="BL167" s="15" t="s">
        <v>793</v>
      </c>
      <c r="BM167" s="15" t="s">
        <v>793</v>
      </c>
      <c r="BN167" s="15" t="s">
        <v>793</v>
      </c>
    </row>
    <row r="168" spans="1:66" ht="15" thickBot="1" x14ac:dyDescent="0.35">
      <c r="A168" s="14" t="s">
        <v>800</v>
      </c>
      <c r="B168" s="15" t="s">
        <v>801</v>
      </c>
      <c r="C168" s="15" t="s">
        <v>801</v>
      </c>
      <c r="D168" s="15" t="s">
        <v>801</v>
      </c>
      <c r="E168" s="15" t="s">
        <v>801</v>
      </c>
      <c r="F168" s="15" t="s">
        <v>801</v>
      </c>
      <c r="G168" s="15" t="s">
        <v>802</v>
      </c>
      <c r="H168" s="15" t="s">
        <v>803</v>
      </c>
      <c r="I168" s="15" t="s">
        <v>804</v>
      </c>
      <c r="J168" s="15" t="s">
        <v>805</v>
      </c>
      <c r="K168" s="15" t="s">
        <v>801</v>
      </c>
      <c r="L168" s="15" t="s">
        <v>801</v>
      </c>
      <c r="M168" s="15" t="s">
        <v>801</v>
      </c>
      <c r="N168" s="15" t="s">
        <v>801</v>
      </c>
      <c r="O168" s="15" t="s">
        <v>801</v>
      </c>
      <c r="P168" s="15" t="s">
        <v>801</v>
      </c>
      <c r="Q168" s="15" t="s">
        <v>801</v>
      </c>
      <c r="R168" s="15" t="s">
        <v>806</v>
      </c>
      <c r="S168" s="15" t="s">
        <v>807</v>
      </c>
      <c r="T168" s="15" t="s">
        <v>801</v>
      </c>
      <c r="U168" s="15" t="s">
        <v>801</v>
      </c>
      <c r="AT168" s="14" t="s">
        <v>800</v>
      </c>
      <c r="AU168" s="15" t="s">
        <v>801</v>
      </c>
      <c r="AV168" s="15" t="s">
        <v>801</v>
      </c>
      <c r="AW168" s="15" t="s">
        <v>801</v>
      </c>
      <c r="AX168" s="15" t="s">
        <v>1619</v>
      </c>
      <c r="AY168" s="15" t="s">
        <v>801</v>
      </c>
      <c r="AZ168" s="15" t="s">
        <v>801</v>
      </c>
      <c r="BA168" s="15" t="s">
        <v>1620</v>
      </c>
      <c r="BB168" s="15" t="s">
        <v>801</v>
      </c>
      <c r="BC168" s="15" t="s">
        <v>801</v>
      </c>
      <c r="BD168" s="15" t="s">
        <v>801</v>
      </c>
      <c r="BE168" s="15" t="s">
        <v>801</v>
      </c>
      <c r="BF168" s="15" t="s">
        <v>801</v>
      </c>
      <c r="BG168" s="15" t="s">
        <v>801</v>
      </c>
      <c r="BH168" s="15" t="s">
        <v>801</v>
      </c>
      <c r="BI168" s="15" t="s">
        <v>801</v>
      </c>
      <c r="BJ168" s="15" t="s">
        <v>801</v>
      </c>
      <c r="BK168" s="15" t="s">
        <v>1621</v>
      </c>
      <c r="BL168" s="15" t="s">
        <v>801</v>
      </c>
      <c r="BM168" s="15" t="s">
        <v>801</v>
      </c>
      <c r="BN168" s="15" t="s">
        <v>801</v>
      </c>
    </row>
    <row r="169" spans="1:66" ht="15" thickBot="1" x14ac:dyDescent="0.35">
      <c r="A169" s="14" t="s">
        <v>808</v>
      </c>
      <c r="B169" s="15" t="s">
        <v>809</v>
      </c>
      <c r="C169" s="15" t="s">
        <v>809</v>
      </c>
      <c r="D169" s="15" t="s">
        <v>809</v>
      </c>
      <c r="E169" s="15" t="s">
        <v>809</v>
      </c>
      <c r="F169" s="15" t="s">
        <v>809</v>
      </c>
      <c r="G169" s="15" t="s">
        <v>810</v>
      </c>
      <c r="H169" s="15" t="s">
        <v>811</v>
      </c>
      <c r="I169" s="15" t="s">
        <v>812</v>
      </c>
      <c r="J169" s="15" t="s">
        <v>813</v>
      </c>
      <c r="K169" s="15" t="s">
        <v>809</v>
      </c>
      <c r="L169" s="15" t="s">
        <v>809</v>
      </c>
      <c r="M169" s="15" t="s">
        <v>809</v>
      </c>
      <c r="N169" s="15" t="s">
        <v>809</v>
      </c>
      <c r="O169" s="15" t="s">
        <v>809</v>
      </c>
      <c r="P169" s="15" t="s">
        <v>809</v>
      </c>
      <c r="Q169" s="15" t="s">
        <v>809</v>
      </c>
      <c r="R169" s="15" t="s">
        <v>814</v>
      </c>
      <c r="S169" s="15" t="s">
        <v>815</v>
      </c>
      <c r="T169" s="15" t="s">
        <v>809</v>
      </c>
      <c r="U169" s="15" t="s">
        <v>809</v>
      </c>
      <c r="AT169" s="14" t="s">
        <v>808</v>
      </c>
      <c r="AU169" s="15" t="s">
        <v>809</v>
      </c>
      <c r="AV169" s="15" t="s">
        <v>809</v>
      </c>
      <c r="AW169" s="15" t="s">
        <v>809</v>
      </c>
      <c r="AX169" s="15" t="s">
        <v>1622</v>
      </c>
      <c r="AY169" s="15" t="s">
        <v>809</v>
      </c>
      <c r="AZ169" s="15" t="s">
        <v>809</v>
      </c>
      <c r="BA169" s="15" t="s">
        <v>1623</v>
      </c>
      <c r="BB169" s="15" t="s">
        <v>809</v>
      </c>
      <c r="BC169" s="15" t="s">
        <v>809</v>
      </c>
      <c r="BD169" s="15" t="s">
        <v>809</v>
      </c>
      <c r="BE169" s="15" t="s">
        <v>809</v>
      </c>
      <c r="BF169" s="15" t="s">
        <v>809</v>
      </c>
      <c r="BG169" s="15" t="s">
        <v>809</v>
      </c>
      <c r="BH169" s="15" t="s">
        <v>809</v>
      </c>
      <c r="BI169" s="15" t="s">
        <v>809</v>
      </c>
      <c r="BJ169" s="15" t="s">
        <v>809</v>
      </c>
      <c r="BK169" s="15" t="s">
        <v>1624</v>
      </c>
      <c r="BL169" s="15" t="s">
        <v>809</v>
      </c>
      <c r="BM169" s="15" t="s">
        <v>809</v>
      </c>
      <c r="BN169" s="15" t="s">
        <v>809</v>
      </c>
    </row>
    <row r="170" spans="1:66" ht="15" thickBot="1" x14ac:dyDescent="0.35">
      <c r="A170" s="14" t="s">
        <v>816</v>
      </c>
      <c r="B170" s="15" t="s">
        <v>817</v>
      </c>
      <c r="C170" s="15" t="s">
        <v>817</v>
      </c>
      <c r="D170" s="15" t="s">
        <v>817</v>
      </c>
      <c r="E170" s="15" t="s">
        <v>817</v>
      </c>
      <c r="F170" s="15" t="s">
        <v>817</v>
      </c>
      <c r="G170" s="15" t="s">
        <v>818</v>
      </c>
      <c r="H170" s="15" t="s">
        <v>819</v>
      </c>
      <c r="I170" s="15" t="s">
        <v>820</v>
      </c>
      <c r="J170" s="15" t="s">
        <v>821</v>
      </c>
      <c r="K170" s="15" t="s">
        <v>817</v>
      </c>
      <c r="L170" s="15" t="s">
        <v>817</v>
      </c>
      <c r="M170" s="15" t="s">
        <v>817</v>
      </c>
      <c r="N170" s="15" t="s">
        <v>817</v>
      </c>
      <c r="O170" s="15" t="s">
        <v>817</v>
      </c>
      <c r="P170" s="15" t="s">
        <v>817</v>
      </c>
      <c r="Q170" s="15" t="s">
        <v>817</v>
      </c>
      <c r="R170" s="15" t="s">
        <v>822</v>
      </c>
      <c r="S170" s="15" t="s">
        <v>823</v>
      </c>
      <c r="T170" s="15" t="s">
        <v>817</v>
      </c>
      <c r="U170" s="15" t="s">
        <v>817</v>
      </c>
      <c r="AT170" s="14" t="s">
        <v>816</v>
      </c>
      <c r="AU170" s="15" t="s">
        <v>817</v>
      </c>
      <c r="AV170" s="15" t="s">
        <v>817</v>
      </c>
      <c r="AW170" s="15" t="s">
        <v>817</v>
      </c>
      <c r="AX170" s="15" t="s">
        <v>1625</v>
      </c>
      <c r="AY170" s="15" t="s">
        <v>817</v>
      </c>
      <c r="AZ170" s="15" t="s">
        <v>817</v>
      </c>
      <c r="BA170" s="15" t="s">
        <v>1626</v>
      </c>
      <c r="BB170" s="15" t="s">
        <v>817</v>
      </c>
      <c r="BC170" s="15" t="s">
        <v>817</v>
      </c>
      <c r="BD170" s="15" t="s">
        <v>817</v>
      </c>
      <c r="BE170" s="15" t="s">
        <v>817</v>
      </c>
      <c r="BF170" s="15" t="s">
        <v>817</v>
      </c>
      <c r="BG170" s="15" t="s">
        <v>817</v>
      </c>
      <c r="BH170" s="15" t="s">
        <v>817</v>
      </c>
      <c r="BI170" s="15" t="s">
        <v>817</v>
      </c>
      <c r="BJ170" s="15" t="s">
        <v>817</v>
      </c>
      <c r="BK170" s="15" t="s">
        <v>1627</v>
      </c>
      <c r="BL170" s="15" t="s">
        <v>817</v>
      </c>
      <c r="BM170" s="15" t="s">
        <v>817</v>
      </c>
      <c r="BN170" s="15" t="s">
        <v>817</v>
      </c>
    </row>
    <row r="171" spans="1:66" ht="15" thickBot="1" x14ac:dyDescent="0.35">
      <c r="A171" s="14" t="s">
        <v>824</v>
      </c>
      <c r="B171" s="15" t="s">
        <v>825</v>
      </c>
      <c r="C171" s="15" t="s">
        <v>825</v>
      </c>
      <c r="D171" s="15" t="s">
        <v>825</v>
      </c>
      <c r="E171" s="15" t="s">
        <v>825</v>
      </c>
      <c r="F171" s="15" t="s">
        <v>825</v>
      </c>
      <c r="G171" s="15" t="s">
        <v>826</v>
      </c>
      <c r="H171" s="15" t="s">
        <v>827</v>
      </c>
      <c r="I171" s="15" t="s">
        <v>828</v>
      </c>
      <c r="J171" s="15" t="s">
        <v>829</v>
      </c>
      <c r="K171" s="15" t="s">
        <v>825</v>
      </c>
      <c r="L171" s="15" t="s">
        <v>825</v>
      </c>
      <c r="M171" s="15" t="s">
        <v>825</v>
      </c>
      <c r="N171" s="15" t="s">
        <v>825</v>
      </c>
      <c r="O171" s="15" t="s">
        <v>825</v>
      </c>
      <c r="P171" s="15" t="s">
        <v>825</v>
      </c>
      <c r="Q171" s="15" t="s">
        <v>825</v>
      </c>
      <c r="R171" s="15" t="s">
        <v>830</v>
      </c>
      <c r="S171" s="15" t="s">
        <v>831</v>
      </c>
      <c r="T171" s="15" t="s">
        <v>825</v>
      </c>
      <c r="U171" s="15" t="s">
        <v>825</v>
      </c>
      <c r="AT171" s="14" t="s">
        <v>824</v>
      </c>
      <c r="AU171" s="15" t="s">
        <v>825</v>
      </c>
      <c r="AV171" s="15" t="s">
        <v>825</v>
      </c>
      <c r="AW171" s="15" t="s">
        <v>825</v>
      </c>
      <c r="AX171" s="15" t="s">
        <v>1628</v>
      </c>
      <c r="AY171" s="15" t="s">
        <v>825</v>
      </c>
      <c r="AZ171" s="15" t="s">
        <v>825</v>
      </c>
      <c r="BA171" s="15" t="s">
        <v>1629</v>
      </c>
      <c r="BB171" s="15" t="s">
        <v>825</v>
      </c>
      <c r="BC171" s="15" t="s">
        <v>825</v>
      </c>
      <c r="BD171" s="15" t="s">
        <v>825</v>
      </c>
      <c r="BE171" s="15" t="s">
        <v>825</v>
      </c>
      <c r="BF171" s="15" t="s">
        <v>825</v>
      </c>
      <c r="BG171" s="15" t="s">
        <v>825</v>
      </c>
      <c r="BH171" s="15" t="s">
        <v>825</v>
      </c>
      <c r="BI171" s="15" t="s">
        <v>825</v>
      </c>
      <c r="BJ171" s="15" t="s">
        <v>825</v>
      </c>
      <c r="BK171" s="15" t="s">
        <v>1630</v>
      </c>
      <c r="BL171" s="15" t="s">
        <v>825</v>
      </c>
      <c r="BM171" s="15" t="s">
        <v>825</v>
      </c>
      <c r="BN171" s="15" t="s">
        <v>825</v>
      </c>
    </row>
    <row r="172" spans="1:66" ht="15" thickBot="1" x14ac:dyDescent="0.35">
      <c r="A172" s="14" t="s">
        <v>832</v>
      </c>
      <c r="B172" s="15" t="s">
        <v>833</v>
      </c>
      <c r="C172" s="15" t="s">
        <v>833</v>
      </c>
      <c r="D172" s="15" t="s">
        <v>833</v>
      </c>
      <c r="E172" s="15" t="s">
        <v>833</v>
      </c>
      <c r="F172" s="15" t="s">
        <v>833</v>
      </c>
      <c r="G172" s="15" t="s">
        <v>834</v>
      </c>
      <c r="H172" s="15" t="s">
        <v>835</v>
      </c>
      <c r="I172" s="15" t="s">
        <v>836</v>
      </c>
      <c r="J172" s="15" t="s">
        <v>837</v>
      </c>
      <c r="K172" s="15" t="s">
        <v>833</v>
      </c>
      <c r="L172" s="15" t="s">
        <v>833</v>
      </c>
      <c r="M172" s="15" t="s">
        <v>833</v>
      </c>
      <c r="N172" s="15" t="s">
        <v>833</v>
      </c>
      <c r="O172" s="15" t="s">
        <v>833</v>
      </c>
      <c r="P172" s="15" t="s">
        <v>833</v>
      </c>
      <c r="Q172" s="15" t="s">
        <v>833</v>
      </c>
      <c r="R172" s="15" t="s">
        <v>838</v>
      </c>
      <c r="S172" s="15" t="s">
        <v>839</v>
      </c>
      <c r="T172" s="15" t="s">
        <v>833</v>
      </c>
      <c r="U172" s="15" t="s">
        <v>833</v>
      </c>
      <c r="AT172" s="14" t="s">
        <v>832</v>
      </c>
      <c r="AU172" s="15" t="s">
        <v>833</v>
      </c>
      <c r="AV172" s="15" t="s">
        <v>833</v>
      </c>
      <c r="AW172" s="15" t="s">
        <v>833</v>
      </c>
      <c r="AX172" s="15" t="s">
        <v>1631</v>
      </c>
      <c r="AY172" s="15" t="s">
        <v>833</v>
      </c>
      <c r="AZ172" s="15" t="s">
        <v>833</v>
      </c>
      <c r="BA172" s="15" t="s">
        <v>1632</v>
      </c>
      <c r="BB172" s="15" t="s">
        <v>833</v>
      </c>
      <c r="BC172" s="15" t="s">
        <v>833</v>
      </c>
      <c r="BD172" s="15" t="s">
        <v>833</v>
      </c>
      <c r="BE172" s="15" t="s">
        <v>833</v>
      </c>
      <c r="BF172" s="15" t="s">
        <v>833</v>
      </c>
      <c r="BG172" s="15" t="s">
        <v>833</v>
      </c>
      <c r="BH172" s="15" t="s">
        <v>833</v>
      </c>
      <c r="BI172" s="15" t="s">
        <v>833</v>
      </c>
      <c r="BJ172" s="15" t="s">
        <v>833</v>
      </c>
      <c r="BK172" s="15" t="s">
        <v>1633</v>
      </c>
      <c r="BL172" s="15" t="s">
        <v>833</v>
      </c>
      <c r="BM172" s="15" t="s">
        <v>833</v>
      </c>
      <c r="BN172" s="15" t="s">
        <v>833</v>
      </c>
    </row>
    <row r="173" spans="1:66" ht="15" thickBot="1" x14ac:dyDescent="0.35">
      <c r="A173" s="14" t="s">
        <v>840</v>
      </c>
      <c r="B173" s="15" t="s">
        <v>841</v>
      </c>
      <c r="C173" s="15" t="s">
        <v>841</v>
      </c>
      <c r="D173" s="15" t="s">
        <v>841</v>
      </c>
      <c r="E173" s="15" t="s">
        <v>841</v>
      </c>
      <c r="F173" s="15" t="s">
        <v>841</v>
      </c>
      <c r="G173" s="15" t="s">
        <v>842</v>
      </c>
      <c r="H173" s="15" t="s">
        <v>843</v>
      </c>
      <c r="I173" s="15" t="s">
        <v>844</v>
      </c>
      <c r="J173" s="15" t="s">
        <v>845</v>
      </c>
      <c r="K173" s="15" t="s">
        <v>841</v>
      </c>
      <c r="L173" s="15" t="s">
        <v>841</v>
      </c>
      <c r="M173" s="15" t="s">
        <v>841</v>
      </c>
      <c r="N173" s="15" t="s">
        <v>841</v>
      </c>
      <c r="O173" s="15" t="s">
        <v>841</v>
      </c>
      <c r="P173" s="15" t="s">
        <v>841</v>
      </c>
      <c r="Q173" s="15" t="s">
        <v>841</v>
      </c>
      <c r="R173" s="15" t="s">
        <v>846</v>
      </c>
      <c r="S173" s="15" t="s">
        <v>847</v>
      </c>
      <c r="T173" s="15" t="s">
        <v>841</v>
      </c>
      <c r="U173" s="15" t="s">
        <v>841</v>
      </c>
      <c r="AT173" s="14" t="s">
        <v>840</v>
      </c>
      <c r="AU173" s="15" t="s">
        <v>841</v>
      </c>
      <c r="AV173" s="15" t="s">
        <v>841</v>
      </c>
      <c r="AW173" s="15" t="s">
        <v>841</v>
      </c>
      <c r="AX173" s="15" t="s">
        <v>1634</v>
      </c>
      <c r="AY173" s="15" t="s">
        <v>841</v>
      </c>
      <c r="AZ173" s="15" t="s">
        <v>841</v>
      </c>
      <c r="BA173" s="15" t="s">
        <v>1635</v>
      </c>
      <c r="BB173" s="15" t="s">
        <v>841</v>
      </c>
      <c r="BC173" s="15" t="s">
        <v>841</v>
      </c>
      <c r="BD173" s="15" t="s">
        <v>841</v>
      </c>
      <c r="BE173" s="15" t="s">
        <v>841</v>
      </c>
      <c r="BF173" s="15" t="s">
        <v>841</v>
      </c>
      <c r="BG173" s="15" t="s">
        <v>841</v>
      </c>
      <c r="BH173" s="15" t="s">
        <v>841</v>
      </c>
      <c r="BI173" s="15" t="s">
        <v>841</v>
      </c>
      <c r="BJ173" s="15" t="s">
        <v>841</v>
      </c>
      <c r="BK173" s="15" t="s">
        <v>1636</v>
      </c>
      <c r="BL173" s="15" t="s">
        <v>841</v>
      </c>
      <c r="BM173" s="15" t="s">
        <v>841</v>
      </c>
      <c r="BN173" s="15" t="s">
        <v>841</v>
      </c>
    </row>
    <row r="174" spans="1:66" ht="15" thickBot="1" x14ac:dyDescent="0.35">
      <c r="A174" s="14" t="s">
        <v>848</v>
      </c>
      <c r="B174" s="15" t="s">
        <v>849</v>
      </c>
      <c r="C174" s="15" t="s">
        <v>849</v>
      </c>
      <c r="D174" s="15" t="s">
        <v>849</v>
      </c>
      <c r="E174" s="15" t="s">
        <v>849</v>
      </c>
      <c r="F174" s="15" t="s">
        <v>849</v>
      </c>
      <c r="G174" s="15" t="s">
        <v>850</v>
      </c>
      <c r="H174" s="15" t="s">
        <v>851</v>
      </c>
      <c r="I174" s="15" t="s">
        <v>852</v>
      </c>
      <c r="J174" s="15" t="s">
        <v>853</v>
      </c>
      <c r="K174" s="15" t="s">
        <v>849</v>
      </c>
      <c r="L174" s="15" t="s">
        <v>849</v>
      </c>
      <c r="M174" s="15" t="s">
        <v>849</v>
      </c>
      <c r="N174" s="15" t="s">
        <v>849</v>
      </c>
      <c r="O174" s="15" t="s">
        <v>849</v>
      </c>
      <c r="P174" s="15" t="s">
        <v>849</v>
      </c>
      <c r="Q174" s="15" t="s">
        <v>849</v>
      </c>
      <c r="R174" s="15" t="s">
        <v>854</v>
      </c>
      <c r="S174" s="15" t="s">
        <v>855</v>
      </c>
      <c r="T174" s="15" t="s">
        <v>849</v>
      </c>
      <c r="U174" s="15" t="s">
        <v>849</v>
      </c>
      <c r="AT174" s="14" t="s">
        <v>848</v>
      </c>
      <c r="AU174" s="15" t="s">
        <v>849</v>
      </c>
      <c r="AV174" s="15" t="s">
        <v>849</v>
      </c>
      <c r="AW174" s="15" t="s">
        <v>849</v>
      </c>
      <c r="AX174" s="15" t="s">
        <v>1637</v>
      </c>
      <c r="AY174" s="15" t="s">
        <v>849</v>
      </c>
      <c r="AZ174" s="15" t="s">
        <v>849</v>
      </c>
      <c r="BA174" s="15" t="s">
        <v>1638</v>
      </c>
      <c r="BB174" s="15" t="s">
        <v>849</v>
      </c>
      <c r="BC174" s="15" t="s">
        <v>849</v>
      </c>
      <c r="BD174" s="15" t="s">
        <v>849</v>
      </c>
      <c r="BE174" s="15" t="s">
        <v>849</v>
      </c>
      <c r="BF174" s="15" t="s">
        <v>849</v>
      </c>
      <c r="BG174" s="15" t="s">
        <v>849</v>
      </c>
      <c r="BH174" s="15" t="s">
        <v>849</v>
      </c>
      <c r="BI174" s="15" t="s">
        <v>849</v>
      </c>
      <c r="BJ174" s="15" t="s">
        <v>849</v>
      </c>
      <c r="BK174" s="15" t="s">
        <v>1639</v>
      </c>
      <c r="BL174" s="15" t="s">
        <v>849</v>
      </c>
      <c r="BM174" s="15" t="s">
        <v>849</v>
      </c>
      <c r="BN174" s="15" t="s">
        <v>849</v>
      </c>
    </row>
    <row r="175" spans="1:66" ht="15" thickBot="1" x14ac:dyDescent="0.35">
      <c r="A175" s="14" t="s">
        <v>856</v>
      </c>
      <c r="B175" s="15" t="s">
        <v>857</v>
      </c>
      <c r="C175" s="15" t="s">
        <v>857</v>
      </c>
      <c r="D175" s="15" t="s">
        <v>857</v>
      </c>
      <c r="E175" s="15" t="s">
        <v>857</v>
      </c>
      <c r="F175" s="15" t="s">
        <v>857</v>
      </c>
      <c r="G175" s="15" t="s">
        <v>858</v>
      </c>
      <c r="H175" s="15" t="s">
        <v>859</v>
      </c>
      <c r="I175" s="15" t="s">
        <v>860</v>
      </c>
      <c r="J175" s="15" t="s">
        <v>861</v>
      </c>
      <c r="K175" s="15" t="s">
        <v>857</v>
      </c>
      <c r="L175" s="15" t="s">
        <v>857</v>
      </c>
      <c r="M175" s="15" t="s">
        <v>857</v>
      </c>
      <c r="N175" s="15" t="s">
        <v>857</v>
      </c>
      <c r="O175" s="15" t="s">
        <v>857</v>
      </c>
      <c r="P175" s="15" t="s">
        <v>857</v>
      </c>
      <c r="Q175" s="15" t="s">
        <v>857</v>
      </c>
      <c r="R175" s="15" t="s">
        <v>862</v>
      </c>
      <c r="S175" s="15" t="s">
        <v>863</v>
      </c>
      <c r="T175" s="15" t="s">
        <v>857</v>
      </c>
      <c r="U175" s="15" t="s">
        <v>857</v>
      </c>
      <c r="AT175" s="14" t="s">
        <v>856</v>
      </c>
      <c r="AU175" s="15" t="s">
        <v>857</v>
      </c>
      <c r="AV175" s="15" t="s">
        <v>857</v>
      </c>
      <c r="AW175" s="15" t="s">
        <v>857</v>
      </c>
      <c r="AX175" s="15" t="s">
        <v>1640</v>
      </c>
      <c r="AY175" s="15" t="s">
        <v>857</v>
      </c>
      <c r="AZ175" s="15" t="s">
        <v>857</v>
      </c>
      <c r="BA175" s="15" t="s">
        <v>1641</v>
      </c>
      <c r="BB175" s="15" t="s">
        <v>857</v>
      </c>
      <c r="BC175" s="15" t="s">
        <v>857</v>
      </c>
      <c r="BD175" s="15" t="s">
        <v>857</v>
      </c>
      <c r="BE175" s="15" t="s">
        <v>857</v>
      </c>
      <c r="BF175" s="15" t="s">
        <v>857</v>
      </c>
      <c r="BG175" s="15" t="s">
        <v>857</v>
      </c>
      <c r="BH175" s="15" t="s">
        <v>857</v>
      </c>
      <c r="BI175" s="15" t="s">
        <v>857</v>
      </c>
      <c r="BJ175" s="15" t="s">
        <v>857</v>
      </c>
      <c r="BK175" s="15" t="s">
        <v>1642</v>
      </c>
      <c r="BL175" s="15" t="s">
        <v>857</v>
      </c>
      <c r="BM175" s="15" t="s">
        <v>857</v>
      </c>
      <c r="BN175" s="15" t="s">
        <v>857</v>
      </c>
    </row>
    <row r="176" spans="1:66" ht="15" thickBot="1" x14ac:dyDescent="0.35">
      <c r="A176" s="14" t="s">
        <v>864</v>
      </c>
      <c r="B176" s="15" t="s">
        <v>865</v>
      </c>
      <c r="C176" s="15" t="s">
        <v>865</v>
      </c>
      <c r="D176" s="15" t="s">
        <v>865</v>
      </c>
      <c r="E176" s="15" t="s">
        <v>865</v>
      </c>
      <c r="F176" s="15" t="s">
        <v>865</v>
      </c>
      <c r="G176" s="15" t="s">
        <v>866</v>
      </c>
      <c r="H176" s="15" t="s">
        <v>867</v>
      </c>
      <c r="I176" s="15" t="s">
        <v>868</v>
      </c>
      <c r="J176" s="15" t="s">
        <v>869</v>
      </c>
      <c r="K176" s="15" t="s">
        <v>865</v>
      </c>
      <c r="L176" s="15" t="s">
        <v>865</v>
      </c>
      <c r="M176" s="15" t="s">
        <v>865</v>
      </c>
      <c r="N176" s="15" t="s">
        <v>865</v>
      </c>
      <c r="O176" s="15" t="s">
        <v>865</v>
      </c>
      <c r="P176" s="15" t="s">
        <v>865</v>
      </c>
      <c r="Q176" s="15" t="s">
        <v>865</v>
      </c>
      <c r="R176" s="15" t="s">
        <v>870</v>
      </c>
      <c r="S176" s="15" t="s">
        <v>871</v>
      </c>
      <c r="T176" s="15" t="s">
        <v>865</v>
      </c>
      <c r="U176" s="15" t="s">
        <v>865</v>
      </c>
      <c r="AT176" s="14" t="s">
        <v>864</v>
      </c>
      <c r="AU176" s="15" t="s">
        <v>865</v>
      </c>
      <c r="AV176" s="15" t="s">
        <v>865</v>
      </c>
      <c r="AW176" s="15" t="s">
        <v>865</v>
      </c>
      <c r="AX176" s="15" t="s">
        <v>1643</v>
      </c>
      <c r="AY176" s="15" t="s">
        <v>865</v>
      </c>
      <c r="AZ176" s="15" t="s">
        <v>865</v>
      </c>
      <c r="BA176" s="15" t="s">
        <v>1644</v>
      </c>
      <c r="BB176" s="15" t="s">
        <v>865</v>
      </c>
      <c r="BC176" s="15" t="s">
        <v>865</v>
      </c>
      <c r="BD176" s="15" t="s">
        <v>865</v>
      </c>
      <c r="BE176" s="15" t="s">
        <v>865</v>
      </c>
      <c r="BF176" s="15" t="s">
        <v>865</v>
      </c>
      <c r="BG176" s="15" t="s">
        <v>865</v>
      </c>
      <c r="BH176" s="15" t="s">
        <v>865</v>
      </c>
      <c r="BI176" s="15" t="s">
        <v>865</v>
      </c>
      <c r="BJ176" s="15" t="s">
        <v>865</v>
      </c>
      <c r="BK176" s="15" t="s">
        <v>1645</v>
      </c>
      <c r="BL176" s="15" t="s">
        <v>865</v>
      </c>
      <c r="BM176" s="15" t="s">
        <v>865</v>
      </c>
      <c r="BN176" s="15" t="s">
        <v>865</v>
      </c>
    </row>
    <row r="177" spans="1:66" ht="15" thickBot="1" x14ac:dyDescent="0.35">
      <c r="A177" s="14" t="s">
        <v>872</v>
      </c>
      <c r="B177" s="15" t="s">
        <v>873</v>
      </c>
      <c r="C177" s="15" t="s">
        <v>873</v>
      </c>
      <c r="D177" s="15" t="s">
        <v>873</v>
      </c>
      <c r="E177" s="15" t="s">
        <v>873</v>
      </c>
      <c r="F177" s="15" t="s">
        <v>873</v>
      </c>
      <c r="G177" s="15" t="s">
        <v>874</v>
      </c>
      <c r="H177" s="15" t="s">
        <v>875</v>
      </c>
      <c r="I177" s="15" t="s">
        <v>876</v>
      </c>
      <c r="J177" s="15" t="s">
        <v>877</v>
      </c>
      <c r="K177" s="15" t="s">
        <v>873</v>
      </c>
      <c r="L177" s="15" t="s">
        <v>873</v>
      </c>
      <c r="M177" s="15" t="s">
        <v>873</v>
      </c>
      <c r="N177" s="15" t="s">
        <v>873</v>
      </c>
      <c r="O177" s="15" t="s">
        <v>873</v>
      </c>
      <c r="P177" s="15" t="s">
        <v>873</v>
      </c>
      <c r="Q177" s="15" t="s">
        <v>873</v>
      </c>
      <c r="R177" s="15" t="s">
        <v>878</v>
      </c>
      <c r="S177" s="15" t="s">
        <v>879</v>
      </c>
      <c r="T177" s="15" t="s">
        <v>873</v>
      </c>
      <c r="U177" s="15" t="s">
        <v>873</v>
      </c>
      <c r="AT177" s="14" t="s">
        <v>872</v>
      </c>
      <c r="AU177" s="15" t="s">
        <v>873</v>
      </c>
      <c r="AV177" s="15" t="s">
        <v>873</v>
      </c>
      <c r="AW177" s="15" t="s">
        <v>873</v>
      </c>
      <c r="AX177" s="15" t="s">
        <v>1646</v>
      </c>
      <c r="AY177" s="15" t="s">
        <v>873</v>
      </c>
      <c r="AZ177" s="15" t="s">
        <v>873</v>
      </c>
      <c r="BA177" s="15" t="s">
        <v>1647</v>
      </c>
      <c r="BB177" s="15" t="s">
        <v>873</v>
      </c>
      <c r="BC177" s="15" t="s">
        <v>873</v>
      </c>
      <c r="BD177" s="15" t="s">
        <v>873</v>
      </c>
      <c r="BE177" s="15" t="s">
        <v>873</v>
      </c>
      <c r="BF177" s="15" t="s">
        <v>873</v>
      </c>
      <c r="BG177" s="15" t="s">
        <v>873</v>
      </c>
      <c r="BH177" s="15" t="s">
        <v>873</v>
      </c>
      <c r="BI177" s="15" t="s">
        <v>873</v>
      </c>
      <c r="BJ177" s="15" t="s">
        <v>873</v>
      </c>
      <c r="BK177" s="15" t="s">
        <v>1648</v>
      </c>
      <c r="BL177" s="15" t="s">
        <v>873</v>
      </c>
      <c r="BM177" s="15" t="s">
        <v>873</v>
      </c>
      <c r="BN177" s="15" t="s">
        <v>873</v>
      </c>
    </row>
    <row r="178" spans="1:66" ht="15" thickBot="1" x14ac:dyDescent="0.35">
      <c r="A178" s="14" t="s">
        <v>880</v>
      </c>
      <c r="B178" s="15" t="s">
        <v>881</v>
      </c>
      <c r="C178" s="15" t="s">
        <v>881</v>
      </c>
      <c r="D178" s="15" t="s">
        <v>881</v>
      </c>
      <c r="E178" s="15" t="s">
        <v>881</v>
      </c>
      <c r="F178" s="15" t="s">
        <v>881</v>
      </c>
      <c r="G178" s="15" t="s">
        <v>882</v>
      </c>
      <c r="H178" s="15" t="s">
        <v>883</v>
      </c>
      <c r="I178" s="15" t="s">
        <v>884</v>
      </c>
      <c r="J178" s="15" t="s">
        <v>885</v>
      </c>
      <c r="K178" s="15" t="s">
        <v>881</v>
      </c>
      <c r="L178" s="15" t="s">
        <v>881</v>
      </c>
      <c r="M178" s="15" t="s">
        <v>881</v>
      </c>
      <c r="N178" s="15" t="s">
        <v>881</v>
      </c>
      <c r="O178" s="15" t="s">
        <v>881</v>
      </c>
      <c r="P178" s="15" t="s">
        <v>881</v>
      </c>
      <c r="Q178" s="15" t="s">
        <v>881</v>
      </c>
      <c r="R178" s="15" t="s">
        <v>886</v>
      </c>
      <c r="S178" s="15" t="s">
        <v>887</v>
      </c>
      <c r="T178" s="15" t="s">
        <v>881</v>
      </c>
      <c r="U178" s="15" t="s">
        <v>881</v>
      </c>
      <c r="AT178" s="14" t="s">
        <v>880</v>
      </c>
      <c r="AU178" s="15" t="s">
        <v>881</v>
      </c>
      <c r="AV178" s="15" t="s">
        <v>881</v>
      </c>
      <c r="AW178" s="15" t="s">
        <v>881</v>
      </c>
      <c r="AX178" s="15" t="s">
        <v>1649</v>
      </c>
      <c r="AY178" s="15" t="s">
        <v>881</v>
      </c>
      <c r="AZ178" s="15" t="s">
        <v>881</v>
      </c>
      <c r="BA178" s="15" t="s">
        <v>1650</v>
      </c>
      <c r="BB178" s="15" t="s">
        <v>881</v>
      </c>
      <c r="BC178" s="15" t="s">
        <v>881</v>
      </c>
      <c r="BD178" s="15" t="s">
        <v>881</v>
      </c>
      <c r="BE178" s="15" t="s">
        <v>881</v>
      </c>
      <c r="BF178" s="15" t="s">
        <v>881</v>
      </c>
      <c r="BG178" s="15" t="s">
        <v>881</v>
      </c>
      <c r="BH178" s="15" t="s">
        <v>881</v>
      </c>
      <c r="BI178" s="15" t="s">
        <v>881</v>
      </c>
      <c r="BJ178" s="15" t="s">
        <v>881</v>
      </c>
      <c r="BK178" s="15" t="s">
        <v>1651</v>
      </c>
      <c r="BL178" s="15" t="s">
        <v>881</v>
      </c>
      <c r="BM178" s="15" t="s">
        <v>881</v>
      </c>
      <c r="BN178" s="15" t="s">
        <v>881</v>
      </c>
    </row>
    <row r="179" spans="1:66" ht="15" thickBot="1" x14ac:dyDescent="0.35">
      <c r="A179" s="14" t="s">
        <v>888</v>
      </c>
      <c r="B179" s="15" t="s">
        <v>889</v>
      </c>
      <c r="C179" s="15" t="s">
        <v>889</v>
      </c>
      <c r="D179" s="15" t="s">
        <v>889</v>
      </c>
      <c r="E179" s="15" t="s">
        <v>889</v>
      </c>
      <c r="F179" s="15" t="s">
        <v>889</v>
      </c>
      <c r="G179" s="15" t="s">
        <v>890</v>
      </c>
      <c r="H179" s="15" t="s">
        <v>891</v>
      </c>
      <c r="I179" s="15" t="s">
        <v>892</v>
      </c>
      <c r="J179" s="15" t="s">
        <v>893</v>
      </c>
      <c r="K179" s="15" t="s">
        <v>889</v>
      </c>
      <c r="L179" s="15" t="s">
        <v>889</v>
      </c>
      <c r="M179" s="15" t="s">
        <v>889</v>
      </c>
      <c r="N179" s="15" t="s">
        <v>889</v>
      </c>
      <c r="O179" s="15" t="s">
        <v>889</v>
      </c>
      <c r="P179" s="15" t="s">
        <v>889</v>
      </c>
      <c r="Q179" s="15" t="s">
        <v>889</v>
      </c>
      <c r="R179" s="15" t="s">
        <v>894</v>
      </c>
      <c r="S179" s="15" t="s">
        <v>895</v>
      </c>
      <c r="T179" s="15" t="s">
        <v>889</v>
      </c>
      <c r="U179" s="15" t="s">
        <v>889</v>
      </c>
      <c r="AT179" s="14" t="s">
        <v>888</v>
      </c>
      <c r="AU179" s="15" t="s">
        <v>889</v>
      </c>
      <c r="AV179" s="15" t="s">
        <v>889</v>
      </c>
      <c r="AW179" s="15" t="s">
        <v>889</v>
      </c>
      <c r="AX179" s="15" t="s">
        <v>1652</v>
      </c>
      <c r="AY179" s="15" t="s">
        <v>889</v>
      </c>
      <c r="AZ179" s="15" t="s">
        <v>889</v>
      </c>
      <c r="BA179" s="15" t="s">
        <v>1653</v>
      </c>
      <c r="BB179" s="15" t="s">
        <v>889</v>
      </c>
      <c r="BC179" s="15" t="s">
        <v>889</v>
      </c>
      <c r="BD179" s="15" t="s">
        <v>889</v>
      </c>
      <c r="BE179" s="15" t="s">
        <v>889</v>
      </c>
      <c r="BF179" s="15" t="s">
        <v>889</v>
      </c>
      <c r="BG179" s="15" t="s">
        <v>889</v>
      </c>
      <c r="BH179" s="15" t="s">
        <v>889</v>
      </c>
      <c r="BI179" s="15" t="s">
        <v>889</v>
      </c>
      <c r="BJ179" s="15" t="s">
        <v>889</v>
      </c>
      <c r="BK179" s="15" t="s">
        <v>1654</v>
      </c>
      <c r="BL179" s="15" t="s">
        <v>889</v>
      </c>
      <c r="BM179" s="15" t="s">
        <v>889</v>
      </c>
      <c r="BN179" s="15" t="s">
        <v>889</v>
      </c>
    </row>
    <row r="180" spans="1:66" ht="15" thickBot="1" x14ac:dyDescent="0.35">
      <c r="A180" s="14" t="s">
        <v>896</v>
      </c>
      <c r="B180" s="15" t="s">
        <v>897</v>
      </c>
      <c r="C180" s="15" t="s">
        <v>897</v>
      </c>
      <c r="D180" s="15" t="s">
        <v>897</v>
      </c>
      <c r="E180" s="15" t="s">
        <v>897</v>
      </c>
      <c r="F180" s="15" t="s">
        <v>897</v>
      </c>
      <c r="G180" s="15" t="s">
        <v>898</v>
      </c>
      <c r="H180" s="15" t="s">
        <v>899</v>
      </c>
      <c r="I180" s="15" t="s">
        <v>900</v>
      </c>
      <c r="J180" s="15" t="s">
        <v>901</v>
      </c>
      <c r="K180" s="15" t="s">
        <v>897</v>
      </c>
      <c r="L180" s="15" t="s">
        <v>897</v>
      </c>
      <c r="M180" s="15" t="s">
        <v>897</v>
      </c>
      <c r="N180" s="15" t="s">
        <v>897</v>
      </c>
      <c r="O180" s="15" t="s">
        <v>897</v>
      </c>
      <c r="P180" s="15" t="s">
        <v>897</v>
      </c>
      <c r="Q180" s="15" t="s">
        <v>897</v>
      </c>
      <c r="R180" s="15" t="s">
        <v>902</v>
      </c>
      <c r="S180" s="15" t="s">
        <v>903</v>
      </c>
      <c r="T180" s="15" t="s">
        <v>897</v>
      </c>
      <c r="U180" s="15" t="s">
        <v>897</v>
      </c>
      <c r="AT180" s="14" t="s">
        <v>896</v>
      </c>
      <c r="AU180" s="15" t="s">
        <v>897</v>
      </c>
      <c r="AV180" s="15" t="s">
        <v>897</v>
      </c>
      <c r="AW180" s="15" t="s">
        <v>897</v>
      </c>
      <c r="AX180" s="15" t="s">
        <v>1655</v>
      </c>
      <c r="AY180" s="15" t="s">
        <v>897</v>
      </c>
      <c r="AZ180" s="15" t="s">
        <v>897</v>
      </c>
      <c r="BA180" s="15" t="s">
        <v>1656</v>
      </c>
      <c r="BB180" s="15" t="s">
        <v>897</v>
      </c>
      <c r="BC180" s="15" t="s">
        <v>897</v>
      </c>
      <c r="BD180" s="15" t="s">
        <v>897</v>
      </c>
      <c r="BE180" s="15" t="s">
        <v>897</v>
      </c>
      <c r="BF180" s="15" t="s">
        <v>897</v>
      </c>
      <c r="BG180" s="15" t="s">
        <v>897</v>
      </c>
      <c r="BH180" s="15" t="s">
        <v>897</v>
      </c>
      <c r="BI180" s="15" t="s">
        <v>897</v>
      </c>
      <c r="BJ180" s="15" t="s">
        <v>897</v>
      </c>
      <c r="BK180" s="15" t="s">
        <v>1657</v>
      </c>
      <c r="BL180" s="15" t="s">
        <v>897</v>
      </c>
      <c r="BM180" s="15" t="s">
        <v>897</v>
      </c>
      <c r="BN180" s="15" t="s">
        <v>897</v>
      </c>
    </row>
    <row r="181" spans="1:66" ht="15" thickBot="1" x14ac:dyDescent="0.35">
      <c r="A181" s="14" t="s">
        <v>904</v>
      </c>
      <c r="B181" s="15" t="s">
        <v>905</v>
      </c>
      <c r="C181" s="15" t="s">
        <v>905</v>
      </c>
      <c r="D181" s="15" t="s">
        <v>905</v>
      </c>
      <c r="E181" s="15" t="s">
        <v>905</v>
      </c>
      <c r="F181" s="15" t="s">
        <v>905</v>
      </c>
      <c r="G181" s="15" t="s">
        <v>906</v>
      </c>
      <c r="H181" s="15" t="s">
        <v>907</v>
      </c>
      <c r="I181" s="15" t="s">
        <v>908</v>
      </c>
      <c r="J181" s="15" t="s">
        <v>909</v>
      </c>
      <c r="K181" s="15" t="s">
        <v>905</v>
      </c>
      <c r="L181" s="15" t="s">
        <v>905</v>
      </c>
      <c r="M181" s="15" t="s">
        <v>905</v>
      </c>
      <c r="N181" s="15" t="s">
        <v>905</v>
      </c>
      <c r="O181" s="15" t="s">
        <v>905</v>
      </c>
      <c r="P181" s="15" t="s">
        <v>905</v>
      </c>
      <c r="Q181" s="15" t="s">
        <v>905</v>
      </c>
      <c r="R181" s="15" t="s">
        <v>910</v>
      </c>
      <c r="S181" s="15" t="s">
        <v>911</v>
      </c>
      <c r="T181" s="15" t="s">
        <v>905</v>
      </c>
      <c r="U181" s="15" t="s">
        <v>905</v>
      </c>
      <c r="AT181" s="14" t="s">
        <v>904</v>
      </c>
      <c r="AU181" s="15" t="s">
        <v>905</v>
      </c>
      <c r="AV181" s="15" t="s">
        <v>905</v>
      </c>
      <c r="AW181" s="15" t="s">
        <v>905</v>
      </c>
      <c r="AX181" s="15" t="s">
        <v>1658</v>
      </c>
      <c r="AY181" s="15" t="s">
        <v>905</v>
      </c>
      <c r="AZ181" s="15" t="s">
        <v>905</v>
      </c>
      <c r="BA181" s="15" t="s">
        <v>1659</v>
      </c>
      <c r="BB181" s="15" t="s">
        <v>905</v>
      </c>
      <c r="BC181" s="15" t="s">
        <v>905</v>
      </c>
      <c r="BD181" s="15" t="s">
        <v>905</v>
      </c>
      <c r="BE181" s="15" t="s">
        <v>905</v>
      </c>
      <c r="BF181" s="15" t="s">
        <v>905</v>
      </c>
      <c r="BG181" s="15" t="s">
        <v>905</v>
      </c>
      <c r="BH181" s="15" t="s">
        <v>905</v>
      </c>
      <c r="BI181" s="15" t="s">
        <v>905</v>
      </c>
      <c r="BJ181" s="15" t="s">
        <v>905</v>
      </c>
      <c r="BK181" s="15" t="s">
        <v>1660</v>
      </c>
      <c r="BL181" s="15" t="s">
        <v>905</v>
      </c>
      <c r="BM181" s="15" t="s">
        <v>905</v>
      </c>
      <c r="BN181" s="15" t="s">
        <v>905</v>
      </c>
    </row>
    <row r="182" spans="1:66" ht="15" thickBot="1" x14ac:dyDescent="0.35">
      <c r="A182" s="14" t="s">
        <v>912</v>
      </c>
      <c r="B182" s="15" t="s">
        <v>913</v>
      </c>
      <c r="C182" s="15" t="s">
        <v>913</v>
      </c>
      <c r="D182" s="15" t="s">
        <v>913</v>
      </c>
      <c r="E182" s="15" t="s">
        <v>913</v>
      </c>
      <c r="F182" s="15" t="s">
        <v>913</v>
      </c>
      <c r="G182" s="15" t="s">
        <v>914</v>
      </c>
      <c r="H182" s="15" t="s">
        <v>915</v>
      </c>
      <c r="I182" s="15" t="s">
        <v>916</v>
      </c>
      <c r="J182" s="15" t="s">
        <v>917</v>
      </c>
      <c r="K182" s="15" t="s">
        <v>913</v>
      </c>
      <c r="L182" s="15" t="s">
        <v>913</v>
      </c>
      <c r="M182" s="15" t="s">
        <v>913</v>
      </c>
      <c r="N182" s="15" t="s">
        <v>913</v>
      </c>
      <c r="O182" s="15" t="s">
        <v>913</v>
      </c>
      <c r="P182" s="15" t="s">
        <v>913</v>
      </c>
      <c r="Q182" s="15" t="s">
        <v>913</v>
      </c>
      <c r="R182" s="15" t="s">
        <v>918</v>
      </c>
      <c r="S182" s="15" t="s">
        <v>919</v>
      </c>
      <c r="T182" s="15" t="s">
        <v>913</v>
      </c>
      <c r="U182" s="15" t="s">
        <v>913</v>
      </c>
      <c r="AT182" s="14" t="s">
        <v>912</v>
      </c>
      <c r="AU182" s="15" t="s">
        <v>913</v>
      </c>
      <c r="AV182" s="15" t="s">
        <v>913</v>
      </c>
      <c r="AW182" s="15" t="s">
        <v>913</v>
      </c>
      <c r="AX182" s="15" t="s">
        <v>1661</v>
      </c>
      <c r="AY182" s="15" t="s">
        <v>913</v>
      </c>
      <c r="AZ182" s="15" t="s">
        <v>913</v>
      </c>
      <c r="BA182" s="15" t="s">
        <v>1662</v>
      </c>
      <c r="BB182" s="15" t="s">
        <v>913</v>
      </c>
      <c r="BC182" s="15" t="s">
        <v>913</v>
      </c>
      <c r="BD182" s="15" t="s">
        <v>913</v>
      </c>
      <c r="BE182" s="15" t="s">
        <v>913</v>
      </c>
      <c r="BF182" s="15" t="s">
        <v>913</v>
      </c>
      <c r="BG182" s="15" t="s">
        <v>913</v>
      </c>
      <c r="BH182" s="15" t="s">
        <v>913</v>
      </c>
      <c r="BI182" s="15" t="s">
        <v>913</v>
      </c>
      <c r="BJ182" s="15" t="s">
        <v>913</v>
      </c>
      <c r="BK182" s="15" t="s">
        <v>1663</v>
      </c>
      <c r="BL182" s="15" t="s">
        <v>913</v>
      </c>
      <c r="BM182" s="15" t="s">
        <v>913</v>
      </c>
      <c r="BN182" s="15" t="s">
        <v>913</v>
      </c>
    </row>
    <row r="183" spans="1:66" ht="15" thickBot="1" x14ac:dyDescent="0.35">
      <c r="A183" s="14" t="s">
        <v>920</v>
      </c>
      <c r="B183" s="15" t="s">
        <v>921</v>
      </c>
      <c r="C183" s="15" t="s">
        <v>921</v>
      </c>
      <c r="D183" s="15" t="s">
        <v>921</v>
      </c>
      <c r="E183" s="15" t="s">
        <v>921</v>
      </c>
      <c r="F183" s="15" t="s">
        <v>921</v>
      </c>
      <c r="G183" s="15" t="s">
        <v>922</v>
      </c>
      <c r="H183" s="15" t="s">
        <v>923</v>
      </c>
      <c r="I183" s="15" t="s">
        <v>924</v>
      </c>
      <c r="J183" s="15" t="s">
        <v>925</v>
      </c>
      <c r="K183" s="15" t="s">
        <v>921</v>
      </c>
      <c r="L183" s="15" t="s">
        <v>921</v>
      </c>
      <c r="M183" s="15" t="s">
        <v>921</v>
      </c>
      <c r="N183" s="15" t="s">
        <v>921</v>
      </c>
      <c r="O183" s="15" t="s">
        <v>921</v>
      </c>
      <c r="P183" s="15" t="s">
        <v>921</v>
      </c>
      <c r="Q183" s="15" t="s">
        <v>921</v>
      </c>
      <c r="R183" s="15" t="s">
        <v>926</v>
      </c>
      <c r="S183" s="15" t="s">
        <v>927</v>
      </c>
      <c r="T183" s="15" t="s">
        <v>921</v>
      </c>
      <c r="U183" s="15" t="s">
        <v>921</v>
      </c>
      <c r="AT183" s="14" t="s">
        <v>920</v>
      </c>
      <c r="AU183" s="15" t="s">
        <v>921</v>
      </c>
      <c r="AV183" s="15" t="s">
        <v>921</v>
      </c>
      <c r="AW183" s="15" t="s">
        <v>921</v>
      </c>
      <c r="AX183" s="15" t="s">
        <v>1664</v>
      </c>
      <c r="AY183" s="15" t="s">
        <v>921</v>
      </c>
      <c r="AZ183" s="15" t="s">
        <v>921</v>
      </c>
      <c r="BA183" s="15" t="s">
        <v>1665</v>
      </c>
      <c r="BB183" s="15" t="s">
        <v>921</v>
      </c>
      <c r="BC183" s="15" t="s">
        <v>921</v>
      </c>
      <c r="BD183" s="15" t="s">
        <v>921</v>
      </c>
      <c r="BE183" s="15" t="s">
        <v>921</v>
      </c>
      <c r="BF183" s="15" t="s">
        <v>921</v>
      </c>
      <c r="BG183" s="15" t="s">
        <v>921</v>
      </c>
      <c r="BH183" s="15" t="s">
        <v>921</v>
      </c>
      <c r="BI183" s="15" t="s">
        <v>921</v>
      </c>
      <c r="BJ183" s="15" t="s">
        <v>921</v>
      </c>
      <c r="BK183" s="15" t="s">
        <v>1666</v>
      </c>
      <c r="BL183" s="15" t="s">
        <v>921</v>
      </c>
      <c r="BM183" s="15" t="s">
        <v>921</v>
      </c>
      <c r="BN183" s="15" t="s">
        <v>921</v>
      </c>
    </row>
    <row r="184" spans="1:66" ht="15" thickBot="1" x14ac:dyDescent="0.35">
      <c r="A184" s="14" t="s">
        <v>928</v>
      </c>
      <c r="B184" s="15" t="s">
        <v>929</v>
      </c>
      <c r="C184" s="15" t="s">
        <v>929</v>
      </c>
      <c r="D184" s="15" t="s">
        <v>929</v>
      </c>
      <c r="E184" s="15" t="s">
        <v>929</v>
      </c>
      <c r="F184" s="15" t="s">
        <v>929</v>
      </c>
      <c r="G184" s="15" t="s">
        <v>930</v>
      </c>
      <c r="H184" s="15" t="s">
        <v>931</v>
      </c>
      <c r="I184" s="15" t="s">
        <v>932</v>
      </c>
      <c r="J184" s="15" t="s">
        <v>933</v>
      </c>
      <c r="K184" s="15" t="s">
        <v>929</v>
      </c>
      <c r="L184" s="15" t="s">
        <v>929</v>
      </c>
      <c r="M184" s="15" t="s">
        <v>929</v>
      </c>
      <c r="N184" s="15" t="s">
        <v>929</v>
      </c>
      <c r="O184" s="15" t="s">
        <v>929</v>
      </c>
      <c r="P184" s="15" t="s">
        <v>929</v>
      </c>
      <c r="Q184" s="15" t="s">
        <v>929</v>
      </c>
      <c r="R184" s="15" t="s">
        <v>934</v>
      </c>
      <c r="S184" s="15" t="s">
        <v>935</v>
      </c>
      <c r="T184" s="15" t="s">
        <v>929</v>
      </c>
      <c r="U184" s="15" t="s">
        <v>929</v>
      </c>
      <c r="AT184" s="14" t="s">
        <v>928</v>
      </c>
      <c r="AU184" s="15" t="s">
        <v>929</v>
      </c>
      <c r="AV184" s="15" t="s">
        <v>929</v>
      </c>
      <c r="AW184" s="15" t="s">
        <v>929</v>
      </c>
      <c r="AX184" s="15" t="s">
        <v>1667</v>
      </c>
      <c r="AY184" s="15" t="s">
        <v>929</v>
      </c>
      <c r="AZ184" s="15" t="s">
        <v>929</v>
      </c>
      <c r="BA184" s="15" t="s">
        <v>1668</v>
      </c>
      <c r="BB184" s="15" t="s">
        <v>929</v>
      </c>
      <c r="BC184" s="15" t="s">
        <v>929</v>
      </c>
      <c r="BD184" s="15" t="s">
        <v>929</v>
      </c>
      <c r="BE184" s="15" t="s">
        <v>929</v>
      </c>
      <c r="BF184" s="15" t="s">
        <v>929</v>
      </c>
      <c r="BG184" s="15" t="s">
        <v>929</v>
      </c>
      <c r="BH184" s="15" t="s">
        <v>929</v>
      </c>
      <c r="BI184" s="15" t="s">
        <v>929</v>
      </c>
      <c r="BJ184" s="15" t="s">
        <v>929</v>
      </c>
      <c r="BK184" s="15" t="s">
        <v>1669</v>
      </c>
      <c r="BL184" s="15" t="s">
        <v>929</v>
      </c>
      <c r="BM184" s="15" t="s">
        <v>929</v>
      </c>
      <c r="BN184" s="15" t="s">
        <v>929</v>
      </c>
    </row>
    <row r="185" spans="1:66" ht="15" thickBot="1" x14ac:dyDescent="0.35">
      <c r="A185" s="14" t="s">
        <v>936</v>
      </c>
      <c r="B185" s="15" t="s">
        <v>937</v>
      </c>
      <c r="C185" s="15" t="s">
        <v>937</v>
      </c>
      <c r="D185" s="15" t="s">
        <v>937</v>
      </c>
      <c r="E185" s="15" t="s">
        <v>937</v>
      </c>
      <c r="F185" s="15" t="s">
        <v>937</v>
      </c>
      <c r="G185" s="15" t="s">
        <v>938</v>
      </c>
      <c r="H185" s="15" t="s">
        <v>939</v>
      </c>
      <c r="I185" s="15" t="s">
        <v>940</v>
      </c>
      <c r="J185" s="15" t="s">
        <v>941</v>
      </c>
      <c r="K185" s="15" t="s">
        <v>937</v>
      </c>
      <c r="L185" s="15" t="s">
        <v>937</v>
      </c>
      <c r="M185" s="15" t="s">
        <v>937</v>
      </c>
      <c r="N185" s="15" t="s">
        <v>937</v>
      </c>
      <c r="O185" s="15" t="s">
        <v>937</v>
      </c>
      <c r="P185" s="15" t="s">
        <v>937</v>
      </c>
      <c r="Q185" s="15" t="s">
        <v>937</v>
      </c>
      <c r="R185" s="15" t="s">
        <v>942</v>
      </c>
      <c r="S185" s="15" t="s">
        <v>943</v>
      </c>
      <c r="T185" s="15" t="s">
        <v>937</v>
      </c>
      <c r="U185" s="15" t="s">
        <v>937</v>
      </c>
      <c r="AT185" s="14" t="s">
        <v>936</v>
      </c>
      <c r="AU185" s="15" t="s">
        <v>937</v>
      </c>
      <c r="AV185" s="15" t="s">
        <v>937</v>
      </c>
      <c r="AW185" s="15" t="s">
        <v>937</v>
      </c>
      <c r="AX185" s="15" t="s">
        <v>1670</v>
      </c>
      <c r="AY185" s="15" t="s">
        <v>937</v>
      </c>
      <c r="AZ185" s="15" t="s">
        <v>937</v>
      </c>
      <c r="BA185" s="15" t="s">
        <v>1671</v>
      </c>
      <c r="BB185" s="15" t="s">
        <v>937</v>
      </c>
      <c r="BC185" s="15" t="s">
        <v>937</v>
      </c>
      <c r="BD185" s="15" t="s">
        <v>937</v>
      </c>
      <c r="BE185" s="15" t="s">
        <v>937</v>
      </c>
      <c r="BF185" s="15" t="s">
        <v>937</v>
      </c>
      <c r="BG185" s="15" t="s">
        <v>937</v>
      </c>
      <c r="BH185" s="15" t="s">
        <v>937</v>
      </c>
      <c r="BI185" s="15" t="s">
        <v>937</v>
      </c>
      <c r="BJ185" s="15" t="s">
        <v>937</v>
      </c>
      <c r="BK185" s="15" t="s">
        <v>1672</v>
      </c>
      <c r="BL185" s="15" t="s">
        <v>937</v>
      </c>
      <c r="BM185" s="15" t="s">
        <v>937</v>
      </c>
      <c r="BN185" s="15" t="s">
        <v>937</v>
      </c>
    </row>
    <row r="186" spans="1:66" ht="15" thickBot="1" x14ac:dyDescent="0.35">
      <c r="A186" s="14" t="s">
        <v>944</v>
      </c>
      <c r="B186" s="15" t="s">
        <v>945</v>
      </c>
      <c r="C186" s="15" t="s">
        <v>945</v>
      </c>
      <c r="D186" s="15" t="s">
        <v>945</v>
      </c>
      <c r="E186" s="15" t="s">
        <v>945</v>
      </c>
      <c r="F186" s="15" t="s">
        <v>945</v>
      </c>
      <c r="G186" s="15" t="s">
        <v>946</v>
      </c>
      <c r="H186" s="15" t="s">
        <v>947</v>
      </c>
      <c r="I186" s="15" t="s">
        <v>948</v>
      </c>
      <c r="J186" s="15" t="s">
        <v>949</v>
      </c>
      <c r="K186" s="15" t="s">
        <v>945</v>
      </c>
      <c r="L186" s="15" t="s">
        <v>945</v>
      </c>
      <c r="M186" s="15" t="s">
        <v>945</v>
      </c>
      <c r="N186" s="15" t="s">
        <v>945</v>
      </c>
      <c r="O186" s="15" t="s">
        <v>945</v>
      </c>
      <c r="P186" s="15" t="s">
        <v>945</v>
      </c>
      <c r="Q186" s="15" t="s">
        <v>945</v>
      </c>
      <c r="R186" s="15" t="s">
        <v>950</v>
      </c>
      <c r="S186" s="15" t="s">
        <v>951</v>
      </c>
      <c r="T186" s="15" t="s">
        <v>945</v>
      </c>
      <c r="U186" s="15" t="s">
        <v>945</v>
      </c>
      <c r="AT186" s="14" t="s">
        <v>944</v>
      </c>
      <c r="AU186" s="15" t="s">
        <v>945</v>
      </c>
      <c r="AV186" s="15" t="s">
        <v>945</v>
      </c>
      <c r="AW186" s="15" t="s">
        <v>945</v>
      </c>
      <c r="AX186" s="15" t="s">
        <v>1673</v>
      </c>
      <c r="AY186" s="15" t="s">
        <v>945</v>
      </c>
      <c r="AZ186" s="15" t="s">
        <v>945</v>
      </c>
      <c r="BA186" s="15" t="s">
        <v>1674</v>
      </c>
      <c r="BB186" s="15" t="s">
        <v>945</v>
      </c>
      <c r="BC186" s="15" t="s">
        <v>945</v>
      </c>
      <c r="BD186" s="15" t="s">
        <v>945</v>
      </c>
      <c r="BE186" s="15" t="s">
        <v>945</v>
      </c>
      <c r="BF186" s="15" t="s">
        <v>945</v>
      </c>
      <c r="BG186" s="15" t="s">
        <v>945</v>
      </c>
      <c r="BH186" s="15" t="s">
        <v>945</v>
      </c>
      <c r="BI186" s="15" t="s">
        <v>945</v>
      </c>
      <c r="BJ186" s="15" t="s">
        <v>945</v>
      </c>
      <c r="BK186" s="15" t="s">
        <v>1675</v>
      </c>
      <c r="BL186" s="15" t="s">
        <v>945</v>
      </c>
      <c r="BM186" s="15" t="s">
        <v>945</v>
      </c>
      <c r="BN186" s="15" t="s">
        <v>945</v>
      </c>
    </row>
    <row r="187" spans="1:66" ht="15" thickBot="1" x14ac:dyDescent="0.35">
      <c r="A187" s="14" t="s">
        <v>952</v>
      </c>
      <c r="B187" s="15" t="s">
        <v>953</v>
      </c>
      <c r="C187" s="15" t="s">
        <v>953</v>
      </c>
      <c r="D187" s="15" t="s">
        <v>953</v>
      </c>
      <c r="E187" s="15" t="s">
        <v>953</v>
      </c>
      <c r="F187" s="15" t="s">
        <v>953</v>
      </c>
      <c r="G187" s="15" t="s">
        <v>954</v>
      </c>
      <c r="H187" s="15" t="s">
        <v>955</v>
      </c>
      <c r="I187" s="15" t="s">
        <v>956</v>
      </c>
      <c r="J187" s="15" t="s">
        <v>957</v>
      </c>
      <c r="K187" s="15" t="s">
        <v>953</v>
      </c>
      <c r="L187" s="15" t="s">
        <v>953</v>
      </c>
      <c r="M187" s="15" t="s">
        <v>953</v>
      </c>
      <c r="N187" s="15" t="s">
        <v>953</v>
      </c>
      <c r="O187" s="15" t="s">
        <v>953</v>
      </c>
      <c r="P187" s="15" t="s">
        <v>953</v>
      </c>
      <c r="Q187" s="15" t="s">
        <v>953</v>
      </c>
      <c r="R187" s="15" t="s">
        <v>958</v>
      </c>
      <c r="S187" s="15" t="s">
        <v>959</v>
      </c>
      <c r="T187" s="15" t="s">
        <v>953</v>
      </c>
      <c r="U187" s="15" t="s">
        <v>953</v>
      </c>
      <c r="AT187" s="14" t="s">
        <v>952</v>
      </c>
      <c r="AU187" s="15" t="s">
        <v>953</v>
      </c>
      <c r="AV187" s="15" t="s">
        <v>953</v>
      </c>
      <c r="AW187" s="15" t="s">
        <v>953</v>
      </c>
      <c r="AX187" s="15" t="s">
        <v>1676</v>
      </c>
      <c r="AY187" s="15" t="s">
        <v>953</v>
      </c>
      <c r="AZ187" s="15" t="s">
        <v>953</v>
      </c>
      <c r="BA187" s="15" t="s">
        <v>1677</v>
      </c>
      <c r="BB187" s="15" t="s">
        <v>953</v>
      </c>
      <c r="BC187" s="15" t="s">
        <v>953</v>
      </c>
      <c r="BD187" s="15" t="s">
        <v>953</v>
      </c>
      <c r="BE187" s="15" t="s">
        <v>953</v>
      </c>
      <c r="BF187" s="15" t="s">
        <v>953</v>
      </c>
      <c r="BG187" s="15" t="s">
        <v>953</v>
      </c>
      <c r="BH187" s="15" t="s">
        <v>953</v>
      </c>
      <c r="BI187" s="15" t="s">
        <v>953</v>
      </c>
      <c r="BJ187" s="15" t="s">
        <v>953</v>
      </c>
      <c r="BK187" s="15" t="s">
        <v>1678</v>
      </c>
      <c r="BL187" s="15" t="s">
        <v>953</v>
      </c>
      <c r="BM187" s="15" t="s">
        <v>953</v>
      </c>
      <c r="BN187" s="15" t="s">
        <v>953</v>
      </c>
    </row>
    <row r="188" spans="1:66" ht="15" thickBot="1" x14ac:dyDescent="0.35">
      <c r="A188" s="14" t="s">
        <v>960</v>
      </c>
      <c r="B188" s="15" t="s">
        <v>961</v>
      </c>
      <c r="C188" s="15" t="s">
        <v>961</v>
      </c>
      <c r="D188" s="15" t="s">
        <v>961</v>
      </c>
      <c r="E188" s="15" t="s">
        <v>961</v>
      </c>
      <c r="F188" s="15" t="s">
        <v>961</v>
      </c>
      <c r="G188" s="15" t="s">
        <v>962</v>
      </c>
      <c r="H188" s="15" t="s">
        <v>963</v>
      </c>
      <c r="I188" s="15" t="s">
        <v>964</v>
      </c>
      <c r="J188" s="15" t="s">
        <v>965</v>
      </c>
      <c r="K188" s="15" t="s">
        <v>961</v>
      </c>
      <c r="L188" s="15" t="s">
        <v>961</v>
      </c>
      <c r="M188" s="15" t="s">
        <v>961</v>
      </c>
      <c r="N188" s="15" t="s">
        <v>961</v>
      </c>
      <c r="O188" s="15" t="s">
        <v>961</v>
      </c>
      <c r="P188" s="15" t="s">
        <v>961</v>
      </c>
      <c r="Q188" s="15" t="s">
        <v>961</v>
      </c>
      <c r="R188" s="15" t="s">
        <v>966</v>
      </c>
      <c r="S188" s="15" t="s">
        <v>967</v>
      </c>
      <c r="T188" s="15" t="s">
        <v>961</v>
      </c>
      <c r="U188" s="15" t="s">
        <v>961</v>
      </c>
      <c r="AT188" s="14" t="s">
        <v>960</v>
      </c>
      <c r="AU188" s="15" t="s">
        <v>961</v>
      </c>
      <c r="AV188" s="15" t="s">
        <v>961</v>
      </c>
      <c r="AW188" s="15" t="s">
        <v>961</v>
      </c>
      <c r="AX188" s="15" t="s">
        <v>1679</v>
      </c>
      <c r="AY188" s="15" t="s">
        <v>961</v>
      </c>
      <c r="AZ188" s="15" t="s">
        <v>961</v>
      </c>
      <c r="BA188" s="15" t="s">
        <v>1680</v>
      </c>
      <c r="BB188" s="15" t="s">
        <v>961</v>
      </c>
      <c r="BC188" s="15" t="s">
        <v>961</v>
      </c>
      <c r="BD188" s="15" t="s">
        <v>961</v>
      </c>
      <c r="BE188" s="15" t="s">
        <v>961</v>
      </c>
      <c r="BF188" s="15" t="s">
        <v>961</v>
      </c>
      <c r="BG188" s="15" t="s">
        <v>961</v>
      </c>
      <c r="BH188" s="15" t="s">
        <v>961</v>
      </c>
      <c r="BI188" s="15" t="s">
        <v>961</v>
      </c>
      <c r="BJ188" s="15" t="s">
        <v>961</v>
      </c>
      <c r="BK188" s="15" t="s">
        <v>1681</v>
      </c>
      <c r="BL188" s="15" t="s">
        <v>961</v>
      </c>
      <c r="BM188" s="15" t="s">
        <v>961</v>
      </c>
      <c r="BN188" s="15" t="s">
        <v>961</v>
      </c>
    </row>
    <row r="189" spans="1:66" ht="15" thickBot="1" x14ac:dyDescent="0.35">
      <c r="A189" s="14" t="s">
        <v>968</v>
      </c>
      <c r="B189" s="15" t="s">
        <v>969</v>
      </c>
      <c r="C189" s="15" t="s">
        <v>969</v>
      </c>
      <c r="D189" s="15" t="s">
        <v>969</v>
      </c>
      <c r="E189" s="15" t="s">
        <v>969</v>
      </c>
      <c r="F189" s="15" t="s">
        <v>969</v>
      </c>
      <c r="G189" s="15" t="s">
        <v>970</v>
      </c>
      <c r="H189" s="15" t="s">
        <v>971</v>
      </c>
      <c r="I189" s="15" t="s">
        <v>972</v>
      </c>
      <c r="J189" s="15" t="s">
        <v>973</v>
      </c>
      <c r="K189" s="15" t="s">
        <v>969</v>
      </c>
      <c r="L189" s="15" t="s">
        <v>969</v>
      </c>
      <c r="M189" s="15" t="s">
        <v>969</v>
      </c>
      <c r="N189" s="15" t="s">
        <v>969</v>
      </c>
      <c r="O189" s="15" t="s">
        <v>969</v>
      </c>
      <c r="P189" s="15" t="s">
        <v>969</v>
      </c>
      <c r="Q189" s="15" t="s">
        <v>969</v>
      </c>
      <c r="R189" s="15" t="s">
        <v>974</v>
      </c>
      <c r="S189" s="15" t="s">
        <v>975</v>
      </c>
      <c r="T189" s="15" t="s">
        <v>969</v>
      </c>
      <c r="U189" s="15" t="s">
        <v>969</v>
      </c>
      <c r="AT189" s="14" t="s">
        <v>968</v>
      </c>
      <c r="AU189" s="15" t="s">
        <v>969</v>
      </c>
      <c r="AV189" s="15" t="s">
        <v>969</v>
      </c>
      <c r="AW189" s="15" t="s">
        <v>969</v>
      </c>
      <c r="AX189" s="15" t="s">
        <v>1682</v>
      </c>
      <c r="AY189" s="15" t="s">
        <v>969</v>
      </c>
      <c r="AZ189" s="15" t="s">
        <v>969</v>
      </c>
      <c r="BA189" s="15" t="s">
        <v>1683</v>
      </c>
      <c r="BB189" s="15" t="s">
        <v>969</v>
      </c>
      <c r="BC189" s="15" t="s">
        <v>969</v>
      </c>
      <c r="BD189" s="15" t="s">
        <v>969</v>
      </c>
      <c r="BE189" s="15" t="s">
        <v>969</v>
      </c>
      <c r="BF189" s="15" t="s">
        <v>969</v>
      </c>
      <c r="BG189" s="15" t="s">
        <v>969</v>
      </c>
      <c r="BH189" s="15" t="s">
        <v>969</v>
      </c>
      <c r="BI189" s="15" t="s">
        <v>969</v>
      </c>
      <c r="BJ189" s="15" t="s">
        <v>969</v>
      </c>
      <c r="BK189" s="15" t="s">
        <v>1684</v>
      </c>
      <c r="BL189" s="15" t="s">
        <v>969</v>
      </c>
      <c r="BM189" s="15" t="s">
        <v>969</v>
      </c>
      <c r="BN189" s="15" t="s">
        <v>969</v>
      </c>
    </row>
    <row r="190" spans="1:66" ht="15" thickBot="1" x14ac:dyDescent="0.35">
      <c r="A190" s="14" t="s">
        <v>976</v>
      </c>
      <c r="B190" s="15" t="s">
        <v>977</v>
      </c>
      <c r="C190" s="15" t="s">
        <v>977</v>
      </c>
      <c r="D190" s="15" t="s">
        <v>977</v>
      </c>
      <c r="E190" s="15" t="s">
        <v>977</v>
      </c>
      <c r="F190" s="15" t="s">
        <v>977</v>
      </c>
      <c r="G190" s="15" t="s">
        <v>978</v>
      </c>
      <c r="H190" s="15" t="s">
        <v>979</v>
      </c>
      <c r="I190" s="15" t="s">
        <v>980</v>
      </c>
      <c r="J190" s="15" t="s">
        <v>981</v>
      </c>
      <c r="K190" s="15" t="s">
        <v>977</v>
      </c>
      <c r="L190" s="15" t="s">
        <v>977</v>
      </c>
      <c r="M190" s="15" t="s">
        <v>977</v>
      </c>
      <c r="N190" s="15" t="s">
        <v>977</v>
      </c>
      <c r="O190" s="15" t="s">
        <v>977</v>
      </c>
      <c r="P190" s="15" t="s">
        <v>977</v>
      </c>
      <c r="Q190" s="15" t="s">
        <v>977</v>
      </c>
      <c r="R190" s="15" t="s">
        <v>982</v>
      </c>
      <c r="S190" s="15" t="s">
        <v>983</v>
      </c>
      <c r="T190" s="15" t="s">
        <v>977</v>
      </c>
      <c r="U190" s="15" t="s">
        <v>977</v>
      </c>
      <c r="AT190" s="14" t="s">
        <v>976</v>
      </c>
      <c r="AU190" s="15" t="s">
        <v>977</v>
      </c>
      <c r="AV190" s="15" t="s">
        <v>977</v>
      </c>
      <c r="AW190" s="15" t="s">
        <v>977</v>
      </c>
      <c r="AX190" s="15" t="s">
        <v>1685</v>
      </c>
      <c r="AY190" s="15" t="s">
        <v>977</v>
      </c>
      <c r="AZ190" s="15" t="s">
        <v>977</v>
      </c>
      <c r="BA190" s="15" t="s">
        <v>1686</v>
      </c>
      <c r="BB190" s="15" t="s">
        <v>977</v>
      </c>
      <c r="BC190" s="15" t="s">
        <v>977</v>
      </c>
      <c r="BD190" s="15" t="s">
        <v>977</v>
      </c>
      <c r="BE190" s="15" t="s">
        <v>977</v>
      </c>
      <c r="BF190" s="15" t="s">
        <v>977</v>
      </c>
      <c r="BG190" s="15" t="s">
        <v>977</v>
      </c>
      <c r="BH190" s="15" t="s">
        <v>977</v>
      </c>
      <c r="BI190" s="15" t="s">
        <v>977</v>
      </c>
      <c r="BJ190" s="15" t="s">
        <v>977</v>
      </c>
      <c r="BK190" s="15" t="s">
        <v>1687</v>
      </c>
      <c r="BL190" s="15" t="s">
        <v>977</v>
      </c>
      <c r="BM190" s="15" t="s">
        <v>977</v>
      </c>
      <c r="BN190" s="15" t="s">
        <v>977</v>
      </c>
    </row>
    <row r="191" spans="1:66" ht="15" thickBot="1" x14ac:dyDescent="0.35">
      <c r="A191" s="14" t="s">
        <v>984</v>
      </c>
      <c r="B191" s="15" t="s">
        <v>985</v>
      </c>
      <c r="C191" s="15" t="s">
        <v>985</v>
      </c>
      <c r="D191" s="15" t="s">
        <v>985</v>
      </c>
      <c r="E191" s="15" t="s">
        <v>985</v>
      </c>
      <c r="F191" s="15" t="s">
        <v>985</v>
      </c>
      <c r="G191" s="15" t="s">
        <v>986</v>
      </c>
      <c r="H191" s="15" t="s">
        <v>987</v>
      </c>
      <c r="I191" s="15" t="s">
        <v>988</v>
      </c>
      <c r="J191" s="15" t="s">
        <v>989</v>
      </c>
      <c r="K191" s="15" t="s">
        <v>985</v>
      </c>
      <c r="L191" s="15" t="s">
        <v>985</v>
      </c>
      <c r="M191" s="15" t="s">
        <v>985</v>
      </c>
      <c r="N191" s="15" t="s">
        <v>985</v>
      </c>
      <c r="O191" s="15" t="s">
        <v>985</v>
      </c>
      <c r="P191" s="15" t="s">
        <v>985</v>
      </c>
      <c r="Q191" s="15" t="s">
        <v>985</v>
      </c>
      <c r="R191" s="15" t="s">
        <v>990</v>
      </c>
      <c r="S191" s="15" t="s">
        <v>991</v>
      </c>
      <c r="T191" s="15" t="s">
        <v>985</v>
      </c>
      <c r="U191" s="15" t="s">
        <v>985</v>
      </c>
      <c r="AT191" s="14" t="s">
        <v>984</v>
      </c>
      <c r="AU191" s="15" t="s">
        <v>985</v>
      </c>
      <c r="AV191" s="15" t="s">
        <v>985</v>
      </c>
      <c r="AW191" s="15" t="s">
        <v>985</v>
      </c>
      <c r="AX191" s="15" t="s">
        <v>1688</v>
      </c>
      <c r="AY191" s="15" t="s">
        <v>985</v>
      </c>
      <c r="AZ191" s="15" t="s">
        <v>985</v>
      </c>
      <c r="BA191" s="15" t="s">
        <v>1689</v>
      </c>
      <c r="BB191" s="15" t="s">
        <v>985</v>
      </c>
      <c r="BC191" s="15" t="s">
        <v>985</v>
      </c>
      <c r="BD191" s="15" t="s">
        <v>985</v>
      </c>
      <c r="BE191" s="15" t="s">
        <v>985</v>
      </c>
      <c r="BF191" s="15" t="s">
        <v>985</v>
      </c>
      <c r="BG191" s="15" t="s">
        <v>985</v>
      </c>
      <c r="BH191" s="15" t="s">
        <v>985</v>
      </c>
      <c r="BI191" s="15" t="s">
        <v>985</v>
      </c>
      <c r="BJ191" s="15" t="s">
        <v>985</v>
      </c>
      <c r="BK191" s="15" t="s">
        <v>1690</v>
      </c>
      <c r="BL191" s="15" t="s">
        <v>985</v>
      </c>
      <c r="BM191" s="15" t="s">
        <v>985</v>
      </c>
      <c r="BN191" s="15" t="s">
        <v>985</v>
      </c>
    </row>
    <row r="192" spans="1:66" ht="15" thickBot="1" x14ac:dyDescent="0.35">
      <c r="A192" s="14" t="s">
        <v>992</v>
      </c>
      <c r="B192" s="15" t="s">
        <v>993</v>
      </c>
      <c r="C192" s="15" t="s">
        <v>993</v>
      </c>
      <c r="D192" s="15" t="s">
        <v>993</v>
      </c>
      <c r="E192" s="15" t="s">
        <v>993</v>
      </c>
      <c r="F192" s="15" t="s">
        <v>993</v>
      </c>
      <c r="G192" s="15" t="s">
        <v>994</v>
      </c>
      <c r="H192" s="15" t="s">
        <v>995</v>
      </c>
      <c r="I192" s="15" t="s">
        <v>996</v>
      </c>
      <c r="J192" s="15" t="s">
        <v>997</v>
      </c>
      <c r="K192" s="15" t="s">
        <v>993</v>
      </c>
      <c r="L192" s="15" t="s">
        <v>993</v>
      </c>
      <c r="M192" s="15" t="s">
        <v>993</v>
      </c>
      <c r="N192" s="15" t="s">
        <v>993</v>
      </c>
      <c r="O192" s="15" t="s">
        <v>993</v>
      </c>
      <c r="P192" s="15" t="s">
        <v>993</v>
      </c>
      <c r="Q192" s="15" t="s">
        <v>993</v>
      </c>
      <c r="R192" s="15" t="s">
        <v>998</v>
      </c>
      <c r="S192" s="15" t="s">
        <v>999</v>
      </c>
      <c r="T192" s="15" t="s">
        <v>993</v>
      </c>
      <c r="U192" s="15" t="s">
        <v>993</v>
      </c>
      <c r="AT192" s="14" t="s">
        <v>992</v>
      </c>
      <c r="AU192" s="15" t="s">
        <v>993</v>
      </c>
      <c r="AV192" s="15" t="s">
        <v>993</v>
      </c>
      <c r="AW192" s="15" t="s">
        <v>993</v>
      </c>
      <c r="AX192" s="15" t="s">
        <v>1691</v>
      </c>
      <c r="AY192" s="15" t="s">
        <v>993</v>
      </c>
      <c r="AZ192" s="15" t="s">
        <v>993</v>
      </c>
      <c r="BA192" s="15" t="s">
        <v>1692</v>
      </c>
      <c r="BB192" s="15" t="s">
        <v>993</v>
      </c>
      <c r="BC192" s="15" t="s">
        <v>993</v>
      </c>
      <c r="BD192" s="15" t="s">
        <v>993</v>
      </c>
      <c r="BE192" s="15" t="s">
        <v>993</v>
      </c>
      <c r="BF192" s="15" t="s">
        <v>993</v>
      </c>
      <c r="BG192" s="15" t="s">
        <v>993</v>
      </c>
      <c r="BH192" s="15" t="s">
        <v>993</v>
      </c>
      <c r="BI192" s="15" t="s">
        <v>993</v>
      </c>
      <c r="BJ192" s="15" t="s">
        <v>993</v>
      </c>
      <c r="BK192" s="15" t="s">
        <v>1693</v>
      </c>
      <c r="BL192" s="15" t="s">
        <v>993</v>
      </c>
      <c r="BM192" s="15" t="s">
        <v>993</v>
      </c>
      <c r="BN192" s="15" t="s">
        <v>993</v>
      </c>
    </row>
    <row r="193" spans="1:66" ht="15" thickBot="1" x14ac:dyDescent="0.35">
      <c r="A193" s="14" t="s">
        <v>1000</v>
      </c>
      <c r="B193" s="15" t="s">
        <v>1001</v>
      </c>
      <c r="C193" s="15" t="s">
        <v>1001</v>
      </c>
      <c r="D193" s="15" t="s">
        <v>1001</v>
      </c>
      <c r="E193" s="15" t="s">
        <v>1001</v>
      </c>
      <c r="F193" s="15" t="s">
        <v>1001</v>
      </c>
      <c r="G193" s="15" t="s">
        <v>1002</v>
      </c>
      <c r="H193" s="15" t="s">
        <v>1003</v>
      </c>
      <c r="I193" s="15" t="s">
        <v>1004</v>
      </c>
      <c r="J193" s="15" t="s">
        <v>1005</v>
      </c>
      <c r="K193" s="15" t="s">
        <v>1001</v>
      </c>
      <c r="L193" s="15" t="s">
        <v>1001</v>
      </c>
      <c r="M193" s="15" t="s">
        <v>1001</v>
      </c>
      <c r="N193" s="15" t="s">
        <v>1001</v>
      </c>
      <c r="O193" s="15" t="s">
        <v>1001</v>
      </c>
      <c r="P193" s="15" t="s">
        <v>1001</v>
      </c>
      <c r="Q193" s="15" t="s">
        <v>1001</v>
      </c>
      <c r="R193" s="15" t="s">
        <v>1006</v>
      </c>
      <c r="S193" s="15" t="s">
        <v>1007</v>
      </c>
      <c r="T193" s="15" t="s">
        <v>1001</v>
      </c>
      <c r="U193" s="15" t="s">
        <v>1001</v>
      </c>
      <c r="AT193" s="14" t="s">
        <v>1000</v>
      </c>
      <c r="AU193" s="15" t="s">
        <v>1001</v>
      </c>
      <c r="AV193" s="15" t="s">
        <v>1001</v>
      </c>
      <c r="AW193" s="15" t="s">
        <v>1001</v>
      </c>
      <c r="AX193" s="15" t="s">
        <v>1694</v>
      </c>
      <c r="AY193" s="15" t="s">
        <v>1001</v>
      </c>
      <c r="AZ193" s="15" t="s">
        <v>1001</v>
      </c>
      <c r="BA193" s="15" t="s">
        <v>1695</v>
      </c>
      <c r="BB193" s="15" t="s">
        <v>1001</v>
      </c>
      <c r="BC193" s="15" t="s">
        <v>1001</v>
      </c>
      <c r="BD193" s="15" t="s">
        <v>1001</v>
      </c>
      <c r="BE193" s="15" t="s">
        <v>1001</v>
      </c>
      <c r="BF193" s="15" t="s">
        <v>1001</v>
      </c>
      <c r="BG193" s="15" t="s">
        <v>1001</v>
      </c>
      <c r="BH193" s="15" t="s">
        <v>1001</v>
      </c>
      <c r="BI193" s="15" t="s">
        <v>1001</v>
      </c>
      <c r="BJ193" s="15" t="s">
        <v>1001</v>
      </c>
      <c r="BK193" s="15" t="s">
        <v>1696</v>
      </c>
      <c r="BL193" s="15" t="s">
        <v>1001</v>
      </c>
      <c r="BM193" s="15" t="s">
        <v>1001</v>
      </c>
      <c r="BN193" s="15" t="s">
        <v>1001</v>
      </c>
    </row>
    <row r="194" spans="1:66" ht="15" thickBot="1" x14ac:dyDescent="0.35">
      <c r="A194" s="14" t="s">
        <v>1008</v>
      </c>
      <c r="B194" s="15" t="s">
        <v>1009</v>
      </c>
      <c r="C194" s="15" t="s">
        <v>1009</v>
      </c>
      <c r="D194" s="15" t="s">
        <v>1009</v>
      </c>
      <c r="E194" s="15" t="s">
        <v>1009</v>
      </c>
      <c r="F194" s="15" t="s">
        <v>1009</v>
      </c>
      <c r="G194" s="15" t="s">
        <v>1010</v>
      </c>
      <c r="H194" s="15" t="s">
        <v>1011</v>
      </c>
      <c r="I194" s="15" t="s">
        <v>1012</v>
      </c>
      <c r="J194" s="15" t="s">
        <v>1013</v>
      </c>
      <c r="K194" s="15" t="s">
        <v>1009</v>
      </c>
      <c r="L194" s="15" t="s">
        <v>1009</v>
      </c>
      <c r="M194" s="15" t="s">
        <v>1009</v>
      </c>
      <c r="N194" s="15" t="s">
        <v>1009</v>
      </c>
      <c r="O194" s="15" t="s">
        <v>1009</v>
      </c>
      <c r="P194" s="15" t="s">
        <v>1009</v>
      </c>
      <c r="Q194" s="15" t="s">
        <v>1009</v>
      </c>
      <c r="R194" s="15" t="s">
        <v>1014</v>
      </c>
      <c r="S194" s="15" t="s">
        <v>1015</v>
      </c>
      <c r="T194" s="15" t="s">
        <v>1009</v>
      </c>
      <c r="U194" s="15" t="s">
        <v>1009</v>
      </c>
      <c r="AT194" s="14" t="s">
        <v>1008</v>
      </c>
      <c r="AU194" s="15" t="s">
        <v>1009</v>
      </c>
      <c r="AV194" s="15" t="s">
        <v>1009</v>
      </c>
      <c r="AW194" s="15" t="s">
        <v>1009</v>
      </c>
      <c r="AX194" s="15" t="s">
        <v>1697</v>
      </c>
      <c r="AY194" s="15" t="s">
        <v>1009</v>
      </c>
      <c r="AZ194" s="15" t="s">
        <v>1009</v>
      </c>
      <c r="BA194" s="15" t="s">
        <v>1698</v>
      </c>
      <c r="BB194" s="15" t="s">
        <v>1009</v>
      </c>
      <c r="BC194" s="15" t="s">
        <v>1009</v>
      </c>
      <c r="BD194" s="15" t="s">
        <v>1009</v>
      </c>
      <c r="BE194" s="15" t="s">
        <v>1009</v>
      </c>
      <c r="BF194" s="15" t="s">
        <v>1009</v>
      </c>
      <c r="BG194" s="15" t="s">
        <v>1009</v>
      </c>
      <c r="BH194" s="15" t="s">
        <v>1009</v>
      </c>
      <c r="BI194" s="15" t="s">
        <v>1009</v>
      </c>
      <c r="BJ194" s="15" t="s">
        <v>1009</v>
      </c>
      <c r="BK194" s="15" t="s">
        <v>1699</v>
      </c>
      <c r="BL194" s="15" t="s">
        <v>1009</v>
      </c>
      <c r="BM194" s="15" t="s">
        <v>1009</v>
      </c>
      <c r="BN194" s="15" t="s">
        <v>1009</v>
      </c>
    </row>
    <row r="195" spans="1:66" ht="15" thickBot="1" x14ac:dyDescent="0.35">
      <c r="A195" s="14" t="s">
        <v>1016</v>
      </c>
      <c r="B195" s="15" t="s">
        <v>1017</v>
      </c>
      <c r="C195" s="15" t="s">
        <v>1017</v>
      </c>
      <c r="D195" s="15" t="s">
        <v>1017</v>
      </c>
      <c r="E195" s="15" t="s">
        <v>1017</v>
      </c>
      <c r="F195" s="15" t="s">
        <v>1017</v>
      </c>
      <c r="G195" s="15" t="s">
        <v>1018</v>
      </c>
      <c r="H195" s="15" t="s">
        <v>1019</v>
      </c>
      <c r="I195" s="15" t="s">
        <v>1020</v>
      </c>
      <c r="J195" s="15" t="s">
        <v>1021</v>
      </c>
      <c r="K195" s="15" t="s">
        <v>1017</v>
      </c>
      <c r="L195" s="15" t="s">
        <v>1017</v>
      </c>
      <c r="M195" s="15" t="s">
        <v>1017</v>
      </c>
      <c r="N195" s="15" t="s">
        <v>1017</v>
      </c>
      <c r="O195" s="15" t="s">
        <v>1017</v>
      </c>
      <c r="P195" s="15" t="s">
        <v>1017</v>
      </c>
      <c r="Q195" s="15" t="s">
        <v>1017</v>
      </c>
      <c r="R195" s="15" t="s">
        <v>1022</v>
      </c>
      <c r="S195" s="15" t="s">
        <v>1023</v>
      </c>
      <c r="T195" s="15" t="s">
        <v>1017</v>
      </c>
      <c r="U195" s="15" t="s">
        <v>1017</v>
      </c>
      <c r="AT195" s="14" t="s">
        <v>1016</v>
      </c>
      <c r="AU195" s="15" t="s">
        <v>1017</v>
      </c>
      <c r="AV195" s="15" t="s">
        <v>1017</v>
      </c>
      <c r="AW195" s="15" t="s">
        <v>1017</v>
      </c>
      <c r="AX195" s="15" t="s">
        <v>1017</v>
      </c>
      <c r="AY195" s="15" t="s">
        <v>1017</v>
      </c>
      <c r="AZ195" s="15" t="s">
        <v>1017</v>
      </c>
      <c r="BA195" s="15" t="s">
        <v>1700</v>
      </c>
      <c r="BB195" s="15" t="s">
        <v>1017</v>
      </c>
      <c r="BC195" s="15" t="s">
        <v>1017</v>
      </c>
      <c r="BD195" s="15" t="s">
        <v>1017</v>
      </c>
      <c r="BE195" s="15" t="s">
        <v>1017</v>
      </c>
      <c r="BF195" s="15" t="s">
        <v>1017</v>
      </c>
      <c r="BG195" s="15" t="s">
        <v>1017</v>
      </c>
      <c r="BH195" s="15" t="s">
        <v>1017</v>
      </c>
      <c r="BI195" s="15" t="s">
        <v>1017</v>
      </c>
      <c r="BJ195" s="15" t="s">
        <v>1017</v>
      </c>
      <c r="BK195" s="15" t="s">
        <v>1701</v>
      </c>
      <c r="BL195" s="15" t="s">
        <v>1017</v>
      </c>
      <c r="BM195" s="15" t="s">
        <v>1017</v>
      </c>
      <c r="BN195" s="15" t="s">
        <v>1017</v>
      </c>
    </row>
    <row r="196" spans="1:66" ht="15" thickBot="1" x14ac:dyDescent="0.35">
      <c r="A196" s="14" t="s">
        <v>1024</v>
      </c>
      <c r="B196" s="15" t="s">
        <v>1025</v>
      </c>
      <c r="C196" s="15" t="s">
        <v>1025</v>
      </c>
      <c r="D196" s="15" t="s">
        <v>1025</v>
      </c>
      <c r="E196" s="15" t="s">
        <v>1025</v>
      </c>
      <c r="F196" s="15" t="s">
        <v>1025</v>
      </c>
      <c r="G196" s="15" t="s">
        <v>1026</v>
      </c>
      <c r="H196" s="15" t="s">
        <v>1027</v>
      </c>
      <c r="I196" s="15" t="s">
        <v>1028</v>
      </c>
      <c r="J196" s="15" t="s">
        <v>1029</v>
      </c>
      <c r="K196" s="15" t="s">
        <v>1025</v>
      </c>
      <c r="L196" s="15" t="s">
        <v>1025</v>
      </c>
      <c r="M196" s="15" t="s">
        <v>1025</v>
      </c>
      <c r="N196" s="15" t="s">
        <v>1025</v>
      </c>
      <c r="O196" s="15" t="s">
        <v>1025</v>
      </c>
      <c r="P196" s="15" t="s">
        <v>1025</v>
      </c>
      <c r="Q196" s="15" t="s">
        <v>1025</v>
      </c>
      <c r="R196" s="15" t="s">
        <v>1030</v>
      </c>
      <c r="S196" s="15" t="s">
        <v>1031</v>
      </c>
      <c r="T196" s="15" t="s">
        <v>1025</v>
      </c>
      <c r="U196" s="15" t="s">
        <v>1025</v>
      </c>
      <c r="AT196" s="14" t="s">
        <v>1024</v>
      </c>
      <c r="AU196" s="15" t="s">
        <v>1025</v>
      </c>
      <c r="AV196" s="15" t="s">
        <v>1025</v>
      </c>
      <c r="AW196" s="15" t="s">
        <v>1025</v>
      </c>
      <c r="AX196" s="15" t="s">
        <v>1025</v>
      </c>
      <c r="AY196" s="15" t="s">
        <v>1025</v>
      </c>
      <c r="AZ196" s="15" t="s">
        <v>1025</v>
      </c>
      <c r="BA196" s="15" t="s">
        <v>1702</v>
      </c>
      <c r="BB196" s="15" t="s">
        <v>1025</v>
      </c>
      <c r="BC196" s="15" t="s">
        <v>1025</v>
      </c>
      <c r="BD196" s="15" t="s">
        <v>1025</v>
      </c>
      <c r="BE196" s="15" t="s">
        <v>1025</v>
      </c>
      <c r="BF196" s="15" t="s">
        <v>1025</v>
      </c>
      <c r="BG196" s="15" t="s">
        <v>1025</v>
      </c>
      <c r="BH196" s="15" t="s">
        <v>1025</v>
      </c>
      <c r="BI196" s="15" t="s">
        <v>1025</v>
      </c>
      <c r="BJ196" s="15" t="s">
        <v>1025</v>
      </c>
      <c r="BK196" s="15" t="s">
        <v>1703</v>
      </c>
      <c r="BL196" s="15" t="s">
        <v>1025</v>
      </c>
      <c r="BM196" s="15" t="s">
        <v>1025</v>
      </c>
      <c r="BN196" s="15" t="s">
        <v>1025</v>
      </c>
    </row>
    <row r="197" spans="1:66" ht="15" thickBot="1" x14ac:dyDescent="0.35">
      <c r="A197" s="14" t="s">
        <v>1032</v>
      </c>
      <c r="B197" s="15" t="s">
        <v>1033</v>
      </c>
      <c r="C197" s="15" t="s">
        <v>1033</v>
      </c>
      <c r="D197" s="15" t="s">
        <v>1033</v>
      </c>
      <c r="E197" s="15" t="s">
        <v>1033</v>
      </c>
      <c r="F197" s="15" t="s">
        <v>1033</v>
      </c>
      <c r="G197" s="15" t="s">
        <v>1034</v>
      </c>
      <c r="H197" s="15" t="s">
        <v>1035</v>
      </c>
      <c r="I197" s="15" t="s">
        <v>1036</v>
      </c>
      <c r="J197" s="15" t="s">
        <v>1037</v>
      </c>
      <c r="K197" s="15" t="s">
        <v>1033</v>
      </c>
      <c r="L197" s="15" t="s">
        <v>1033</v>
      </c>
      <c r="M197" s="15" t="s">
        <v>1033</v>
      </c>
      <c r="N197" s="15" t="s">
        <v>1033</v>
      </c>
      <c r="O197" s="15" t="s">
        <v>1033</v>
      </c>
      <c r="P197" s="15" t="s">
        <v>1033</v>
      </c>
      <c r="Q197" s="15" t="s">
        <v>1033</v>
      </c>
      <c r="R197" s="15" t="s">
        <v>1038</v>
      </c>
      <c r="S197" s="15" t="s">
        <v>1039</v>
      </c>
      <c r="T197" s="15" t="s">
        <v>1033</v>
      </c>
      <c r="U197" s="15" t="s">
        <v>1033</v>
      </c>
      <c r="AT197" s="14" t="s">
        <v>1032</v>
      </c>
      <c r="AU197" s="15" t="s">
        <v>1033</v>
      </c>
      <c r="AV197" s="15" t="s">
        <v>1033</v>
      </c>
      <c r="AW197" s="15" t="s">
        <v>1033</v>
      </c>
      <c r="AX197" s="15" t="s">
        <v>1033</v>
      </c>
      <c r="AY197" s="15" t="s">
        <v>1033</v>
      </c>
      <c r="AZ197" s="15" t="s">
        <v>1033</v>
      </c>
      <c r="BA197" s="15" t="s">
        <v>1704</v>
      </c>
      <c r="BB197" s="15" t="s">
        <v>1033</v>
      </c>
      <c r="BC197" s="15" t="s">
        <v>1033</v>
      </c>
      <c r="BD197" s="15" t="s">
        <v>1033</v>
      </c>
      <c r="BE197" s="15" t="s">
        <v>1033</v>
      </c>
      <c r="BF197" s="15" t="s">
        <v>1033</v>
      </c>
      <c r="BG197" s="15" t="s">
        <v>1033</v>
      </c>
      <c r="BH197" s="15" t="s">
        <v>1033</v>
      </c>
      <c r="BI197" s="15" t="s">
        <v>1033</v>
      </c>
      <c r="BJ197" s="15" t="s">
        <v>1033</v>
      </c>
      <c r="BK197" s="15" t="s">
        <v>1705</v>
      </c>
      <c r="BL197" s="15" t="s">
        <v>1033</v>
      </c>
      <c r="BM197" s="15" t="s">
        <v>1033</v>
      </c>
      <c r="BN197" s="15" t="s">
        <v>1033</v>
      </c>
    </row>
    <row r="198" spans="1:66" ht="15" thickBot="1" x14ac:dyDescent="0.35">
      <c r="A198" s="14" t="s">
        <v>1040</v>
      </c>
      <c r="B198" s="15" t="s">
        <v>1041</v>
      </c>
      <c r="C198" s="15" t="s">
        <v>1041</v>
      </c>
      <c r="D198" s="15" t="s">
        <v>1041</v>
      </c>
      <c r="E198" s="15" t="s">
        <v>1041</v>
      </c>
      <c r="F198" s="15" t="s">
        <v>1041</v>
      </c>
      <c r="G198" s="15" t="s">
        <v>1042</v>
      </c>
      <c r="H198" s="15" t="s">
        <v>1043</v>
      </c>
      <c r="I198" s="15" t="s">
        <v>1044</v>
      </c>
      <c r="J198" s="15" t="s">
        <v>1045</v>
      </c>
      <c r="K198" s="15" t="s">
        <v>1041</v>
      </c>
      <c r="L198" s="15" t="s">
        <v>1041</v>
      </c>
      <c r="M198" s="15" t="s">
        <v>1041</v>
      </c>
      <c r="N198" s="15" t="s">
        <v>1041</v>
      </c>
      <c r="O198" s="15" t="s">
        <v>1041</v>
      </c>
      <c r="P198" s="15" t="s">
        <v>1041</v>
      </c>
      <c r="Q198" s="15" t="s">
        <v>1041</v>
      </c>
      <c r="R198" s="15" t="s">
        <v>1046</v>
      </c>
      <c r="S198" s="15" t="s">
        <v>1047</v>
      </c>
      <c r="T198" s="15" t="s">
        <v>1041</v>
      </c>
      <c r="U198" s="15" t="s">
        <v>1041</v>
      </c>
      <c r="AT198" s="14" t="s">
        <v>1040</v>
      </c>
      <c r="AU198" s="15" t="s">
        <v>1041</v>
      </c>
      <c r="AV198" s="15" t="s">
        <v>1041</v>
      </c>
      <c r="AW198" s="15" t="s">
        <v>1041</v>
      </c>
      <c r="AX198" s="15" t="s">
        <v>1041</v>
      </c>
      <c r="AY198" s="15" t="s">
        <v>1041</v>
      </c>
      <c r="AZ198" s="15" t="s">
        <v>1041</v>
      </c>
      <c r="BA198" s="15" t="s">
        <v>1706</v>
      </c>
      <c r="BB198" s="15" t="s">
        <v>1041</v>
      </c>
      <c r="BC198" s="15" t="s">
        <v>1041</v>
      </c>
      <c r="BD198" s="15" t="s">
        <v>1041</v>
      </c>
      <c r="BE198" s="15" t="s">
        <v>1041</v>
      </c>
      <c r="BF198" s="15" t="s">
        <v>1041</v>
      </c>
      <c r="BG198" s="15" t="s">
        <v>1041</v>
      </c>
      <c r="BH198" s="15" t="s">
        <v>1041</v>
      </c>
      <c r="BI198" s="15" t="s">
        <v>1041</v>
      </c>
      <c r="BJ198" s="15" t="s">
        <v>1041</v>
      </c>
      <c r="BK198" s="15" t="s">
        <v>1707</v>
      </c>
      <c r="BL198" s="15" t="s">
        <v>1041</v>
      </c>
      <c r="BM198" s="15" t="s">
        <v>1041</v>
      </c>
      <c r="BN198" s="15" t="s">
        <v>1041</v>
      </c>
    </row>
    <row r="199" spans="1:66" ht="15" thickBot="1" x14ac:dyDescent="0.35">
      <c r="A199" s="14" t="s">
        <v>1048</v>
      </c>
      <c r="B199" s="15" t="s">
        <v>1049</v>
      </c>
      <c r="C199" s="15" t="s">
        <v>1049</v>
      </c>
      <c r="D199" s="15" t="s">
        <v>1049</v>
      </c>
      <c r="E199" s="15" t="s">
        <v>1049</v>
      </c>
      <c r="F199" s="15" t="s">
        <v>1049</v>
      </c>
      <c r="G199" s="15" t="s">
        <v>1050</v>
      </c>
      <c r="H199" s="15" t="s">
        <v>1051</v>
      </c>
      <c r="I199" s="15" t="s">
        <v>1052</v>
      </c>
      <c r="J199" s="15" t="s">
        <v>1053</v>
      </c>
      <c r="K199" s="15" t="s">
        <v>1049</v>
      </c>
      <c r="L199" s="15" t="s">
        <v>1049</v>
      </c>
      <c r="M199" s="15" t="s">
        <v>1049</v>
      </c>
      <c r="N199" s="15" t="s">
        <v>1049</v>
      </c>
      <c r="O199" s="15" t="s">
        <v>1049</v>
      </c>
      <c r="P199" s="15" t="s">
        <v>1049</v>
      </c>
      <c r="Q199" s="15" t="s">
        <v>1049</v>
      </c>
      <c r="R199" s="15" t="s">
        <v>1054</v>
      </c>
      <c r="S199" s="15" t="s">
        <v>1055</v>
      </c>
      <c r="T199" s="15" t="s">
        <v>1049</v>
      </c>
      <c r="U199" s="15" t="s">
        <v>1049</v>
      </c>
      <c r="AT199" s="14" t="s">
        <v>1048</v>
      </c>
      <c r="AU199" s="15" t="s">
        <v>1049</v>
      </c>
      <c r="AV199" s="15" t="s">
        <v>1049</v>
      </c>
      <c r="AW199" s="15" t="s">
        <v>1049</v>
      </c>
      <c r="AX199" s="15" t="s">
        <v>1049</v>
      </c>
      <c r="AY199" s="15" t="s">
        <v>1049</v>
      </c>
      <c r="AZ199" s="15" t="s">
        <v>1049</v>
      </c>
      <c r="BA199" s="15" t="s">
        <v>1708</v>
      </c>
      <c r="BB199" s="15" t="s">
        <v>1049</v>
      </c>
      <c r="BC199" s="15" t="s">
        <v>1049</v>
      </c>
      <c r="BD199" s="15" t="s">
        <v>1049</v>
      </c>
      <c r="BE199" s="15" t="s">
        <v>1049</v>
      </c>
      <c r="BF199" s="15" t="s">
        <v>1049</v>
      </c>
      <c r="BG199" s="15" t="s">
        <v>1049</v>
      </c>
      <c r="BH199" s="15" t="s">
        <v>1049</v>
      </c>
      <c r="BI199" s="15" t="s">
        <v>1049</v>
      </c>
      <c r="BJ199" s="15" t="s">
        <v>1049</v>
      </c>
      <c r="BK199" s="15" t="s">
        <v>1709</v>
      </c>
      <c r="BL199" s="15" t="s">
        <v>1049</v>
      </c>
      <c r="BM199" s="15" t="s">
        <v>1049</v>
      </c>
      <c r="BN199" s="15" t="s">
        <v>1049</v>
      </c>
    </row>
    <row r="200" spans="1:66" ht="15" thickBot="1" x14ac:dyDescent="0.35">
      <c r="A200" s="14" t="s">
        <v>1056</v>
      </c>
      <c r="B200" s="15" t="s">
        <v>1057</v>
      </c>
      <c r="C200" s="15" t="s">
        <v>1057</v>
      </c>
      <c r="D200" s="15" t="s">
        <v>1057</v>
      </c>
      <c r="E200" s="15" t="s">
        <v>1057</v>
      </c>
      <c r="F200" s="15" t="s">
        <v>1057</v>
      </c>
      <c r="G200" s="15" t="s">
        <v>1058</v>
      </c>
      <c r="H200" s="15" t="s">
        <v>1059</v>
      </c>
      <c r="I200" s="15" t="s">
        <v>1060</v>
      </c>
      <c r="J200" s="15" t="s">
        <v>1061</v>
      </c>
      <c r="K200" s="15" t="s">
        <v>1057</v>
      </c>
      <c r="L200" s="15" t="s">
        <v>1057</v>
      </c>
      <c r="M200" s="15" t="s">
        <v>1057</v>
      </c>
      <c r="N200" s="15" t="s">
        <v>1057</v>
      </c>
      <c r="O200" s="15" t="s">
        <v>1057</v>
      </c>
      <c r="P200" s="15" t="s">
        <v>1057</v>
      </c>
      <c r="Q200" s="15" t="s">
        <v>1057</v>
      </c>
      <c r="R200" s="15" t="s">
        <v>1062</v>
      </c>
      <c r="S200" s="15" t="s">
        <v>1063</v>
      </c>
      <c r="T200" s="15" t="s">
        <v>1057</v>
      </c>
      <c r="U200" s="15" t="s">
        <v>1057</v>
      </c>
      <c r="AT200" s="14" t="s">
        <v>1056</v>
      </c>
      <c r="AU200" s="15" t="s">
        <v>1057</v>
      </c>
      <c r="AV200" s="15" t="s">
        <v>1057</v>
      </c>
      <c r="AW200" s="15" t="s">
        <v>1057</v>
      </c>
      <c r="AX200" s="15" t="s">
        <v>1057</v>
      </c>
      <c r="AY200" s="15" t="s">
        <v>1057</v>
      </c>
      <c r="AZ200" s="15" t="s">
        <v>1057</v>
      </c>
      <c r="BA200" s="15" t="s">
        <v>1710</v>
      </c>
      <c r="BB200" s="15" t="s">
        <v>1057</v>
      </c>
      <c r="BC200" s="15" t="s">
        <v>1057</v>
      </c>
      <c r="BD200" s="15" t="s">
        <v>1057</v>
      </c>
      <c r="BE200" s="15" t="s">
        <v>1057</v>
      </c>
      <c r="BF200" s="15" t="s">
        <v>1057</v>
      </c>
      <c r="BG200" s="15" t="s">
        <v>1057</v>
      </c>
      <c r="BH200" s="15" t="s">
        <v>1057</v>
      </c>
      <c r="BI200" s="15" t="s">
        <v>1057</v>
      </c>
      <c r="BJ200" s="15" t="s">
        <v>1057</v>
      </c>
      <c r="BK200" s="15" t="s">
        <v>1711</v>
      </c>
      <c r="BL200" s="15" t="s">
        <v>1057</v>
      </c>
      <c r="BM200" s="15" t="s">
        <v>1057</v>
      </c>
      <c r="BN200" s="15" t="s">
        <v>1057</v>
      </c>
    </row>
    <row r="201" spans="1:66" ht="15" thickBot="1" x14ac:dyDescent="0.35">
      <c r="A201" s="14" t="s">
        <v>1064</v>
      </c>
      <c r="B201" s="15" t="s">
        <v>1065</v>
      </c>
      <c r="C201" s="15" t="s">
        <v>1065</v>
      </c>
      <c r="D201" s="15" t="s">
        <v>1065</v>
      </c>
      <c r="E201" s="15" t="s">
        <v>1065</v>
      </c>
      <c r="F201" s="15" t="s">
        <v>1065</v>
      </c>
      <c r="G201" s="15" t="s">
        <v>1066</v>
      </c>
      <c r="H201" s="15" t="s">
        <v>1067</v>
      </c>
      <c r="I201" s="15" t="s">
        <v>1068</v>
      </c>
      <c r="J201" s="15" t="s">
        <v>1069</v>
      </c>
      <c r="K201" s="15" t="s">
        <v>1065</v>
      </c>
      <c r="L201" s="15" t="s">
        <v>1065</v>
      </c>
      <c r="M201" s="15" t="s">
        <v>1065</v>
      </c>
      <c r="N201" s="15" t="s">
        <v>1065</v>
      </c>
      <c r="O201" s="15" t="s">
        <v>1065</v>
      </c>
      <c r="P201" s="15" t="s">
        <v>1065</v>
      </c>
      <c r="Q201" s="15" t="s">
        <v>1065</v>
      </c>
      <c r="R201" s="15" t="s">
        <v>1070</v>
      </c>
      <c r="S201" s="15" t="s">
        <v>1071</v>
      </c>
      <c r="T201" s="15" t="s">
        <v>1065</v>
      </c>
      <c r="U201" s="15" t="s">
        <v>1065</v>
      </c>
      <c r="AT201" s="14" t="s">
        <v>1064</v>
      </c>
      <c r="AU201" s="15" t="s">
        <v>1065</v>
      </c>
      <c r="AV201" s="15" t="s">
        <v>1065</v>
      </c>
      <c r="AW201" s="15" t="s">
        <v>1065</v>
      </c>
      <c r="AX201" s="15" t="s">
        <v>1065</v>
      </c>
      <c r="AY201" s="15" t="s">
        <v>1065</v>
      </c>
      <c r="AZ201" s="15" t="s">
        <v>1065</v>
      </c>
      <c r="BA201" s="15" t="s">
        <v>1712</v>
      </c>
      <c r="BB201" s="15" t="s">
        <v>1065</v>
      </c>
      <c r="BC201" s="15" t="s">
        <v>1065</v>
      </c>
      <c r="BD201" s="15" t="s">
        <v>1065</v>
      </c>
      <c r="BE201" s="15" t="s">
        <v>1065</v>
      </c>
      <c r="BF201" s="15" t="s">
        <v>1065</v>
      </c>
      <c r="BG201" s="15" t="s">
        <v>1065</v>
      </c>
      <c r="BH201" s="15" t="s">
        <v>1065</v>
      </c>
      <c r="BI201" s="15" t="s">
        <v>1065</v>
      </c>
      <c r="BJ201" s="15" t="s">
        <v>1065</v>
      </c>
      <c r="BK201" s="15" t="s">
        <v>1713</v>
      </c>
      <c r="BL201" s="15" t="s">
        <v>1065</v>
      </c>
      <c r="BM201" s="15" t="s">
        <v>1065</v>
      </c>
      <c r="BN201" s="15" t="s">
        <v>1065</v>
      </c>
    </row>
    <row r="202" spans="1:66" ht="15" thickBot="1" x14ac:dyDescent="0.35">
      <c r="A202" s="14" t="s">
        <v>1072</v>
      </c>
      <c r="B202" s="15" t="s">
        <v>1073</v>
      </c>
      <c r="C202" s="15" t="s">
        <v>1073</v>
      </c>
      <c r="D202" s="15" t="s">
        <v>1073</v>
      </c>
      <c r="E202" s="15" t="s">
        <v>1073</v>
      </c>
      <c r="F202" s="15" t="s">
        <v>1073</v>
      </c>
      <c r="G202" s="15" t="s">
        <v>1074</v>
      </c>
      <c r="H202" s="15" t="s">
        <v>1075</v>
      </c>
      <c r="I202" s="15" t="s">
        <v>1076</v>
      </c>
      <c r="J202" s="15" t="s">
        <v>1077</v>
      </c>
      <c r="K202" s="15" t="s">
        <v>1073</v>
      </c>
      <c r="L202" s="15" t="s">
        <v>1073</v>
      </c>
      <c r="M202" s="15" t="s">
        <v>1073</v>
      </c>
      <c r="N202" s="15" t="s">
        <v>1073</v>
      </c>
      <c r="O202" s="15" t="s">
        <v>1073</v>
      </c>
      <c r="P202" s="15" t="s">
        <v>1073</v>
      </c>
      <c r="Q202" s="15" t="s">
        <v>1073</v>
      </c>
      <c r="R202" s="15" t="s">
        <v>1078</v>
      </c>
      <c r="S202" s="15" t="s">
        <v>1079</v>
      </c>
      <c r="T202" s="15" t="s">
        <v>1073</v>
      </c>
      <c r="U202" s="15" t="s">
        <v>1073</v>
      </c>
      <c r="AT202" s="14" t="s">
        <v>1072</v>
      </c>
      <c r="AU202" s="15" t="s">
        <v>1073</v>
      </c>
      <c r="AV202" s="15" t="s">
        <v>1073</v>
      </c>
      <c r="AW202" s="15" t="s">
        <v>1073</v>
      </c>
      <c r="AX202" s="15" t="s">
        <v>1073</v>
      </c>
      <c r="AY202" s="15" t="s">
        <v>1073</v>
      </c>
      <c r="AZ202" s="15" t="s">
        <v>1073</v>
      </c>
      <c r="BA202" s="15" t="s">
        <v>1714</v>
      </c>
      <c r="BB202" s="15" t="s">
        <v>1073</v>
      </c>
      <c r="BC202" s="15" t="s">
        <v>1073</v>
      </c>
      <c r="BD202" s="15" t="s">
        <v>1073</v>
      </c>
      <c r="BE202" s="15" t="s">
        <v>1073</v>
      </c>
      <c r="BF202" s="15" t="s">
        <v>1073</v>
      </c>
      <c r="BG202" s="15" t="s">
        <v>1073</v>
      </c>
      <c r="BH202" s="15" t="s">
        <v>1073</v>
      </c>
      <c r="BI202" s="15" t="s">
        <v>1073</v>
      </c>
      <c r="BJ202" s="15" t="s">
        <v>1073</v>
      </c>
      <c r="BK202" s="15" t="s">
        <v>1715</v>
      </c>
      <c r="BL202" s="15" t="s">
        <v>1073</v>
      </c>
      <c r="BM202" s="15" t="s">
        <v>1073</v>
      </c>
      <c r="BN202" s="15" t="s">
        <v>1073</v>
      </c>
    </row>
    <row r="203" spans="1:66" ht="15" thickBot="1" x14ac:dyDescent="0.35">
      <c r="A203" s="14" t="s">
        <v>1080</v>
      </c>
      <c r="B203" s="15" t="s">
        <v>1081</v>
      </c>
      <c r="C203" s="15" t="s">
        <v>1081</v>
      </c>
      <c r="D203" s="15" t="s">
        <v>1081</v>
      </c>
      <c r="E203" s="15" t="s">
        <v>1081</v>
      </c>
      <c r="F203" s="15" t="s">
        <v>1081</v>
      </c>
      <c r="G203" s="15" t="s">
        <v>1082</v>
      </c>
      <c r="H203" s="15" t="s">
        <v>1083</v>
      </c>
      <c r="I203" s="15" t="s">
        <v>1084</v>
      </c>
      <c r="J203" s="15" t="s">
        <v>1085</v>
      </c>
      <c r="K203" s="15" t="s">
        <v>1081</v>
      </c>
      <c r="L203" s="15" t="s">
        <v>1081</v>
      </c>
      <c r="M203" s="15" t="s">
        <v>1081</v>
      </c>
      <c r="N203" s="15" t="s">
        <v>1081</v>
      </c>
      <c r="O203" s="15" t="s">
        <v>1081</v>
      </c>
      <c r="P203" s="15" t="s">
        <v>1081</v>
      </c>
      <c r="Q203" s="15" t="s">
        <v>1081</v>
      </c>
      <c r="R203" s="15" t="s">
        <v>1086</v>
      </c>
      <c r="S203" s="15" t="s">
        <v>1087</v>
      </c>
      <c r="T203" s="15" t="s">
        <v>1081</v>
      </c>
      <c r="U203" s="15" t="s">
        <v>1081</v>
      </c>
      <c r="AT203" s="14" t="s">
        <v>1080</v>
      </c>
      <c r="AU203" s="15" t="s">
        <v>1081</v>
      </c>
      <c r="AV203" s="15" t="s">
        <v>1081</v>
      </c>
      <c r="AW203" s="15" t="s">
        <v>1081</v>
      </c>
      <c r="AX203" s="15" t="s">
        <v>1081</v>
      </c>
      <c r="AY203" s="15" t="s">
        <v>1081</v>
      </c>
      <c r="AZ203" s="15" t="s">
        <v>1081</v>
      </c>
      <c r="BA203" s="15" t="s">
        <v>1716</v>
      </c>
      <c r="BB203" s="15" t="s">
        <v>1081</v>
      </c>
      <c r="BC203" s="15" t="s">
        <v>1081</v>
      </c>
      <c r="BD203" s="15" t="s">
        <v>1081</v>
      </c>
      <c r="BE203" s="15" t="s">
        <v>1081</v>
      </c>
      <c r="BF203" s="15" t="s">
        <v>1081</v>
      </c>
      <c r="BG203" s="15" t="s">
        <v>1081</v>
      </c>
      <c r="BH203" s="15" t="s">
        <v>1081</v>
      </c>
      <c r="BI203" s="15" t="s">
        <v>1081</v>
      </c>
      <c r="BJ203" s="15" t="s">
        <v>1081</v>
      </c>
      <c r="BK203" s="15" t="s">
        <v>1717</v>
      </c>
      <c r="BL203" s="15" t="s">
        <v>1081</v>
      </c>
      <c r="BM203" s="15" t="s">
        <v>1081</v>
      </c>
      <c r="BN203" s="15" t="s">
        <v>1081</v>
      </c>
    </row>
    <row r="204" spans="1:66" ht="15" thickBot="1" x14ac:dyDescent="0.35">
      <c r="A204" s="14" t="s">
        <v>1088</v>
      </c>
      <c r="B204" s="15" t="s">
        <v>1089</v>
      </c>
      <c r="C204" s="15" t="s">
        <v>1089</v>
      </c>
      <c r="D204" s="15" t="s">
        <v>1089</v>
      </c>
      <c r="E204" s="15" t="s">
        <v>1089</v>
      </c>
      <c r="F204" s="15" t="s">
        <v>1089</v>
      </c>
      <c r="G204" s="15" t="s">
        <v>1090</v>
      </c>
      <c r="H204" s="15" t="s">
        <v>1091</v>
      </c>
      <c r="I204" s="15" t="s">
        <v>1092</v>
      </c>
      <c r="J204" s="15" t="s">
        <v>1093</v>
      </c>
      <c r="K204" s="15" t="s">
        <v>1089</v>
      </c>
      <c r="L204" s="15" t="s">
        <v>1089</v>
      </c>
      <c r="M204" s="15" t="s">
        <v>1089</v>
      </c>
      <c r="N204" s="15" t="s">
        <v>1089</v>
      </c>
      <c r="O204" s="15" t="s">
        <v>1089</v>
      </c>
      <c r="P204" s="15" t="s">
        <v>1089</v>
      </c>
      <c r="Q204" s="15" t="s">
        <v>1089</v>
      </c>
      <c r="R204" s="15" t="s">
        <v>1094</v>
      </c>
      <c r="S204" s="15" t="s">
        <v>1095</v>
      </c>
      <c r="T204" s="15" t="s">
        <v>1089</v>
      </c>
      <c r="U204" s="15" t="s">
        <v>1089</v>
      </c>
      <c r="AT204" s="14" t="s">
        <v>1088</v>
      </c>
      <c r="AU204" s="15" t="s">
        <v>1089</v>
      </c>
      <c r="AV204" s="15" t="s">
        <v>1089</v>
      </c>
      <c r="AW204" s="15" t="s">
        <v>1089</v>
      </c>
      <c r="AX204" s="15" t="s">
        <v>1089</v>
      </c>
      <c r="AY204" s="15" t="s">
        <v>1089</v>
      </c>
      <c r="AZ204" s="15" t="s">
        <v>1089</v>
      </c>
      <c r="BA204" s="15" t="s">
        <v>1089</v>
      </c>
      <c r="BB204" s="15" t="s">
        <v>1089</v>
      </c>
      <c r="BC204" s="15" t="s">
        <v>1089</v>
      </c>
      <c r="BD204" s="15" t="s">
        <v>1089</v>
      </c>
      <c r="BE204" s="15" t="s">
        <v>1089</v>
      </c>
      <c r="BF204" s="15" t="s">
        <v>1089</v>
      </c>
      <c r="BG204" s="15" t="s">
        <v>1089</v>
      </c>
      <c r="BH204" s="15" t="s">
        <v>1089</v>
      </c>
      <c r="BI204" s="15" t="s">
        <v>1089</v>
      </c>
      <c r="BJ204" s="15" t="s">
        <v>1089</v>
      </c>
      <c r="BK204" s="15" t="s">
        <v>1718</v>
      </c>
      <c r="BL204" s="15" t="s">
        <v>1089</v>
      </c>
      <c r="BM204" s="15" t="s">
        <v>1089</v>
      </c>
      <c r="BN204" s="15" t="s">
        <v>1089</v>
      </c>
    </row>
    <row r="205" spans="1:66" ht="15" thickBot="1" x14ac:dyDescent="0.35">
      <c r="A205" s="14" t="s">
        <v>1096</v>
      </c>
      <c r="B205" s="15" t="s">
        <v>1097</v>
      </c>
      <c r="C205" s="15" t="s">
        <v>1097</v>
      </c>
      <c r="D205" s="15" t="s">
        <v>1097</v>
      </c>
      <c r="E205" s="15" t="s">
        <v>1097</v>
      </c>
      <c r="F205" s="15" t="s">
        <v>1097</v>
      </c>
      <c r="G205" s="15" t="s">
        <v>1097</v>
      </c>
      <c r="H205" s="15" t="s">
        <v>1098</v>
      </c>
      <c r="I205" s="15" t="s">
        <v>1099</v>
      </c>
      <c r="J205" s="15" t="s">
        <v>1100</v>
      </c>
      <c r="K205" s="15" t="s">
        <v>1097</v>
      </c>
      <c r="L205" s="15" t="s">
        <v>1097</v>
      </c>
      <c r="M205" s="15" t="s">
        <v>1097</v>
      </c>
      <c r="N205" s="15" t="s">
        <v>1097</v>
      </c>
      <c r="O205" s="15" t="s">
        <v>1097</v>
      </c>
      <c r="P205" s="15" t="s">
        <v>1097</v>
      </c>
      <c r="Q205" s="15" t="s">
        <v>1097</v>
      </c>
      <c r="R205" s="15" t="s">
        <v>1101</v>
      </c>
      <c r="S205" s="15" t="s">
        <v>1097</v>
      </c>
      <c r="T205" s="15" t="s">
        <v>1097</v>
      </c>
      <c r="U205" s="15" t="s">
        <v>1097</v>
      </c>
      <c r="AT205" s="14" t="s">
        <v>1096</v>
      </c>
      <c r="AU205" s="15" t="s">
        <v>1097</v>
      </c>
      <c r="AV205" s="15" t="s">
        <v>1097</v>
      </c>
      <c r="AW205" s="15" t="s">
        <v>1097</v>
      </c>
      <c r="AX205" s="15" t="s">
        <v>1097</v>
      </c>
      <c r="AY205" s="15" t="s">
        <v>1097</v>
      </c>
      <c r="AZ205" s="15" t="s">
        <v>1097</v>
      </c>
      <c r="BA205" s="15" t="s">
        <v>1097</v>
      </c>
      <c r="BB205" s="15" t="s">
        <v>1097</v>
      </c>
      <c r="BC205" s="15" t="s">
        <v>1097</v>
      </c>
      <c r="BD205" s="15" t="s">
        <v>1097</v>
      </c>
      <c r="BE205" s="15" t="s">
        <v>1097</v>
      </c>
      <c r="BF205" s="15" t="s">
        <v>1097</v>
      </c>
      <c r="BG205" s="15" t="s">
        <v>1097</v>
      </c>
      <c r="BH205" s="15" t="s">
        <v>1097</v>
      </c>
      <c r="BI205" s="15" t="s">
        <v>1097</v>
      </c>
      <c r="BJ205" s="15" t="s">
        <v>1097</v>
      </c>
      <c r="BK205" s="15" t="s">
        <v>1097</v>
      </c>
      <c r="BL205" s="15" t="s">
        <v>1097</v>
      </c>
      <c r="BM205" s="15" t="s">
        <v>1097</v>
      </c>
      <c r="BN205" s="15" t="s">
        <v>1097</v>
      </c>
    </row>
    <row r="206" spans="1:66" ht="15" thickBot="1" x14ac:dyDescent="0.35">
      <c r="A206" s="14" t="s">
        <v>1102</v>
      </c>
      <c r="B206" s="15" t="s">
        <v>1103</v>
      </c>
      <c r="C206" s="15" t="s">
        <v>1103</v>
      </c>
      <c r="D206" s="15" t="s">
        <v>1103</v>
      </c>
      <c r="E206" s="15" t="s">
        <v>1103</v>
      </c>
      <c r="F206" s="15" t="s">
        <v>1103</v>
      </c>
      <c r="G206" s="15" t="s">
        <v>1103</v>
      </c>
      <c r="H206" s="15" t="s">
        <v>1104</v>
      </c>
      <c r="I206" s="15" t="s">
        <v>1105</v>
      </c>
      <c r="J206" s="15" t="s">
        <v>1106</v>
      </c>
      <c r="K206" s="15" t="s">
        <v>1103</v>
      </c>
      <c r="L206" s="15" t="s">
        <v>1103</v>
      </c>
      <c r="M206" s="15" t="s">
        <v>1103</v>
      </c>
      <c r="N206" s="15" t="s">
        <v>1103</v>
      </c>
      <c r="O206" s="15" t="s">
        <v>1103</v>
      </c>
      <c r="P206" s="15" t="s">
        <v>1103</v>
      </c>
      <c r="Q206" s="15" t="s">
        <v>1103</v>
      </c>
      <c r="R206" s="15" t="s">
        <v>1107</v>
      </c>
      <c r="S206" s="15" t="s">
        <v>1103</v>
      </c>
      <c r="T206" s="15" t="s">
        <v>1103</v>
      </c>
      <c r="U206" s="15" t="s">
        <v>1103</v>
      </c>
      <c r="AT206" s="14" t="s">
        <v>1102</v>
      </c>
      <c r="AU206" s="15" t="s">
        <v>1103</v>
      </c>
      <c r="AV206" s="15" t="s">
        <v>1103</v>
      </c>
      <c r="AW206" s="15" t="s">
        <v>1103</v>
      </c>
      <c r="AX206" s="15" t="s">
        <v>1103</v>
      </c>
      <c r="AY206" s="15" t="s">
        <v>1103</v>
      </c>
      <c r="AZ206" s="15" t="s">
        <v>1103</v>
      </c>
      <c r="BA206" s="15" t="s">
        <v>1103</v>
      </c>
      <c r="BB206" s="15" t="s">
        <v>1103</v>
      </c>
      <c r="BC206" s="15" t="s">
        <v>1103</v>
      </c>
      <c r="BD206" s="15" t="s">
        <v>1103</v>
      </c>
      <c r="BE206" s="15" t="s">
        <v>1103</v>
      </c>
      <c r="BF206" s="15" t="s">
        <v>1103</v>
      </c>
      <c r="BG206" s="15" t="s">
        <v>1103</v>
      </c>
      <c r="BH206" s="15" t="s">
        <v>1103</v>
      </c>
      <c r="BI206" s="15" t="s">
        <v>1103</v>
      </c>
      <c r="BJ206" s="15" t="s">
        <v>1103</v>
      </c>
      <c r="BK206" s="15" t="s">
        <v>1103</v>
      </c>
      <c r="BL206" s="15" t="s">
        <v>1103</v>
      </c>
      <c r="BM206" s="15" t="s">
        <v>1103</v>
      </c>
      <c r="BN206" s="15" t="s">
        <v>1103</v>
      </c>
    </row>
    <row r="207" spans="1:66" ht="15" thickBot="1" x14ac:dyDescent="0.35">
      <c r="A207" s="14" t="s">
        <v>1108</v>
      </c>
      <c r="B207" s="15" t="s">
        <v>1109</v>
      </c>
      <c r="C207" s="15" t="s">
        <v>1109</v>
      </c>
      <c r="D207" s="15" t="s">
        <v>1109</v>
      </c>
      <c r="E207" s="15" t="s">
        <v>1109</v>
      </c>
      <c r="F207" s="15" t="s">
        <v>1109</v>
      </c>
      <c r="G207" s="15" t="s">
        <v>1109</v>
      </c>
      <c r="H207" s="15" t="s">
        <v>1110</v>
      </c>
      <c r="I207" s="15" t="s">
        <v>1111</v>
      </c>
      <c r="J207" s="15" t="s">
        <v>1112</v>
      </c>
      <c r="K207" s="15" t="s">
        <v>1109</v>
      </c>
      <c r="L207" s="15" t="s">
        <v>1109</v>
      </c>
      <c r="M207" s="15" t="s">
        <v>1109</v>
      </c>
      <c r="N207" s="15" t="s">
        <v>1109</v>
      </c>
      <c r="O207" s="15" t="s">
        <v>1109</v>
      </c>
      <c r="P207" s="15" t="s">
        <v>1109</v>
      </c>
      <c r="Q207" s="15" t="s">
        <v>1109</v>
      </c>
      <c r="R207" s="15" t="s">
        <v>1113</v>
      </c>
      <c r="S207" s="15" t="s">
        <v>1109</v>
      </c>
      <c r="T207" s="15" t="s">
        <v>1109</v>
      </c>
      <c r="U207" s="15" t="s">
        <v>1109</v>
      </c>
      <c r="AT207" s="14" t="s">
        <v>1108</v>
      </c>
      <c r="AU207" s="15" t="s">
        <v>1109</v>
      </c>
      <c r="AV207" s="15" t="s">
        <v>1109</v>
      </c>
      <c r="AW207" s="15" t="s">
        <v>1109</v>
      </c>
      <c r="AX207" s="15" t="s">
        <v>1109</v>
      </c>
      <c r="AY207" s="15" t="s">
        <v>1109</v>
      </c>
      <c r="AZ207" s="15" t="s">
        <v>1109</v>
      </c>
      <c r="BA207" s="15" t="s">
        <v>1109</v>
      </c>
      <c r="BB207" s="15" t="s">
        <v>1109</v>
      </c>
      <c r="BC207" s="15" t="s">
        <v>1109</v>
      </c>
      <c r="BD207" s="15" t="s">
        <v>1109</v>
      </c>
      <c r="BE207" s="15" t="s">
        <v>1109</v>
      </c>
      <c r="BF207" s="15" t="s">
        <v>1109</v>
      </c>
      <c r="BG207" s="15" t="s">
        <v>1109</v>
      </c>
      <c r="BH207" s="15" t="s">
        <v>1109</v>
      </c>
      <c r="BI207" s="15" t="s">
        <v>1109</v>
      </c>
      <c r="BJ207" s="15" t="s">
        <v>1109</v>
      </c>
      <c r="BK207" s="15" t="s">
        <v>1109</v>
      </c>
      <c r="BL207" s="15" t="s">
        <v>1109</v>
      </c>
      <c r="BM207" s="15" t="s">
        <v>1109</v>
      </c>
      <c r="BN207" s="15" t="s">
        <v>1109</v>
      </c>
    </row>
    <row r="208" spans="1:66" ht="15" thickBot="1" x14ac:dyDescent="0.35">
      <c r="A208" s="14" t="s">
        <v>1114</v>
      </c>
      <c r="B208" s="15" t="s">
        <v>1115</v>
      </c>
      <c r="C208" s="15" t="s">
        <v>1115</v>
      </c>
      <c r="D208" s="15" t="s">
        <v>1115</v>
      </c>
      <c r="E208" s="15" t="s">
        <v>1115</v>
      </c>
      <c r="F208" s="15" t="s">
        <v>1115</v>
      </c>
      <c r="G208" s="15" t="s">
        <v>1115</v>
      </c>
      <c r="H208" s="15" t="s">
        <v>1115</v>
      </c>
      <c r="I208" s="15" t="s">
        <v>1115</v>
      </c>
      <c r="J208" s="15" t="s">
        <v>1116</v>
      </c>
      <c r="K208" s="15" t="s">
        <v>1115</v>
      </c>
      <c r="L208" s="15" t="s">
        <v>1115</v>
      </c>
      <c r="M208" s="15" t="s">
        <v>1115</v>
      </c>
      <c r="N208" s="15" t="s">
        <v>1115</v>
      </c>
      <c r="O208" s="15" t="s">
        <v>1115</v>
      </c>
      <c r="P208" s="15" t="s">
        <v>1115</v>
      </c>
      <c r="Q208" s="15" t="s">
        <v>1115</v>
      </c>
      <c r="R208" s="15" t="s">
        <v>1117</v>
      </c>
      <c r="S208" s="15" t="s">
        <v>1115</v>
      </c>
      <c r="T208" s="15" t="s">
        <v>1115</v>
      </c>
      <c r="U208" s="15" t="s">
        <v>1115</v>
      </c>
      <c r="AT208" s="14" t="s">
        <v>1114</v>
      </c>
      <c r="AU208" s="15" t="s">
        <v>1115</v>
      </c>
      <c r="AV208" s="15" t="s">
        <v>1115</v>
      </c>
      <c r="AW208" s="15" t="s">
        <v>1115</v>
      </c>
      <c r="AX208" s="15" t="s">
        <v>1115</v>
      </c>
      <c r="AY208" s="15" t="s">
        <v>1115</v>
      </c>
      <c r="AZ208" s="15" t="s">
        <v>1115</v>
      </c>
      <c r="BA208" s="15" t="s">
        <v>1115</v>
      </c>
      <c r="BB208" s="15" t="s">
        <v>1115</v>
      </c>
      <c r="BC208" s="15" t="s">
        <v>1115</v>
      </c>
      <c r="BD208" s="15" t="s">
        <v>1115</v>
      </c>
      <c r="BE208" s="15" t="s">
        <v>1115</v>
      </c>
      <c r="BF208" s="15" t="s">
        <v>1115</v>
      </c>
      <c r="BG208" s="15" t="s">
        <v>1115</v>
      </c>
      <c r="BH208" s="15" t="s">
        <v>1115</v>
      </c>
      <c r="BI208" s="15" t="s">
        <v>1115</v>
      </c>
      <c r="BJ208" s="15" t="s">
        <v>1115</v>
      </c>
      <c r="BK208" s="15" t="s">
        <v>1115</v>
      </c>
      <c r="BL208" s="15" t="s">
        <v>1115</v>
      </c>
      <c r="BM208" s="15" t="s">
        <v>1115</v>
      </c>
      <c r="BN208" s="15" t="s">
        <v>1115</v>
      </c>
    </row>
    <row r="209" spans="1:66" ht="15" thickBot="1" x14ac:dyDescent="0.35">
      <c r="A209" s="14" t="s">
        <v>1118</v>
      </c>
      <c r="B209" s="15" t="s">
        <v>1119</v>
      </c>
      <c r="C209" s="15" t="s">
        <v>1119</v>
      </c>
      <c r="D209" s="15" t="s">
        <v>1119</v>
      </c>
      <c r="E209" s="15" t="s">
        <v>1119</v>
      </c>
      <c r="F209" s="15" t="s">
        <v>1119</v>
      </c>
      <c r="G209" s="15" t="s">
        <v>1119</v>
      </c>
      <c r="H209" s="15" t="s">
        <v>1119</v>
      </c>
      <c r="I209" s="15" t="s">
        <v>1119</v>
      </c>
      <c r="J209" s="15" t="s">
        <v>1119</v>
      </c>
      <c r="K209" s="15" t="s">
        <v>1119</v>
      </c>
      <c r="L209" s="15" t="s">
        <v>1119</v>
      </c>
      <c r="M209" s="15" t="s">
        <v>1119</v>
      </c>
      <c r="N209" s="15" t="s">
        <v>1119</v>
      </c>
      <c r="O209" s="15" t="s">
        <v>1119</v>
      </c>
      <c r="P209" s="15" t="s">
        <v>1119</v>
      </c>
      <c r="Q209" s="15" t="s">
        <v>1119</v>
      </c>
      <c r="R209" s="15" t="s">
        <v>1120</v>
      </c>
      <c r="S209" s="15" t="s">
        <v>1119</v>
      </c>
      <c r="T209" s="15" t="s">
        <v>1119</v>
      </c>
      <c r="U209" s="15" t="s">
        <v>1119</v>
      </c>
      <c r="AT209" s="14" t="s">
        <v>1118</v>
      </c>
      <c r="AU209" s="15" t="s">
        <v>1119</v>
      </c>
      <c r="AV209" s="15" t="s">
        <v>1119</v>
      </c>
      <c r="AW209" s="15" t="s">
        <v>1119</v>
      </c>
      <c r="AX209" s="15" t="s">
        <v>1119</v>
      </c>
      <c r="AY209" s="15" t="s">
        <v>1119</v>
      </c>
      <c r="AZ209" s="15" t="s">
        <v>1119</v>
      </c>
      <c r="BA209" s="15" t="s">
        <v>1119</v>
      </c>
      <c r="BB209" s="15" t="s">
        <v>1119</v>
      </c>
      <c r="BC209" s="15" t="s">
        <v>1119</v>
      </c>
      <c r="BD209" s="15" t="s">
        <v>1119</v>
      </c>
      <c r="BE209" s="15" t="s">
        <v>1119</v>
      </c>
      <c r="BF209" s="15" t="s">
        <v>1119</v>
      </c>
      <c r="BG209" s="15" t="s">
        <v>1119</v>
      </c>
      <c r="BH209" s="15" t="s">
        <v>1119</v>
      </c>
      <c r="BI209" s="15" t="s">
        <v>1119</v>
      </c>
      <c r="BJ209" s="15" t="s">
        <v>1119</v>
      </c>
      <c r="BK209" s="15" t="s">
        <v>1119</v>
      </c>
      <c r="BL209" s="15" t="s">
        <v>1119</v>
      </c>
      <c r="BM209" s="15" t="s">
        <v>1119</v>
      </c>
      <c r="BN209" s="15" t="s">
        <v>1119</v>
      </c>
    </row>
    <row r="210" spans="1:66" ht="18.600000000000001" thickBot="1" x14ac:dyDescent="0.35">
      <c r="A210" s="11"/>
      <c r="AT210" s="11"/>
    </row>
    <row r="211" spans="1:66" ht="15" thickBot="1" x14ac:dyDescent="0.35">
      <c r="A211" s="14" t="s">
        <v>1121</v>
      </c>
      <c r="B211" s="14" t="s">
        <v>157</v>
      </c>
      <c r="C211" s="14" t="s">
        <v>158</v>
      </c>
      <c r="D211" s="14" t="s">
        <v>159</v>
      </c>
      <c r="E211" s="14" t="s">
        <v>160</v>
      </c>
      <c r="F211" s="14" t="s">
        <v>161</v>
      </c>
      <c r="G211" s="14" t="s">
        <v>162</v>
      </c>
      <c r="H211" s="14" t="s">
        <v>163</v>
      </c>
      <c r="I211" s="14" t="s">
        <v>164</v>
      </c>
      <c r="J211" s="14" t="s">
        <v>165</v>
      </c>
      <c r="K211" s="14" t="s">
        <v>166</v>
      </c>
      <c r="L211" s="14" t="s">
        <v>167</v>
      </c>
      <c r="M211" s="14" t="s">
        <v>168</v>
      </c>
      <c r="N211" s="14" t="s">
        <v>169</v>
      </c>
      <c r="O211" s="14" t="s">
        <v>170</v>
      </c>
      <c r="P211" s="14" t="s">
        <v>171</v>
      </c>
      <c r="Q211" s="14" t="s">
        <v>172</v>
      </c>
      <c r="R211" s="14" t="s">
        <v>173</v>
      </c>
      <c r="S211" s="14" t="s">
        <v>174</v>
      </c>
      <c r="T211" s="14" t="s">
        <v>175</v>
      </c>
      <c r="U211" s="14" t="s">
        <v>176</v>
      </c>
      <c r="AT211" s="14" t="s">
        <v>1121</v>
      </c>
      <c r="AU211" s="14" t="s">
        <v>157</v>
      </c>
      <c r="AV211" s="14" t="s">
        <v>158</v>
      </c>
      <c r="AW211" s="14" t="s">
        <v>159</v>
      </c>
      <c r="AX211" s="14" t="s">
        <v>160</v>
      </c>
      <c r="AY211" s="14" t="s">
        <v>161</v>
      </c>
      <c r="AZ211" s="14" t="s">
        <v>162</v>
      </c>
      <c r="BA211" s="14" t="s">
        <v>163</v>
      </c>
      <c r="BB211" s="14" t="s">
        <v>164</v>
      </c>
      <c r="BC211" s="14" t="s">
        <v>165</v>
      </c>
      <c r="BD211" s="14" t="s">
        <v>166</v>
      </c>
      <c r="BE211" s="14" t="s">
        <v>167</v>
      </c>
      <c r="BF211" s="14" t="s">
        <v>168</v>
      </c>
      <c r="BG211" s="14" t="s">
        <v>169</v>
      </c>
      <c r="BH211" s="14" t="s">
        <v>170</v>
      </c>
      <c r="BI211" s="14" t="s">
        <v>171</v>
      </c>
      <c r="BJ211" s="14" t="s">
        <v>172</v>
      </c>
      <c r="BK211" s="14" t="s">
        <v>173</v>
      </c>
      <c r="BL211" s="14" t="s">
        <v>174</v>
      </c>
      <c r="BM211" s="14" t="s">
        <v>175</v>
      </c>
      <c r="BN211" s="14" t="s">
        <v>176</v>
      </c>
    </row>
    <row r="212" spans="1:66" ht="15" thickBot="1" x14ac:dyDescent="0.35">
      <c r="A212" s="14" t="s">
        <v>279</v>
      </c>
      <c r="B212" s="15">
        <v>99</v>
      </c>
      <c r="C212" s="15">
        <v>99</v>
      </c>
      <c r="D212" s="15">
        <v>99</v>
      </c>
      <c r="E212" s="15">
        <v>430.8</v>
      </c>
      <c r="F212" s="15">
        <v>99</v>
      </c>
      <c r="G212" s="15">
        <v>1621.2</v>
      </c>
      <c r="H212" s="15">
        <v>1978.5</v>
      </c>
      <c r="I212" s="15">
        <v>928</v>
      </c>
      <c r="J212" s="15">
        <v>2264.4</v>
      </c>
      <c r="K212" s="15">
        <v>99</v>
      </c>
      <c r="L212" s="15">
        <v>99</v>
      </c>
      <c r="M212" s="15">
        <v>99</v>
      </c>
      <c r="N212" s="15">
        <v>99</v>
      </c>
      <c r="O212" s="15">
        <v>99</v>
      </c>
      <c r="P212" s="15">
        <v>99</v>
      </c>
      <c r="Q212" s="15">
        <v>139.9</v>
      </c>
      <c r="R212" s="15">
        <v>2626.2</v>
      </c>
      <c r="S212" s="15">
        <v>2926.1</v>
      </c>
      <c r="T212" s="15">
        <v>99</v>
      </c>
      <c r="U212" s="15">
        <v>99</v>
      </c>
      <c r="AT212" s="14" t="s">
        <v>279</v>
      </c>
      <c r="AU212" s="15">
        <v>99</v>
      </c>
      <c r="AV212" s="15">
        <v>99</v>
      </c>
      <c r="AW212" s="15">
        <v>99</v>
      </c>
      <c r="AX212" s="15">
        <v>659.2</v>
      </c>
      <c r="AY212" s="15">
        <v>99</v>
      </c>
      <c r="AZ212" s="15">
        <v>2990.6</v>
      </c>
      <c r="BA212" s="15">
        <v>4193.5</v>
      </c>
      <c r="BB212" s="15">
        <v>1840.7</v>
      </c>
      <c r="BC212" s="15">
        <v>4318.5</v>
      </c>
      <c r="BD212" s="15">
        <v>99</v>
      </c>
      <c r="BE212" s="15">
        <v>99</v>
      </c>
      <c r="BF212" s="15">
        <v>99</v>
      </c>
      <c r="BG212" s="15">
        <v>99</v>
      </c>
      <c r="BH212" s="15">
        <v>99</v>
      </c>
      <c r="BI212" s="15">
        <v>99</v>
      </c>
      <c r="BJ212" s="15">
        <v>140.1</v>
      </c>
      <c r="BK212" s="15">
        <v>3394.7</v>
      </c>
      <c r="BL212" s="15">
        <v>7910.3</v>
      </c>
      <c r="BM212" s="15">
        <v>99</v>
      </c>
      <c r="BN212" s="15">
        <v>99</v>
      </c>
    </row>
    <row r="213" spans="1:66" ht="15" thickBot="1" x14ac:dyDescent="0.35">
      <c r="A213" s="14" t="s">
        <v>289</v>
      </c>
      <c r="B213" s="15">
        <v>98</v>
      </c>
      <c r="C213" s="15">
        <v>98</v>
      </c>
      <c r="D213" s="15">
        <v>98</v>
      </c>
      <c r="E213" s="15">
        <v>240.9</v>
      </c>
      <c r="F213" s="15">
        <v>98</v>
      </c>
      <c r="G213" s="15">
        <v>1620.2</v>
      </c>
      <c r="H213" s="15">
        <v>1977.5</v>
      </c>
      <c r="I213" s="15">
        <v>927</v>
      </c>
      <c r="J213" s="15">
        <v>2263.4</v>
      </c>
      <c r="K213" s="15">
        <v>98</v>
      </c>
      <c r="L213" s="15">
        <v>98</v>
      </c>
      <c r="M213" s="15">
        <v>98</v>
      </c>
      <c r="N213" s="15">
        <v>98</v>
      </c>
      <c r="O213" s="15">
        <v>98</v>
      </c>
      <c r="P213" s="15">
        <v>98</v>
      </c>
      <c r="Q213" s="15">
        <v>138.9</v>
      </c>
      <c r="R213" s="15">
        <v>2625.2</v>
      </c>
      <c r="S213" s="15">
        <v>2925.1</v>
      </c>
      <c r="T213" s="15">
        <v>98</v>
      </c>
      <c r="U213" s="15">
        <v>98</v>
      </c>
      <c r="AT213" s="14" t="s">
        <v>289</v>
      </c>
      <c r="AU213" s="15">
        <v>98</v>
      </c>
      <c r="AV213" s="15">
        <v>98</v>
      </c>
      <c r="AW213" s="15">
        <v>98</v>
      </c>
      <c r="AX213" s="15">
        <v>658.2</v>
      </c>
      <c r="AY213" s="15">
        <v>98</v>
      </c>
      <c r="AZ213" s="15">
        <v>2989.6</v>
      </c>
      <c r="BA213" s="15">
        <v>4192.5</v>
      </c>
      <c r="BB213" s="15">
        <v>1839.7</v>
      </c>
      <c r="BC213" s="15">
        <v>3281.2</v>
      </c>
      <c r="BD213" s="15">
        <v>98</v>
      </c>
      <c r="BE213" s="15">
        <v>98</v>
      </c>
      <c r="BF213" s="15">
        <v>98</v>
      </c>
      <c r="BG213" s="15">
        <v>98</v>
      </c>
      <c r="BH213" s="15">
        <v>98</v>
      </c>
      <c r="BI213" s="15">
        <v>98</v>
      </c>
      <c r="BJ213" s="15">
        <v>139</v>
      </c>
      <c r="BK213" s="15">
        <v>3393.7</v>
      </c>
      <c r="BL213" s="15">
        <v>7909.3</v>
      </c>
      <c r="BM213" s="15">
        <v>98</v>
      </c>
      <c r="BN213" s="15">
        <v>98</v>
      </c>
    </row>
    <row r="214" spans="1:66" ht="15" thickBot="1" x14ac:dyDescent="0.35">
      <c r="A214" s="14" t="s">
        <v>299</v>
      </c>
      <c r="B214" s="15">
        <v>97</v>
      </c>
      <c r="C214" s="15">
        <v>97</v>
      </c>
      <c r="D214" s="15">
        <v>97</v>
      </c>
      <c r="E214" s="15">
        <v>239.9</v>
      </c>
      <c r="F214" s="15">
        <v>97</v>
      </c>
      <c r="G214" s="15">
        <v>1619.2</v>
      </c>
      <c r="H214" s="15">
        <v>1976.5</v>
      </c>
      <c r="I214" s="15">
        <v>926</v>
      </c>
      <c r="J214" s="15">
        <v>2262.4</v>
      </c>
      <c r="K214" s="15">
        <v>97</v>
      </c>
      <c r="L214" s="15">
        <v>97</v>
      </c>
      <c r="M214" s="15">
        <v>97</v>
      </c>
      <c r="N214" s="15">
        <v>97</v>
      </c>
      <c r="O214" s="15">
        <v>97</v>
      </c>
      <c r="P214" s="15">
        <v>97</v>
      </c>
      <c r="Q214" s="15">
        <v>137.9</v>
      </c>
      <c r="R214" s="15">
        <v>2624.2</v>
      </c>
      <c r="S214" s="15">
        <v>2924.1</v>
      </c>
      <c r="T214" s="15">
        <v>97</v>
      </c>
      <c r="U214" s="15">
        <v>97</v>
      </c>
      <c r="AT214" s="14" t="s">
        <v>299</v>
      </c>
      <c r="AU214" s="15">
        <v>97</v>
      </c>
      <c r="AV214" s="15">
        <v>97</v>
      </c>
      <c r="AW214" s="15">
        <v>97</v>
      </c>
      <c r="AX214" s="15">
        <v>657.2</v>
      </c>
      <c r="AY214" s="15">
        <v>97</v>
      </c>
      <c r="AZ214" s="15">
        <v>2988.6</v>
      </c>
      <c r="BA214" s="15">
        <v>3735.3</v>
      </c>
      <c r="BB214" s="15">
        <v>1327</v>
      </c>
      <c r="BC214" s="15">
        <v>3280.2</v>
      </c>
      <c r="BD214" s="15">
        <v>97</v>
      </c>
      <c r="BE214" s="15">
        <v>97</v>
      </c>
      <c r="BF214" s="15">
        <v>97</v>
      </c>
      <c r="BG214" s="15">
        <v>97</v>
      </c>
      <c r="BH214" s="15">
        <v>97</v>
      </c>
      <c r="BI214" s="15">
        <v>97</v>
      </c>
      <c r="BJ214" s="15">
        <v>138</v>
      </c>
      <c r="BK214" s="15">
        <v>3392.7</v>
      </c>
      <c r="BL214" s="15">
        <v>7908.3</v>
      </c>
      <c r="BM214" s="15">
        <v>97</v>
      </c>
      <c r="BN214" s="15">
        <v>97</v>
      </c>
    </row>
    <row r="215" spans="1:66" ht="15" thickBot="1" x14ac:dyDescent="0.35">
      <c r="A215" s="14" t="s">
        <v>309</v>
      </c>
      <c r="B215" s="15">
        <v>96</v>
      </c>
      <c r="C215" s="15">
        <v>96</v>
      </c>
      <c r="D215" s="15">
        <v>96</v>
      </c>
      <c r="E215" s="15">
        <v>238.9</v>
      </c>
      <c r="F215" s="15">
        <v>96</v>
      </c>
      <c r="G215" s="15">
        <v>1618.2</v>
      </c>
      <c r="H215" s="15">
        <v>1975.5</v>
      </c>
      <c r="I215" s="15">
        <v>925</v>
      </c>
      <c r="J215" s="15">
        <v>2261.4</v>
      </c>
      <c r="K215" s="15">
        <v>96</v>
      </c>
      <c r="L215" s="15">
        <v>96</v>
      </c>
      <c r="M215" s="15">
        <v>96</v>
      </c>
      <c r="N215" s="15">
        <v>96</v>
      </c>
      <c r="O215" s="15">
        <v>96</v>
      </c>
      <c r="P215" s="15">
        <v>96</v>
      </c>
      <c r="Q215" s="15">
        <v>136.9</v>
      </c>
      <c r="R215" s="15">
        <v>2623.2</v>
      </c>
      <c r="S215" s="15">
        <v>2923.1</v>
      </c>
      <c r="T215" s="15">
        <v>96</v>
      </c>
      <c r="U215" s="15">
        <v>96</v>
      </c>
      <c r="AT215" s="14" t="s">
        <v>309</v>
      </c>
      <c r="AU215" s="15">
        <v>96</v>
      </c>
      <c r="AV215" s="15">
        <v>96</v>
      </c>
      <c r="AW215" s="15">
        <v>96</v>
      </c>
      <c r="AX215" s="15">
        <v>656.2</v>
      </c>
      <c r="AY215" s="15">
        <v>96</v>
      </c>
      <c r="AZ215" s="15">
        <v>2987.6</v>
      </c>
      <c r="BA215" s="15">
        <v>3734.3</v>
      </c>
      <c r="BB215" s="15">
        <v>1326</v>
      </c>
      <c r="BC215" s="15">
        <v>3279.2</v>
      </c>
      <c r="BD215" s="15">
        <v>96</v>
      </c>
      <c r="BE215" s="15">
        <v>96</v>
      </c>
      <c r="BF215" s="15">
        <v>96</v>
      </c>
      <c r="BG215" s="15">
        <v>96</v>
      </c>
      <c r="BH215" s="15">
        <v>96</v>
      </c>
      <c r="BI215" s="15">
        <v>96</v>
      </c>
      <c r="BJ215" s="15">
        <v>137</v>
      </c>
      <c r="BK215" s="15">
        <v>3391.7</v>
      </c>
      <c r="BL215" s="15">
        <v>7907.3</v>
      </c>
      <c r="BM215" s="15">
        <v>96</v>
      </c>
      <c r="BN215" s="15">
        <v>96</v>
      </c>
    </row>
    <row r="216" spans="1:66" ht="15" thickBot="1" x14ac:dyDescent="0.35">
      <c r="A216" s="14" t="s">
        <v>319</v>
      </c>
      <c r="B216" s="15">
        <v>95</v>
      </c>
      <c r="C216" s="15">
        <v>95</v>
      </c>
      <c r="D216" s="15">
        <v>95</v>
      </c>
      <c r="E216" s="15">
        <v>237.9</v>
      </c>
      <c r="F216" s="15">
        <v>95</v>
      </c>
      <c r="G216" s="15">
        <v>1617.2</v>
      </c>
      <c r="H216" s="15">
        <v>1974.5</v>
      </c>
      <c r="I216" s="15">
        <v>924</v>
      </c>
      <c r="J216" s="15">
        <v>2260.4</v>
      </c>
      <c r="K216" s="15">
        <v>95</v>
      </c>
      <c r="L216" s="15">
        <v>95</v>
      </c>
      <c r="M216" s="15">
        <v>95</v>
      </c>
      <c r="N216" s="15">
        <v>95</v>
      </c>
      <c r="O216" s="15">
        <v>95</v>
      </c>
      <c r="P216" s="15">
        <v>95</v>
      </c>
      <c r="Q216" s="15">
        <v>135.9</v>
      </c>
      <c r="R216" s="15">
        <v>2622.2</v>
      </c>
      <c r="S216" s="15">
        <v>2922.1</v>
      </c>
      <c r="T216" s="15">
        <v>95</v>
      </c>
      <c r="U216" s="15">
        <v>95</v>
      </c>
      <c r="AT216" s="14" t="s">
        <v>319</v>
      </c>
      <c r="AU216" s="15">
        <v>95</v>
      </c>
      <c r="AV216" s="15">
        <v>95</v>
      </c>
      <c r="AW216" s="15">
        <v>95</v>
      </c>
      <c r="AX216" s="15">
        <v>655.20000000000005</v>
      </c>
      <c r="AY216" s="15">
        <v>95</v>
      </c>
      <c r="AZ216" s="15">
        <v>2986.6</v>
      </c>
      <c r="BA216" s="15">
        <v>3733.3</v>
      </c>
      <c r="BB216" s="15">
        <v>1325</v>
      </c>
      <c r="BC216" s="15">
        <v>2930</v>
      </c>
      <c r="BD216" s="15">
        <v>95</v>
      </c>
      <c r="BE216" s="15">
        <v>95</v>
      </c>
      <c r="BF216" s="15">
        <v>95</v>
      </c>
      <c r="BG216" s="15">
        <v>95</v>
      </c>
      <c r="BH216" s="15">
        <v>95</v>
      </c>
      <c r="BI216" s="15">
        <v>95</v>
      </c>
      <c r="BJ216" s="15">
        <v>136</v>
      </c>
      <c r="BK216" s="15">
        <v>3390.7</v>
      </c>
      <c r="BL216" s="15">
        <v>7906.3</v>
      </c>
      <c r="BM216" s="15">
        <v>95</v>
      </c>
      <c r="BN216" s="15">
        <v>95</v>
      </c>
    </row>
    <row r="217" spans="1:66" ht="15" thickBot="1" x14ac:dyDescent="0.35">
      <c r="A217" s="14" t="s">
        <v>329</v>
      </c>
      <c r="B217" s="15">
        <v>94</v>
      </c>
      <c r="C217" s="15">
        <v>94</v>
      </c>
      <c r="D217" s="15">
        <v>94</v>
      </c>
      <c r="E217" s="15">
        <v>94</v>
      </c>
      <c r="F217" s="15">
        <v>94</v>
      </c>
      <c r="G217" s="15">
        <v>1616.2</v>
      </c>
      <c r="H217" s="15">
        <v>1973.5</v>
      </c>
      <c r="I217" s="15">
        <v>923</v>
      </c>
      <c r="J217" s="15">
        <v>2259.4</v>
      </c>
      <c r="K217" s="15">
        <v>94</v>
      </c>
      <c r="L217" s="15">
        <v>94</v>
      </c>
      <c r="M217" s="15">
        <v>94</v>
      </c>
      <c r="N217" s="15">
        <v>94</v>
      </c>
      <c r="O217" s="15">
        <v>94</v>
      </c>
      <c r="P217" s="15">
        <v>94</v>
      </c>
      <c r="Q217" s="15">
        <v>134.9</v>
      </c>
      <c r="R217" s="15">
        <v>2621.1999999999998</v>
      </c>
      <c r="S217" s="15">
        <v>2921.1</v>
      </c>
      <c r="T217" s="15">
        <v>94</v>
      </c>
      <c r="U217" s="15">
        <v>94</v>
      </c>
      <c r="AT217" s="14" t="s">
        <v>329</v>
      </c>
      <c r="AU217" s="15">
        <v>94</v>
      </c>
      <c r="AV217" s="15">
        <v>94</v>
      </c>
      <c r="AW217" s="15">
        <v>94</v>
      </c>
      <c r="AX217" s="15">
        <v>654.20000000000005</v>
      </c>
      <c r="AY217" s="15">
        <v>94</v>
      </c>
      <c r="AZ217" s="15">
        <v>2600.4</v>
      </c>
      <c r="BA217" s="15">
        <v>3732.3</v>
      </c>
      <c r="BB217" s="15">
        <v>1324</v>
      </c>
      <c r="BC217" s="15">
        <v>2929</v>
      </c>
      <c r="BD217" s="15">
        <v>94</v>
      </c>
      <c r="BE217" s="15">
        <v>94</v>
      </c>
      <c r="BF217" s="15">
        <v>94</v>
      </c>
      <c r="BG217" s="15">
        <v>94</v>
      </c>
      <c r="BH217" s="15">
        <v>94</v>
      </c>
      <c r="BI217" s="15">
        <v>94</v>
      </c>
      <c r="BJ217" s="15">
        <v>135</v>
      </c>
      <c r="BK217" s="15">
        <v>3389.7</v>
      </c>
      <c r="BL217" s="15">
        <v>4385.6000000000004</v>
      </c>
      <c r="BM217" s="15">
        <v>94</v>
      </c>
      <c r="BN217" s="15">
        <v>94</v>
      </c>
    </row>
    <row r="218" spans="1:66" ht="15" thickBot="1" x14ac:dyDescent="0.35">
      <c r="A218" s="14" t="s">
        <v>338</v>
      </c>
      <c r="B218" s="15">
        <v>93</v>
      </c>
      <c r="C218" s="15">
        <v>93</v>
      </c>
      <c r="D218" s="15">
        <v>93</v>
      </c>
      <c r="E218" s="15">
        <v>93</v>
      </c>
      <c r="F218" s="15">
        <v>93</v>
      </c>
      <c r="G218" s="15">
        <v>1615.2</v>
      </c>
      <c r="H218" s="15">
        <v>1972.5</v>
      </c>
      <c r="I218" s="15">
        <v>922</v>
      </c>
      <c r="J218" s="15">
        <v>2258.4</v>
      </c>
      <c r="K218" s="15">
        <v>93</v>
      </c>
      <c r="L218" s="15">
        <v>93</v>
      </c>
      <c r="M218" s="15">
        <v>93</v>
      </c>
      <c r="N218" s="15">
        <v>93</v>
      </c>
      <c r="O218" s="15">
        <v>93</v>
      </c>
      <c r="P218" s="15">
        <v>93</v>
      </c>
      <c r="Q218" s="15">
        <v>133.9</v>
      </c>
      <c r="R218" s="15">
        <v>2224.9</v>
      </c>
      <c r="S218" s="15">
        <v>2920.1</v>
      </c>
      <c r="T218" s="15">
        <v>93</v>
      </c>
      <c r="U218" s="15">
        <v>93</v>
      </c>
      <c r="AT218" s="14" t="s">
        <v>338</v>
      </c>
      <c r="AU218" s="15">
        <v>93</v>
      </c>
      <c r="AV218" s="15">
        <v>93</v>
      </c>
      <c r="AW218" s="15">
        <v>93</v>
      </c>
      <c r="AX218" s="15">
        <v>653.20000000000005</v>
      </c>
      <c r="AY218" s="15">
        <v>93</v>
      </c>
      <c r="AZ218" s="15">
        <v>2599.4</v>
      </c>
      <c r="BA218" s="15">
        <v>3731.3</v>
      </c>
      <c r="BB218" s="15">
        <v>1323</v>
      </c>
      <c r="BC218" s="15">
        <v>2279.8000000000002</v>
      </c>
      <c r="BD218" s="15">
        <v>93</v>
      </c>
      <c r="BE218" s="15">
        <v>93</v>
      </c>
      <c r="BF218" s="15">
        <v>93</v>
      </c>
      <c r="BG218" s="15">
        <v>93</v>
      </c>
      <c r="BH218" s="15">
        <v>93</v>
      </c>
      <c r="BI218" s="15">
        <v>93</v>
      </c>
      <c r="BJ218" s="15">
        <v>134</v>
      </c>
      <c r="BK218" s="15">
        <v>3388.7</v>
      </c>
      <c r="BL218" s="15">
        <v>4384.6000000000004</v>
      </c>
      <c r="BM218" s="15">
        <v>93</v>
      </c>
      <c r="BN218" s="15">
        <v>93</v>
      </c>
    </row>
    <row r="219" spans="1:66" ht="15" thickBot="1" x14ac:dyDescent="0.35">
      <c r="A219" s="14" t="s">
        <v>347</v>
      </c>
      <c r="B219" s="15">
        <v>92</v>
      </c>
      <c r="C219" s="15">
        <v>92</v>
      </c>
      <c r="D219" s="15">
        <v>92</v>
      </c>
      <c r="E219" s="15">
        <v>92</v>
      </c>
      <c r="F219" s="15">
        <v>92</v>
      </c>
      <c r="G219" s="15">
        <v>1614.2</v>
      </c>
      <c r="H219" s="15">
        <v>1734.6</v>
      </c>
      <c r="I219" s="15">
        <v>921</v>
      </c>
      <c r="J219" s="15">
        <v>2257.4</v>
      </c>
      <c r="K219" s="15">
        <v>92</v>
      </c>
      <c r="L219" s="15">
        <v>92</v>
      </c>
      <c r="M219" s="15">
        <v>92</v>
      </c>
      <c r="N219" s="15">
        <v>92</v>
      </c>
      <c r="O219" s="15">
        <v>92</v>
      </c>
      <c r="P219" s="15">
        <v>92</v>
      </c>
      <c r="Q219" s="15">
        <v>132.9</v>
      </c>
      <c r="R219" s="15">
        <v>2223.9</v>
      </c>
      <c r="S219" s="15">
        <v>2919.1</v>
      </c>
      <c r="T219" s="15">
        <v>92</v>
      </c>
      <c r="U219" s="15">
        <v>92</v>
      </c>
      <c r="AT219" s="14" t="s">
        <v>347</v>
      </c>
      <c r="AU219" s="15">
        <v>92</v>
      </c>
      <c r="AV219" s="15">
        <v>92</v>
      </c>
      <c r="AW219" s="15">
        <v>92</v>
      </c>
      <c r="AX219" s="15">
        <v>652.20000000000005</v>
      </c>
      <c r="AY219" s="15">
        <v>92</v>
      </c>
      <c r="AZ219" s="15">
        <v>2598.4</v>
      </c>
      <c r="BA219" s="15">
        <v>3730.3</v>
      </c>
      <c r="BB219" s="15">
        <v>1322</v>
      </c>
      <c r="BC219" s="15">
        <v>2278.8000000000002</v>
      </c>
      <c r="BD219" s="15">
        <v>92</v>
      </c>
      <c r="BE219" s="15">
        <v>92</v>
      </c>
      <c r="BF219" s="15">
        <v>92</v>
      </c>
      <c r="BG219" s="15">
        <v>92</v>
      </c>
      <c r="BH219" s="15">
        <v>92</v>
      </c>
      <c r="BI219" s="15">
        <v>92</v>
      </c>
      <c r="BJ219" s="15">
        <v>133</v>
      </c>
      <c r="BK219" s="15">
        <v>3387.7</v>
      </c>
      <c r="BL219" s="15">
        <v>3887.9</v>
      </c>
      <c r="BM219" s="15">
        <v>92</v>
      </c>
      <c r="BN219" s="15">
        <v>92</v>
      </c>
    </row>
    <row r="220" spans="1:66" ht="15" thickBot="1" x14ac:dyDescent="0.35">
      <c r="A220" s="14" t="s">
        <v>356</v>
      </c>
      <c r="B220" s="15">
        <v>91</v>
      </c>
      <c r="C220" s="15">
        <v>91</v>
      </c>
      <c r="D220" s="15">
        <v>91</v>
      </c>
      <c r="E220" s="15">
        <v>91</v>
      </c>
      <c r="F220" s="15">
        <v>91</v>
      </c>
      <c r="G220" s="15">
        <v>1613.2</v>
      </c>
      <c r="H220" s="15">
        <v>1733.6</v>
      </c>
      <c r="I220" s="15">
        <v>920</v>
      </c>
      <c r="J220" s="15">
        <v>2256.4</v>
      </c>
      <c r="K220" s="15">
        <v>91</v>
      </c>
      <c r="L220" s="15">
        <v>91</v>
      </c>
      <c r="M220" s="15">
        <v>91</v>
      </c>
      <c r="N220" s="15">
        <v>91</v>
      </c>
      <c r="O220" s="15">
        <v>91</v>
      </c>
      <c r="P220" s="15">
        <v>91</v>
      </c>
      <c r="Q220" s="15">
        <v>131.9</v>
      </c>
      <c r="R220" s="15">
        <v>2222.9</v>
      </c>
      <c r="S220" s="15">
        <v>2918.1</v>
      </c>
      <c r="T220" s="15">
        <v>91</v>
      </c>
      <c r="U220" s="15">
        <v>91</v>
      </c>
      <c r="AT220" s="14" t="s">
        <v>356</v>
      </c>
      <c r="AU220" s="15">
        <v>91</v>
      </c>
      <c r="AV220" s="15">
        <v>91</v>
      </c>
      <c r="AW220" s="15">
        <v>91</v>
      </c>
      <c r="AX220" s="15">
        <v>651.20000000000005</v>
      </c>
      <c r="AY220" s="15">
        <v>91</v>
      </c>
      <c r="AZ220" s="15">
        <v>2597.4</v>
      </c>
      <c r="BA220" s="15">
        <v>3729.3</v>
      </c>
      <c r="BB220" s="15">
        <v>1321</v>
      </c>
      <c r="BC220" s="15">
        <v>2277.8000000000002</v>
      </c>
      <c r="BD220" s="15">
        <v>91</v>
      </c>
      <c r="BE220" s="15">
        <v>91</v>
      </c>
      <c r="BF220" s="15">
        <v>91</v>
      </c>
      <c r="BG220" s="15">
        <v>91</v>
      </c>
      <c r="BH220" s="15">
        <v>91</v>
      </c>
      <c r="BI220" s="15">
        <v>91</v>
      </c>
      <c r="BJ220" s="15">
        <v>132</v>
      </c>
      <c r="BK220" s="15">
        <v>3386.7</v>
      </c>
      <c r="BL220" s="15">
        <v>3886.9</v>
      </c>
      <c r="BM220" s="15">
        <v>91</v>
      </c>
      <c r="BN220" s="15">
        <v>91</v>
      </c>
    </row>
    <row r="221" spans="1:66" ht="15" thickBot="1" x14ac:dyDescent="0.35">
      <c r="A221" s="14" t="s">
        <v>365</v>
      </c>
      <c r="B221" s="15">
        <v>90</v>
      </c>
      <c r="C221" s="15">
        <v>90</v>
      </c>
      <c r="D221" s="15">
        <v>90</v>
      </c>
      <c r="E221" s="15">
        <v>90</v>
      </c>
      <c r="F221" s="15">
        <v>90</v>
      </c>
      <c r="G221" s="15">
        <v>1612.2</v>
      </c>
      <c r="H221" s="15">
        <v>1591.7</v>
      </c>
      <c r="I221" s="15">
        <v>919</v>
      </c>
      <c r="J221" s="15">
        <v>2255.4</v>
      </c>
      <c r="K221" s="15">
        <v>90</v>
      </c>
      <c r="L221" s="15">
        <v>90</v>
      </c>
      <c r="M221" s="15">
        <v>90</v>
      </c>
      <c r="N221" s="15">
        <v>90</v>
      </c>
      <c r="O221" s="15">
        <v>90</v>
      </c>
      <c r="P221" s="15">
        <v>90</v>
      </c>
      <c r="Q221" s="15">
        <v>130.9</v>
      </c>
      <c r="R221" s="15">
        <v>2221.9</v>
      </c>
      <c r="S221" s="15">
        <v>2917.1</v>
      </c>
      <c r="T221" s="15">
        <v>90</v>
      </c>
      <c r="U221" s="15">
        <v>90</v>
      </c>
      <c r="AT221" s="14" t="s">
        <v>365</v>
      </c>
      <c r="AU221" s="15">
        <v>90</v>
      </c>
      <c r="AV221" s="15">
        <v>90</v>
      </c>
      <c r="AW221" s="15">
        <v>90</v>
      </c>
      <c r="AX221" s="15">
        <v>650.20000000000005</v>
      </c>
      <c r="AY221" s="15">
        <v>90</v>
      </c>
      <c r="AZ221" s="15">
        <v>2596.4</v>
      </c>
      <c r="BA221" s="15">
        <v>3728.3</v>
      </c>
      <c r="BB221" s="15">
        <v>1320</v>
      </c>
      <c r="BC221" s="15">
        <v>2276.8000000000002</v>
      </c>
      <c r="BD221" s="15">
        <v>90</v>
      </c>
      <c r="BE221" s="15">
        <v>90</v>
      </c>
      <c r="BF221" s="15">
        <v>90</v>
      </c>
      <c r="BG221" s="15">
        <v>90</v>
      </c>
      <c r="BH221" s="15">
        <v>90</v>
      </c>
      <c r="BI221" s="15">
        <v>90</v>
      </c>
      <c r="BJ221" s="15">
        <v>131</v>
      </c>
      <c r="BK221" s="15">
        <v>3385.7</v>
      </c>
      <c r="BL221" s="15">
        <v>3885.9</v>
      </c>
      <c r="BM221" s="15">
        <v>90</v>
      </c>
      <c r="BN221" s="15">
        <v>90</v>
      </c>
    </row>
    <row r="222" spans="1:66" ht="15" thickBot="1" x14ac:dyDescent="0.35">
      <c r="A222" s="14" t="s">
        <v>374</v>
      </c>
      <c r="B222" s="15">
        <v>89</v>
      </c>
      <c r="C222" s="15">
        <v>89</v>
      </c>
      <c r="D222" s="15">
        <v>89</v>
      </c>
      <c r="E222" s="15">
        <v>89</v>
      </c>
      <c r="F222" s="15">
        <v>89</v>
      </c>
      <c r="G222" s="15">
        <v>1611.2</v>
      </c>
      <c r="H222" s="15">
        <v>1590.7</v>
      </c>
      <c r="I222" s="15">
        <v>918</v>
      </c>
      <c r="J222" s="15">
        <v>2254.4</v>
      </c>
      <c r="K222" s="15">
        <v>89</v>
      </c>
      <c r="L222" s="15">
        <v>89</v>
      </c>
      <c r="M222" s="15">
        <v>89</v>
      </c>
      <c r="N222" s="15">
        <v>89</v>
      </c>
      <c r="O222" s="15">
        <v>89</v>
      </c>
      <c r="P222" s="15">
        <v>89</v>
      </c>
      <c r="Q222" s="15">
        <v>129.9</v>
      </c>
      <c r="R222" s="15">
        <v>2220.9</v>
      </c>
      <c r="S222" s="15">
        <v>2916.1</v>
      </c>
      <c r="T222" s="15">
        <v>89</v>
      </c>
      <c r="U222" s="15">
        <v>89</v>
      </c>
      <c r="AT222" s="14" t="s">
        <v>374</v>
      </c>
      <c r="AU222" s="15">
        <v>89</v>
      </c>
      <c r="AV222" s="15">
        <v>89</v>
      </c>
      <c r="AW222" s="15">
        <v>89</v>
      </c>
      <c r="AX222" s="15">
        <v>649.20000000000005</v>
      </c>
      <c r="AY222" s="15">
        <v>89</v>
      </c>
      <c r="AZ222" s="15">
        <v>2595.4</v>
      </c>
      <c r="BA222" s="15">
        <v>3727.3</v>
      </c>
      <c r="BB222" s="15">
        <v>1319</v>
      </c>
      <c r="BC222" s="15">
        <v>2275.8000000000002</v>
      </c>
      <c r="BD222" s="15">
        <v>89</v>
      </c>
      <c r="BE222" s="15">
        <v>89</v>
      </c>
      <c r="BF222" s="15">
        <v>89</v>
      </c>
      <c r="BG222" s="15">
        <v>89</v>
      </c>
      <c r="BH222" s="15">
        <v>89</v>
      </c>
      <c r="BI222" s="15">
        <v>89</v>
      </c>
      <c r="BJ222" s="15">
        <v>130</v>
      </c>
      <c r="BK222" s="15">
        <v>3384.7</v>
      </c>
      <c r="BL222" s="15">
        <v>3884.9</v>
      </c>
      <c r="BM222" s="15">
        <v>89</v>
      </c>
      <c r="BN222" s="15">
        <v>89</v>
      </c>
    </row>
    <row r="223" spans="1:66" ht="15" thickBot="1" x14ac:dyDescent="0.35">
      <c r="A223" s="14" t="s">
        <v>383</v>
      </c>
      <c r="B223" s="15">
        <v>88</v>
      </c>
      <c r="C223" s="15">
        <v>88</v>
      </c>
      <c r="D223" s="15">
        <v>88</v>
      </c>
      <c r="E223" s="15">
        <v>88</v>
      </c>
      <c r="F223" s="15">
        <v>88</v>
      </c>
      <c r="G223" s="15">
        <v>1610.2</v>
      </c>
      <c r="H223" s="15">
        <v>1589.7</v>
      </c>
      <c r="I223" s="15">
        <v>917</v>
      </c>
      <c r="J223" s="15">
        <v>2253.4</v>
      </c>
      <c r="K223" s="15">
        <v>88</v>
      </c>
      <c r="L223" s="15">
        <v>88</v>
      </c>
      <c r="M223" s="15">
        <v>88</v>
      </c>
      <c r="N223" s="15">
        <v>88</v>
      </c>
      <c r="O223" s="15">
        <v>88</v>
      </c>
      <c r="P223" s="15">
        <v>88</v>
      </c>
      <c r="Q223" s="15">
        <v>128.9</v>
      </c>
      <c r="R223" s="15">
        <v>2219.9</v>
      </c>
      <c r="S223" s="15">
        <v>2915.1</v>
      </c>
      <c r="T223" s="15">
        <v>88</v>
      </c>
      <c r="U223" s="15">
        <v>88</v>
      </c>
      <c r="AT223" s="14" t="s">
        <v>383</v>
      </c>
      <c r="AU223" s="15">
        <v>88</v>
      </c>
      <c r="AV223" s="15">
        <v>88</v>
      </c>
      <c r="AW223" s="15">
        <v>88</v>
      </c>
      <c r="AX223" s="15">
        <v>648.20000000000005</v>
      </c>
      <c r="AY223" s="15">
        <v>88</v>
      </c>
      <c r="AZ223" s="15">
        <v>2594.4</v>
      </c>
      <c r="BA223" s="15">
        <v>3726.3</v>
      </c>
      <c r="BB223" s="15">
        <v>1028.4000000000001</v>
      </c>
      <c r="BC223" s="15">
        <v>2274.8000000000002</v>
      </c>
      <c r="BD223" s="15">
        <v>88</v>
      </c>
      <c r="BE223" s="15">
        <v>88</v>
      </c>
      <c r="BF223" s="15">
        <v>88</v>
      </c>
      <c r="BG223" s="15">
        <v>88</v>
      </c>
      <c r="BH223" s="15">
        <v>88</v>
      </c>
      <c r="BI223" s="15">
        <v>88</v>
      </c>
      <c r="BJ223" s="15">
        <v>129</v>
      </c>
      <c r="BK223" s="15">
        <v>3383.7</v>
      </c>
      <c r="BL223" s="15">
        <v>3777.4</v>
      </c>
      <c r="BM223" s="15">
        <v>88</v>
      </c>
      <c r="BN223" s="15">
        <v>88</v>
      </c>
    </row>
    <row r="224" spans="1:66" ht="15" thickBot="1" x14ac:dyDescent="0.35">
      <c r="A224" s="14" t="s">
        <v>392</v>
      </c>
      <c r="B224" s="15">
        <v>87</v>
      </c>
      <c r="C224" s="15">
        <v>87</v>
      </c>
      <c r="D224" s="15">
        <v>87</v>
      </c>
      <c r="E224" s="15">
        <v>87</v>
      </c>
      <c r="F224" s="15">
        <v>87</v>
      </c>
      <c r="G224" s="15">
        <v>1609.2</v>
      </c>
      <c r="H224" s="15">
        <v>1588.7</v>
      </c>
      <c r="I224" s="15">
        <v>916.1</v>
      </c>
      <c r="J224" s="15">
        <v>2252.4</v>
      </c>
      <c r="K224" s="15">
        <v>87</v>
      </c>
      <c r="L224" s="15">
        <v>87</v>
      </c>
      <c r="M224" s="15">
        <v>87</v>
      </c>
      <c r="N224" s="15">
        <v>87</v>
      </c>
      <c r="O224" s="15">
        <v>87</v>
      </c>
      <c r="P224" s="15">
        <v>87</v>
      </c>
      <c r="Q224" s="15">
        <v>127.9</v>
      </c>
      <c r="R224" s="15">
        <v>2218.9</v>
      </c>
      <c r="S224" s="15">
        <v>2914.1</v>
      </c>
      <c r="T224" s="15">
        <v>87</v>
      </c>
      <c r="U224" s="15">
        <v>87</v>
      </c>
      <c r="AT224" s="14" t="s">
        <v>392</v>
      </c>
      <c r="AU224" s="15">
        <v>87</v>
      </c>
      <c r="AV224" s="15">
        <v>87</v>
      </c>
      <c r="AW224" s="15">
        <v>87</v>
      </c>
      <c r="AX224" s="15">
        <v>647.20000000000005</v>
      </c>
      <c r="AY224" s="15">
        <v>87</v>
      </c>
      <c r="AZ224" s="15">
        <v>2593.4</v>
      </c>
      <c r="BA224" s="15">
        <v>3725.3</v>
      </c>
      <c r="BB224" s="15">
        <v>1027.4000000000001</v>
      </c>
      <c r="BC224" s="15">
        <v>2273.8000000000002</v>
      </c>
      <c r="BD224" s="15">
        <v>87</v>
      </c>
      <c r="BE224" s="15">
        <v>87</v>
      </c>
      <c r="BF224" s="15">
        <v>87</v>
      </c>
      <c r="BG224" s="15">
        <v>87</v>
      </c>
      <c r="BH224" s="15">
        <v>87</v>
      </c>
      <c r="BI224" s="15">
        <v>87</v>
      </c>
      <c r="BJ224" s="15">
        <v>128</v>
      </c>
      <c r="BK224" s="15">
        <v>3382.7</v>
      </c>
      <c r="BL224" s="15">
        <v>3776.4</v>
      </c>
      <c r="BM224" s="15">
        <v>87</v>
      </c>
      <c r="BN224" s="15">
        <v>87</v>
      </c>
    </row>
    <row r="225" spans="1:66" ht="15" thickBot="1" x14ac:dyDescent="0.35">
      <c r="A225" s="14" t="s">
        <v>401</v>
      </c>
      <c r="B225" s="15">
        <v>86</v>
      </c>
      <c r="C225" s="15">
        <v>86</v>
      </c>
      <c r="D225" s="15">
        <v>86</v>
      </c>
      <c r="E225" s="15">
        <v>86</v>
      </c>
      <c r="F225" s="15">
        <v>86</v>
      </c>
      <c r="G225" s="15">
        <v>1608.2</v>
      </c>
      <c r="H225" s="15">
        <v>1587.7</v>
      </c>
      <c r="I225" s="15">
        <v>915.1</v>
      </c>
      <c r="J225" s="15">
        <v>2251.4</v>
      </c>
      <c r="K225" s="15">
        <v>86</v>
      </c>
      <c r="L225" s="15">
        <v>86</v>
      </c>
      <c r="M225" s="15">
        <v>86</v>
      </c>
      <c r="N225" s="15">
        <v>86</v>
      </c>
      <c r="O225" s="15">
        <v>86</v>
      </c>
      <c r="P225" s="15">
        <v>86</v>
      </c>
      <c r="Q225" s="15">
        <v>126.9</v>
      </c>
      <c r="R225" s="15">
        <v>2217.9</v>
      </c>
      <c r="S225" s="15">
        <v>2913.1</v>
      </c>
      <c r="T225" s="15">
        <v>86</v>
      </c>
      <c r="U225" s="15">
        <v>86</v>
      </c>
      <c r="AT225" s="14" t="s">
        <v>401</v>
      </c>
      <c r="AU225" s="15">
        <v>86</v>
      </c>
      <c r="AV225" s="15">
        <v>86</v>
      </c>
      <c r="AW225" s="15">
        <v>86</v>
      </c>
      <c r="AX225" s="15">
        <v>646.20000000000005</v>
      </c>
      <c r="AY225" s="15">
        <v>86</v>
      </c>
      <c r="AZ225" s="15">
        <v>2592.4</v>
      </c>
      <c r="BA225" s="15">
        <v>3724.3</v>
      </c>
      <c r="BB225" s="15">
        <v>1026.4000000000001</v>
      </c>
      <c r="BC225" s="15">
        <v>2272.8000000000002</v>
      </c>
      <c r="BD225" s="15">
        <v>86</v>
      </c>
      <c r="BE225" s="15">
        <v>86</v>
      </c>
      <c r="BF225" s="15">
        <v>86</v>
      </c>
      <c r="BG225" s="15">
        <v>86</v>
      </c>
      <c r="BH225" s="15">
        <v>86</v>
      </c>
      <c r="BI225" s="15">
        <v>86</v>
      </c>
      <c r="BJ225" s="15">
        <v>127</v>
      </c>
      <c r="BK225" s="15">
        <v>3381.7</v>
      </c>
      <c r="BL225" s="15">
        <v>3775.4</v>
      </c>
      <c r="BM225" s="15">
        <v>86</v>
      </c>
      <c r="BN225" s="15">
        <v>86</v>
      </c>
    </row>
    <row r="226" spans="1:66" ht="15" thickBot="1" x14ac:dyDescent="0.35">
      <c r="A226" s="14" t="s">
        <v>410</v>
      </c>
      <c r="B226" s="15">
        <v>85</v>
      </c>
      <c r="C226" s="15">
        <v>85</v>
      </c>
      <c r="D226" s="15">
        <v>85</v>
      </c>
      <c r="E226" s="15">
        <v>85</v>
      </c>
      <c r="F226" s="15">
        <v>85</v>
      </c>
      <c r="G226" s="15">
        <v>1607.2</v>
      </c>
      <c r="H226" s="15">
        <v>1586.7</v>
      </c>
      <c r="I226" s="15">
        <v>914.1</v>
      </c>
      <c r="J226" s="15">
        <v>2250.4</v>
      </c>
      <c r="K226" s="15">
        <v>85</v>
      </c>
      <c r="L226" s="15">
        <v>85</v>
      </c>
      <c r="M226" s="15">
        <v>85</v>
      </c>
      <c r="N226" s="15">
        <v>85</v>
      </c>
      <c r="O226" s="15">
        <v>85</v>
      </c>
      <c r="P226" s="15">
        <v>85</v>
      </c>
      <c r="Q226" s="15">
        <v>125.9</v>
      </c>
      <c r="R226" s="15">
        <v>2216.9</v>
      </c>
      <c r="S226" s="15">
        <v>2912.1</v>
      </c>
      <c r="T226" s="15">
        <v>85</v>
      </c>
      <c r="U226" s="15">
        <v>85</v>
      </c>
      <c r="AT226" s="14" t="s">
        <v>410</v>
      </c>
      <c r="AU226" s="15">
        <v>85</v>
      </c>
      <c r="AV226" s="15">
        <v>85</v>
      </c>
      <c r="AW226" s="15">
        <v>85</v>
      </c>
      <c r="AX226" s="15">
        <v>645.20000000000005</v>
      </c>
      <c r="AY226" s="15">
        <v>85</v>
      </c>
      <c r="AZ226" s="15">
        <v>2591.4</v>
      </c>
      <c r="BA226" s="15">
        <v>3723.3</v>
      </c>
      <c r="BB226" s="15">
        <v>925.3</v>
      </c>
      <c r="BC226" s="15">
        <v>2271.8000000000002</v>
      </c>
      <c r="BD226" s="15">
        <v>85</v>
      </c>
      <c r="BE226" s="15">
        <v>85</v>
      </c>
      <c r="BF226" s="15">
        <v>85</v>
      </c>
      <c r="BG226" s="15">
        <v>85</v>
      </c>
      <c r="BH226" s="15">
        <v>85</v>
      </c>
      <c r="BI226" s="15">
        <v>85</v>
      </c>
      <c r="BJ226" s="15">
        <v>126</v>
      </c>
      <c r="BK226" s="15">
        <v>3380.7</v>
      </c>
      <c r="BL226" s="15">
        <v>3774.4</v>
      </c>
      <c r="BM226" s="15">
        <v>85</v>
      </c>
      <c r="BN226" s="15">
        <v>85</v>
      </c>
    </row>
    <row r="227" spans="1:66" ht="15" thickBot="1" x14ac:dyDescent="0.35">
      <c r="A227" s="14" t="s">
        <v>419</v>
      </c>
      <c r="B227" s="15">
        <v>84</v>
      </c>
      <c r="C227" s="15">
        <v>84</v>
      </c>
      <c r="D227" s="15">
        <v>84</v>
      </c>
      <c r="E227" s="15">
        <v>84</v>
      </c>
      <c r="F227" s="15">
        <v>84</v>
      </c>
      <c r="G227" s="15">
        <v>1606.2</v>
      </c>
      <c r="H227" s="15">
        <v>1585.7</v>
      </c>
      <c r="I227" s="15">
        <v>913.1</v>
      </c>
      <c r="J227" s="15">
        <v>2249.4</v>
      </c>
      <c r="K227" s="15">
        <v>84</v>
      </c>
      <c r="L227" s="15">
        <v>84</v>
      </c>
      <c r="M227" s="15">
        <v>84</v>
      </c>
      <c r="N227" s="15">
        <v>84</v>
      </c>
      <c r="O227" s="15">
        <v>84</v>
      </c>
      <c r="P227" s="15">
        <v>84</v>
      </c>
      <c r="Q227" s="15">
        <v>124.9</v>
      </c>
      <c r="R227" s="15">
        <v>2215.9</v>
      </c>
      <c r="S227" s="15">
        <v>2911.1</v>
      </c>
      <c r="T227" s="15">
        <v>84</v>
      </c>
      <c r="U227" s="15">
        <v>84</v>
      </c>
      <c r="AT227" s="14" t="s">
        <v>419</v>
      </c>
      <c r="AU227" s="15">
        <v>84</v>
      </c>
      <c r="AV227" s="15">
        <v>84</v>
      </c>
      <c r="AW227" s="15">
        <v>84</v>
      </c>
      <c r="AX227" s="15">
        <v>644.20000000000005</v>
      </c>
      <c r="AY227" s="15">
        <v>84</v>
      </c>
      <c r="AZ227" s="15">
        <v>2590.4</v>
      </c>
      <c r="BA227" s="15">
        <v>3722.3</v>
      </c>
      <c r="BB227" s="15">
        <v>924.3</v>
      </c>
      <c r="BC227" s="15">
        <v>2270.8000000000002</v>
      </c>
      <c r="BD227" s="15">
        <v>84</v>
      </c>
      <c r="BE227" s="15">
        <v>84</v>
      </c>
      <c r="BF227" s="15">
        <v>84</v>
      </c>
      <c r="BG227" s="15">
        <v>84</v>
      </c>
      <c r="BH227" s="15">
        <v>84</v>
      </c>
      <c r="BI227" s="15">
        <v>84</v>
      </c>
      <c r="BJ227" s="15">
        <v>125</v>
      </c>
      <c r="BK227" s="15">
        <v>3379.7</v>
      </c>
      <c r="BL227" s="15">
        <v>3773.4</v>
      </c>
      <c r="BM227" s="15">
        <v>84</v>
      </c>
      <c r="BN227" s="15">
        <v>84</v>
      </c>
    </row>
    <row r="228" spans="1:66" ht="15" thickBot="1" x14ac:dyDescent="0.35">
      <c r="A228" s="14" t="s">
        <v>428</v>
      </c>
      <c r="B228" s="15">
        <v>83</v>
      </c>
      <c r="C228" s="15">
        <v>83</v>
      </c>
      <c r="D228" s="15">
        <v>83</v>
      </c>
      <c r="E228" s="15">
        <v>83</v>
      </c>
      <c r="F228" s="15">
        <v>83</v>
      </c>
      <c r="G228" s="15">
        <v>1605.2</v>
      </c>
      <c r="H228" s="15">
        <v>1584.7</v>
      </c>
      <c r="I228" s="15">
        <v>912.1</v>
      </c>
      <c r="J228" s="15">
        <v>2248.4</v>
      </c>
      <c r="K228" s="15">
        <v>83</v>
      </c>
      <c r="L228" s="15">
        <v>83</v>
      </c>
      <c r="M228" s="15">
        <v>83</v>
      </c>
      <c r="N228" s="15">
        <v>83</v>
      </c>
      <c r="O228" s="15">
        <v>83</v>
      </c>
      <c r="P228" s="15">
        <v>83</v>
      </c>
      <c r="Q228" s="15">
        <v>123.9</v>
      </c>
      <c r="R228" s="15">
        <v>2214.9</v>
      </c>
      <c r="S228" s="15">
        <v>2910.1</v>
      </c>
      <c r="T228" s="15">
        <v>83</v>
      </c>
      <c r="U228" s="15">
        <v>83</v>
      </c>
      <c r="AT228" s="14" t="s">
        <v>428</v>
      </c>
      <c r="AU228" s="15">
        <v>83</v>
      </c>
      <c r="AV228" s="15">
        <v>83</v>
      </c>
      <c r="AW228" s="15">
        <v>83</v>
      </c>
      <c r="AX228" s="15">
        <v>643.20000000000005</v>
      </c>
      <c r="AY228" s="15">
        <v>83</v>
      </c>
      <c r="AZ228" s="15">
        <v>2589.4</v>
      </c>
      <c r="BA228" s="15">
        <v>3721.3</v>
      </c>
      <c r="BB228" s="15">
        <v>923.3</v>
      </c>
      <c r="BC228" s="15">
        <v>2269.8000000000002</v>
      </c>
      <c r="BD228" s="15">
        <v>83</v>
      </c>
      <c r="BE228" s="15">
        <v>83</v>
      </c>
      <c r="BF228" s="15">
        <v>83</v>
      </c>
      <c r="BG228" s="15">
        <v>83</v>
      </c>
      <c r="BH228" s="15">
        <v>83</v>
      </c>
      <c r="BI228" s="15">
        <v>83</v>
      </c>
      <c r="BJ228" s="15">
        <v>124</v>
      </c>
      <c r="BK228" s="15">
        <v>3378.7</v>
      </c>
      <c r="BL228" s="15">
        <v>3772.4</v>
      </c>
      <c r="BM228" s="15">
        <v>83</v>
      </c>
      <c r="BN228" s="15">
        <v>83</v>
      </c>
    </row>
    <row r="229" spans="1:66" ht="15" thickBot="1" x14ac:dyDescent="0.35">
      <c r="A229" s="14" t="s">
        <v>437</v>
      </c>
      <c r="B229" s="15">
        <v>82</v>
      </c>
      <c r="C229" s="15">
        <v>82</v>
      </c>
      <c r="D229" s="15">
        <v>82</v>
      </c>
      <c r="E229" s="15">
        <v>82</v>
      </c>
      <c r="F229" s="15">
        <v>82</v>
      </c>
      <c r="G229" s="15">
        <v>1604.2</v>
      </c>
      <c r="H229" s="15">
        <v>1583.7</v>
      </c>
      <c r="I229" s="15">
        <v>911.1</v>
      </c>
      <c r="J229" s="15">
        <v>2247.4</v>
      </c>
      <c r="K229" s="15">
        <v>82</v>
      </c>
      <c r="L229" s="15">
        <v>82</v>
      </c>
      <c r="M229" s="15">
        <v>82</v>
      </c>
      <c r="N229" s="15">
        <v>82</v>
      </c>
      <c r="O229" s="15">
        <v>82</v>
      </c>
      <c r="P229" s="15">
        <v>82</v>
      </c>
      <c r="Q229" s="15">
        <v>122.9</v>
      </c>
      <c r="R229" s="15">
        <v>2213.9</v>
      </c>
      <c r="S229" s="15">
        <v>2909.1</v>
      </c>
      <c r="T229" s="15">
        <v>82</v>
      </c>
      <c r="U229" s="15">
        <v>82</v>
      </c>
      <c r="AT229" s="14" t="s">
        <v>437</v>
      </c>
      <c r="AU229" s="15">
        <v>82</v>
      </c>
      <c r="AV229" s="15">
        <v>82</v>
      </c>
      <c r="AW229" s="15">
        <v>82</v>
      </c>
      <c r="AX229" s="15">
        <v>642.20000000000005</v>
      </c>
      <c r="AY229" s="15">
        <v>82</v>
      </c>
      <c r="AZ229" s="15">
        <v>2588.4</v>
      </c>
      <c r="BA229" s="15">
        <v>3396.2</v>
      </c>
      <c r="BB229" s="15">
        <v>922.3</v>
      </c>
      <c r="BC229" s="15">
        <v>1915.7</v>
      </c>
      <c r="BD229" s="15">
        <v>82</v>
      </c>
      <c r="BE229" s="15">
        <v>82</v>
      </c>
      <c r="BF229" s="15">
        <v>82</v>
      </c>
      <c r="BG229" s="15">
        <v>82</v>
      </c>
      <c r="BH229" s="15">
        <v>82</v>
      </c>
      <c r="BI229" s="15">
        <v>82</v>
      </c>
      <c r="BJ229" s="15">
        <v>123</v>
      </c>
      <c r="BK229" s="15">
        <v>3377.7</v>
      </c>
      <c r="BL229" s="15">
        <v>3771.4</v>
      </c>
      <c r="BM229" s="15">
        <v>82</v>
      </c>
      <c r="BN229" s="15">
        <v>82</v>
      </c>
    </row>
    <row r="230" spans="1:66" ht="15" thickBot="1" x14ac:dyDescent="0.35">
      <c r="A230" s="14" t="s">
        <v>446</v>
      </c>
      <c r="B230" s="15">
        <v>81</v>
      </c>
      <c r="C230" s="15">
        <v>81</v>
      </c>
      <c r="D230" s="15">
        <v>81</v>
      </c>
      <c r="E230" s="15">
        <v>81</v>
      </c>
      <c r="F230" s="15">
        <v>81</v>
      </c>
      <c r="G230" s="15">
        <v>1603.2</v>
      </c>
      <c r="H230" s="15">
        <v>1582.7</v>
      </c>
      <c r="I230" s="15">
        <v>910.1</v>
      </c>
      <c r="J230" s="15">
        <v>2246.4</v>
      </c>
      <c r="K230" s="15">
        <v>81</v>
      </c>
      <c r="L230" s="15">
        <v>81</v>
      </c>
      <c r="M230" s="15">
        <v>81</v>
      </c>
      <c r="N230" s="15">
        <v>81</v>
      </c>
      <c r="O230" s="15">
        <v>81</v>
      </c>
      <c r="P230" s="15">
        <v>81</v>
      </c>
      <c r="Q230" s="15">
        <v>121.9</v>
      </c>
      <c r="R230" s="15">
        <v>2127</v>
      </c>
      <c r="S230" s="15">
        <v>2908.1</v>
      </c>
      <c r="T230" s="15">
        <v>81</v>
      </c>
      <c r="U230" s="15">
        <v>81</v>
      </c>
      <c r="AT230" s="14" t="s">
        <v>446</v>
      </c>
      <c r="AU230" s="15">
        <v>81</v>
      </c>
      <c r="AV230" s="15">
        <v>81</v>
      </c>
      <c r="AW230" s="15">
        <v>81</v>
      </c>
      <c r="AX230" s="15">
        <v>641.20000000000005</v>
      </c>
      <c r="AY230" s="15">
        <v>81</v>
      </c>
      <c r="AZ230" s="15">
        <v>2133.8000000000002</v>
      </c>
      <c r="BA230" s="15">
        <v>3395.2</v>
      </c>
      <c r="BB230" s="15">
        <v>583.70000000000005</v>
      </c>
      <c r="BC230" s="15">
        <v>1914.7</v>
      </c>
      <c r="BD230" s="15">
        <v>81</v>
      </c>
      <c r="BE230" s="15">
        <v>81</v>
      </c>
      <c r="BF230" s="15">
        <v>81</v>
      </c>
      <c r="BG230" s="15">
        <v>81</v>
      </c>
      <c r="BH230" s="15">
        <v>81</v>
      </c>
      <c r="BI230" s="15">
        <v>81</v>
      </c>
      <c r="BJ230" s="15">
        <v>122</v>
      </c>
      <c r="BK230" s="15">
        <v>3376.7</v>
      </c>
      <c r="BL230" s="15">
        <v>3770.3</v>
      </c>
      <c r="BM230" s="15">
        <v>81</v>
      </c>
      <c r="BN230" s="15">
        <v>81</v>
      </c>
    </row>
    <row r="231" spans="1:66" ht="15" thickBot="1" x14ac:dyDescent="0.35">
      <c r="A231" s="14" t="s">
        <v>455</v>
      </c>
      <c r="B231" s="15">
        <v>80</v>
      </c>
      <c r="C231" s="15">
        <v>80</v>
      </c>
      <c r="D231" s="15">
        <v>80</v>
      </c>
      <c r="E231" s="15">
        <v>80</v>
      </c>
      <c r="F231" s="15">
        <v>80</v>
      </c>
      <c r="G231" s="15">
        <v>1602.2</v>
      </c>
      <c r="H231" s="15">
        <v>1581.7</v>
      </c>
      <c r="I231" s="15">
        <v>909.1</v>
      </c>
      <c r="J231" s="15">
        <v>2245.4</v>
      </c>
      <c r="K231" s="15">
        <v>80</v>
      </c>
      <c r="L231" s="15">
        <v>80</v>
      </c>
      <c r="M231" s="15">
        <v>80</v>
      </c>
      <c r="N231" s="15">
        <v>80</v>
      </c>
      <c r="O231" s="15">
        <v>80</v>
      </c>
      <c r="P231" s="15">
        <v>80</v>
      </c>
      <c r="Q231" s="15">
        <v>120.9</v>
      </c>
      <c r="R231" s="15">
        <v>2126</v>
      </c>
      <c r="S231" s="15">
        <v>2907.1</v>
      </c>
      <c r="T231" s="15">
        <v>80</v>
      </c>
      <c r="U231" s="15">
        <v>80</v>
      </c>
      <c r="AT231" s="14" t="s">
        <v>455</v>
      </c>
      <c r="AU231" s="15">
        <v>80</v>
      </c>
      <c r="AV231" s="15">
        <v>80</v>
      </c>
      <c r="AW231" s="15">
        <v>80</v>
      </c>
      <c r="AX231" s="15">
        <v>640.20000000000005</v>
      </c>
      <c r="AY231" s="15">
        <v>80</v>
      </c>
      <c r="AZ231" s="15">
        <v>2132.8000000000002</v>
      </c>
      <c r="BA231" s="15">
        <v>3394.2</v>
      </c>
      <c r="BB231" s="15">
        <v>582.70000000000005</v>
      </c>
      <c r="BC231" s="15">
        <v>1913.7</v>
      </c>
      <c r="BD231" s="15">
        <v>80</v>
      </c>
      <c r="BE231" s="15">
        <v>80</v>
      </c>
      <c r="BF231" s="15">
        <v>80</v>
      </c>
      <c r="BG231" s="15">
        <v>80</v>
      </c>
      <c r="BH231" s="15">
        <v>80</v>
      </c>
      <c r="BI231" s="15">
        <v>80</v>
      </c>
      <c r="BJ231" s="15">
        <v>121</v>
      </c>
      <c r="BK231" s="15">
        <v>3375.7</v>
      </c>
      <c r="BL231" s="15">
        <v>3769.3</v>
      </c>
      <c r="BM231" s="15">
        <v>80</v>
      </c>
      <c r="BN231" s="15">
        <v>80</v>
      </c>
    </row>
    <row r="232" spans="1:66" ht="15" thickBot="1" x14ac:dyDescent="0.35">
      <c r="A232" s="14" t="s">
        <v>464</v>
      </c>
      <c r="B232" s="15">
        <v>79</v>
      </c>
      <c r="C232" s="15">
        <v>79</v>
      </c>
      <c r="D232" s="15">
        <v>79</v>
      </c>
      <c r="E232" s="15">
        <v>79</v>
      </c>
      <c r="F232" s="15">
        <v>79</v>
      </c>
      <c r="G232" s="15">
        <v>1601.2</v>
      </c>
      <c r="H232" s="15">
        <v>1285.4000000000001</v>
      </c>
      <c r="I232" s="15">
        <v>763.1</v>
      </c>
      <c r="J232" s="15">
        <v>2244.4</v>
      </c>
      <c r="K232" s="15">
        <v>79</v>
      </c>
      <c r="L232" s="15">
        <v>79</v>
      </c>
      <c r="M232" s="15">
        <v>79</v>
      </c>
      <c r="N232" s="15">
        <v>79</v>
      </c>
      <c r="O232" s="15">
        <v>79</v>
      </c>
      <c r="P232" s="15">
        <v>79</v>
      </c>
      <c r="Q232" s="15">
        <v>119.9</v>
      </c>
      <c r="R232" s="15">
        <v>2125</v>
      </c>
      <c r="S232" s="15">
        <v>2906.1</v>
      </c>
      <c r="T232" s="15">
        <v>79</v>
      </c>
      <c r="U232" s="15">
        <v>79</v>
      </c>
      <c r="AT232" s="14" t="s">
        <v>464</v>
      </c>
      <c r="AU232" s="15">
        <v>79</v>
      </c>
      <c r="AV232" s="15">
        <v>79</v>
      </c>
      <c r="AW232" s="15">
        <v>79</v>
      </c>
      <c r="AX232" s="15">
        <v>639.20000000000005</v>
      </c>
      <c r="AY232" s="15">
        <v>79</v>
      </c>
      <c r="AZ232" s="15">
        <v>1602.1</v>
      </c>
      <c r="BA232" s="15">
        <v>3393.2</v>
      </c>
      <c r="BB232" s="15">
        <v>500.2</v>
      </c>
      <c r="BC232" s="15">
        <v>1912.7</v>
      </c>
      <c r="BD232" s="15">
        <v>79</v>
      </c>
      <c r="BE232" s="15">
        <v>79</v>
      </c>
      <c r="BF232" s="15">
        <v>79</v>
      </c>
      <c r="BG232" s="15">
        <v>79</v>
      </c>
      <c r="BH232" s="15">
        <v>79</v>
      </c>
      <c r="BI232" s="15">
        <v>79</v>
      </c>
      <c r="BJ232" s="15">
        <v>120</v>
      </c>
      <c r="BK232" s="15">
        <v>3374.7</v>
      </c>
      <c r="BL232" s="15">
        <v>3417.7</v>
      </c>
      <c r="BM232" s="15">
        <v>79</v>
      </c>
      <c r="BN232" s="15">
        <v>79</v>
      </c>
    </row>
    <row r="233" spans="1:66" ht="15" thickBot="1" x14ac:dyDescent="0.35">
      <c r="A233" s="14" t="s">
        <v>473</v>
      </c>
      <c r="B233" s="15">
        <v>78</v>
      </c>
      <c r="C233" s="15">
        <v>78</v>
      </c>
      <c r="D233" s="15">
        <v>78</v>
      </c>
      <c r="E233" s="15">
        <v>78</v>
      </c>
      <c r="F233" s="15">
        <v>78</v>
      </c>
      <c r="G233" s="15">
        <v>1600.2</v>
      </c>
      <c r="H233" s="15">
        <v>1284.4000000000001</v>
      </c>
      <c r="I233" s="15">
        <v>762.1</v>
      </c>
      <c r="J233" s="15">
        <v>2243.4</v>
      </c>
      <c r="K233" s="15">
        <v>78</v>
      </c>
      <c r="L233" s="15">
        <v>78</v>
      </c>
      <c r="M233" s="15">
        <v>78</v>
      </c>
      <c r="N233" s="15">
        <v>78</v>
      </c>
      <c r="O233" s="15">
        <v>78</v>
      </c>
      <c r="P233" s="15">
        <v>78</v>
      </c>
      <c r="Q233" s="15">
        <v>118.9</v>
      </c>
      <c r="R233" s="15">
        <v>2124</v>
      </c>
      <c r="S233" s="15">
        <v>2905.1</v>
      </c>
      <c r="T233" s="15">
        <v>78</v>
      </c>
      <c r="U233" s="15">
        <v>78</v>
      </c>
      <c r="AT233" s="14" t="s">
        <v>473</v>
      </c>
      <c r="AU233" s="15">
        <v>78</v>
      </c>
      <c r="AV233" s="15">
        <v>78</v>
      </c>
      <c r="AW233" s="15">
        <v>78</v>
      </c>
      <c r="AX233" s="15">
        <v>638.20000000000005</v>
      </c>
      <c r="AY233" s="15">
        <v>78</v>
      </c>
      <c r="AZ233" s="15">
        <v>1601.1</v>
      </c>
      <c r="BA233" s="15">
        <v>3258.7</v>
      </c>
      <c r="BB233" s="15">
        <v>499.2</v>
      </c>
      <c r="BC233" s="15">
        <v>1789.6</v>
      </c>
      <c r="BD233" s="15">
        <v>78</v>
      </c>
      <c r="BE233" s="15">
        <v>78</v>
      </c>
      <c r="BF233" s="15">
        <v>78</v>
      </c>
      <c r="BG233" s="15">
        <v>78</v>
      </c>
      <c r="BH233" s="15">
        <v>78</v>
      </c>
      <c r="BI233" s="15">
        <v>78</v>
      </c>
      <c r="BJ233" s="15">
        <v>119</v>
      </c>
      <c r="BK233" s="15">
        <v>3373.7</v>
      </c>
      <c r="BL233" s="15">
        <v>3344.2</v>
      </c>
      <c r="BM233" s="15">
        <v>78</v>
      </c>
      <c r="BN233" s="15">
        <v>78</v>
      </c>
    </row>
    <row r="234" spans="1:66" ht="15" thickBot="1" x14ac:dyDescent="0.35">
      <c r="A234" s="14" t="s">
        <v>482</v>
      </c>
      <c r="B234" s="15">
        <v>77</v>
      </c>
      <c r="C234" s="15">
        <v>77</v>
      </c>
      <c r="D234" s="15">
        <v>77</v>
      </c>
      <c r="E234" s="15">
        <v>77</v>
      </c>
      <c r="F234" s="15">
        <v>77</v>
      </c>
      <c r="G234" s="15">
        <v>1599.2</v>
      </c>
      <c r="H234" s="15">
        <v>1283.4000000000001</v>
      </c>
      <c r="I234" s="15">
        <v>761.1</v>
      </c>
      <c r="J234" s="15">
        <v>2242.4</v>
      </c>
      <c r="K234" s="15">
        <v>77</v>
      </c>
      <c r="L234" s="15">
        <v>77</v>
      </c>
      <c r="M234" s="15">
        <v>77</v>
      </c>
      <c r="N234" s="15">
        <v>77</v>
      </c>
      <c r="O234" s="15">
        <v>77</v>
      </c>
      <c r="P234" s="15">
        <v>77</v>
      </c>
      <c r="Q234" s="15">
        <v>117.9</v>
      </c>
      <c r="R234" s="15">
        <v>2123</v>
      </c>
      <c r="S234" s="15">
        <v>2904.1</v>
      </c>
      <c r="T234" s="15">
        <v>77</v>
      </c>
      <c r="U234" s="15">
        <v>77</v>
      </c>
      <c r="AT234" s="14" t="s">
        <v>482</v>
      </c>
      <c r="AU234" s="15">
        <v>77</v>
      </c>
      <c r="AV234" s="15">
        <v>77</v>
      </c>
      <c r="AW234" s="15">
        <v>77</v>
      </c>
      <c r="AX234" s="15">
        <v>637.20000000000005</v>
      </c>
      <c r="AY234" s="15">
        <v>77</v>
      </c>
      <c r="AZ234" s="15">
        <v>1600.1</v>
      </c>
      <c r="BA234" s="15">
        <v>3257.7</v>
      </c>
      <c r="BB234" s="15">
        <v>498.2</v>
      </c>
      <c r="BC234" s="15">
        <v>1788.6</v>
      </c>
      <c r="BD234" s="15">
        <v>77</v>
      </c>
      <c r="BE234" s="15">
        <v>77</v>
      </c>
      <c r="BF234" s="15">
        <v>77</v>
      </c>
      <c r="BG234" s="15">
        <v>77</v>
      </c>
      <c r="BH234" s="15">
        <v>77</v>
      </c>
      <c r="BI234" s="15">
        <v>77</v>
      </c>
      <c r="BJ234" s="15">
        <v>118</v>
      </c>
      <c r="BK234" s="15">
        <v>3372.7</v>
      </c>
      <c r="BL234" s="15">
        <v>3343.2</v>
      </c>
      <c r="BM234" s="15">
        <v>77</v>
      </c>
      <c r="BN234" s="15">
        <v>77</v>
      </c>
    </row>
    <row r="235" spans="1:66" ht="15" thickBot="1" x14ac:dyDescent="0.35">
      <c r="A235" s="14" t="s">
        <v>491</v>
      </c>
      <c r="B235" s="15">
        <v>76</v>
      </c>
      <c r="C235" s="15">
        <v>76</v>
      </c>
      <c r="D235" s="15">
        <v>76</v>
      </c>
      <c r="E235" s="15">
        <v>76</v>
      </c>
      <c r="F235" s="15">
        <v>76</v>
      </c>
      <c r="G235" s="15">
        <v>1598.2</v>
      </c>
      <c r="H235" s="15">
        <v>1282.4000000000001</v>
      </c>
      <c r="I235" s="15">
        <v>760.1</v>
      </c>
      <c r="J235" s="15">
        <v>2241.4</v>
      </c>
      <c r="K235" s="15">
        <v>76</v>
      </c>
      <c r="L235" s="15">
        <v>76</v>
      </c>
      <c r="M235" s="15">
        <v>76</v>
      </c>
      <c r="N235" s="15">
        <v>76</v>
      </c>
      <c r="O235" s="15">
        <v>76</v>
      </c>
      <c r="P235" s="15">
        <v>76</v>
      </c>
      <c r="Q235" s="15">
        <v>116.9</v>
      </c>
      <c r="R235" s="15">
        <v>2122</v>
      </c>
      <c r="S235" s="15">
        <v>2903.1</v>
      </c>
      <c r="T235" s="15">
        <v>76</v>
      </c>
      <c r="U235" s="15">
        <v>76</v>
      </c>
      <c r="AT235" s="14" t="s">
        <v>491</v>
      </c>
      <c r="AU235" s="15">
        <v>76</v>
      </c>
      <c r="AV235" s="15">
        <v>76</v>
      </c>
      <c r="AW235" s="15">
        <v>76</v>
      </c>
      <c r="AX235" s="15">
        <v>636.20000000000005</v>
      </c>
      <c r="AY235" s="15">
        <v>76</v>
      </c>
      <c r="AZ235" s="15">
        <v>1599.1</v>
      </c>
      <c r="BA235" s="15">
        <v>3256.7</v>
      </c>
      <c r="BB235" s="15">
        <v>497.2</v>
      </c>
      <c r="BC235" s="15">
        <v>1787.6</v>
      </c>
      <c r="BD235" s="15">
        <v>76</v>
      </c>
      <c r="BE235" s="15">
        <v>76</v>
      </c>
      <c r="BF235" s="15">
        <v>76</v>
      </c>
      <c r="BG235" s="15">
        <v>76</v>
      </c>
      <c r="BH235" s="15">
        <v>76</v>
      </c>
      <c r="BI235" s="15">
        <v>76</v>
      </c>
      <c r="BJ235" s="15">
        <v>117</v>
      </c>
      <c r="BK235" s="15">
        <v>3371.7</v>
      </c>
      <c r="BL235" s="15">
        <v>3342.2</v>
      </c>
      <c r="BM235" s="15">
        <v>76</v>
      </c>
      <c r="BN235" s="15">
        <v>76</v>
      </c>
    </row>
    <row r="236" spans="1:66" ht="15" thickBot="1" x14ac:dyDescent="0.35">
      <c r="A236" s="14" t="s">
        <v>500</v>
      </c>
      <c r="B236" s="15">
        <v>75</v>
      </c>
      <c r="C236" s="15">
        <v>75</v>
      </c>
      <c r="D236" s="15">
        <v>75</v>
      </c>
      <c r="E236" s="15">
        <v>75</v>
      </c>
      <c r="F236" s="15">
        <v>75</v>
      </c>
      <c r="G236" s="15">
        <v>1597.2</v>
      </c>
      <c r="H236" s="15">
        <v>1126.9000000000001</v>
      </c>
      <c r="I236" s="15">
        <v>710.7</v>
      </c>
      <c r="J236" s="15">
        <v>2240.4</v>
      </c>
      <c r="K236" s="15">
        <v>75</v>
      </c>
      <c r="L236" s="15">
        <v>75</v>
      </c>
      <c r="M236" s="15">
        <v>75</v>
      </c>
      <c r="N236" s="15">
        <v>75</v>
      </c>
      <c r="O236" s="15">
        <v>75</v>
      </c>
      <c r="P236" s="15">
        <v>75</v>
      </c>
      <c r="Q236" s="15">
        <v>115.9</v>
      </c>
      <c r="R236" s="15">
        <v>2121</v>
      </c>
      <c r="S236" s="15">
        <v>2902.1</v>
      </c>
      <c r="T236" s="15">
        <v>75</v>
      </c>
      <c r="U236" s="15">
        <v>75</v>
      </c>
      <c r="AT236" s="14" t="s">
        <v>500</v>
      </c>
      <c r="AU236" s="15">
        <v>75</v>
      </c>
      <c r="AV236" s="15">
        <v>75</v>
      </c>
      <c r="AW236" s="15">
        <v>75</v>
      </c>
      <c r="AX236" s="15">
        <v>635.20000000000005</v>
      </c>
      <c r="AY236" s="15">
        <v>75</v>
      </c>
      <c r="AZ236" s="15">
        <v>1598.1</v>
      </c>
      <c r="BA236" s="15">
        <v>3255.7</v>
      </c>
      <c r="BB236" s="15">
        <v>496.2</v>
      </c>
      <c r="BC236" s="15">
        <v>1786.6</v>
      </c>
      <c r="BD236" s="15">
        <v>75</v>
      </c>
      <c r="BE236" s="15">
        <v>75</v>
      </c>
      <c r="BF236" s="15">
        <v>75</v>
      </c>
      <c r="BG236" s="15">
        <v>75</v>
      </c>
      <c r="BH236" s="15">
        <v>75</v>
      </c>
      <c r="BI236" s="15">
        <v>75</v>
      </c>
      <c r="BJ236" s="15">
        <v>116</v>
      </c>
      <c r="BK236" s="15">
        <v>3370.7</v>
      </c>
      <c r="BL236" s="15">
        <v>2945.6</v>
      </c>
      <c r="BM236" s="15">
        <v>75</v>
      </c>
      <c r="BN236" s="15">
        <v>75</v>
      </c>
    </row>
    <row r="237" spans="1:66" ht="15" thickBot="1" x14ac:dyDescent="0.35">
      <c r="A237" s="14" t="s">
        <v>509</v>
      </c>
      <c r="B237" s="15">
        <v>74</v>
      </c>
      <c r="C237" s="15">
        <v>74</v>
      </c>
      <c r="D237" s="15">
        <v>74</v>
      </c>
      <c r="E237" s="15">
        <v>74</v>
      </c>
      <c r="F237" s="15">
        <v>74</v>
      </c>
      <c r="G237" s="15">
        <v>1596.2</v>
      </c>
      <c r="H237" s="15">
        <v>1125.9000000000001</v>
      </c>
      <c r="I237" s="15">
        <v>709.7</v>
      </c>
      <c r="J237" s="15">
        <v>2239.4</v>
      </c>
      <c r="K237" s="15">
        <v>74</v>
      </c>
      <c r="L237" s="15">
        <v>74</v>
      </c>
      <c r="M237" s="15">
        <v>74</v>
      </c>
      <c r="N237" s="15">
        <v>74</v>
      </c>
      <c r="O237" s="15">
        <v>74</v>
      </c>
      <c r="P237" s="15">
        <v>74</v>
      </c>
      <c r="Q237" s="15">
        <v>114.9</v>
      </c>
      <c r="R237" s="15">
        <v>2120</v>
      </c>
      <c r="S237" s="15">
        <v>2901.1</v>
      </c>
      <c r="T237" s="15">
        <v>74</v>
      </c>
      <c r="U237" s="15">
        <v>74</v>
      </c>
      <c r="AT237" s="14" t="s">
        <v>509</v>
      </c>
      <c r="AU237" s="15">
        <v>74</v>
      </c>
      <c r="AV237" s="15">
        <v>74</v>
      </c>
      <c r="AW237" s="15">
        <v>74</v>
      </c>
      <c r="AX237" s="15">
        <v>634.20000000000005</v>
      </c>
      <c r="AY237" s="15">
        <v>74</v>
      </c>
      <c r="AZ237" s="15">
        <v>1597.1</v>
      </c>
      <c r="BA237" s="15">
        <v>3254.7</v>
      </c>
      <c r="BB237" s="15">
        <v>495.2</v>
      </c>
      <c r="BC237" s="15">
        <v>1785.6</v>
      </c>
      <c r="BD237" s="15">
        <v>74</v>
      </c>
      <c r="BE237" s="15">
        <v>74</v>
      </c>
      <c r="BF237" s="15">
        <v>74</v>
      </c>
      <c r="BG237" s="15">
        <v>74</v>
      </c>
      <c r="BH237" s="15">
        <v>74</v>
      </c>
      <c r="BI237" s="15">
        <v>74</v>
      </c>
      <c r="BJ237" s="15">
        <v>115</v>
      </c>
      <c r="BK237" s="15">
        <v>3369.7</v>
      </c>
      <c r="BL237" s="15">
        <v>2944.6</v>
      </c>
      <c r="BM237" s="15">
        <v>74</v>
      </c>
      <c r="BN237" s="15">
        <v>74</v>
      </c>
    </row>
    <row r="238" spans="1:66" ht="15" thickBot="1" x14ac:dyDescent="0.35">
      <c r="A238" s="14" t="s">
        <v>518</v>
      </c>
      <c r="B238" s="15">
        <v>73</v>
      </c>
      <c r="C238" s="15">
        <v>73</v>
      </c>
      <c r="D238" s="15">
        <v>73</v>
      </c>
      <c r="E238" s="15">
        <v>73</v>
      </c>
      <c r="F238" s="15">
        <v>73</v>
      </c>
      <c r="G238" s="15">
        <v>1595.2</v>
      </c>
      <c r="H238" s="15">
        <v>1054.5</v>
      </c>
      <c r="I238" s="15">
        <v>708.7</v>
      </c>
      <c r="J238" s="15">
        <v>2238.4</v>
      </c>
      <c r="K238" s="15">
        <v>73</v>
      </c>
      <c r="L238" s="15">
        <v>73</v>
      </c>
      <c r="M238" s="15">
        <v>73</v>
      </c>
      <c r="N238" s="15">
        <v>73</v>
      </c>
      <c r="O238" s="15">
        <v>73</v>
      </c>
      <c r="P238" s="15">
        <v>73</v>
      </c>
      <c r="Q238" s="15">
        <v>113.9</v>
      </c>
      <c r="R238" s="15">
        <v>2119</v>
      </c>
      <c r="S238" s="15">
        <v>2900.1</v>
      </c>
      <c r="T238" s="15">
        <v>73</v>
      </c>
      <c r="U238" s="15">
        <v>73</v>
      </c>
      <c r="AT238" s="14" t="s">
        <v>518</v>
      </c>
      <c r="AU238" s="15">
        <v>73</v>
      </c>
      <c r="AV238" s="15">
        <v>73</v>
      </c>
      <c r="AW238" s="15">
        <v>73</v>
      </c>
      <c r="AX238" s="15">
        <v>633.20000000000005</v>
      </c>
      <c r="AY238" s="15">
        <v>73</v>
      </c>
      <c r="AZ238" s="15">
        <v>1596.1</v>
      </c>
      <c r="BA238" s="15">
        <v>3253.7</v>
      </c>
      <c r="BB238" s="15">
        <v>494.2</v>
      </c>
      <c r="BC238" s="15">
        <v>1784.6</v>
      </c>
      <c r="BD238" s="15">
        <v>73</v>
      </c>
      <c r="BE238" s="15">
        <v>73</v>
      </c>
      <c r="BF238" s="15">
        <v>73</v>
      </c>
      <c r="BG238" s="15">
        <v>73</v>
      </c>
      <c r="BH238" s="15">
        <v>73</v>
      </c>
      <c r="BI238" s="15">
        <v>73</v>
      </c>
      <c r="BJ238" s="15">
        <v>114</v>
      </c>
      <c r="BK238" s="15">
        <v>3360.2</v>
      </c>
      <c r="BL238" s="15">
        <v>2943.6</v>
      </c>
      <c r="BM238" s="15">
        <v>73</v>
      </c>
      <c r="BN238" s="15">
        <v>73</v>
      </c>
    </row>
    <row r="239" spans="1:66" ht="15" thickBot="1" x14ac:dyDescent="0.35">
      <c r="A239" s="14" t="s">
        <v>527</v>
      </c>
      <c r="B239" s="15">
        <v>72</v>
      </c>
      <c r="C239" s="15">
        <v>72</v>
      </c>
      <c r="D239" s="15">
        <v>72</v>
      </c>
      <c r="E239" s="15">
        <v>72</v>
      </c>
      <c r="F239" s="15">
        <v>72</v>
      </c>
      <c r="G239" s="15">
        <v>1594.2</v>
      </c>
      <c r="H239" s="15">
        <v>1053.5</v>
      </c>
      <c r="I239" s="15">
        <v>707.7</v>
      </c>
      <c r="J239" s="15">
        <v>2237.4</v>
      </c>
      <c r="K239" s="15">
        <v>72</v>
      </c>
      <c r="L239" s="15">
        <v>72</v>
      </c>
      <c r="M239" s="15">
        <v>72</v>
      </c>
      <c r="N239" s="15">
        <v>72</v>
      </c>
      <c r="O239" s="15">
        <v>72</v>
      </c>
      <c r="P239" s="15">
        <v>72</v>
      </c>
      <c r="Q239" s="15">
        <v>112.9</v>
      </c>
      <c r="R239" s="15">
        <v>2118</v>
      </c>
      <c r="S239" s="15">
        <v>2899.1</v>
      </c>
      <c r="T239" s="15">
        <v>72</v>
      </c>
      <c r="U239" s="15">
        <v>72</v>
      </c>
      <c r="AT239" s="14" t="s">
        <v>527</v>
      </c>
      <c r="AU239" s="15">
        <v>72</v>
      </c>
      <c r="AV239" s="15">
        <v>72</v>
      </c>
      <c r="AW239" s="15">
        <v>72</v>
      </c>
      <c r="AX239" s="15">
        <v>632.20000000000005</v>
      </c>
      <c r="AY239" s="15">
        <v>72</v>
      </c>
      <c r="AZ239" s="15">
        <v>1595.1</v>
      </c>
      <c r="BA239" s="15">
        <v>3252.7</v>
      </c>
      <c r="BB239" s="15">
        <v>493.2</v>
      </c>
      <c r="BC239" s="15">
        <v>1462</v>
      </c>
      <c r="BD239" s="15">
        <v>72</v>
      </c>
      <c r="BE239" s="15">
        <v>72</v>
      </c>
      <c r="BF239" s="15">
        <v>72</v>
      </c>
      <c r="BG239" s="15">
        <v>72</v>
      </c>
      <c r="BH239" s="15">
        <v>72</v>
      </c>
      <c r="BI239" s="15">
        <v>72</v>
      </c>
      <c r="BJ239" s="15">
        <v>113</v>
      </c>
      <c r="BK239" s="15">
        <v>3359.2</v>
      </c>
      <c r="BL239" s="15">
        <v>2942.6</v>
      </c>
      <c r="BM239" s="15">
        <v>72</v>
      </c>
      <c r="BN239" s="15">
        <v>72</v>
      </c>
    </row>
    <row r="240" spans="1:66" ht="15" thickBot="1" x14ac:dyDescent="0.35">
      <c r="A240" s="14" t="s">
        <v>536</v>
      </c>
      <c r="B240" s="15">
        <v>71</v>
      </c>
      <c r="C240" s="15">
        <v>71</v>
      </c>
      <c r="D240" s="15">
        <v>71</v>
      </c>
      <c r="E240" s="15">
        <v>71</v>
      </c>
      <c r="F240" s="15">
        <v>71</v>
      </c>
      <c r="G240" s="15">
        <v>1593.2</v>
      </c>
      <c r="H240" s="15">
        <v>1052.5</v>
      </c>
      <c r="I240" s="15">
        <v>706.7</v>
      </c>
      <c r="J240" s="15">
        <v>2236.4</v>
      </c>
      <c r="K240" s="15">
        <v>71</v>
      </c>
      <c r="L240" s="15">
        <v>71</v>
      </c>
      <c r="M240" s="15">
        <v>71</v>
      </c>
      <c r="N240" s="15">
        <v>71</v>
      </c>
      <c r="O240" s="15">
        <v>71</v>
      </c>
      <c r="P240" s="15">
        <v>71</v>
      </c>
      <c r="Q240" s="15">
        <v>111.9</v>
      </c>
      <c r="R240" s="15">
        <v>2117</v>
      </c>
      <c r="S240" s="15">
        <v>2898.1</v>
      </c>
      <c r="T240" s="15">
        <v>71</v>
      </c>
      <c r="U240" s="15">
        <v>71</v>
      </c>
      <c r="AT240" s="14" t="s">
        <v>536</v>
      </c>
      <c r="AU240" s="15">
        <v>71</v>
      </c>
      <c r="AV240" s="15">
        <v>71</v>
      </c>
      <c r="AW240" s="15">
        <v>71</v>
      </c>
      <c r="AX240" s="15">
        <v>631.20000000000005</v>
      </c>
      <c r="AY240" s="15">
        <v>71</v>
      </c>
      <c r="AZ240" s="15">
        <v>1594.1</v>
      </c>
      <c r="BA240" s="15">
        <v>3251.7</v>
      </c>
      <c r="BB240" s="15">
        <v>492.2</v>
      </c>
      <c r="BC240" s="15">
        <v>1461</v>
      </c>
      <c r="BD240" s="15">
        <v>71</v>
      </c>
      <c r="BE240" s="15">
        <v>71</v>
      </c>
      <c r="BF240" s="15">
        <v>71</v>
      </c>
      <c r="BG240" s="15">
        <v>71</v>
      </c>
      <c r="BH240" s="15">
        <v>71</v>
      </c>
      <c r="BI240" s="15">
        <v>71</v>
      </c>
      <c r="BJ240" s="15">
        <v>112</v>
      </c>
      <c r="BK240" s="15">
        <v>3358.2</v>
      </c>
      <c r="BL240" s="15">
        <v>2941.6</v>
      </c>
      <c r="BM240" s="15">
        <v>71</v>
      </c>
      <c r="BN240" s="15">
        <v>71</v>
      </c>
    </row>
    <row r="241" spans="1:66" ht="15" thickBot="1" x14ac:dyDescent="0.35">
      <c r="A241" s="14" t="s">
        <v>545</v>
      </c>
      <c r="B241" s="15">
        <v>70</v>
      </c>
      <c r="C241" s="15">
        <v>70</v>
      </c>
      <c r="D241" s="15">
        <v>70</v>
      </c>
      <c r="E241" s="15">
        <v>70</v>
      </c>
      <c r="F241" s="15">
        <v>70</v>
      </c>
      <c r="G241" s="15">
        <v>1592.2</v>
      </c>
      <c r="H241" s="15">
        <v>1051.5</v>
      </c>
      <c r="I241" s="15">
        <v>705.7</v>
      </c>
      <c r="J241" s="15">
        <v>2235.4</v>
      </c>
      <c r="K241" s="15">
        <v>70</v>
      </c>
      <c r="L241" s="15">
        <v>70</v>
      </c>
      <c r="M241" s="15">
        <v>70</v>
      </c>
      <c r="N241" s="15">
        <v>70</v>
      </c>
      <c r="O241" s="15">
        <v>70</v>
      </c>
      <c r="P241" s="15">
        <v>70</v>
      </c>
      <c r="Q241" s="15">
        <v>110.9</v>
      </c>
      <c r="R241" s="15">
        <v>2116</v>
      </c>
      <c r="S241" s="15">
        <v>2897.1</v>
      </c>
      <c r="T241" s="15">
        <v>70</v>
      </c>
      <c r="U241" s="15">
        <v>70</v>
      </c>
      <c r="AT241" s="14" t="s">
        <v>545</v>
      </c>
      <c r="AU241" s="15">
        <v>70</v>
      </c>
      <c r="AV241" s="15">
        <v>70</v>
      </c>
      <c r="AW241" s="15">
        <v>70</v>
      </c>
      <c r="AX241" s="15">
        <v>630.20000000000005</v>
      </c>
      <c r="AY241" s="15">
        <v>70</v>
      </c>
      <c r="AZ241" s="15">
        <v>1593.1</v>
      </c>
      <c r="BA241" s="15">
        <v>3250.7</v>
      </c>
      <c r="BB241" s="15">
        <v>491.2</v>
      </c>
      <c r="BC241" s="15">
        <v>1460</v>
      </c>
      <c r="BD241" s="15">
        <v>70</v>
      </c>
      <c r="BE241" s="15">
        <v>70</v>
      </c>
      <c r="BF241" s="15">
        <v>70</v>
      </c>
      <c r="BG241" s="15">
        <v>70</v>
      </c>
      <c r="BH241" s="15">
        <v>70</v>
      </c>
      <c r="BI241" s="15">
        <v>70</v>
      </c>
      <c r="BJ241" s="15">
        <v>111</v>
      </c>
      <c r="BK241" s="15">
        <v>3357.2</v>
      </c>
      <c r="BL241" s="15">
        <v>2754</v>
      </c>
      <c r="BM241" s="15">
        <v>70</v>
      </c>
      <c r="BN241" s="15">
        <v>70</v>
      </c>
    </row>
    <row r="242" spans="1:66" ht="15" thickBot="1" x14ac:dyDescent="0.35">
      <c r="A242" s="14" t="s">
        <v>554</v>
      </c>
      <c r="B242" s="15">
        <v>69</v>
      </c>
      <c r="C242" s="15">
        <v>69</v>
      </c>
      <c r="D242" s="15">
        <v>69</v>
      </c>
      <c r="E242" s="15">
        <v>69</v>
      </c>
      <c r="F242" s="15">
        <v>69</v>
      </c>
      <c r="G242" s="15">
        <v>1591.2</v>
      </c>
      <c r="H242" s="15">
        <v>1050.5</v>
      </c>
      <c r="I242" s="15">
        <v>704.7</v>
      </c>
      <c r="J242" s="15">
        <v>2234.4</v>
      </c>
      <c r="K242" s="15">
        <v>69</v>
      </c>
      <c r="L242" s="15">
        <v>69</v>
      </c>
      <c r="M242" s="15">
        <v>69</v>
      </c>
      <c r="N242" s="15">
        <v>69</v>
      </c>
      <c r="O242" s="15">
        <v>69</v>
      </c>
      <c r="P242" s="15">
        <v>69</v>
      </c>
      <c r="Q242" s="15">
        <v>109.9</v>
      </c>
      <c r="R242" s="15">
        <v>2115</v>
      </c>
      <c r="S242" s="15">
        <v>2896.1</v>
      </c>
      <c r="T242" s="15">
        <v>69</v>
      </c>
      <c r="U242" s="15">
        <v>69</v>
      </c>
      <c r="AT242" s="14" t="s">
        <v>554</v>
      </c>
      <c r="AU242" s="15">
        <v>69</v>
      </c>
      <c r="AV242" s="15">
        <v>69</v>
      </c>
      <c r="AW242" s="15">
        <v>69</v>
      </c>
      <c r="AX242" s="15">
        <v>629.20000000000005</v>
      </c>
      <c r="AY242" s="15">
        <v>69</v>
      </c>
      <c r="AZ242" s="15">
        <v>1592.1</v>
      </c>
      <c r="BA242" s="15">
        <v>2885</v>
      </c>
      <c r="BB242" s="15">
        <v>490.2</v>
      </c>
      <c r="BC242" s="15">
        <v>1312</v>
      </c>
      <c r="BD242" s="15">
        <v>69</v>
      </c>
      <c r="BE242" s="15">
        <v>69</v>
      </c>
      <c r="BF242" s="15">
        <v>69</v>
      </c>
      <c r="BG242" s="15">
        <v>69</v>
      </c>
      <c r="BH242" s="15">
        <v>69</v>
      </c>
      <c r="BI242" s="15">
        <v>69</v>
      </c>
      <c r="BJ242" s="15">
        <v>110</v>
      </c>
      <c r="BK242" s="15">
        <v>3356.2</v>
      </c>
      <c r="BL242" s="15">
        <v>2753</v>
      </c>
      <c r="BM242" s="15">
        <v>69</v>
      </c>
      <c r="BN242" s="15">
        <v>69</v>
      </c>
    </row>
    <row r="243" spans="1:66" ht="15" thickBot="1" x14ac:dyDescent="0.35">
      <c r="A243" s="14" t="s">
        <v>563</v>
      </c>
      <c r="B243" s="15">
        <v>68</v>
      </c>
      <c r="C243" s="15">
        <v>68</v>
      </c>
      <c r="D243" s="15">
        <v>68</v>
      </c>
      <c r="E243" s="15">
        <v>68</v>
      </c>
      <c r="F243" s="15">
        <v>68</v>
      </c>
      <c r="G243" s="15">
        <v>1590.2</v>
      </c>
      <c r="H243" s="15">
        <v>1049.5</v>
      </c>
      <c r="I243" s="15">
        <v>703.7</v>
      </c>
      <c r="J243" s="15">
        <v>2233.4</v>
      </c>
      <c r="K243" s="15">
        <v>68</v>
      </c>
      <c r="L243" s="15">
        <v>68</v>
      </c>
      <c r="M243" s="15">
        <v>68</v>
      </c>
      <c r="N243" s="15">
        <v>68</v>
      </c>
      <c r="O243" s="15">
        <v>68</v>
      </c>
      <c r="P243" s="15">
        <v>68</v>
      </c>
      <c r="Q243" s="15">
        <v>108.9</v>
      </c>
      <c r="R243" s="15">
        <v>2114</v>
      </c>
      <c r="S243" s="15">
        <v>2895.1</v>
      </c>
      <c r="T243" s="15">
        <v>68</v>
      </c>
      <c r="U243" s="15">
        <v>68</v>
      </c>
      <c r="AT243" s="14" t="s">
        <v>563</v>
      </c>
      <c r="AU243" s="15">
        <v>68</v>
      </c>
      <c r="AV243" s="15">
        <v>68</v>
      </c>
      <c r="AW243" s="15">
        <v>68</v>
      </c>
      <c r="AX243" s="15">
        <v>628.20000000000005</v>
      </c>
      <c r="AY243" s="15">
        <v>68</v>
      </c>
      <c r="AZ243" s="15">
        <v>1591.1</v>
      </c>
      <c r="BA243" s="15">
        <v>2884</v>
      </c>
      <c r="BB243" s="15">
        <v>489.2</v>
      </c>
      <c r="BC243" s="15">
        <v>1311</v>
      </c>
      <c r="BD243" s="15">
        <v>68</v>
      </c>
      <c r="BE243" s="15">
        <v>68</v>
      </c>
      <c r="BF243" s="15">
        <v>68</v>
      </c>
      <c r="BG243" s="15">
        <v>68</v>
      </c>
      <c r="BH243" s="15">
        <v>68</v>
      </c>
      <c r="BI243" s="15">
        <v>68</v>
      </c>
      <c r="BJ243" s="15">
        <v>109</v>
      </c>
      <c r="BK243" s="15">
        <v>3355.2</v>
      </c>
      <c r="BL243" s="15">
        <v>2752</v>
      </c>
      <c r="BM243" s="15">
        <v>68</v>
      </c>
      <c r="BN243" s="15">
        <v>68</v>
      </c>
    </row>
    <row r="244" spans="1:66" ht="15" thickBot="1" x14ac:dyDescent="0.35">
      <c r="A244" s="14" t="s">
        <v>572</v>
      </c>
      <c r="B244" s="15">
        <v>67</v>
      </c>
      <c r="C244" s="15">
        <v>67</v>
      </c>
      <c r="D244" s="15">
        <v>67</v>
      </c>
      <c r="E244" s="15">
        <v>67</v>
      </c>
      <c r="F244" s="15">
        <v>67</v>
      </c>
      <c r="G244" s="15">
        <v>1589.2</v>
      </c>
      <c r="H244" s="15">
        <v>898.6</v>
      </c>
      <c r="I244" s="15">
        <v>702.7</v>
      </c>
      <c r="J244" s="15">
        <v>2232.4</v>
      </c>
      <c r="K244" s="15">
        <v>67</v>
      </c>
      <c r="L244" s="15">
        <v>67</v>
      </c>
      <c r="M244" s="15">
        <v>67</v>
      </c>
      <c r="N244" s="15">
        <v>67</v>
      </c>
      <c r="O244" s="15">
        <v>67</v>
      </c>
      <c r="P244" s="15">
        <v>67</v>
      </c>
      <c r="Q244" s="15">
        <v>107.9</v>
      </c>
      <c r="R244" s="15">
        <v>2113</v>
      </c>
      <c r="S244" s="15">
        <v>2894.1</v>
      </c>
      <c r="T244" s="15">
        <v>67</v>
      </c>
      <c r="U244" s="15">
        <v>67</v>
      </c>
      <c r="AT244" s="14" t="s">
        <v>572</v>
      </c>
      <c r="AU244" s="15">
        <v>67</v>
      </c>
      <c r="AV244" s="15">
        <v>67</v>
      </c>
      <c r="AW244" s="15">
        <v>67</v>
      </c>
      <c r="AX244" s="15">
        <v>627.20000000000005</v>
      </c>
      <c r="AY244" s="15">
        <v>67</v>
      </c>
      <c r="AZ244" s="15">
        <v>1227.4000000000001</v>
      </c>
      <c r="BA244" s="15">
        <v>2883</v>
      </c>
      <c r="BB244" s="15">
        <v>488.2</v>
      </c>
      <c r="BC244" s="15">
        <v>1310</v>
      </c>
      <c r="BD244" s="15">
        <v>67</v>
      </c>
      <c r="BE244" s="15">
        <v>67</v>
      </c>
      <c r="BF244" s="15">
        <v>67</v>
      </c>
      <c r="BG244" s="15">
        <v>67</v>
      </c>
      <c r="BH244" s="15">
        <v>67</v>
      </c>
      <c r="BI244" s="15">
        <v>67</v>
      </c>
      <c r="BJ244" s="15">
        <v>108</v>
      </c>
      <c r="BK244" s="15">
        <v>3354.2</v>
      </c>
      <c r="BL244" s="15">
        <v>2751</v>
      </c>
      <c r="BM244" s="15">
        <v>67</v>
      </c>
      <c r="BN244" s="15">
        <v>67</v>
      </c>
    </row>
    <row r="245" spans="1:66" ht="15" thickBot="1" x14ac:dyDescent="0.35">
      <c r="A245" s="14" t="s">
        <v>581</v>
      </c>
      <c r="B245" s="15">
        <v>66</v>
      </c>
      <c r="C245" s="15">
        <v>66</v>
      </c>
      <c r="D245" s="15">
        <v>66</v>
      </c>
      <c r="E245" s="15">
        <v>66</v>
      </c>
      <c r="F245" s="15">
        <v>66</v>
      </c>
      <c r="G245" s="15">
        <v>1588.2</v>
      </c>
      <c r="H245" s="15">
        <v>897.6</v>
      </c>
      <c r="I245" s="15">
        <v>701.7</v>
      </c>
      <c r="J245" s="15">
        <v>2231.4</v>
      </c>
      <c r="K245" s="15">
        <v>66</v>
      </c>
      <c r="L245" s="15">
        <v>66</v>
      </c>
      <c r="M245" s="15">
        <v>66</v>
      </c>
      <c r="N245" s="15">
        <v>66</v>
      </c>
      <c r="O245" s="15">
        <v>66</v>
      </c>
      <c r="P245" s="15">
        <v>66</v>
      </c>
      <c r="Q245" s="15">
        <v>106.9</v>
      </c>
      <c r="R245" s="15">
        <v>2093.5</v>
      </c>
      <c r="S245" s="15">
        <v>2893.1</v>
      </c>
      <c r="T245" s="15">
        <v>66</v>
      </c>
      <c r="U245" s="15">
        <v>66</v>
      </c>
      <c r="AT245" s="14" t="s">
        <v>581</v>
      </c>
      <c r="AU245" s="15">
        <v>66</v>
      </c>
      <c r="AV245" s="15">
        <v>66</v>
      </c>
      <c r="AW245" s="15">
        <v>66</v>
      </c>
      <c r="AX245" s="15">
        <v>626.20000000000005</v>
      </c>
      <c r="AY245" s="15">
        <v>66</v>
      </c>
      <c r="AZ245" s="15">
        <v>1226.4000000000001</v>
      </c>
      <c r="BA245" s="15">
        <v>2882</v>
      </c>
      <c r="BB245" s="15">
        <v>487.2</v>
      </c>
      <c r="BC245" s="15">
        <v>1309</v>
      </c>
      <c r="BD245" s="15">
        <v>66</v>
      </c>
      <c r="BE245" s="15">
        <v>66</v>
      </c>
      <c r="BF245" s="15">
        <v>66</v>
      </c>
      <c r="BG245" s="15">
        <v>66</v>
      </c>
      <c r="BH245" s="15">
        <v>66</v>
      </c>
      <c r="BI245" s="15">
        <v>66</v>
      </c>
      <c r="BJ245" s="15">
        <v>107</v>
      </c>
      <c r="BK245" s="15">
        <v>3353.2</v>
      </c>
      <c r="BL245" s="15">
        <v>2750</v>
      </c>
      <c r="BM245" s="15">
        <v>66</v>
      </c>
      <c r="BN245" s="15">
        <v>66</v>
      </c>
    </row>
    <row r="246" spans="1:66" ht="15" thickBot="1" x14ac:dyDescent="0.35">
      <c r="A246" s="14" t="s">
        <v>590</v>
      </c>
      <c r="B246" s="15">
        <v>65</v>
      </c>
      <c r="C246" s="15">
        <v>65</v>
      </c>
      <c r="D246" s="15">
        <v>65</v>
      </c>
      <c r="E246" s="15">
        <v>65</v>
      </c>
      <c r="F246" s="15">
        <v>65</v>
      </c>
      <c r="G246" s="15">
        <v>1587.2</v>
      </c>
      <c r="H246" s="15">
        <v>896.6</v>
      </c>
      <c r="I246" s="15">
        <v>700.7</v>
      </c>
      <c r="J246" s="15">
        <v>2230.4</v>
      </c>
      <c r="K246" s="15">
        <v>65</v>
      </c>
      <c r="L246" s="15">
        <v>65</v>
      </c>
      <c r="M246" s="15">
        <v>65</v>
      </c>
      <c r="N246" s="15">
        <v>65</v>
      </c>
      <c r="O246" s="15">
        <v>65</v>
      </c>
      <c r="P246" s="15">
        <v>65</v>
      </c>
      <c r="Q246" s="15">
        <v>105.9</v>
      </c>
      <c r="R246" s="15">
        <v>2092.5</v>
      </c>
      <c r="S246" s="15">
        <v>2892.1</v>
      </c>
      <c r="T246" s="15">
        <v>65</v>
      </c>
      <c r="U246" s="15">
        <v>65</v>
      </c>
      <c r="AT246" s="14" t="s">
        <v>590</v>
      </c>
      <c r="AU246" s="15">
        <v>65</v>
      </c>
      <c r="AV246" s="15">
        <v>65</v>
      </c>
      <c r="AW246" s="15">
        <v>65</v>
      </c>
      <c r="AX246" s="15">
        <v>625.20000000000005</v>
      </c>
      <c r="AY246" s="15">
        <v>65</v>
      </c>
      <c r="AZ246" s="15">
        <v>1225.4000000000001</v>
      </c>
      <c r="BA246" s="15">
        <v>2738</v>
      </c>
      <c r="BB246" s="15">
        <v>486.2</v>
      </c>
      <c r="BC246" s="15">
        <v>1308</v>
      </c>
      <c r="BD246" s="15">
        <v>65</v>
      </c>
      <c r="BE246" s="15">
        <v>65</v>
      </c>
      <c r="BF246" s="15">
        <v>65</v>
      </c>
      <c r="BG246" s="15">
        <v>65</v>
      </c>
      <c r="BH246" s="15">
        <v>65</v>
      </c>
      <c r="BI246" s="15">
        <v>65</v>
      </c>
      <c r="BJ246" s="15">
        <v>106</v>
      </c>
      <c r="BK246" s="15">
        <v>3352.2</v>
      </c>
      <c r="BL246" s="15">
        <v>2749</v>
      </c>
      <c r="BM246" s="15">
        <v>65</v>
      </c>
      <c r="BN246" s="15">
        <v>65</v>
      </c>
    </row>
    <row r="247" spans="1:66" ht="15" thickBot="1" x14ac:dyDescent="0.35">
      <c r="A247" s="14" t="s">
        <v>599</v>
      </c>
      <c r="B247" s="15">
        <v>64</v>
      </c>
      <c r="C247" s="15">
        <v>64</v>
      </c>
      <c r="D247" s="15">
        <v>64</v>
      </c>
      <c r="E247" s="15">
        <v>64</v>
      </c>
      <c r="F247" s="15">
        <v>64</v>
      </c>
      <c r="G247" s="15">
        <v>1586.2</v>
      </c>
      <c r="H247" s="15">
        <v>895.6</v>
      </c>
      <c r="I247" s="15">
        <v>699.7</v>
      </c>
      <c r="J247" s="15">
        <v>2229.4</v>
      </c>
      <c r="K247" s="15">
        <v>64</v>
      </c>
      <c r="L247" s="15">
        <v>64</v>
      </c>
      <c r="M247" s="15">
        <v>64</v>
      </c>
      <c r="N247" s="15">
        <v>64</v>
      </c>
      <c r="O247" s="15">
        <v>64</v>
      </c>
      <c r="P247" s="15">
        <v>64</v>
      </c>
      <c r="Q247" s="15">
        <v>104.9</v>
      </c>
      <c r="R247" s="15">
        <v>2076</v>
      </c>
      <c r="S247" s="15">
        <v>2891.1</v>
      </c>
      <c r="T247" s="15">
        <v>64</v>
      </c>
      <c r="U247" s="15">
        <v>64</v>
      </c>
      <c r="AT247" s="14" t="s">
        <v>599</v>
      </c>
      <c r="AU247" s="15">
        <v>64</v>
      </c>
      <c r="AV247" s="15">
        <v>64</v>
      </c>
      <c r="AW247" s="15">
        <v>64</v>
      </c>
      <c r="AX247" s="15">
        <v>624.20000000000005</v>
      </c>
      <c r="AY247" s="15">
        <v>64</v>
      </c>
      <c r="AZ247" s="15">
        <v>1224.4000000000001</v>
      </c>
      <c r="BA247" s="15">
        <v>2737</v>
      </c>
      <c r="BB247" s="15">
        <v>485.2</v>
      </c>
      <c r="BC247" s="15">
        <v>1307</v>
      </c>
      <c r="BD247" s="15">
        <v>64</v>
      </c>
      <c r="BE247" s="15">
        <v>64</v>
      </c>
      <c r="BF247" s="15">
        <v>64</v>
      </c>
      <c r="BG247" s="15">
        <v>64</v>
      </c>
      <c r="BH247" s="15">
        <v>64</v>
      </c>
      <c r="BI247" s="15">
        <v>64</v>
      </c>
      <c r="BJ247" s="15">
        <v>105</v>
      </c>
      <c r="BK247" s="15">
        <v>3347.7</v>
      </c>
      <c r="BL247" s="15">
        <v>2289.3000000000002</v>
      </c>
      <c r="BM247" s="15">
        <v>64</v>
      </c>
      <c r="BN247" s="15">
        <v>64</v>
      </c>
    </row>
    <row r="248" spans="1:66" ht="15" thickBot="1" x14ac:dyDescent="0.35">
      <c r="A248" s="14" t="s">
        <v>608</v>
      </c>
      <c r="B248" s="15">
        <v>63</v>
      </c>
      <c r="C248" s="15">
        <v>63</v>
      </c>
      <c r="D248" s="15">
        <v>63</v>
      </c>
      <c r="E248" s="15">
        <v>63</v>
      </c>
      <c r="F248" s="15">
        <v>63</v>
      </c>
      <c r="G248" s="15">
        <v>1585.2</v>
      </c>
      <c r="H248" s="15">
        <v>800.1</v>
      </c>
      <c r="I248" s="15">
        <v>698.7</v>
      </c>
      <c r="J248" s="15">
        <v>2228.4</v>
      </c>
      <c r="K248" s="15">
        <v>63</v>
      </c>
      <c r="L248" s="15">
        <v>63</v>
      </c>
      <c r="M248" s="15">
        <v>63</v>
      </c>
      <c r="N248" s="15">
        <v>63</v>
      </c>
      <c r="O248" s="15">
        <v>63</v>
      </c>
      <c r="P248" s="15">
        <v>63</v>
      </c>
      <c r="Q248" s="15">
        <v>103.9</v>
      </c>
      <c r="R248" s="15">
        <v>2075</v>
      </c>
      <c r="S248" s="15">
        <v>2890.1</v>
      </c>
      <c r="T248" s="15">
        <v>63</v>
      </c>
      <c r="U248" s="15">
        <v>63</v>
      </c>
      <c r="AT248" s="14" t="s">
        <v>608</v>
      </c>
      <c r="AU248" s="15">
        <v>63</v>
      </c>
      <c r="AV248" s="15">
        <v>63</v>
      </c>
      <c r="AW248" s="15">
        <v>63</v>
      </c>
      <c r="AX248" s="15">
        <v>623.20000000000005</v>
      </c>
      <c r="AY248" s="15">
        <v>63</v>
      </c>
      <c r="AZ248" s="15">
        <v>1105.9000000000001</v>
      </c>
      <c r="BA248" s="15">
        <v>2736</v>
      </c>
      <c r="BB248" s="15">
        <v>484.2</v>
      </c>
      <c r="BC248" s="15">
        <v>1306</v>
      </c>
      <c r="BD248" s="15">
        <v>63</v>
      </c>
      <c r="BE248" s="15">
        <v>63</v>
      </c>
      <c r="BF248" s="15">
        <v>63</v>
      </c>
      <c r="BG248" s="15">
        <v>63</v>
      </c>
      <c r="BH248" s="15">
        <v>63</v>
      </c>
      <c r="BI248" s="15">
        <v>63</v>
      </c>
      <c r="BJ248" s="15">
        <v>104</v>
      </c>
      <c r="BK248" s="15">
        <v>3346.7</v>
      </c>
      <c r="BL248" s="15">
        <v>2288.3000000000002</v>
      </c>
      <c r="BM248" s="15">
        <v>63</v>
      </c>
      <c r="BN248" s="15">
        <v>63</v>
      </c>
    </row>
    <row r="249" spans="1:66" ht="15" thickBot="1" x14ac:dyDescent="0.35">
      <c r="A249" s="14" t="s">
        <v>617</v>
      </c>
      <c r="B249" s="15">
        <v>62</v>
      </c>
      <c r="C249" s="15">
        <v>62</v>
      </c>
      <c r="D249" s="15">
        <v>62</v>
      </c>
      <c r="E249" s="15">
        <v>62</v>
      </c>
      <c r="F249" s="15">
        <v>62</v>
      </c>
      <c r="G249" s="15">
        <v>1584.2</v>
      </c>
      <c r="H249" s="15">
        <v>799.1</v>
      </c>
      <c r="I249" s="15">
        <v>697.7</v>
      </c>
      <c r="J249" s="15">
        <v>2227.4</v>
      </c>
      <c r="K249" s="15">
        <v>62</v>
      </c>
      <c r="L249" s="15">
        <v>62</v>
      </c>
      <c r="M249" s="15">
        <v>62</v>
      </c>
      <c r="N249" s="15">
        <v>62</v>
      </c>
      <c r="O249" s="15">
        <v>62</v>
      </c>
      <c r="P249" s="15">
        <v>62</v>
      </c>
      <c r="Q249" s="15">
        <v>102.9</v>
      </c>
      <c r="R249" s="15">
        <v>2074</v>
      </c>
      <c r="S249" s="15">
        <v>2889.1</v>
      </c>
      <c r="T249" s="15">
        <v>62</v>
      </c>
      <c r="U249" s="15">
        <v>62</v>
      </c>
      <c r="AT249" s="14" t="s">
        <v>617</v>
      </c>
      <c r="AU249" s="15">
        <v>62</v>
      </c>
      <c r="AV249" s="15">
        <v>62</v>
      </c>
      <c r="AW249" s="15">
        <v>62</v>
      </c>
      <c r="AX249" s="15">
        <v>622.20000000000005</v>
      </c>
      <c r="AY249" s="15">
        <v>62</v>
      </c>
      <c r="AZ249" s="15">
        <v>1104.9000000000001</v>
      </c>
      <c r="BA249" s="15">
        <v>2735</v>
      </c>
      <c r="BB249" s="15">
        <v>483.2</v>
      </c>
      <c r="BC249" s="15">
        <v>1305</v>
      </c>
      <c r="BD249" s="15">
        <v>62</v>
      </c>
      <c r="BE249" s="15">
        <v>62</v>
      </c>
      <c r="BF249" s="15">
        <v>62</v>
      </c>
      <c r="BG249" s="15">
        <v>62</v>
      </c>
      <c r="BH249" s="15">
        <v>62</v>
      </c>
      <c r="BI249" s="15">
        <v>62</v>
      </c>
      <c r="BJ249" s="15">
        <v>103</v>
      </c>
      <c r="BK249" s="15">
        <v>3345.7</v>
      </c>
      <c r="BL249" s="15">
        <v>2287.3000000000002</v>
      </c>
      <c r="BM249" s="15">
        <v>62</v>
      </c>
      <c r="BN249" s="15">
        <v>62</v>
      </c>
    </row>
    <row r="250" spans="1:66" ht="15" thickBot="1" x14ac:dyDescent="0.35">
      <c r="A250" s="14" t="s">
        <v>626</v>
      </c>
      <c r="B250" s="15">
        <v>61</v>
      </c>
      <c r="C250" s="15">
        <v>61</v>
      </c>
      <c r="D250" s="15">
        <v>61</v>
      </c>
      <c r="E250" s="15">
        <v>61</v>
      </c>
      <c r="F250" s="15">
        <v>61</v>
      </c>
      <c r="G250" s="15">
        <v>1583.2</v>
      </c>
      <c r="H250" s="15">
        <v>798.1</v>
      </c>
      <c r="I250" s="15">
        <v>696.7</v>
      </c>
      <c r="J250" s="15">
        <v>2226.4</v>
      </c>
      <c r="K250" s="15">
        <v>61</v>
      </c>
      <c r="L250" s="15">
        <v>61</v>
      </c>
      <c r="M250" s="15">
        <v>61</v>
      </c>
      <c r="N250" s="15">
        <v>61</v>
      </c>
      <c r="O250" s="15">
        <v>61</v>
      </c>
      <c r="P250" s="15">
        <v>61</v>
      </c>
      <c r="Q250" s="15">
        <v>101.9</v>
      </c>
      <c r="R250" s="15">
        <v>2073</v>
      </c>
      <c r="S250" s="15">
        <v>2888.1</v>
      </c>
      <c r="T250" s="15">
        <v>61</v>
      </c>
      <c r="U250" s="15">
        <v>61</v>
      </c>
      <c r="AT250" s="14" t="s">
        <v>626</v>
      </c>
      <c r="AU250" s="15">
        <v>61</v>
      </c>
      <c r="AV250" s="15">
        <v>61</v>
      </c>
      <c r="AW250" s="15">
        <v>61</v>
      </c>
      <c r="AX250" s="15">
        <v>621.20000000000005</v>
      </c>
      <c r="AY250" s="15">
        <v>61</v>
      </c>
      <c r="AZ250" s="15">
        <v>1103.9000000000001</v>
      </c>
      <c r="BA250" s="15">
        <v>2734</v>
      </c>
      <c r="BB250" s="15">
        <v>482.2</v>
      </c>
      <c r="BC250" s="15">
        <v>1304</v>
      </c>
      <c r="BD250" s="15">
        <v>61</v>
      </c>
      <c r="BE250" s="15">
        <v>61</v>
      </c>
      <c r="BF250" s="15">
        <v>61</v>
      </c>
      <c r="BG250" s="15">
        <v>61</v>
      </c>
      <c r="BH250" s="15">
        <v>61</v>
      </c>
      <c r="BI250" s="15">
        <v>61</v>
      </c>
      <c r="BJ250" s="15">
        <v>102</v>
      </c>
      <c r="BK250" s="15">
        <v>3344.7</v>
      </c>
      <c r="BL250" s="15">
        <v>2286.3000000000002</v>
      </c>
      <c r="BM250" s="15">
        <v>61</v>
      </c>
      <c r="BN250" s="15">
        <v>61</v>
      </c>
    </row>
    <row r="251" spans="1:66" ht="15" thickBot="1" x14ac:dyDescent="0.35">
      <c r="A251" s="14" t="s">
        <v>635</v>
      </c>
      <c r="B251" s="15">
        <v>60</v>
      </c>
      <c r="C251" s="15">
        <v>60</v>
      </c>
      <c r="D251" s="15">
        <v>60</v>
      </c>
      <c r="E251" s="15">
        <v>60</v>
      </c>
      <c r="F251" s="15">
        <v>60</v>
      </c>
      <c r="G251" s="15">
        <v>1582.2</v>
      </c>
      <c r="H251" s="15">
        <v>797.1</v>
      </c>
      <c r="I251" s="15">
        <v>695.7</v>
      </c>
      <c r="J251" s="15">
        <v>2225.4</v>
      </c>
      <c r="K251" s="15">
        <v>60</v>
      </c>
      <c r="L251" s="15">
        <v>60</v>
      </c>
      <c r="M251" s="15">
        <v>60</v>
      </c>
      <c r="N251" s="15">
        <v>60</v>
      </c>
      <c r="O251" s="15">
        <v>60</v>
      </c>
      <c r="P251" s="15">
        <v>60</v>
      </c>
      <c r="Q251" s="15">
        <v>101</v>
      </c>
      <c r="R251" s="15">
        <v>2072</v>
      </c>
      <c r="S251" s="15">
        <v>2887.1</v>
      </c>
      <c r="T251" s="15">
        <v>60</v>
      </c>
      <c r="U251" s="15">
        <v>60</v>
      </c>
      <c r="AT251" s="14" t="s">
        <v>635</v>
      </c>
      <c r="AU251" s="15">
        <v>60</v>
      </c>
      <c r="AV251" s="15">
        <v>60</v>
      </c>
      <c r="AW251" s="15">
        <v>60</v>
      </c>
      <c r="AX251" s="15">
        <v>620.20000000000005</v>
      </c>
      <c r="AY251" s="15">
        <v>60</v>
      </c>
      <c r="AZ251" s="15">
        <v>742.8</v>
      </c>
      <c r="BA251" s="15">
        <v>2733</v>
      </c>
      <c r="BB251" s="15">
        <v>481.2</v>
      </c>
      <c r="BC251" s="15">
        <v>1303</v>
      </c>
      <c r="BD251" s="15">
        <v>60</v>
      </c>
      <c r="BE251" s="15">
        <v>60</v>
      </c>
      <c r="BF251" s="15">
        <v>60</v>
      </c>
      <c r="BG251" s="15">
        <v>60</v>
      </c>
      <c r="BH251" s="15">
        <v>60</v>
      </c>
      <c r="BI251" s="15">
        <v>60</v>
      </c>
      <c r="BJ251" s="15">
        <v>101</v>
      </c>
      <c r="BK251" s="15">
        <v>3343.7</v>
      </c>
      <c r="BL251" s="15">
        <v>2285.3000000000002</v>
      </c>
      <c r="BM251" s="15">
        <v>60</v>
      </c>
      <c r="BN251" s="15">
        <v>60</v>
      </c>
    </row>
    <row r="252" spans="1:66" ht="15" thickBot="1" x14ac:dyDescent="0.35">
      <c r="A252" s="14" t="s">
        <v>644</v>
      </c>
      <c r="B252" s="15">
        <v>59</v>
      </c>
      <c r="C252" s="15">
        <v>59</v>
      </c>
      <c r="D252" s="15">
        <v>59</v>
      </c>
      <c r="E252" s="15">
        <v>59</v>
      </c>
      <c r="F252" s="15">
        <v>59</v>
      </c>
      <c r="G252" s="15">
        <v>1581.2</v>
      </c>
      <c r="H252" s="15">
        <v>796.1</v>
      </c>
      <c r="I252" s="15">
        <v>694.7</v>
      </c>
      <c r="J252" s="15">
        <v>2224.4</v>
      </c>
      <c r="K252" s="15">
        <v>59</v>
      </c>
      <c r="L252" s="15">
        <v>59</v>
      </c>
      <c r="M252" s="15">
        <v>59</v>
      </c>
      <c r="N252" s="15">
        <v>59</v>
      </c>
      <c r="O252" s="15">
        <v>59</v>
      </c>
      <c r="P252" s="15">
        <v>59</v>
      </c>
      <c r="Q252" s="15">
        <v>100</v>
      </c>
      <c r="R252" s="15">
        <v>2071</v>
      </c>
      <c r="S252" s="15">
        <v>2886.1</v>
      </c>
      <c r="T252" s="15">
        <v>59</v>
      </c>
      <c r="U252" s="15">
        <v>59</v>
      </c>
      <c r="AT252" s="14" t="s">
        <v>644</v>
      </c>
      <c r="AU252" s="15">
        <v>59</v>
      </c>
      <c r="AV252" s="15">
        <v>59</v>
      </c>
      <c r="AW252" s="15">
        <v>59</v>
      </c>
      <c r="AX252" s="15">
        <v>619.20000000000005</v>
      </c>
      <c r="AY252" s="15">
        <v>59</v>
      </c>
      <c r="AZ252" s="15">
        <v>741.8</v>
      </c>
      <c r="BA252" s="15">
        <v>2732</v>
      </c>
      <c r="BB252" s="15">
        <v>480.2</v>
      </c>
      <c r="BC252" s="15">
        <v>1302</v>
      </c>
      <c r="BD252" s="15">
        <v>59</v>
      </c>
      <c r="BE252" s="15">
        <v>59</v>
      </c>
      <c r="BF252" s="15">
        <v>59</v>
      </c>
      <c r="BG252" s="15">
        <v>59</v>
      </c>
      <c r="BH252" s="15">
        <v>59</v>
      </c>
      <c r="BI252" s="15">
        <v>59</v>
      </c>
      <c r="BJ252" s="15">
        <v>100</v>
      </c>
      <c r="BK252" s="15">
        <v>3342.7</v>
      </c>
      <c r="BL252" s="15">
        <v>2284.3000000000002</v>
      </c>
      <c r="BM252" s="15">
        <v>59</v>
      </c>
      <c r="BN252" s="15">
        <v>59</v>
      </c>
    </row>
    <row r="253" spans="1:66" ht="15" thickBot="1" x14ac:dyDescent="0.35">
      <c r="A253" s="14" t="s">
        <v>653</v>
      </c>
      <c r="B253" s="15">
        <v>58</v>
      </c>
      <c r="C253" s="15">
        <v>58</v>
      </c>
      <c r="D253" s="15">
        <v>58</v>
      </c>
      <c r="E253" s="15">
        <v>58</v>
      </c>
      <c r="F253" s="15">
        <v>58</v>
      </c>
      <c r="G253" s="15">
        <v>1580.2</v>
      </c>
      <c r="H253" s="15">
        <v>795.1</v>
      </c>
      <c r="I253" s="15">
        <v>693.7</v>
      </c>
      <c r="J253" s="15">
        <v>2223.4</v>
      </c>
      <c r="K253" s="15">
        <v>58</v>
      </c>
      <c r="L253" s="15">
        <v>58</v>
      </c>
      <c r="M253" s="15">
        <v>58</v>
      </c>
      <c r="N253" s="15">
        <v>58</v>
      </c>
      <c r="O253" s="15">
        <v>58</v>
      </c>
      <c r="P253" s="15">
        <v>58</v>
      </c>
      <c r="Q253" s="15">
        <v>99</v>
      </c>
      <c r="R253" s="15">
        <v>2070</v>
      </c>
      <c r="S253" s="15">
        <v>2885.1</v>
      </c>
      <c r="T253" s="15">
        <v>58</v>
      </c>
      <c r="U253" s="15">
        <v>58</v>
      </c>
      <c r="AT253" s="14" t="s">
        <v>653</v>
      </c>
      <c r="AU253" s="15">
        <v>58</v>
      </c>
      <c r="AV253" s="15">
        <v>58</v>
      </c>
      <c r="AW253" s="15">
        <v>58</v>
      </c>
      <c r="AX253" s="15">
        <v>618.20000000000005</v>
      </c>
      <c r="AY253" s="15">
        <v>58</v>
      </c>
      <c r="AZ253" s="15">
        <v>740.8</v>
      </c>
      <c r="BA253" s="15">
        <v>2731</v>
      </c>
      <c r="BB253" s="15">
        <v>479.2</v>
      </c>
      <c r="BC253" s="15">
        <v>784.3</v>
      </c>
      <c r="BD253" s="15">
        <v>58</v>
      </c>
      <c r="BE253" s="15">
        <v>58</v>
      </c>
      <c r="BF253" s="15">
        <v>58</v>
      </c>
      <c r="BG253" s="15">
        <v>58</v>
      </c>
      <c r="BH253" s="15">
        <v>58</v>
      </c>
      <c r="BI253" s="15">
        <v>58</v>
      </c>
      <c r="BJ253" s="15">
        <v>99</v>
      </c>
      <c r="BK253" s="15">
        <v>3341.7</v>
      </c>
      <c r="BL253" s="15">
        <v>2283.3000000000002</v>
      </c>
      <c r="BM253" s="15">
        <v>58</v>
      </c>
      <c r="BN253" s="15">
        <v>58</v>
      </c>
    </row>
    <row r="254" spans="1:66" ht="15" thickBot="1" x14ac:dyDescent="0.35">
      <c r="A254" s="14" t="s">
        <v>662</v>
      </c>
      <c r="B254" s="15">
        <v>57</v>
      </c>
      <c r="C254" s="15">
        <v>57</v>
      </c>
      <c r="D254" s="15">
        <v>57</v>
      </c>
      <c r="E254" s="15">
        <v>57</v>
      </c>
      <c r="F254" s="15">
        <v>57</v>
      </c>
      <c r="G254" s="15">
        <v>1579.2</v>
      </c>
      <c r="H254" s="15">
        <v>794.1</v>
      </c>
      <c r="I254" s="15">
        <v>692.7</v>
      </c>
      <c r="J254" s="15">
        <v>2222.4</v>
      </c>
      <c r="K254" s="15">
        <v>57</v>
      </c>
      <c r="L254" s="15">
        <v>57</v>
      </c>
      <c r="M254" s="15">
        <v>57</v>
      </c>
      <c r="N254" s="15">
        <v>57</v>
      </c>
      <c r="O254" s="15">
        <v>57</v>
      </c>
      <c r="P254" s="15">
        <v>57</v>
      </c>
      <c r="Q254" s="15">
        <v>98</v>
      </c>
      <c r="R254" s="15">
        <v>2069</v>
      </c>
      <c r="S254" s="15">
        <v>2884.1</v>
      </c>
      <c r="T254" s="15">
        <v>57</v>
      </c>
      <c r="U254" s="15">
        <v>57</v>
      </c>
      <c r="AT254" s="14" t="s">
        <v>662</v>
      </c>
      <c r="AU254" s="15">
        <v>57</v>
      </c>
      <c r="AV254" s="15">
        <v>57</v>
      </c>
      <c r="AW254" s="15">
        <v>57</v>
      </c>
      <c r="AX254" s="15">
        <v>617.20000000000005</v>
      </c>
      <c r="AY254" s="15">
        <v>57</v>
      </c>
      <c r="AZ254" s="15">
        <v>739.8</v>
      </c>
      <c r="BA254" s="15">
        <v>2730</v>
      </c>
      <c r="BB254" s="15">
        <v>478.2</v>
      </c>
      <c r="BC254" s="15">
        <v>783.3</v>
      </c>
      <c r="BD254" s="15">
        <v>57</v>
      </c>
      <c r="BE254" s="15">
        <v>57</v>
      </c>
      <c r="BF254" s="15">
        <v>57</v>
      </c>
      <c r="BG254" s="15">
        <v>57</v>
      </c>
      <c r="BH254" s="15">
        <v>57</v>
      </c>
      <c r="BI254" s="15">
        <v>57</v>
      </c>
      <c r="BJ254" s="15">
        <v>98</v>
      </c>
      <c r="BK254" s="15">
        <v>3340.7</v>
      </c>
      <c r="BL254" s="15">
        <v>2282.3000000000002</v>
      </c>
      <c r="BM254" s="15">
        <v>57</v>
      </c>
      <c r="BN254" s="15">
        <v>57</v>
      </c>
    </row>
    <row r="255" spans="1:66" ht="15" thickBot="1" x14ac:dyDescent="0.35">
      <c r="A255" s="14" t="s">
        <v>671</v>
      </c>
      <c r="B255" s="15">
        <v>56</v>
      </c>
      <c r="C255" s="15">
        <v>56</v>
      </c>
      <c r="D255" s="15">
        <v>56</v>
      </c>
      <c r="E255" s="15">
        <v>56</v>
      </c>
      <c r="F255" s="15">
        <v>56</v>
      </c>
      <c r="G255" s="15">
        <v>1578.2</v>
      </c>
      <c r="H255" s="15">
        <v>793.1</v>
      </c>
      <c r="I255" s="15">
        <v>691.7</v>
      </c>
      <c r="J255" s="15">
        <v>2221.4</v>
      </c>
      <c r="K255" s="15">
        <v>56</v>
      </c>
      <c r="L255" s="15">
        <v>56</v>
      </c>
      <c r="M255" s="15">
        <v>56</v>
      </c>
      <c r="N255" s="15">
        <v>56</v>
      </c>
      <c r="O255" s="15">
        <v>56</v>
      </c>
      <c r="P255" s="15">
        <v>56</v>
      </c>
      <c r="Q255" s="15">
        <v>97</v>
      </c>
      <c r="R255" s="15">
        <v>2068</v>
      </c>
      <c r="S255" s="15">
        <v>2883.1</v>
      </c>
      <c r="T255" s="15">
        <v>56</v>
      </c>
      <c r="U255" s="15">
        <v>56</v>
      </c>
      <c r="AT255" s="14" t="s">
        <v>671</v>
      </c>
      <c r="AU255" s="15">
        <v>56</v>
      </c>
      <c r="AV255" s="15">
        <v>56</v>
      </c>
      <c r="AW255" s="15">
        <v>56</v>
      </c>
      <c r="AX255" s="15">
        <v>616.20000000000005</v>
      </c>
      <c r="AY255" s="15">
        <v>56</v>
      </c>
      <c r="AZ255" s="15">
        <v>738.8</v>
      </c>
      <c r="BA255" s="15">
        <v>2729</v>
      </c>
      <c r="BB255" s="15">
        <v>477.2</v>
      </c>
      <c r="BC255" s="15">
        <v>782.3</v>
      </c>
      <c r="BD255" s="15">
        <v>56</v>
      </c>
      <c r="BE255" s="15">
        <v>56</v>
      </c>
      <c r="BF255" s="15">
        <v>56</v>
      </c>
      <c r="BG255" s="15">
        <v>56</v>
      </c>
      <c r="BH255" s="15">
        <v>56</v>
      </c>
      <c r="BI255" s="15">
        <v>56</v>
      </c>
      <c r="BJ255" s="15">
        <v>97</v>
      </c>
      <c r="BK255" s="15">
        <v>3339.7</v>
      </c>
      <c r="BL255" s="15">
        <v>2281.3000000000002</v>
      </c>
      <c r="BM255" s="15">
        <v>56</v>
      </c>
      <c r="BN255" s="15">
        <v>56</v>
      </c>
    </row>
    <row r="256" spans="1:66" ht="15" thickBot="1" x14ac:dyDescent="0.35">
      <c r="A256" s="14" t="s">
        <v>680</v>
      </c>
      <c r="B256" s="15">
        <v>55</v>
      </c>
      <c r="C256" s="15">
        <v>55</v>
      </c>
      <c r="D256" s="15">
        <v>55</v>
      </c>
      <c r="E256" s="15">
        <v>55</v>
      </c>
      <c r="F256" s="15">
        <v>55</v>
      </c>
      <c r="G256" s="15">
        <v>1577.2</v>
      </c>
      <c r="H256" s="15">
        <v>792.1</v>
      </c>
      <c r="I256" s="15">
        <v>690.7</v>
      </c>
      <c r="J256" s="15">
        <v>2220.4</v>
      </c>
      <c r="K256" s="15">
        <v>55</v>
      </c>
      <c r="L256" s="15">
        <v>55</v>
      </c>
      <c r="M256" s="15">
        <v>55</v>
      </c>
      <c r="N256" s="15">
        <v>55</v>
      </c>
      <c r="O256" s="15">
        <v>55</v>
      </c>
      <c r="P256" s="15">
        <v>55</v>
      </c>
      <c r="Q256" s="15">
        <v>96</v>
      </c>
      <c r="R256" s="15">
        <v>2067</v>
      </c>
      <c r="S256" s="15">
        <v>2882.1</v>
      </c>
      <c r="T256" s="15">
        <v>55</v>
      </c>
      <c r="U256" s="15">
        <v>55</v>
      </c>
      <c r="AT256" s="14" t="s">
        <v>680</v>
      </c>
      <c r="AU256" s="15">
        <v>55</v>
      </c>
      <c r="AV256" s="15">
        <v>55</v>
      </c>
      <c r="AW256" s="15">
        <v>55</v>
      </c>
      <c r="AX256" s="15">
        <v>615.20000000000005</v>
      </c>
      <c r="AY256" s="15">
        <v>55</v>
      </c>
      <c r="AZ256" s="15">
        <v>574.70000000000005</v>
      </c>
      <c r="BA256" s="15">
        <v>2368.3000000000002</v>
      </c>
      <c r="BB256" s="15">
        <v>476.2</v>
      </c>
      <c r="BC256" s="15">
        <v>781.3</v>
      </c>
      <c r="BD256" s="15">
        <v>55</v>
      </c>
      <c r="BE256" s="15">
        <v>55</v>
      </c>
      <c r="BF256" s="15">
        <v>55</v>
      </c>
      <c r="BG256" s="15">
        <v>55</v>
      </c>
      <c r="BH256" s="15">
        <v>55</v>
      </c>
      <c r="BI256" s="15">
        <v>55</v>
      </c>
      <c r="BJ256" s="15">
        <v>96</v>
      </c>
      <c r="BK256" s="15">
        <v>3338.7</v>
      </c>
      <c r="BL256" s="15">
        <v>2280.3000000000002</v>
      </c>
      <c r="BM256" s="15">
        <v>55</v>
      </c>
      <c r="BN256" s="15">
        <v>55</v>
      </c>
    </row>
    <row r="257" spans="1:66" ht="15" thickBot="1" x14ac:dyDescent="0.35">
      <c r="A257" s="14" t="s">
        <v>689</v>
      </c>
      <c r="B257" s="15">
        <v>54</v>
      </c>
      <c r="C257" s="15">
        <v>54</v>
      </c>
      <c r="D257" s="15">
        <v>54</v>
      </c>
      <c r="E257" s="15">
        <v>54</v>
      </c>
      <c r="F257" s="15">
        <v>54</v>
      </c>
      <c r="G257" s="15">
        <v>1576.2</v>
      </c>
      <c r="H257" s="15">
        <v>791.1</v>
      </c>
      <c r="I257" s="15">
        <v>689.7</v>
      </c>
      <c r="J257" s="15">
        <v>2219.4</v>
      </c>
      <c r="K257" s="15">
        <v>54</v>
      </c>
      <c r="L257" s="15">
        <v>54</v>
      </c>
      <c r="M257" s="15">
        <v>54</v>
      </c>
      <c r="N257" s="15">
        <v>54</v>
      </c>
      <c r="O257" s="15">
        <v>54</v>
      </c>
      <c r="P257" s="15">
        <v>54</v>
      </c>
      <c r="Q257" s="15">
        <v>74</v>
      </c>
      <c r="R257" s="15">
        <v>2066</v>
      </c>
      <c r="S257" s="15">
        <v>2881.1</v>
      </c>
      <c r="T257" s="15">
        <v>54</v>
      </c>
      <c r="U257" s="15">
        <v>54</v>
      </c>
      <c r="AT257" s="14" t="s">
        <v>689</v>
      </c>
      <c r="AU257" s="15">
        <v>54</v>
      </c>
      <c r="AV257" s="15">
        <v>54</v>
      </c>
      <c r="AW257" s="15">
        <v>54</v>
      </c>
      <c r="AX257" s="15">
        <v>614.20000000000005</v>
      </c>
      <c r="AY257" s="15">
        <v>54</v>
      </c>
      <c r="AZ257" s="15">
        <v>573.70000000000005</v>
      </c>
      <c r="BA257" s="15">
        <v>2367.3000000000002</v>
      </c>
      <c r="BB257" s="15">
        <v>475.2</v>
      </c>
      <c r="BC257" s="15">
        <v>780.3</v>
      </c>
      <c r="BD257" s="15">
        <v>54</v>
      </c>
      <c r="BE257" s="15">
        <v>54</v>
      </c>
      <c r="BF257" s="15">
        <v>54</v>
      </c>
      <c r="BG257" s="15">
        <v>54</v>
      </c>
      <c r="BH257" s="15">
        <v>54</v>
      </c>
      <c r="BI257" s="15">
        <v>54</v>
      </c>
      <c r="BJ257" s="15">
        <v>95</v>
      </c>
      <c r="BK257" s="15">
        <v>3337.7</v>
      </c>
      <c r="BL257" s="15">
        <v>2279.3000000000002</v>
      </c>
      <c r="BM257" s="15">
        <v>54</v>
      </c>
      <c r="BN257" s="15">
        <v>54</v>
      </c>
    </row>
    <row r="258" spans="1:66" ht="15" thickBot="1" x14ac:dyDescent="0.35">
      <c r="A258" s="14" t="s">
        <v>698</v>
      </c>
      <c r="B258" s="15">
        <v>53</v>
      </c>
      <c r="C258" s="15">
        <v>53</v>
      </c>
      <c r="D258" s="15">
        <v>53</v>
      </c>
      <c r="E258" s="15">
        <v>53</v>
      </c>
      <c r="F258" s="15">
        <v>53</v>
      </c>
      <c r="G258" s="15">
        <v>1575.2</v>
      </c>
      <c r="H258" s="15">
        <v>790.1</v>
      </c>
      <c r="I258" s="15">
        <v>688.7</v>
      </c>
      <c r="J258" s="15">
        <v>2218.4</v>
      </c>
      <c r="K258" s="15">
        <v>53</v>
      </c>
      <c r="L258" s="15">
        <v>53</v>
      </c>
      <c r="M258" s="15">
        <v>53</v>
      </c>
      <c r="N258" s="15">
        <v>53</v>
      </c>
      <c r="O258" s="15">
        <v>53</v>
      </c>
      <c r="P258" s="15">
        <v>53</v>
      </c>
      <c r="Q258" s="15">
        <v>73</v>
      </c>
      <c r="R258" s="15">
        <v>2065</v>
      </c>
      <c r="S258" s="15">
        <v>2880.1</v>
      </c>
      <c r="T258" s="15">
        <v>53</v>
      </c>
      <c r="U258" s="15">
        <v>53</v>
      </c>
      <c r="AT258" s="14" t="s">
        <v>698</v>
      </c>
      <c r="AU258" s="15">
        <v>53</v>
      </c>
      <c r="AV258" s="15">
        <v>53</v>
      </c>
      <c r="AW258" s="15">
        <v>53</v>
      </c>
      <c r="AX258" s="15">
        <v>613.20000000000005</v>
      </c>
      <c r="AY258" s="15">
        <v>53</v>
      </c>
      <c r="AZ258" s="15">
        <v>572.70000000000005</v>
      </c>
      <c r="BA258" s="15">
        <v>2366.3000000000002</v>
      </c>
      <c r="BB258" s="15">
        <v>474.2</v>
      </c>
      <c r="BC258" s="15">
        <v>779.3</v>
      </c>
      <c r="BD258" s="15">
        <v>53</v>
      </c>
      <c r="BE258" s="15">
        <v>53</v>
      </c>
      <c r="BF258" s="15">
        <v>53</v>
      </c>
      <c r="BG258" s="15">
        <v>53</v>
      </c>
      <c r="BH258" s="15">
        <v>53</v>
      </c>
      <c r="BI258" s="15">
        <v>53</v>
      </c>
      <c r="BJ258" s="15">
        <v>94</v>
      </c>
      <c r="BK258" s="15">
        <v>3336.7</v>
      </c>
      <c r="BL258" s="15">
        <v>2278.3000000000002</v>
      </c>
      <c r="BM258" s="15">
        <v>53</v>
      </c>
      <c r="BN258" s="15">
        <v>53</v>
      </c>
    </row>
    <row r="259" spans="1:66" ht="15" thickBot="1" x14ac:dyDescent="0.35">
      <c r="A259" s="14" t="s">
        <v>707</v>
      </c>
      <c r="B259" s="15">
        <v>52</v>
      </c>
      <c r="C259" s="15">
        <v>52</v>
      </c>
      <c r="D259" s="15">
        <v>52</v>
      </c>
      <c r="E259" s="15">
        <v>52</v>
      </c>
      <c r="F259" s="15">
        <v>52</v>
      </c>
      <c r="G259" s="15">
        <v>1574.2</v>
      </c>
      <c r="H259" s="15">
        <v>789.1</v>
      </c>
      <c r="I259" s="15">
        <v>687.7</v>
      </c>
      <c r="J259" s="15">
        <v>2217.4</v>
      </c>
      <c r="K259" s="15">
        <v>52</v>
      </c>
      <c r="L259" s="15">
        <v>52</v>
      </c>
      <c r="M259" s="15">
        <v>52</v>
      </c>
      <c r="N259" s="15">
        <v>52</v>
      </c>
      <c r="O259" s="15">
        <v>52</v>
      </c>
      <c r="P259" s="15">
        <v>52</v>
      </c>
      <c r="Q259" s="15">
        <v>72</v>
      </c>
      <c r="R259" s="15">
        <v>2064</v>
      </c>
      <c r="S259" s="15">
        <v>2879.1</v>
      </c>
      <c r="T259" s="15">
        <v>52</v>
      </c>
      <c r="U259" s="15">
        <v>52</v>
      </c>
      <c r="AT259" s="14" t="s">
        <v>707</v>
      </c>
      <c r="AU259" s="15">
        <v>52</v>
      </c>
      <c r="AV259" s="15">
        <v>52</v>
      </c>
      <c r="AW259" s="15">
        <v>52</v>
      </c>
      <c r="AX259" s="15">
        <v>612.20000000000005</v>
      </c>
      <c r="AY259" s="15">
        <v>52</v>
      </c>
      <c r="AZ259" s="15">
        <v>571.70000000000005</v>
      </c>
      <c r="BA259" s="15">
        <v>2365.3000000000002</v>
      </c>
      <c r="BB259" s="15">
        <v>159.6</v>
      </c>
      <c r="BC259" s="15">
        <v>317.60000000000002</v>
      </c>
      <c r="BD259" s="15">
        <v>52</v>
      </c>
      <c r="BE259" s="15">
        <v>52</v>
      </c>
      <c r="BF259" s="15">
        <v>52</v>
      </c>
      <c r="BG259" s="15">
        <v>52</v>
      </c>
      <c r="BH259" s="15">
        <v>52</v>
      </c>
      <c r="BI259" s="15">
        <v>52</v>
      </c>
      <c r="BJ259" s="15">
        <v>73</v>
      </c>
      <c r="BK259" s="15">
        <v>3335.7</v>
      </c>
      <c r="BL259" s="15">
        <v>2277.3000000000002</v>
      </c>
      <c r="BM259" s="15">
        <v>52</v>
      </c>
      <c r="BN259" s="15">
        <v>52</v>
      </c>
    </row>
    <row r="260" spans="1:66" ht="15" thickBot="1" x14ac:dyDescent="0.35">
      <c r="A260" s="14" t="s">
        <v>716</v>
      </c>
      <c r="B260" s="15">
        <v>51</v>
      </c>
      <c r="C260" s="15">
        <v>51</v>
      </c>
      <c r="D260" s="15">
        <v>51</v>
      </c>
      <c r="E260" s="15">
        <v>51</v>
      </c>
      <c r="F260" s="15">
        <v>51</v>
      </c>
      <c r="G260" s="15">
        <v>1573.2</v>
      </c>
      <c r="H260" s="15">
        <v>788.1</v>
      </c>
      <c r="I260" s="15">
        <v>686.7</v>
      </c>
      <c r="J260" s="15">
        <v>2216.4</v>
      </c>
      <c r="K260" s="15">
        <v>51</v>
      </c>
      <c r="L260" s="15">
        <v>51</v>
      </c>
      <c r="M260" s="15">
        <v>51</v>
      </c>
      <c r="N260" s="15">
        <v>51</v>
      </c>
      <c r="O260" s="15">
        <v>51</v>
      </c>
      <c r="P260" s="15">
        <v>51</v>
      </c>
      <c r="Q260" s="15">
        <v>71</v>
      </c>
      <c r="R260" s="15">
        <v>2063</v>
      </c>
      <c r="S260" s="15">
        <v>2878.1</v>
      </c>
      <c r="T260" s="15">
        <v>51</v>
      </c>
      <c r="U260" s="15">
        <v>51</v>
      </c>
      <c r="AT260" s="14" t="s">
        <v>716</v>
      </c>
      <c r="AU260" s="15">
        <v>51</v>
      </c>
      <c r="AV260" s="15">
        <v>51</v>
      </c>
      <c r="AW260" s="15">
        <v>51</v>
      </c>
      <c r="AX260" s="15">
        <v>611.20000000000005</v>
      </c>
      <c r="AY260" s="15">
        <v>51</v>
      </c>
      <c r="AZ260" s="15">
        <v>231.6</v>
      </c>
      <c r="BA260" s="15">
        <v>2251.8000000000002</v>
      </c>
      <c r="BB260" s="15">
        <v>158.6</v>
      </c>
      <c r="BC260" s="15">
        <v>316.60000000000002</v>
      </c>
      <c r="BD260" s="15">
        <v>51</v>
      </c>
      <c r="BE260" s="15">
        <v>51</v>
      </c>
      <c r="BF260" s="15">
        <v>51</v>
      </c>
      <c r="BG260" s="15">
        <v>51</v>
      </c>
      <c r="BH260" s="15">
        <v>51</v>
      </c>
      <c r="BI260" s="15">
        <v>51</v>
      </c>
      <c r="BJ260" s="15">
        <v>72</v>
      </c>
      <c r="BK260" s="15">
        <v>3334.7</v>
      </c>
      <c r="BL260" s="15">
        <v>2276.3000000000002</v>
      </c>
      <c r="BM260" s="15">
        <v>51</v>
      </c>
      <c r="BN260" s="15">
        <v>51</v>
      </c>
    </row>
    <row r="261" spans="1:66" ht="15" thickBot="1" x14ac:dyDescent="0.35">
      <c r="A261" s="14" t="s">
        <v>725</v>
      </c>
      <c r="B261" s="15">
        <v>50</v>
      </c>
      <c r="C261" s="15">
        <v>50</v>
      </c>
      <c r="D261" s="15">
        <v>50</v>
      </c>
      <c r="E261" s="15">
        <v>50</v>
      </c>
      <c r="F261" s="15">
        <v>50</v>
      </c>
      <c r="G261" s="15">
        <v>1572.2</v>
      </c>
      <c r="H261" s="15">
        <v>787.1</v>
      </c>
      <c r="I261" s="15">
        <v>685.7</v>
      </c>
      <c r="J261" s="15">
        <v>2215.4</v>
      </c>
      <c r="K261" s="15">
        <v>50</v>
      </c>
      <c r="L261" s="15">
        <v>50</v>
      </c>
      <c r="M261" s="15">
        <v>50</v>
      </c>
      <c r="N261" s="15">
        <v>50</v>
      </c>
      <c r="O261" s="15">
        <v>50</v>
      </c>
      <c r="P261" s="15">
        <v>50</v>
      </c>
      <c r="Q261" s="15">
        <v>70</v>
      </c>
      <c r="R261" s="15">
        <v>2062</v>
      </c>
      <c r="S261" s="15">
        <v>2877.1</v>
      </c>
      <c r="T261" s="15">
        <v>50</v>
      </c>
      <c r="U261" s="15">
        <v>50</v>
      </c>
      <c r="AT261" s="14" t="s">
        <v>725</v>
      </c>
      <c r="AU261" s="15">
        <v>50</v>
      </c>
      <c r="AV261" s="15">
        <v>50</v>
      </c>
      <c r="AW261" s="15">
        <v>50</v>
      </c>
      <c r="AX261" s="15">
        <v>610.20000000000005</v>
      </c>
      <c r="AY261" s="15">
        <v>50</v>
      </c>
      <c r="AZ261" s="15">
        <v>50</v>
      </c>
      <c r="BA261" s="15">
        <v>2250.8000000000002</v>
      </c>
      <c r="BB261" s="15">
        <v>157.6</v>
      </c>
      <c r="BC261" s="15">
        <v>50</v>
      </c>
      <c r="BD261" s="15">
        <v>50</v>
      </c>
      <c r="BE261" s="15">
        <v>50</v>
      </c>
      <c r="BF261" s="15">
        <v>50</v>
      </c>
      <c r="BG261" s="15">
        <v>50</v>
      </c>
      <c r="BH261" s="15">
        <v>50</v>
      </c>
      <c r="BI261" s="15">
        <v>50</v>
      </c>
      <c r="BJ261" s="15">
        <v>71</v>
      </c>
      <c r="BK261" s="15">
        <v>3333.7</v>
      </c>
      <c r="BL261" s="15">
        <v>1736.1</v>
      </c>
      <c r="BM261" s="15">
        <v>50</v>
      </c>
      <c r="BN261" s="15">
        <v>50</v>
      </c>
    </row>
    <row r="262" spans="1:66" ht="15" thickBot="1" x14ac:dyDescent="0.35">
      <c r="A262" s="14" t="s">
        <v>734</v>
      </c>
      <c r="B262" s="15">
        <v>49</v>
      </c>
      <c r="C262" s="15">
        <v>49</v>
      </c>
      <c r="D262" s="15">
        <v>49</v>
      </c>
      <c r="E262" s="15">
        <v>49</v>
      </c>
      <c r="F262" s="15">
        <v>49</v>
      </c>
      <c r="G262" s="15">
        <v>1571.2</v>
      </c>
      <c r="H262" s="15">
        <v>786.1</v>
      </c>
      <c r="I262" s="15">
        <v>684.7</v>
      </c>
      <c r="J262" s="15">
        <v>2214.4</v>
      </c>
      <c r="K262" s="15">
        <v>49</v>
      </c>
      <c r="L262" s="15">
        <v>49</v>
      </c>
      <c r="M262" s="15">
        <v>49</v>
      </c>
      <c r="N262" s="15">
        <v>49</v>
      </c>
      <c r="O262" s="15">
        <v>49</v>
      </c>
      <c r="P262" s="15">
        <v>49</v>
      </c>
      <c r="Q262" s="15">
        <v>69</v>
      </c>
      <c r="R262" s="15">
        <v>2061</v>
      </c>
      <c r="S262" s="15">
        <v>1875.6</v>
      </c>
      <c r="T262" s="15">
        <v>49</v>
      </c>
      <c r="U262" s="15">
        <v>49</v>
      </c>
      <c r="AT262" s="14" t="s">
        <v>734</v>
      </c>
      <c r="AU262" s="15">
        <v>49</v>
      </c>
      <c r="AV262" s="15">
        <v>49</v>
      </c>
      <c r="AW262" s="15">
        <v>49</v>
      </c>
      <c r="AX262" s="15">
        <v>609.20000000000005</v>
      </c>
      <c r="AY262" s="15">
        <v>49</v>
      </c>
      <c r="AZ262" s="15">
        <v>49</v>
      </c>
      <c r="BA262" s="15">
        <v>2249.8000000000002</v>
      </c>
      <c r="BB262" s="15">
        <v>156.6</v>
      </c>
      <c r="BC262" s="15">
        <v>49</v>
      </c>
      <c r="BD262" s="15">
        <v>49</v>
      </c>
      <c r="BE262" s="15">
        <v>49</v>
      </c>
      <c r="BF262" s="15">
        <v>49</v>
      </c>
      <c r="BG262" s="15">
        <v>49</v>
      </c>
      <c r="BH262" s="15">
        <v>49</v>
      </c>
      <c r="BI262" s="15">
        <v>49</v>
      </c>
      <c r="BJ262" s="15">
        <v>70</v>
      </c>
      <c r="BK262" s="15">
        <v>3332.7</v>
      </c>
      <c r="BL262" s="15">
        <v>49</v>
      </c>
      <c r="BM262" s="15">
        <v>49</v>
      </c>
      <c r="BN262" s="15">
        <v>49</v>
      </c>
    </row>
    <row r="263" spans="1:66" ht="15" thickBot="1" x14ac:dyDescent="0.35">
      <c r="A263" s="14" t="s">
        <v>743</v>
      </c>
      <c r="B263" s="15">
        <v>48</v>
      </c>
      <c r="C263" s="15">
        <v>48</v>
      </c>
      <c r="D263" s="15">
        <v>48</v>
      </c>
      <c r="E263" s="15">
        <v>48</v>
      </c>
      <c r="F263" s="15">
        <v>48</v>
      </c>
      <c r="G263" s="15">
        <v>1389.3</v>
      </c>
      <c r="H263" s="15">
        <v>785.1</v>
      </c>
      <c r="I263" s="15">
        <v>683.7</v>
      </c>
      <c r="J263" s="15">
        <v>2175.9</v>
      </c>
      <c r="K263" s="15">
        <v>48</v>
      </c>
      <c r="L263" s="15">
        <v>48</v>
      </c>
      <c r="M263" s="15">
        <v>48</v>
      </c>
      <c r="N263" s="15">
        <v>48</v>
      </c>
      <c r="O263" s="15">
        <v>48</v>
      </c>
      <c r="P263" s="15">
        <v>48</v>
      </c>
      <c r="Q263" s="15">
        <v>68</v>
      </c>
      <c r="R263" s="15">
        <v>2060</v>
      </c>
      <c r="S263" s="15">
        <v>1563.2</v>
      </c>
      <c r="T263" s="15">
        <v>48</v>
      </c>
      <c r="U263" s="15">
        <v>48</v>
      </c>
      <c r="AT263" s="14" t="s">
        <v>743</v>
      </c>
      <c r="AU263" s="15">
        <v>48</v>
      </c>
      <c r="AV263" s="15">
        <v>48</v>
      </c>
      <c r="AW263" s="15">
        <v>48</v>
      </c>
      <c r="AX263" s="15">
        <v>608.20000000000005</v>
      </c>
      <c r="AY263" s="15">
        <v>48</v>
      </c>
      <c r="AZ263" s="15">
        <v>48</v>
      </c>
      <c r="BA263" s="15">
        <v>2248.8000000000002</v>
      </c>
      <c r="BB263" s="15">
        <v>48</v>
      </c>
      <c r="BC263" s="15">
        <v>48</v>
      </c>
      <c r="BD263" s="15">
        <v>48</v>
      </c>
      <c r="BE263" s="15">
        <v>48</v>
      </c>
      <c r="BF263" s="15">
        <v>48</v>
      </c>
      <c r="BG263" s="15">
        <v>48</v>
      </c>
      <c r="BH263" s="15">
        <v>48</v>
      </c>
      <c r="BI263" s="15">
        <v>48</v>
      </c>
      <c r="BJ263" s="15">
        <v>69</v>
      </c>
      <c r="BK263" s="15">
        <v>3331.7</v>
      </c>
      <c r="BL263" s="15">
        <v>48</v>
      </c>
      <c r="BM263" s="15">
        <v>48</v>
      </c>
      <c r="BN263" s="15">
        <v>48</v>
      </c>
    </row>
    <row r="264" spans="1:66" ht="15" thickBot="1" x14ac:dyDescent="0.35">
      <c r="A264" s="14" t="s">
        <v>752</v>
      </c>
      <c r="B264" s="15">
        <v>47</v>
      </c>
      <c r="C264" s="15">
        <v>47</v>
      </c>
      <c r="D264" s="15">
        <v>47</v>
      </c>
      <c r="E264" s="15">
        <v>47</v>
      </c>
      <c r="F264" s="15">
        <v>47</v>
      </c>
      <c r="G264" s="15">
        <v>1277.9000000000001</v>
      </c>
      <c r="H264" s="15">
        <v>784.1</v>
      </c>
      <c r="I264" s="15">
        <v>682.7</v>
      </c>
      <c r="J264" s="15">
        <v>2174.9</v>
      </c>
      <c r="K264" s="15">
        <v>47</v>
      </c>
      <c r="L264" s="15">
        <v>47</v>
      </c>
      <c r="M264" s="15">
        <v>47</v>
      </c>
      <c r="N264" s="15">
        <v>47</v>
      </c>
      <c r="O264" s="15">
        <v>47</v>
      </c>
      <c r="P264" s="15">
        <v>47</v>
      </c>
      <c r="Q264" s="15">
        <v>47</v>
      </c>
      <c r="R264" s="15">
        <v>2059</v>
      </c>
      <c r="S264" s="15">
        <v>1562.2</v>
      </c>
      <c r="T264" s="15">
        <v>47</v>
      </c>
      <c r="U264" s="15">
        <v>47</v>
      </c>
      <c r="AT264" s="14" t="s">
        <v>752</v>
      </c>
      <c r="AU264" s="15">
        <v>47</v>
      </c>
      <c r="AV264" s="15">
        <v>47</v>
      </c>
      <c r="AW264" s="15">
        <v>47</v>
      </c>
      <c r="AX264" s="15">
        <v>607.20000000000005</v>
      </c>
      <c r="AY264" s="15">
        <v>47</v>
      </c>
      <c r="AZ264" s="15">
        <v>47</v>
      </c>
      <c r="BA264" s="15">
        <v>2247.8000000000002</v>
      </c>
      <c r="BB264" s="15">
        <v>47</v>
      </c>
      <c r="BC264" s="15">
        <v>47</v>
      </c>
      <c r="BD264" s="15">
        <v>47</v>
      </c>
      <c r="BE264" s="15">
        <v>47</v>
      </c>
      <c r="BF264" s="15">
        <v>47</v>
      </c>
      <c r="BG264" s="15">
        <v>47</v>
      </c>
      <c r="BH264" s="15">
        <v>47</v>
      </c>
      <c r="BI264" s="15">
        <v>47</v>
      </c>
      <c r="BJ264" s="15">
        <v>68</v>
      </c>
      <c r="BK264" s="15">
        <v>3330.7</v>
      </c>
      <c r="BL264" s="15">
        <v>47</v>
      </c>
      <c r="BM264" s="15">
        <v>47</v>
      </c>
      <c r="BN264" s="15">
        <v>47</v>
      </c>
    </row>
    <row r="265" spans="1:66" ht="15" thickBot="1" x14ac:dyDescent="0.35">
      <c r="A265" s="14" t="s">
        <v>760</v>
      </c>
      <c r="B265" s="15">
        <v>46</v>
      </c>
      <c r="C265" s="15">
        <v>46</v>
      </c>
      <c r="D265" s="15">
        <v>46</v>
      </c>
      <c r="E265" s="15">
        <v>46</v>
      </c>
      <c r="F265" s="15">
        <v>46</v>
      </c>
      <c r="G265" s="15">
        <v>1276.9000000000001</v>
      </c>
      <c r="H265" s="15">
        <v>783.1</v>
      </c>
      <c r="I265" s="15">
        <v>681.7</v>
      </c>
      <c r="J265" s="15">
        <v>1941</v>
      </c>
      <c r="K265" s="15">
        <v>46</v>
      </c>
      <c r="L265" s="15">
        <v>46</v>
      </c>
      <c r="M265" s="15">
        <v>46</v>
      </c>
      <c r="N265" s="15">
        <v>46</v>
      </c>
      <c r="O265" s="15">
        <v>46</v>
      </c>
      <c r="P265" s="15">
        <v>46</v>
      </c>
      <c r="Q265" s="15">
        <v>46</v>
      </c>
      <c r="R265" s="15">
        <v>2058</v>
      </c>
      <c r="S265" s="15">
        <v>1561.2</v>
      </c>
      <c r="T265" s="15">
        <v>46</v>
      </c>
      <c r="U265" s="15">
        <v>46</v>
      </c>
      <c r="AT265" s="14" t="s">
        <v>760</v>
      </c>
      <c r="AU265" s="15">
        <v>46</v>
      </c>
      <c r="AV265" s="15">
        <v>46</v>
      </c>
      <c r="AW265" s="15">
        <v>46</v>
      </c>
      <c r="AX265" s="15">
        <v>606.20000000000005</v>
      </c>
      <c r="AY265" s="15">
        <v>46</v>
      </c>
      <c r="AZ265" s="15">
        <v>46</v>
      </c>
      <c r="BA265" s="15">
        <v>2246.8000000000002</v>
      </c>
      <c r="BB265" s="15">
        <v>46</v>
      </c>
      <c r="BC265" s="15">
        <v>46</v>
      </c>
      <c r="BD265" s="15">
        <v>46</v>
      </c>
      <c r="BE265" s="15">
        <v>46</v>
      </c>
      <c r="BF265" s="15">
        <v>46</v>
      </c>
      <c r="BG265" s="15">
        <v>46</v>
      </c>
      <c r="BH265" s="15">
        <v>46</v>
      </c>
      <c r="BI265" s="15">
        <v>46</v>
      </c>
      <c r="BJ265" s="15">
        <v>67</v>
      </c>
      <c r="BK265" s="15">
        <v>3329.7</v>
      </c>
      <c r="BL265" s="15">
        <v>46</v>
      </c>
      <c r="BM265" s="15">
        <v>46</v>
      </c>
      <c r="BN265" s="15">
        <v>46</v>
      </c>
    </row>
    <row r="266" spans="1:66" ht="15" thickBot="1" x14ac:dyDescent="0.35">
      <c r="A266" s="14" t="s">
        <v>768</v>
      </c>
      <c r="B266" s="15">
        <v>45</v>
      </c>
      <c r="C266" s="15">
        <v>45</v>
      </c>
      <c r="D266" s="15">
        <v>45</v>
      </c>
      <c r="E266" s="15">
        <v>45</v>
      </c>
      <c r="F266" s="15">
        <v>45</v>
      </c>
      <c r="G266" s="15">
        <v>1275.9000000000001</v>
      </c>
      <c r="H266" s="15">
        <v>782.1</v>
      </c>
      <c r="I266" s="15">
        <v>561.70000000000005</v>
      </c>
      <c r="J266" s="15">
        <v>1940</v>
      </c>
      <c r="K266" s="15">
        <v>45</v>
      </c>
      <c r="L266" s="15">
        <v>45</v>
      </c>
      <c r="M266" s="15">
        <v>45</v>
      </c>
      <c r="N266" s="15">
        <v>45</v>
      </c>
      <c r="O266" s="15">
        <v>45</v>
      </c>
      <c r="P266" s="15">
        <v>45</v>
      </c>
      <c r="Q266" s="15">
        <v>45</v>
      </c>
      <c r="R266" s="15">
        <v>2057</v>
      </c>
      <c r="S266" s="15">
        <v>1560.2</v>
      </c>
      <c r="T266" s="15">
        <v>45</v>
      </c>
      <c r="U266" s="15">
        <v>45</v>
      </c>
      <c r="AT266" s="14" t="s">
        <v>768</v>
      </c>
      <c r="AU266" s="15">
        <v>45</v>
      </c>
      <c r="AV266" s="15">
        <v>45</v>
      </c>
      <c r="AW266" s="15">
        <v>45</v>
      </c>
      <c r="AX266" s="15">
        <v>605.20000000000005</v>
      </c>
      <c r="AY266" s="15">
        <v>45</v>
      </c>
      <c r="AZ266" s="15">
        <v>45</v>
      </c>
      <c r="BA266" s="15">
        <v>2245.8000000000002</v>
      </c>
      <c r="BB266" s="15">
        <v>45</v>
      </c>
      <c r="BC266" s="15">
        <v>45</v>
      </c>
      <c r="BD266" s="15">
        <v>45</v>
      </c>
      <c r="BE266" s="15">
        <v>45</v>
      </c>
      <c r="BF266" s="15">
        <v>45</v>
      </c>
      <c r="BG266" s="15">
        <v>45</v>
      </c>
      <c r="BH266" s="15">
        <v>45</v>
      </c>
      <c r="BI266" s="15">
        <v>45</v>
      </c>
      <c r="BJ266" s="15">
        <v>66</v>
      </c>
      <c r="BK266" s="15">
        <v>3328.7</v>
      </c>
      <c r="BL266" s="15">
        <v>45</v>
      </c>
      <c r="BM266" s="15">
        <v>45</v>
      </c>
      <c r="BN266" s="15">
        <v>45</v>
      </c>
    </row>
    <row r="267" spans="1:66" ht="15" thickBot="1" x14ac:dyDescent="0.35">
      <c r="A267" s="14" t="s">
        <v>776</v>
      </c>
      <c r="B267" s="15">
        <v>44</v>
      </c>
      <c r="C267" s="15">
        <v>44</v>
      </c>
      <c r="D267" s="15">
        <v>44</v>
      </c>
      <c r="E267" s="15">
        <v>44</v>
      </c>
      <c r="F267" s="15">
        <v>44</v>
      </c>
      <c r="G267" s="15">
        <v>980.5</v>
      </c>
      <c r="H267" s="15">
        <v>781.1</v>
      </c>
      <c r="I267" s="15">
        <v>560.70000000000005</v>
      </c>
      <c r="J267" s="15">
        <v>1939</v>
      </c>
      <c r="K267" s="15">
        <v>44</v>
      </c>
      <c r="L267" s="15">
        <v>44</v>
      </c>
      <c r="M267" s="15">
        <v>44</v>
      </c>
      <c r="N267" s="15">
        <v>44</v>
      </c>
      <c r="O267" s="15">
        <v>44</v>
      </c>
      <c r="P267" s="15">
        <v>44</v>
      </c>
      <c r="Q267" s="15">
        <v>44</v>
      </c>
      <c r="R267" s="15">
        <v>2056</v>
      </c>
      <c r="S267" s="15">
        <v>1559.2</v>
      </c>
      <c r="T267" s="15">
        <v>44</v>
      </c>
      <c r="U267" s="15">
        <v>44</v>
      </c>
      <c r="AT267" s="14" t="s">
        <v>776</v>
      </c>
      <c r="AU267" s="15">
        <v>44</v>
      </c>
      <c r="AV267" s="15">
        <v>44</v>
      </c>
      <c r="AW267" s="15">
        <v>44</v>
      </c>
      <c r="AX267" s="15">
        <v>604.20000000000005</v>
      </c>
      <c r="AY267" s="15">
        <v>44</v>
      </c>
      <c r="AZ267" s="15">
        <v>44</v>
      </c>
      <c r="BA267" s="15">
        <v>2244.8000000000002</v>
      </c>
      <c r="BB267" s="15">
        <v>44</v>
      </c>
      <c r="BC267" s="15">
        <v>44</v>
      </c>
      <c r="BD267" s="15">
        <v>44</v>
      </c>
      <c r="BE267" s="15">
        <v>44</v>
      </c>
      <c r="BF267" s="15">
        <v>44</v>
      </c>
      <c r="BG267" s="15">
        <v>44</v>
      </c>
      <c r="BH267" s="15">
        <v>44</v>
      </c>
      <c r="BI267" s="15">
        <v>44</v>
      </c>
      <c r="BJ267" s="15">
        <v>44</v>
      </c>
      <c r="BK267" s="15">
        <v>3327.7</v>
      </c>
      <c r="BL267" s="15">
        <v>44</v>
      </c>
      <c r="BM267" s="15">
        <v>44</v>
      </c>
      <c r="BN267" s="15">
        <v>44</v>
      </c>
    </row>
    <row r="268" spans="1:66" ht="15" thickBot="1" x14ac:dyDescent="0.35">
      <c r="A268" s="14" t="s">
        <v>784</v>
      </c>
      <c r="B268" s="15">
        <v>43</v>
      </c>
      <c r="C268" s="15">
        <v>43</v>
      </c>
      <c r="D268" s="15">
        <v>43</v>
      </c>
      <c r="E268" s="15">
        <v>43</v>
      </c>
      <c r="F268" s="15">
        <v>43</v>
      </c>
      <c r="G268" s="15">
        <v>979.5</v>
      </c>
      <c r="H268" s="15">
        <v>780.1</v>
      </c>
      <c r="I268" s="15">
        <v>559.70000000000005</v>
      </c>
      <c r="J268" s="15">
        <v>1938</v>
      </c>
      <c r="K268" s="15">
        <v>43</v>
      </c>
      <c r="L268" s="15">
        <v>43</v>
      </c>
      <c r="M268" s="15">
        <v>43</v>
      </c>
      <c r="N268" s="15">
        <v>43</v>
      </c>
      <c r="O268" s="15">
        <v>43</v>
      </c>
      <c r="P268" s="15">
        <v>43</v>
      </c>
      <c r="Q268" s="15">
        <v>43</v>
      </c>
      <c r="R268" s="15">
        <v>2055</v>
      </c>
      <c r="S268" s="15">
        <v>1558.2</v>
      </c>
      <c r="T268" s="15">
        <v>43</v>
      </c>
      <c r="U268" s="15">
        <v>43</v>
      </c>
      <c r="AT268" s="14" t="s">
        <v>784</v>
      </c>
      <c r="AU268" s="15">
        <v>43</v>
      </c>
      <c r="AV268" s="15">
        <v>43</v>
      </c>
      <c r="AW268" s="15">
        <v>43</v>
      </c>
      <c r="AX268" s="15">
        <v>603.20000000000005</v>
      </c>
      <c r="AY268" s="15">
        <v>43</v>
      </c>
      <c r="AZ268" s="15">
        <v>43</v>
      </c>
      <c r="BA268" s="15">
        <v>2243.8000000000002</v>
      </c>
      <c r="BB268" s="15">
        <v>43</v>
      </c>
      <c r="BC268" s="15">
        <v>43</v>
      </c>
      <c r="BD268" s="15">
        <v>43</v>
      </c>
      <c r="BE268" s="15">
        <v>43</v>
      </c>
      <c r="BF268" s="15">
        <v>43</v>
      </c>
      <c r="BG268" s="15">
        <v>43</v>
      </c>
      <c r="BH268" s="15">
        <v>43</v>
      </c>
      <c r="BI268" s="15">
        <v>43</v>
      </c>
      <c r="BJ268" s="15">
        <v>43</v>
      </c>
      <c r="BK268" s="15">
        <v>3326.7</v>
      </c>
      <c r="BL268" s="15">
        <v>43</v>
      </c>
      <c r="BM268" s="15">
        <v>43</v>
      </c>
      <c r="BN268" s="15">
        <v>43</v>
      </c>
    </row>
    <row r="269" spans="1:66" ht="15" thickBot="1" x14ac:dyDescent="0.35">
      <c r="A269" s="14" t="s">
        <v>792</v>
      </c>
      <c r="B269" s="15">
        <v>42</v>
      </c>
      <c r="C269" s="15">
        <v>42</v>
      </c>
      <c r="D269" s="15">
        <v>42</v>
      </c>
      <c r="E269" s="15">
        <v>42</v>
      </c>
      <c r="F269" s="15">
        <v>42</v>
      </c>
      <c r="G269" s="15">
        <v>978.5</v>
      </c>
      <c r="H269" s="15">
        <v>598.70000000000005</v>
      </c>
      <c r="I269" s="15">
        <v>558.70000000000005</v>
      </c>
      <c r="J269" s="15">
        <v>1781.1</v>
      </c>
      <c r="K269" s="15">
        <v>42</v>
      </c>
      <c r="L269" s="15">
        <v>42</v>
      </c>
      <c r="M269" s="15">
        <v>42</v>
      </c>
      <c r="N269" s="15">
        <v>42</v>
      </c>
      <c r="O269" s="15">
        <v>42</v>
      </c>
      <c r="P269" s="15">
        <v>42</v>
      </c>
      <c r="Q269" s="15">
        <v>42</v>
      </c>
      <c r="R269" s="15">
        <v>2054</v>
      </c>
      <c r="S269" s="15">
        <v>1557.2</v>
      </c>
      <c r="T269" s="15">
        <v>42</v>
      </c>
      <c r="U269" s="15">
        <v>42</v>
      </c>
      <c r="AT269" s="14" t="s">
        <v>792</v>
      </c>
      <c r="AU269" s="15">
        <v>42</v>
      </c>
      <c r="AV269" s="15">
        <v>42</v>
      </c>
      <c r="AW269" s="15">
        <v>42</v>
      </c>
      <c r="AX269" s="15">
        <v>602.20000000000005</v>
      </c>
      <c r="AY269" s="15">
        <v>42</v>
      </c>
      <c r="AZ269" s="15">
        <v>42</v>
      </c>
      <c r="BA269" s="15">
        <v>2242.8000000000002</v>
      </c>
      <c r="BB269" s="15">
        <v>42</v>
      </c>
      <c r="BC269" s="15">
        <v>42</v>
      </c>
      <c r="BD269" s="15">
        <v>42</v>
      </c>
      <c r="BE269" s="15">
        <v>42</v>
      </c>
      <c r="BF269" s="15">
        <v>42</v>
      </c>
      <c r="BG269" s="15">
        <v>42</v>
      </c>
      <c r="BH269" s="15">
        <v>42</v>
      </c>
      <c r="BI269" s="15">
        <v>42</v>
      </c>
      <c r="BJ269" s="15">
        <v>42</v>
      </c>
      <c r="BK269" s="15">
        <v>3325.7</v>
      </c>
      <c r="BL269" s="15">
        <v>42</v>
      </c>
      <c r="BM269" s="15">
        <v>42</v>
      </c>
      <c r="BN269" s="15">
        <v>42</v>
      </c>
    </row>
    <row r="270" spans="1:66" ht="15" thickBot="1" x14ac:dyDescent="0.35">
      <c r="A270" s="14" t="s">
        <v>800</v>
      </c>
      <c r="B270" s="15">
        <v>41</v>
      </c>
      <c r="C270" s="15">
        <v>41</v>
      </c>
      <c r="D270" s="15">
        <v>41</v>
      </c>
      <c r="E270" s="15">
        <v>41</v>
      </c>
      <c r="F270" s="15">
        <v>41</v>
      </c>
      <c r="G270" s="15">
        <v>977.5</v>
      </c>
      <c r="H270" s="15">
        <v>597.70000000000005</v>
      </c>
      <c r="I270" s="15">
        <v>557.70000000000005</v>
      </c>
      <c r="J270" s="15">
        <v>1648.2</v>
      </c>
      <c r="K270" s="15">
        <v>41</v>
      </c>
      <c r="L270" s="15">
        <v>41</v>
      </c>
      <c r="M270" s="15">
        <v>41</v>
      </c>
      <c r="N270" s="15">
        <v>41</v>
      </c>
      <c r="O270" s="15">
        <v>41</v>
      </c>
      <c r="P270" s="15">
        <v>41</v>
      </c>
      <c r="Q270" s="15">
        <v>41</v>
      </c>
      <c r="R270" s="15">
        <v>2053</v>
      </c>
      <c r="S270" s="15">
        <v>1556.2</v>
      </c>
      <c r="T270" s="15">
        <v>41</v>
      </c>
      <c r="U270" s="15">
        <v>41</v>
      </c>
      <c r="AT270" s="14" t="s">
        <v>800</v>
      </c>
      <c r="AU270" s="15">
        <v>41</v>
      </c>
      <c r="AV270" s="15">
        <v>41</v>
      </c>
      <c r="AW270" s="15">
        <v>41</v>
      </c>
      <c r="AX270" s="15">
        <v>601.20000000000005</v>
      </c>
      <c r="AY270" s="15">
        <v>41</v>
      </c>
      <c r="AZ270" s="15">
        <v>41</v>
      </c>
      <c r="BA270" s="15">
        <v>2241.8000000000002</v>
      </c>
      <c r="BB270" s="15">
        <v>41</v>
      </c>
      <c r="BC270" s="15">
        <v>41</v>
      </c>
      <c r="BD270" s="15">
        <v>41</v>
      </c>
      <c r="BE270" s="15">
        <v>41</v>
      </c>
      <c r="BF270" s="15">
        <v>41</v>
      </c>
      <c r="BG270" s="15">
        <v>41</v>
      </c>
      <c r="BH270" s="15">
        <v>41</v>
      </c>
      <c r="BI270" s="15">
        <v>41</v>
      </c>
      <c r="BJ270" s="15">
        <v>41</v>
      </c>
      <c r="BK270" s="15">
        <v>3324.7</v>
      </c>
      <c r="BL270" s="15">
        <v>41</v>
      </c>
      <c r="BM270" s="15">
        <v>41</v>
      </c>
      <c r="BN270" s="15">
        <v>41</v>
      </c>
    </row>
    <row r="271" spans="1:66" ht="15" thickBot="1" x14ac:dyDescent="0.35">
      <c r="A271" s="14" t="s">
        <v>808</v>
      </c>
      <c r="B271" s="15">
        <v>40</v>
      </c>
      <c r="C271" s="15">
        <v>40</v>
      </c>
      <c r="D271" s="15">
        <v>40</v>
      </c>
      <c r="E271" s="15">
        <v>40</v>
      </c>
      <c r="F271" s="15">
        <v>40</v>
      </c>
      <c r="G271" s="15">
        <v>976.5</v>
      </c>
      <c r="H271" s="15">
        <v>596.70000000000005</v>
      </c>
      <c r="I271" s="15">
        <v>556.70000000000005</v>
      </c>
      <c r="J271" s="15">
        <v>1647.2</v>
      </c>
      <c r="K271" s="15">
        <v>40</v>
      </c>
      <c r="L271" s="15">
        <v>40</v>
      </c>
      <c r="M271" s="15">
        <v>40</v>
      </c>
      <c r="N271" s="15">
        <v>40</v>
      </c>
      <c r="O271" s="15">
        <v>40</v>
      </c>
      <c r="P271" s="15">
        <v>40</v>
      </c>
      <c r="Q271" s="15">
        <v>40</v>
      </c>
      <c r="R271" s="15">
        <v>2052</v>
      </c>
      <c r="S271" s="15">
        <v>1555.2</v>
      </c>
      <c r="T271" s="15">
        <v>40</v>
      </c>
      <c r="U271" s="15">
        <v>40</v>
      </c>
      <c r="AT271" s="14" t="s">
        <v>808</v>
      </c>
      <c r="AU271" s="15">
        <v>40</v>
      </c>
      <c r="AV271" s="15">
        <v>40</v>
      </c>
      <c r="AW271" s="15">
        <v>40</v>
      </c>
      <c r="AX271" s="15">
        <v>600.20000000000005</v>
      </c>
      <c r="AY271" s="15">
        <v>40</v>
      </c>
      <c r="AZ271" s="15">
        <v>40</v>
      </c>
      <c r="BA271" s="15">
        <v>2240.8000000000002</v>
      </c>
      <c r="BB271" s="15">
        <v>40</v>
      </c>
      <c r="BC271" s="15">
        <v>40</v>
      </c>
      <c r="BD271" s="15">
        <v>40</v>
      </c>
      <c r="BE271" s="15">
        <v>40</v>
      </c>
      <c r="BF271" s="15">
        <v>40</v>
      </c>
      <c r="BG271" s="15">
        <v>40</v>
      </c>
      <c r="BH271" s="15">
        <v>40</v>
      </c>
      <c r="BI271" s="15">
        <v>40</v>
      </c>
      <c r="BJ271" s="15">
        <v>40</v>
      </c>
      <c r="BK271" s="15">
        <v>3323.7</v>
      </c>
      <c r="BL271" s="15">
        <v>40</v>
      </c>
      <c r="BM271" s="15">
        <v>40</v>
      </c>
      <c r="BN271" s="15">
        <v>40</v>
      </c>
    </row>
    <row r="272" spans="1:66" ht="15" thickBot="1" x14ac:dyDescent="0.35">
      <c r="A272" s="14" t="s">
        <v>816</v>
      </c>
      <c r="B272" s="15">
        <v>39</v>
      </c>
      <c r="C272" s="15">
        <v>39</v>
      </c>
      <c r="D272" s="15">
        <v>39</v>
      </c>
      <c r="E272" s="15">
        <v>39</v>
      </c>
      <c r="F272" s="15">
        <v>39</v>
      </c>
      <c r="G272" s="15">
        <v>975.5</v>
      </c>
      <c r="H272" s="15">
        <v>595.70000000000005</v>
      </c>
      <c r="I272" s="15">
        <v>555.70000000000005</v>
      </c>
      <c r="J272" s="15">
        <v>1646.2</v>
      </c>
      <c r="K272" s="15">
        <v>39</v>
      </c>
      <c r="L272" s="15">
        <v>39</v>
      </c>
      <c r="M272" s="15">
        <v>39</v>
      </c>
      <c r="N272" s="15">
        <v>39</v>
      </c>
      <c r="O272" s="15">
        <v>39</v>
      </c>
      <c r="P272" s="15">
        <v>39</v>
      </c>
      <c r="Q272" s="15">
        <v>39</v>
      </c>
      <c r="R272" s="15">
        <v>2051</v>
      </c>
      <c r="S272" s="15">
        <v>1554.2</v>
      </c>
      <c r="T272" s="15">
        <v>39</v>
      </c>
      <c r="U272" s="15">
        <v>39</v>
      </c>
      <c r="AT272" s="14" t="s">
        <v>816</v>
      </c>
      <c r="AU272" s="15">
        <v>39</v>
      </c>
      <c r="AV272" s="15">
        <v>39</v>
      </c>
      <c r="AW272" s="15">
        <v>39</v>
      </c>
      <c r="AX272" s="15">
        <v>599.20000000000005</v>
      </c>
      <c r="AY272" s="15">
        <v>39</v>
      </c>
      <c r="AZ272" s="15">
        <v>39</v>
      </c>
      <c r="BA272" s="15">
        <v>2239.8000000000002</v>
      </c>
      <c r="BB272" s="15">
        <v>39</v>
      </c>
      <c r="BC272" s="15">
        <v>39</v>
      </c>
      <c r="BD272" s="15">
        <v>39</v>
      </c>
      <c r="BE272" s="15">
        <v>39</v>
      </c>
      <c r="BF272" s="15">
        <v>39</v>
      </c>
      <c r="BG272" s="15">
        <v>39</v>
      </c>
      <c r="BH272" s="15">
        <v>39</v>
      </c>
      <c r="BI272" s="15">
        <v>39</v>
      </c>
      <c r="BJ272" s="15">
        <v>39</v>
      </c>
      <c r="BK272" s="15">
        <v>3322.7</v>
      </c>
      <c r="BL272" s="15">
        <v>39</v>
      </c>
      <c r="BM272" s="15">
        <v>39</v>
      </c>
      <c r="BN272" s="15">
        <v>39</v>
      </c>
    </row>
    <row r="273" spans="1:66" ht="15" thickBot="1" x14ac:dyDescent="0.35">
      <c r="A273" s="14" t="s">
        <v>824</v>
      </c>
      <c r="B273" s="15">
        <v>38</v>
      </c>
      <c r="C273" s="15">
        <v>38</v>
      </c>
      <c r="D273" s="15">
        <v>38</v>
      </c>
      <c r="E273" s="15">
        <v>38</v>
      </c>
      <c r="F273" s="15">
        <v>38</v>
      </c>
      <c r="G273" s="15">
        <v>974.5</v>
      </c>
      <c r="H273" s="15">
        <v>495.8</v>
      </c>
      <c r="I273" s="15">
        <v>554.70000000000005</v>
      </c>
      <c r="J273" s="15">
        <v>1645.2</v>
      </c>
      <c r="K273" s="15">
        <v>38</v>
      </c>
      <c r="L273" s="15">
        <v>38</v>
      </c>
      <c r="M273" s="15">
        <v>38</v>
      </c>
      <c r="N273" s="15">
        <v>38</v>
      </c>
      <c r="O273" s="15">
        <v>38</v>
      </c>
      <c r="P273" s="15">
        <v>38</v>
      </c>
      <c r="Q273" s="15">
        <v>38</v>
      </c>
      <c r="R273" s="15">
        <v>2050</v>
      </c>
      <c r="S273" s="15">
        <v>1553.2</v>
      </c>
      <c r="T273" s="15">
        <v>38</v>
      </c>
      <c r="U273" s="15">
        <v>38</v>
      </c>
      <c r="AT273" s="14" t="s">
        <v>824</v>
      </c>
      <c r="AU273" s="15">
        <v>38</v>
      </c>
      <c r="AV273" s="15">
        <v>38</v>
      </c>
      <c r="AW273" s="15">
        <v>38</v>
      </c>
      <c r="AX273" s="15">
        <v>598.20000000000005</v>
      </c>
      <c r="AY273" s="15">
        <v>38</v>
      </c>
      <c r="AZ273" s="15">
        <v>38</v>
      </c>
      <c r="BA273" s="15">
        <v>2238.8000000000002</v>
      </c>
      <c r="BB273" s="15">
        <v>38</v>
      </c>
      <c r="BC273" s="15">
        <v>38</v>
      </c>
      <c r="BD273" s="15">
        <v>38</v>
      </c>
      <c r="BE273" s="15">
        <v>38</v>
      </c>
      <c r="BF273" s="15">
        <v>38</v>
      </c>
      <c r="BG273" s="15">
        <v>38</v>
      </c>
      <c r="BH273" s="15">
        <v>38</v>
      </c>
      <c r="BI273" s="15">
        <v>38</v>
      </c>
      <c r="BJ273" s="15">
        <v>38</v>
      </c>
      <c r="BK273" s="15">
        <v>3321.7</v>
      </c>
      <c r="BL273" s="15">
        <v>38</v>
      </c>
      <c r="BM273" s="15">
        <v>38</v>
      </c>
      <c r="BN273" s="15">
        <v>38</v>
      </c>
    </row>
    <row r="274" spans="1:66" ht="15" thickBot="1" x14ac:dyDescent="0.35">
      <c r="A274" s="14" t="s">
        <v>832</v>
      </c>
      <c r="B274" s="15">
        <v>37</v>
      </c>
      <c r="C274" s="15">
        <v>37</v>
      </c>
      <c r="D274" s="15">
        <v>37</v>
      </c>
      <c r="E274" s="15">
        <v>37</v>
      </c>
      <c r="F274" s="15">
        <v>37</v>
      </c>
      <c r="G274" s="15">
        <v>818.6</v>
      </c>
      <c r="H274" s="15">
        <v>494.8</v>
      </c>
      <c r="I274" s="15">
        <v>553.70000000000005</v>
      </c>
      <c r="J274" s="15">
        <v>1644.2</v>
      </c>
      <c r="K274" s="15">
        <v>37</v>
      </c>
      <c r="L274" s="15">
        <v>37</v>
      </c>
      <c r="M274" s="15">
        <v>37</v>
      </c>
      <c r="N274" s="15">
        <v>37</v>
      </c>
      <c r="O274" s="15">
        <v>37</v>
      </c>
      <c r="P274" s="15">
        <v>37</v>
      </c>
      <c r="Q274" s="15">
        <v>37</v>
      </c>
      <c r="R274" s="15">
        <v>2049</v>
      </c>
      <c r="S274" s="15">
        <v>1552.2</v>
      </c>
      <c r="T274" s="15">
        <v>37</v>
      </c>
      <c r="U274" s="15">
        <v>37</v>
      </c>
      <c r="AT274" s="14" t="s">
        <v>832</v>
      </c>
      <c r="AU274" s="15">
        <v>37</v>
      </c>
      <c r="AV274" s="15">
        <v>37</v>
      </c>
      <c r="AW274" s="15">
        <v>37</v>
      </c>
      <c r="AX274" s="15">
        <v>597.20000000000005</v>
      </c>
      <c r="AY274" s="15">
        <v>37</v>
      </c>
      <c r="AZ274" s="15">
        <v>37</v>
      </c>
      <c r="BA274" s="15">
        <v>2237.8000000000002</v>
      </c>
      <c r="BB274" s="15">
        <v>37</v>
      </c>
      <c r="BC274" s="15">
        <v>37</v>
      </c>
      <c r="BD274" s="15">
        <v>37</v>
      </c>
      <c r="BE274" s="15">
        <v>37</v>
      </c>
      <c r="BF274" s="15">
        <v>37</v>
      </c>
      <c r="BG274" s="15">
        <v>37</v>
      </c>
      <c r="BH274" s="15">
        <v>37</v>
      </c>
      <c r="BI274" s="15">
        <v>37</v>
      </c>
      <c r="BJ274" s="15">
        <v>37</v>
      </c>
      <c r="BK274" s="15">
        <v>3320.7</v>
      </c>
      <c r="BL274" s="15">
        <v>37</v>
      </c>
      <c r="BM274" s="15">
        <v>37</v>
      </c>
      <c r="BN274" s="15">
        <v>37</v>
      </c>
    </row>
    <row r="275" spans="1:66" ht="15" thickBot="1" x14ac:dyDescent="0.35">
      <c r="A275" s="14" t="s">
        <v>840</v>
      </c>
      <c r="B275" s="15">
        <v>36</v>
      </c>
      <c r="C275" s="15">
        <v>36</v>
      </c>
      <c r="D275" s="15">
        <v>36</v>
      </c>
      <c r="E275" s="15">
        <v>36</v>
      </c>
      <c r="F275" s="15">
        <v>36</v>
      </c>
      <c r="G275" s="15">
        <v>720.1</v>
      </c>
      <c r="H275" s="15">
        <v>493.8</v>
      </c>
      <c r="I275" s="15">
        <v>552.70000000000005</v>
      </c>
      <c r="J275" s="15">
        <v>1458.8</v>
      </c>
      <c r="K275" s="15">
        <v>36</v>
      </c>
      <c r="L275" s="15">
        <v>36</v>
      </c>
      <c r="M275" s="15">
        <v>36</v>
      </c>
      <c r="N275" s="15">
        <v>36</v>
      </c>
      <c r="O275" s="15">
        <v>36</v>
      </c>
      <c r="P275" s="15">
        <v>36</v>
      </c>
      <c r="Q275" s="15">
        <v>36</v>
      </c>
      <c r="R275" s="15">
        <v>2044.5</v>
      </c>
      <c r="S275" s="15">
        <v>1551.2</v>
      </c>
      <c r="T275" s="15">
        <v>36</v>
      </c>
      <c r="U275" s="15">
        <v>36</v>
      </c>
      <c r="AT275" s="14" t="s">
        <v>840</v>
      </c>
      <c r="AU275" s="15">
        <v>36</v>
      </c>
      <c r="AV275" s="15">
        <v>36</v>
      </c>
      <c r="AW275" s="15">
        <v>36</v>
      </c>
      <c r="AX275" s="15">
        <v>596.20000000000005</v>
      </c>
      <c r="AY275" s="15">
        <v>36</v>
      </c>
      <c r="AZ275" s="15">
        <v>36</v>
      </c>
      <c r="BA275" s="15">
        <v>2236.8000000000002</v>
      </c>
      <c r="BB275" s="15">
        <v>36</v>
      </c>
      <c r="BC275" s="15">
        <v>36</v>
      </c>
      <c r="BD275" s="15">
        <v>36</v>
      </c>
      <c r="BE275" s="15">
        <v>36</v>
      </c>
      <c r="BF275" s="15">
        <v>36</v>
      </c>
      <c r="BG275" s="15">
        <v>36</v>
      </c>
      <c r="BH275" s="15">
        <v>36</v>
      </c>
      <c r="BI275" s="15">
        <v>36</v>
      </c>
      <c r="BJ275" s="15">
        <v>36</v>
      </c>
      <c r="BK275" s="15">
        <v>3315.7</v>
      </c>
      <c r="BL275" s="15">
        <v>36</v>
      </c>
      <c r="BM275" s="15">
        <v>36</v>
      </c>
      <c r="BN275" s="15">
        <v>36</v>
      </c>
    </row>
    <row r="276" spans="1:66" ht="15" thickBot="1" x14ac:dyDescent="0.35">
      <c r="A276" s="14" t="s">
        <v>848</v>
      </c>
      <c r="B276" s="15">
        <v>35</v>
      </c>
      <c r="C276" s="15">
        <v>35</v>
      </c>
      <c r="D276" s="15">
        <v>35</v>
      </c>
      <c r="E276" s="15">
        <v>35</v>
      </c>
      <c r="F276" s="15">
        <v>35</v>
      </c>
      <c r="G276" s="15">
        <v>719.1</v>
      </c>
      <c r="H276" s="15">
        <v>492.8</v>
      </c>
      <c r="I276" s="15">
        <v>551.70000000000005</v>
      </c>
      <c r="J276" s="15">
        <v>1457.8</v>
      </c>
      <c r="K276" s="15">
        <v>35</v>
      </c>
      <c r="L276" s="15">
        <v>35</v>
      </c>
      <c r="M276" s="15">
        <v>35</v>
      </c>
      <c r="N276" s="15">
        <v>35</v>
      </c>
      <c r="O276" s="15">
        <v>35</v>
      </c>
      <c r="P276" s="15">
        <v>35</v>
      </c>
      <c r="Q276" s="15">
        <v>35</v>
      </c>
      <c r="R276" s="15">
        <v>2043.5</v>
      </c>
      <c r="S276" s="15">
        <v>1550.2</v>
      </c>
      <c r="T276" s="15">
        <v>35</v>
      </c>
      <c r="U276" s="15">
        <v>35</v>
      </c>
      <c r="AT276" s="14" t="s">
        <v>848</v>
      </c>
      <c r="AU276" s="15">
        <v>35</v>
      </c>
      <c r="AV276" s="15">
        <v>35</v>
      </c>
      <c r="AW276" s="15">
        <v>35</v>
      </c>
      <c r="AX276" s="15">
        <v>595.20000000000005</v>
      </c>
      <c r="AY276" s="15">
        <v>35</v>
      </c>
      <c r="AZ276" s="15">
        <v>35</v>
      </c>
      <c r="BA276" s="15">
        <v>2235.8000000000002</v>
      </c>
      <c r="BB276" s="15">
        <v>35</v>
      </c>
      <c r="BC276" s="15">
        <v>35</v>
      </c>
      <c r="BD276" s="15">
        <v>35</v>
      </c>
      <c r="BE276" s="15">
        <v>35</v>
      </c>
      <c r="BF276" s="15">
        <v>35</v>
      </c>
      <c r="BG276" s="15">
        <v>35</v>
      </c>
      <c r="BH276" s="15">
        <v>35</v>
      </c>
      <c r="BI276" s="15">
        <v>35</v>
      </c>
      <c r="BJ276" s="15">
        <v>35</v>
      </c>
      <c r="BK276" s="15">
        <v>3314.7</v>
      </c>
      <c r="BL276" s="15">
        <v>35</v>
      </c>
      <c r="BM276" s="15">
        <v>35</v>
      </c>
      <c r="BN276" s="15">
        <v>35</v>
      </c>
    </row>
    <row r="277" spans="1:66" ht="15" thickBot="1" x14ac:dyDescent="0.35">
      <c r="A277" s="14" t="s">
        <v>856</v>
      </c>
      <c r="B277" s="15">
        <v>34</v>
      </c>
      <c r="C277" s="15">
        <v>34</v>
      </c>
      <c r="D277" s="15">
        <v>34</v>
      </c>
      <c r="E277" s="15">
        <v>34</v>
      </c>
      <c r="F277" s="15">
        <v>34</v>
      </c>
      <c r="G277" s="15">
        <v>718.1</v>
      </c>
      <c r="H277" s="15">
        <v>491.8</v>
      </c>
      <c r="I277" s="15">
        <v>550.70000000000005</v>
      </c>
      <c r="J277" s="15">
        <v>1456.8</v>
      </c>
      <c r="K277" s="15">
        <v>34</v>
      </c>
      <c r="L277" s="15">
        <v>34</v>
      </c>
      <c r="M277" s="15">
        <v>34</v>
      </c>
      <c r="N277" s="15">
        <v>34</v>
      </c>
      <c r="O277" s="15">
        <v>34</v>
      </c>
      <c r="P277" s="15">
        <v>34</v>
      </c>
      <c r="Q277" s="15">
        <v>34</v>
      </c>
      <c r="R277" s="15">
        <v>2042.5</v>
      </c>
      <c r="S277" s="15">
        <v>1318.4</v>
      </c>
      <c r="T277" s="15">
        <v>34</v>
      </c>
      <c r="U277" s="15">
        <v>34</v>
      </c>
      <c r="AT277" s="14" t="s">
        <v>856</v>
      </c>
      <c r="AU277" s="15">
        <v>34</v>
      </c>
      <c r="AV277" s="15">
        <v>34</v>
      </c>
      <c r="AW277" s="15">
        <v>34</v>
      </c>
      <c r="AX277" s="15">
        <v>594.20000000000005</v>
      </c>
      <c r="AY277" s="15">
        <v>34</v>
      </c>
      <c r="AZ277" s="15">
        <v>34</v>
      </c>
      <c r="BA277" s="15">
        <v>2234.8000000000002</v>
      </c>
      <c r="BB277" s="15">
        <v>34</v>
      </c>
      <c r="BC277" s="15">
        <v>34</v>
      </c>
      <c r="BD277" s="15">
        <v>34</v>
      </c>
      <c r="BE277" s="15">
        <v>34</v>
      </c>
      <c r="BF277" s="15">
        <v>34</v>
      </c>
      <c r="BG277" s="15">
        <v>34</v>
      </c>
      <c r="BH277" s="15">
        <v>34</v>
      </c>
      <c r="BI277" s="15">
        <v>34</v>
      </c>
      <c r="BJ277" s="15">
        <v>34</v>
      </c>
      <c r="BK277" s="15">
        <v>3302.2</v>
      </c>
      <c r="BL277" s="15">
        <v>34</v>
      </c>
      <c r="BM277" s="15">
        <v>34</v>
      </c>
      <c r="BN277" s="15">
        <v>34</v>
      </c>
    </row>
    <row r="278" spans="1:66" ht="15" thickBot="1" x14ac:dyDescent="0.35">
      <c r="A278" s="14" t="s">
        <v>864</v>
      </c>
      <c r="B278" s="15">
        <v>33</v>
      </c>
      <c r="C278" s="15">
        <v>33</v>
      </c>
      <c r="D278" s="15">
        <v>33</v>
      </c>
      <c r="E278" s="15">
        <v>33</v>
      </c>
      <c r="F278" s="15">
        <v>33</v>
      </c>
      <c r="G278" s="15">
        <v>717.1</v>
      </c>
      <c r="H278" s="15">
        <v>490.8</v>
      </c>
      <c r="I278" s="15">
        <v>549.70000000000005</v>
      </c>
      <c r="J278" s="15">
        <v>1455.8</v>
      </c>
      <c r="K278" s="15">
        <v>33</v>
      </c>
      <c r="L278" s="15">
        <v>33</v>
      </c>
      <c r="M278" s="15">
        <v>33</v>
      </c>
      <c r="N278" s="15">
        <v>33</v>
      </c>
      <c r="O278" s="15">
        <v>33</v>
      </c>
      <c r="P278" s="15">
        <v>33</v>
      </c>
      <c r="Q278" s="15">
        <v>33</v>
      </c>
      <c r="R278" s="15">
        <v>2041.5</v>
      </c>
      <c r="S278" s="15">
        <v>1317.4</v>
      </c>
      <c r="T278" s="15">
        <v>33</v>
      </c>
      <c r="U278" s="15">
        <v>33</v>
      </c>
      <c r="AT278" s="14" t="s">
        <v>864</v>
      </c>
      <c r="AU278" s="15">
        <v>33</v>
      </c>
      <c r="AV278" s="15">
        <v>33</v>
      </c>
      <c r="AW278" s="15">
        <v>33</v>
      </c>
      <c r="AX278" s="15">
        <v>593.20000000000005</v>
      </c>
      <c r="AY278" s="15">
        <v>33</v>
      </c>
      <c r="AZ278" s="15">
        <v>33</v>
      </c>
      <c r="BA278" s="15">
        <v>2233.8000000000002</v>
      </c>
      <c r="BB278" s="15">
        <v>33</v>
      </c>
      <c r="BC278" s="15">
        <v>33</v>
      </c>
      <c r="BD278" s="15">
        <v>33</v>
      </c>
      <c r="BE278" s="15">
        <v>33</v>
      </c>
      <c r="BF278" s="15">
        <v>33</v>
      </c>
      <c r="BG278" s="15">
        <v>33</v>
      </c>
      <c r="BH278" s="15">
        <v>33</v>
      </c>
      <c r="BI278" s="15">
        <v>33</v>
      </c>
      <c r="BJ278" s="15">
        <v>33</v>
      </c>
      <c r="BK278" s="15">
        <v>3301.2</v>
      </c>
      <c r="BL278" s="15">
        <v>33</v>
      </c>
      <c r="BM278" s="15">
        <v>33</v>
      </c>
      <c r="BN278" s="15">
        <v>33</v>
      </c>
    </row>
    <row r="279" spans="1:66" ht="15" thickBot="1" x14ac:dyDescent="0.35">
      <c r="A279" s="14" t="s">
        <v>872</v>
      </c>
      <c r="B279" s="15">
        <v>32</v>
      </c>
      <c r="C279" s="15">
        <v>32</v>
      </c>
      <c r="D279" s="15">
        <v>32</v>
      </c>
      <c r="E279" s="15">
        <v>32</v>
      </c>
      <c r="F279" s="15">
        <v>32</v>
      </c>
      <c r="G279" s="15">
        <v>716.1</v>
      </c>
      <c r="H279" s="15">
        <v>489.8</v>
      </c>
      <c r="I279" s="15">
        <v>548.70000000000005</v>
      </c>
      <c r="J279" s="15">
        <v>1398.3</v>
      </c>
      <c r="K279" s="15">
        <v>32</v>
      </c>
      <c r="L279" s="15">
        <v>32</v>
      </c>
      <c r="M279" s="15">
        <v>32</v>
      </c>
      <c r="N279" s="15">
        <v>32</v>
      </c>
      <c r="O279" s="15">
        <v>32</v>
      </c>
      <c r="P279" s="15">
        <v>32</v>
      </c>
      <c r="Q279" s="15">
        <v>32</v>
      </c>
      <c r="R279" s="15">
        <v>2040.5</v>
      </c>
      <c r="S279" s="15">
        <v>1316.4</v>
      </c>
      <c r="T279" s="15">
        <v>32</v>
      </c>
      <c r="U279" s="15">
        <v>32</v>
      </c>
      <c r="AT279" s="14" t="s">
        <v>872</v>
      </c>
      <c r="AU279" s="15">
        <v>32</v>
      </c>
      <c r="AV279" s="15">
        <v>32</v>
      </c>
      <c r="AW279" s="15">
        <v>32</v>
      </c>
      <c r="AX279" s="15">
        <v>592.20000000000005</v>
      </c>
      <c r="AY279" s="15">
        <v>32</v>
      </c>
      <c r="AZ279" s="15">
        <v>32</v>
      </c>
      <c r="BA279" s="15">
        <v>2232.8000000000002</v>
      </c>
      <c r="BB279" s="15">
        <v>32</v>
      </c>
      <c r="BC279" s="15">
        <v>32</v>
      </c>
      <c r="BD279" s="15">
        <v>32</v>
      </c>
      <c r="BE279" s="15">
        <v>32</v>
      </c>
      <c r="BF279" s="15">
        <v>32</v>
      </c>
      <c r="BG279" s="15">
        <v>32</v>
      </c>
      <c r="BH279" s="15">
        <v>32</v>
      </c>
      <c r="BI279" s="15">
        <v>32</v>
      </c>
      <c r="BJ279" s="15">
        <v>32</v>
      </c>
      <c r="BK279" s="15">
        <v>3281.7</v>
      </c>
      <c r="BL279" s="15">
        <v>32</v>
      </c>
      <c r="BM279" s="15">
        <v>32</v>
      </c>
      <c r="BN279" s="15">
        <v>32</v>
      </c>
    </row>
    <row r="280" spans="1:66" ht="15" thickBot="1" x14ac:dyDescent="0.35">
      <c r="A280" s="14" t="s">
        <v>880</v>
      </c>
      <c r="B280" s="15">
        <v>31</v>
      </c>
      <c r="C280" s="15">
        <v>31</v>
      </c>
      <c r="D280" s="15">
        <v>31</v>
      </c>
      <c r="E280" s="15">
        <v>31</v>
      </c>
      <c r="F280" s="15">
        <v>31</v>
      </c>
      <c r="G280" s="15">
        <v>715.1</v>
      </c>
      <c r="H280" s="15">
        <v>488.8</v>
      </c>
      <c r="I280" s="15">
        <v>547.70000000000005</v>
      </c>
      <c r="J280" s="15">
        <v>1397.3</v>
      </c>
      <c r="K280" s="15">
        <v>31</v>
      </c>
      <c r="L280" s="15">
        <v>31</v>
      </c>
      <c r="M280" s="15">
        <v>31</v>
      </c>
      <c r="N280" s="15">
        <v>31</v>
      </c>
      <c r="O280" s="15">
        <v>31</v>
      </c>
      <c r="P280" s="15">
        <v>31</v>
      </c>
      <c r="Q280" s="15">
        <v>31</v>
      </c>
      <c r="R280" s="15">
        <v>2039.5</v>
      </c>
      <c r="S280" s="15">
        <v>1315.4</v>
      </c>
      <c r="T280" s="15">
        <v>31</v>
      </c>
      <c r="U280" s="15">
        <v>31</v>
      </c>
      <c r="AT280" s="14" t="s">
        <v>880</v>
      </c>
      <c r="AU280" s="15">
        <v>31</v>
      </c>
      <c r="AV280" s="15">
        <v>31</v>
      </c>
      <c r="AW280" s="15">
        <v>31</v>
      </c>
      <c r="AX280" s="15">
        <v>591.20000000000005</v>
      </c>
      <c r="AY280" s="15">
        <v>31</v>
      </c>
      <c r="AZ280" s="15">
        <v>31</v>
      </c>
      <c r="BA280" s="15">
        <v>2231.8000000000002</v>
      </c>
      <c r="BB280" s="15">
        <v>31</v>
      </c>
      <c r="BC280" s="15">
        <v>31</v>
      </c>
      <c r="BD280" s="15">
        <v>31</v>
      </c>
      <c r="BE280" s="15">
        <v>31</v>
      </c>
      <c r="BF280" s="15">
        <v>31</v>
      </c>
      <c r="BG280" s="15">
        <v>31</v>
      </c>
      <c r="BH280" s="15">
        <v>31</v>
      </c>
      <c r="BI280" s="15">
        <v>31</v>
      </c>
      <c r="BJ280" s="15">
        <v>31</v>
      </c>
      <c r="BK280" s="15">
        <v>3280.7</v>
      </c>
      <c r="BL280" s="15">
        <v>31</v>
      </c>
      <c r="BM280" s="15">
        <v>31</v>
      </c>
      <c r="BN280" s="15">
        <v>31</v>
      </c>
    </row>
    <row r="281" spans="1:66" ht="15" thickBot="1" x14ac:dyDescent="0.35">
      <c r="A281" s="14" t="s">
        <v>888</v>
      </c>
      <c r="B281" s="15">
        <v>30</v>
      </c>
      <c r="C281" s="15">
        <v>30</v>
      </c>
      <c r="D281" s="15">
        <v>30</v>
      </c>
      <c r="E281" s="15">
        <v>30</v>
      </c>
      <c r="F281" s="15">
        <v>30</v>
      </c>
      <c r="G281" s="15">
        <v>536.70000000000005</v>
      </c>
      <c r="H281" s="15">
        <v>487.8</v>
      </c>
      <c r="I281" s="15">
        <v>546.70000000000005</v>
      </c>
      <c r="J281" s="15">
        <v>1396.3</v>
      </c>
      <c r="K281" s="15">
        <v>30</v>
      </c>
      <c r="L281" s="15">
        <v>30</v>
      </c>
      <c r="M281" s="15">
        <v>30</v>
      </c>
      <c r="N281" s="15">
        <v>30</v>
      </c>
      <c r="O281" s="15">
        <v>30</v>
      </c>
      <c r="P281" s="15">
        <v>30</v>
      </c>
      <c r="Q281" s="15">
        <v>30</v>
      </c>
      <c r="R281" s="15">
        <v>2038.5</v>
      </c>
      <c r="S281" s="15">
        <v>1314.4</v>
      </c>
      <c r="T281" s="15">
        <v>30</v>
      </c>
      <c r="U281" s="15">
        <v>30</v>
      </c>
      <c r="AT281" s="14" t="s">
        <v>888</v>
      </c>
      <c r="AU281" s="15">
        <v>30</v>
      </c>
      <c r="AV281" s="15">
        <v>30</v>
      </c>
      <c r="AW281" s="15">
        <v>30</v>
      </c>
      <c r="AX281" s="15">
        <v>590.20000000000005</v>
      </c>
      <c r="AY281" s="15">
        <v>30</v>
      </c>
      <c r="AZ281" s="15">
        <v>30</v>
      </c>
      <c r="BA281" s="15">
        <v>2230.8000000000002</v>
      </c>
      <c r="BB281" s="15">
        <v>30</v>
      </c>
      <c r="BC281" s="15">
        <v>30</v>
      </c>
      <c r="BD281" s="15">
        <v>30</v>
      </c>
      <c r="BE281" s="15">
        <v>30</v>
      </c>
      <c r="BF281" s="15">
        <v>30</v>
      </c>
      <c r="BG281" s="15">
        <v>30</v>
      </c>
      <c r="BH281" s="15">
        <v>30</v>
      </c>
      <c r="BI281" s="15">
        <v>30</v>
      </c>
      <c r="BJ281" s="15">
        <v>30</v>
      </c>
      <c r="BK281" s="15">
        <v>3279.7</v>
      </c>
      <c r="BL281" s="15">
        <v>30</v>
      </c>
      <c r="BM281" s="15">
        <v>30</v>
      </c>
      <c r="BN281" s="15">
        <v>30</v>
      </c>
    </row>
    <row r="282" spans="1:66" ht="15" thickBot="1" x14ac:dyDescent="0.35">
      <c r="A282" s="14" t="s">
        <v>896</v>
      </c>
      <c r="B282" s="15">
        <v>29</v>
      </c>
      <c r="C282" s="15">
        <v>29</v>
      </c>
      <c r="D282" s="15">
        <v>29</v>
      </c>
      <c r="E282" s="15">
        <v>29</v>
      </c>
      <c r="F282" s="15">
        <v>29</v>
      </c>
      <c r="G282" s="15">
        <v>535.70000000000005</v>
      </c>
      <c r="H282" s="15">
        <v>486.8</v>
      </c>
      <c r="I282" s="15">
        <v>545.70000000000005</v>
      </c>
      <c r="J282" s="15">
        <v>1395.3</v>
      </c>
      <c r="K282" s="15">
        <v>29</v>
      </c>
      <c r="L282" s="15">
        <v>29</v>
      </c>
      <c r="M282" s="15">
        <v>29</v>
      </c>
      <c r="N282" s="15">
        <v>29</v>
      </c>
      <c r="O282" s="15">
        <v>29</v>
      </c>
      <c r="P282" s="15">
        <v>29</v>
      </c>
      <c r="Q282" s="15">
        <v>29</v>
      </c>
      <c r="R282" s="15">
        <v>2037.5</v>
      </c>
      <c r="S282" s="15">
        <v>1313.4</v>
      </c>
      <c r="T282" s="15">
        <v>29</v>
      </c>
      <c r="U282" s="15">
        <v>29</v>
      </c>
      <c r="AT282" s="14" t="s">
        <v>896</v>
      </c>
      <c r="AU282" s="15">
        <v>29</v>
      </c>
      <c r="AV282" s="15">
        <v>29</v>
      </c>
      <c r="AW282" s="15">
        <v>29</v>
      </c>
      <c r="AX282" s="15">
        <v>589.20000000000005</v>
      </c>
      <c r="AY282" s="15">
        <v>29</v>
      </c>
      <c r="AZ282" s="15">
        <v>29</v>
      </c>
      <c r="BA282" s="15">
        <v>2229.8000000000002</v>
      </c>
      <c r="BB282" s="15">
        <v>29</v>
      </c>
      <c r="BC282" s="15">
        <v>29</v>
      </c>
      <c r="BD282" s="15">
        <v>29</v>
      </c>
      <c r="BE282" s="15">
        <v>29</v>
      </c>
      <c r="BF282" s="15">
        <v>29</v>
      </c>
      <c r="BG282" s="15">
        <v>29</v>
      </c>
      <c r="BH282" s="15">
        <v>29</v>
      </c>
      <c r="BI282" s="15">
        <v>29</v>
      </c>
      <c r="BJ282" s="15">
        <v>29</v>
      </c>
      <c r="BK282" s="15">
        <v>3278.7</v>
      </c>
      <c r="BL282" s="15">
        <v>29</v>
      </c>
      <c r="BM282" s="15">
        <v>29</v>
      </c>
      <c r="BN282" s="15">
        <v>29</v>
      </c>
    </row>
    <row r="283" spans="1:66" ht="15" thickBot="1" x14ac:dyDescent="0.35">
      <c r="A283" s="14" t="s">
        <v>904</v>
      </c>
      <c r="B283" s="15">
        <v>28</v>
      </c>
      <c r="C283" s="15">
        <v>28</v>
      </c>
      <c r="D283" s="15">
        <v>28</v>
      </c>
      <c r="E283" s="15">
        <v>28</v>
      </c>
      <c r="F283" s="15">
        <v>28</v>
      </c>
      <c r="G283" s="15">
        <v>534.70000000000005</v>
      </c>
      <c r="H283" s="15">
        <v>314.8</v>
      </c>
      <c r="I283" s="15">
        <v>544.70000000000005</v>
      </c>
      <c r="J283" s="15">
        <v>1394.3</v>
      </c>
      <c r="K283" s="15">
        <v>28</v>
      </c>
      <c r="L283" s="15">
        <v>28</v>
      </c>
      <c r="M283" s="15">
        <v>28</v>
      </c>
      <c r="N283" s="15">
        <v>28</v>
      </c>
      <c r="O283" s="15">
        <v>28</v>
      </c>
      <c r="P283" s="15">
        <v>28</v>
      </c>
      <c r="Q283" s="15">
        <v>28</v>
      </c>
      <c r="R283" s="15">
        <v>2036.5</v>
      </c>
      <c r="S283" s="15">
        <v>1041</v>
      </c>
      <c r="T283" s="15">
        <v>28</v>
      </c>
      <c r="U283" s="15">
        <v>28</v>
      </c>
      <c r="AT283" s="14" t="s">
        <v>904</v>
      </c>
      <c r="AU283" s="15">
        <v>28</v>
      </c>
      <c r="AV283" s="15">
        <v>28</v>
      </c>
      <c r="AW283" s="15">
        <v>28</v>
      </c>
      <c r="AX283" s="15">
        <v>588.20000000000005</v>
      </c>
      <c r="AY283" s="15">
        <v>28</v>
      </c>
      <c r="AZ283" s="15">
        <v>28</v>
      </c>
      <c r="BA283" s="15">
        <v>2228.8000000000002</v>
      </c>
      <c r="BB283" s="15">
        <v>28</v>
      </c>
      <c r="BC283" s="15">
        <v>28</v>
      </c>
      <c r="BD283" s="15">
        <v>28</v>
      </c>
      <c r="BE283" s="15">
        <v>28</v>
      </c>
      <c r="BF283" s="15">
        <v>28</v>
      </c>
      <c r="BG283" s="15">
        <v>28</v>
      </c>
      <c r="BH283" s="15">
        <v>28</v>
      </c>
      <c r="BI283" s="15">
        <v>28</v>
      </c>
      <c r="BJ283" s="15">
        <v>28</v>
      </c>
      <c r="BK283" s="15">
        <v>3277.7</v>
      </c>
      <c r="BL283" s="15">
        <v>28</v>
      </c>
      <c r="BM283" s="15">
        <v>28</v>
      </c>
      <c r="BN283" s="15">
        <v>28</v>
      </c>
    </row>
    <row r="284" spans="1:66" ht="15" thickBot="1" x14ac:dyDescent="0.35">
      <c r="A284" s="14" t="s">
        <v>912</v>
      </c>
      <c r="B284" s="15">
        <v>27</v>
      </c>
      <c r="C284" s="15">
        <v>27</v>
      </c>
      <c r="D284" s="15">
        <v>27</v>
      </c>
      <c r="E284" s="15">
        <v>27</v>
      </c>
      <c r="F284" s="15">
        <v>27</v>
      </c>
      <c r="G284" s="15">
        <v>533.70000000000005</v>
      </c>
      <c r="H284" s="15">
        <v>313.8</v>
      </c>
      <c r="I284" s="15">
        <v>543.70000000000005</v>
      </c>
      <c r="J284" s="15">
        <v>1393.3</v>
      </c>
      <c r="K284" s="15">
        <v>27</v>
      </c>
      <c r="L284" s="15">
        <v>27</v>
      </c>
      <c r="M284" s="15">
        <v>27</v>
      </c>
      <c r="N284" s="15">
        <v>27</v>
      </c>
      <c r="O284" s="15">
        <v>27</v>
      </c>
      <c r="P284" s="15">
        <v>27</v>
      </c>
      <c r="Q284" s="15">
        <v>27</v>
      </c>
      <c r="R284" s="15">
        <v>2035.5</v>
      </c>
      <c r="S284" s="15">
        <v>1040</v>
      </c>
      <c r="T284" s="15">
        <v>27</v>
      </c>
      <c r="U284" s="15">
        <v>27</v>
      </c>
      <c r="AT284" s="14" t="s">
        <v>912</v>
      </c>
      <c r="AU284" s="15">
        <v>27</v>
      </c>
      <c r="AV284" s="15">
        <v>27</v>
      </c>
      <c r="AW284" s="15">
        <v>27</v>
      </c>
      <c r="AX284" s="15">
        <v>587.20000000000005</v>
      </c>
      <c r="AY284" s="15">
        <v>27</v>
      </c>
      <c r="AZ284" s="15">
        <v>27</v>
      </c>
      <c r="BA284" s="15">
        <v>2227.8000000000002</v>
      </c>
      <c r="BB284" s="15">
        <v>27</v>
      </c>
      <c r="BC284" s="15">
        <v>27</v>
      </c>
      <c r="BD284" s="15">
        <v>27</v>
      </c>
      <c r="BE284" s="15">
        <v>27</v>
      </c>
      <c r="BF284" s="15">
        <v>27</v>
      </c>
      <c r="BG284" s="15">
        <v>27</v>
      </c>
      <c r="BH284" s="15">
        <v>27</v>
      </c>
      <c r="BI284" s="15">
        <v>27</v>
      </c>
      <c r="BJ284" s="15">
        <v>27</v>
      </c>
      <c r="BK284" s="15">
        <v>3276.7</v>
      </c>
      <c r="BL284" s="15">
        <v>27</v>
      </c>
      <c r="BM284" s="15">
        <v>27</v>
      </c>
      <c r="BN284" s="15">
        <v>27</v>
      </c>
    </row>
    <row r="285" spans="1:66" ht="15" thickBot="1" x14ac:dyDescent="0.35">
      <c r="A285" s="14" t="s">
        <v>920</v>
      </c>
      <c r="B285" s="15">
        <v>26</v>
      </c>
      <c r="C285" s="15">
        <v>26</v>
      </c>
      <c r="D285" s="15">
        <v>26</v>
      </c>
      <c r="E285" s="15">
        <v>26</v>
      </c>
      <c r="F285" s="15">
        <v>26</v>
      </c>
      <c r="G285" s="15">
        <v>532.70000000000005</v>
      </c>
      <c r="H285" s="15">
        <v>312.8</v>
      </c>
      <c r="I285" s="15">
        <v>542.70000000000005</v>
      </c>
      <c r="J285" s="15">
        <v>1392.3</v>
      </c>
      <c r="K285" s="15">
        <v>26</v>
      </c>
      <c r="L285" s="15">
        <v>26</v>
      </c>
      <c r="M285" s="15">
        <v>26</v>
      </c>
      <c r="N285" s="15">
        <v>26</v>
      </c>
      <c r="O285" s="15">
        <v>26</v>
      </c>
      <c r="P285" s="15">
        <v>26</v>
      </c>
      <c r="Q285" s="15">
        <v>26</v>
      </c>
      <c r="R285" s="15">
        <v>2034.5</v>
      </c>
      <c r="S285" s="15">
        <v>1039</v>
      </c>
      <c r="T285" s="15">
        <v>26</v>
      </c>
      <c r="U285" s="15">
        <v>26</v>
      </c>
      <c r="AT285" s="14" t="s">
        <v>920</v>
      </c>
      <c r="AU285" s="15">
        <v>26</v>
      </c>
      <c r="AV285" s="15">
        <v>26</v>
      </c>
      <c r="AW285" s="15">
        <v>26</v>
      </c>
      <c r="AX285" s="15">
        <v>586.20000000000005</v>
      </c>
      <c r="AY285" s="15">
        <v>26</v>
      </c>
      <c r="AZ285" s="15">
        <v>26</v>
      </c>
      <c r="BA285" s="15">
        <v>1773.1</v>
      </c>
      <c r="BB285" s="15">
        <v>26</v>
      </c>
      <c r="BC285" s="15">
        <v>26</v>
      </c>
      <c r="BD285" s="15">
        <v>26</v>
      </c>
      <c r="BE285" s="15">
        <v>26</v>
      </c>
      <c r="BF285" s="15">
        <v>26</v>
      </c>
      <c r="BG285" s="15">
        <v>26</v>
      </c>
      <c r="BH285" s="15">
        <v>26</v>
      </c>
      <c r="BI285" s="15">
        <v>26</v>
      </c>
      <c r="BJ285" s="15">
        <v>26</v>
      </c>
      <c r="BK285" s="15">
        <v>3275.7</v>
      </c>
      <c r="BL285" s="15">
        <v>26</v>
      </c>
      <c r="BM285" s="15">
        <v>26</v>
      </c>
      <c r="BN285" s="15">
        <v>26</v>
      </c>
    </row>
    <row r="286" spans="1:66" ht="15" thickBot="1" x14ac:dyDescent="0.35">
      <c r="A286" s="14" t="s">
        <v>928</v>
      </c>
      <c r="B286" s="15">
        <v>25</v>
      </c>
      <c r="C286" s="15">
        <v>25</v>
      </c>
      <c r="D286" s="15">
        <v>25</v>
      </c>
      <c r="E286" s="15">
        <v>25</v>
      </c>
      <c r="F286" s="15">
        <v>25</v>
      </c>
      <c r="G286" s="15">
        <v>531.70000000000005</v>
      </c>
      <c r="H286" s="15">
        <v>311.8</v>
      </c>
      <c r="I286" s="15">
        <v>541.70000000000005</v>
      </c>
      <c r="J286" s="15">
        <v>1232.4000000000001</v>
      </c>
      <c r="K286" s="15">
        <v>25</v>
      </c>
      <c r="L286" s="15">
        <v>25</v>
      </c>
      <c r="M286" s="15">
        <v>25</v>
      </c>
      <c r="N286" s="15">
        <v>25</v>
      </c>
      <c r="O286" s="15">
        <v>25</v>
      </c>
      <c r="P286" s="15">
        <v>25</v>
      </c>
      <c r="Q286" s="15">
        <v>25</v>
      </c>
      <c r="R286" s="15">
        <v>2025</v>
      </c>
      <c r="S286" s="15">
        <v>1038</v>
      </c>
      <c r="T286" s="15">
        <v>25</v>
      </c>
      <c r="U286" s="15">
        <v>25</v>
      </c>
      <c r="AT286" s="14" t="s">
        <v>928</v>
      </c>
      <c r="AU286" s="15">
        <v>25</v>
      </c>
      <c r="AV286" s="15">
        <v>25</v>
      </c>
      <c r="AW286" s="15">
        <v>25</v>
      </c>
      <c r="AX286" s="15">
        <v>585.20000000000005</v>
      </c>
      <c r="AY286" s="15">
        <v>25</v>
      </c>
      <c r="AZ286" s="15">
        <v>25</v>
      </c>
      <c r="BA286" s="15">
        <v>1772.1</v>
      </c>
      <c r="BB286" s="15">
        <v>25</v>
      </c>
      <c r="BC286" s="15">
        <v>25</v>
      </c>
      <c r="BD286" s="15">
        <v>25</v>
      </c>
      <c r="BE286" s="15">
        <v>25</v>
      </c>
      <c r="BF286" s="15">
        <v>25</v>
      </c>
      <c r="BG286" s="15">
        <v>25</v>
      </c>
      <c r="BH286" s="15">
        <v>25</v>
      </c>
      <c r="BI286" s="15">
        <v>25</v>
      </c>
      <c r="BJ286" s="15">
        <v>25</v>
      </c>
      <c r="BK286" s="15">
        <v>3274.7</v>
      </c>
      <c r="BL286" s="15">
        <v>25</v>
      </c>
      <c r="BM286" s="15">
        <v>25</v>
      </c>
      <c r="BN286" s="15">
        <v>25</v>
      </c>
    </row>
    <row r="287" spans="1:66" ht="15" thickBot="1" x14ac:dyDescent="0.35">
      <c r="A287" s="14" t="s">
        <v>936</v>
      </c>
      <c r="B287" s="15">
        <v>24</v>
      </c>
      <c r="C287" s="15">
        <v>24</v>
      </c>
      <c r="D287" s="15">
        <v>24</v>
      </c>
      <c r="E287" s="15">
        <v>24</v>
      </c>
      <c r="F287" s="15">
        <v>24</v>
      </c>
      <c r="G287" s="15">
        <v>530.70000000000005</v>
      </c>
      <c r="H287" s="15">
        <v>251.9</v>
      </c>
      <c r="I287" s="15">
        <v>540.70000000000005</v>
      </c>
      <c r="J287" s="15">
        <v>1231.4000000000001</v>
      </c>
      <c r="K287" s="15">
        <v>24</v>
      </c>
      <c r="L287" s="15">
        <v>24</v>
      </c>
      <c r="M287" s="15">
        <v>24</v>
      </c>
      <c r="N287" s="15">
        <v>24</v>
      </c>
      <c r="O287" s="15">
        <v>24</v>
      </c>
      <c r="P287" s="15">
        <v>24</v>
      </c>
      <c r="Q287" s="15">
        <v>24</v>
      </c>
      <c r="R287" s="15">
        <v>2024</v>
      </c>
      <c r="S287" s="15">
        <v>1037</v>
      </c>
      <c r="T287" s="15">
        <v>24</v>
      </c>
      <c r="U287" s="15">
        <v>24</v>
      </c>
      <c r="AT287" s="14" t="s">
        <v>936</v>
      </c>
      <c r="AU287" s="15">
        <v>24</v>
      </c>
      <c r="AV287" s="15">
        <v>24</v>
      </c>
      <c r="AW287" s="15">
        <v>24</v>
      </c>
      <c r="AX287" s="15">
        <v>584.20000000000005</v>
      </c>
      <c r="AY287" s="15">
        <v>24</v>
      </c>
      <c r="AZ287" s="15">
        <v>24</v>
      </c>
      <c r="BA287" s="15">
        <v>1771.1</v>
      </c>
      <c r="BB287" s="15">
        <v>24</v>
      </c>
      <c r="BC287" s="15">
        <v>24</v>
      </c>
      <c r="BD287" s="15">
        <v>24</v>
      </c>
      <c r="BE287" s="15">
        <v>24</v>
      </c>
      <c r="BF287" s="15">
        <v>24</v>
      </c>
      <c r="BG287" s="15">
        <v>24</v>
      </c>
      <c r="BH287" s="15">
        <v>24</v>
      </c>
      <c r="BI287" s="15">
        <v>24</v>
      </c>
      <c r="BJ287" s="15">
        <v>24</v>
      </c>
      <c r="BK287" s="15">
        <v>3273.7</v>
      </c>
      <c r="BL287" s="15">
        <v>24</v>
      </c>
      <c r="BM287" s="15">
        <v>24</v>
      </c>
      <c r="BN287" s="15">
        <v>24</v>
      </c>
    </row>
    <row r="288" spans="1:66" ht="15" thickBot="1" x14ac:dyDescent="0.35">
      <c r="A288" s="14" t="s">
        <v>944</v>
      </c>
      <c r="B288" s="15">
        <v>23</v>
      </c>
      <c r="C288" s="15">
        <v>23</v>
      </c>
      <c r="D288" s="15">
        <v>23</v>
      </c>
      <c r="E288" s="15">
        <v>23</v>
      </c>
      <c r="F288" s="15">
        <v>23</v>
      </c>
      <c r="G288" s="15">
        <v>529.70000000000005</v>
      </c>
      <c r="H288" s="15">
        <v>250.9</v>
      </c>
      <c r="I288" s="15">
        <v>539.70000000000005</v>
      </c>
      <c r="J288" s="15">
        <v>1230.4000000000001</v>
      </c>
      <c r="K288" s="15">
        <v>23</v>
      </c>
      <c r="L288" s="15">
        <v>23</v>
      </c>
      <c r="M288" s="15">
        <v>23</v>
      </c>
      <c r="N288" s="15">
        <v>23</v>
      </c>
      <c r="O288" s="15">
        <v>23</v>
      </c>
      <c r="P288" s="15">
        <v>23</v>
      </c>
      <c r="Q288" s="15">
        <v>23</v>
      </c>
      <c r="R288" s="15">
        <v>2023</v>
      </c>
      <c r="S288" s="15">
        <v>954</v>
      </c>
      <c r="T288" s="15">
        <v>23</v>
      </c>
      <c r="U288" s="15">
        <v>23</v>
      </c>
      <c r="AT288" s="14" t="s">
        <v>944</v>
      </c>
      <c r="AU288" s="15">
        <v>23</v>
      </c>
      <c r="AV288" s="15">
        <v>23</v>
      </c>
      <c r="AW288" s="15">
        <v>23</v>
      </c>
      <c r="AX288" s="15">
        <v>583.20000000000005</v>
      </c>
      <c r="AY288" s="15">
        <v>23</v>
      </c>
      <c r="AZ288" s="15">
        <v>23</v>
      </c>
      <c r="BA288" s="15">
        <v>1770.1</v>
      </c>
      <c r="BB288" s="15">
        <v>23</v>
      </c>
      <c r="BC288" s="15">
        <v>23</v>
      </c>
      <c r="BD288" s="15">
        <v>23</v>
      </c>
      <c r="BE288" s="15">
        <v>23</v>
      </c>
      <c r="BF288" s="15">
        <v>23</v>
      </c>
      <c r="BG288" s="15">
        <v>23</v>
      </c>
      <c r="BH288" s="15">
        <v>23</v>
      </c>
      <c r="BI288" s="15">
        <v>23</v>
      </c>
      <c r="BJ288" s="15">
        <v>23</v>
      </c>
      <c r="BK288" s="15">
        <v>3272.7</v>
      </c>
      <c r="BL288" s="15">
        <v>23</v>
      </c>
      <c r="BM288" s="15">
        <v>23</v>
      </c>
      <c r="BN288" s="15">
        <v>23</v>
      </c>
    </row>
    <row r="289" spans="1:66" ht="15" thickBot="1" x14ac:dyDescent="0.35">
      <c r="A289" s="14" t="s">
        <v>952</v>
      </c>
      <c r="B289" s="15">
        <v>22</v>
      </c>
      <c r="C289" s="15">
        <v>22</v>
      </c>
      <c r="D289" s="15">
        <v>22</v>
      </c>
      <c r="E289" s="15">
        <v>22</v>
      </c>
      <c r="F289" s="15">
        <v>22</v>
      </c>
      <c r="G289" s="15">
        <v>528.70000000000005</v>
      </c>
      <c r="H289" s="15">
        <v>249.9</v>
      </c>
      <c r="I289" s="15">
        <v>538.70000000000005</v>
      </c>
      <c r="J289" s="15">
        <v>1141.9000000000001</v>
      </c>
      <c r="K289" s="15">
        <v>22</v>
      </c>
      <c r="L289" s="15">
        <v>22</v>
      </c>
      <c r="M289" s="15">
        <v>22</v>
      </c>
      <c r="N289" s="15">
        <v>22</v>
      </c>
      <c r="O289" s="15">
        <v>22</v>
      </c>
      <c r="P289" s="15">
        <v>22</v>
      </c>
      <c r="Q289" s="15">
        <v>22</v>
      </c>
      <c r="R289" s="15">
        <v>2022</v>
      </c>
      <c r="S289" s="15">
        <v>953</v>
      </c>
      <c r="T289" s="15">
        <v>22</v>
      </c>
      <c r="U289" s="15">
        <v>22</v>
      </c>
      <c r="AT289" s="14" t="s">
        <v>952</v>
      </c>
      <c r="AU289" s="15">
        <v>22</v>
      </c>
      <c r="AV289" s="15">
        <v>22</v>
      </c>
      <c r="AW289" s="15">
        <v>22</v>
      </c>
      <c r="AX289" s="15">
        <v>582.20000000000005</v>
      </c>
      <c r="AY289" s="15">
        <v>22</v>
      </c>
      <c r="AZ289" s="15">
        <v>22</v>
      </c>
      <c r="BA289" s="15">
        <v>1769.1</v>
      </c>
      <c r="BB289" s="15">
        <v>22</v>
      </c>
      <c r="BC289" s="15">
        <v>22</v>
      </c>
      <c r="BD289" s="15">
        <v>22</v>
      </c>
      <c r="BE289" s="15">
        <v>22</v>
      </c>
      <c r="BF289" s="15">
        <v>22</v>
      </c>
      <c r="BG289" s="15">
        <v>22</v>
      </c>
      <c r="BH289" s="15">
        <v>22</v>
      </c>
      <c r="BI289" s="15">
        <v>22</v>
      </c>
      <c r="BJ289" s="15">
        <v>22</v>
      </c>
      <c r="BK289" s="15">
        <v>3271.7</v>
      </c>
      <c r="BL289" s="15">
        <v>22</v>
      </c>
      <c r="BM289" s="15">
        <v>22</v>
      </c>
      <c r="BN289" s="15">
        <v>22</v>
      </c>
    </row>
    <row r="290" spans="1:66" ht="15" thickBot="1" x14ac:dyDescent="0.35">
      <c r="A290" s="14" t="s">
        <v>960</v>
      </c>
      <c r="B290" s="15">
        <v>21</v>
      </c>
      <c r="C290" s="15">
        <v>21</v>
      </c>
      <c r="D290" s="15">
        <v>21</v>
      </c>
      <c r="E290" s="15">
        <v>21</v>
      </c>
      <c r="F290" s="15">
        <v>21</v>
      </c>
      <c r="G290" s="15">
        <v>527.70000000000005</v>
      </c>
      <c r="H290" s="15">
        <v>248.9</v>
      </c>
      <c r="I290" s="15">
        <v>537.70000000000005</v>
      </c>
      <c r="J290" s="15">
        <v>1140.9000000000001</v>
      </c>
      <c r="K290" s="15">
        <v>21</v>
      </c>
      <c r="L290" s="15">
        <v>21</v>
      </c>
      <c r="M290" s="15">
        <v>21</v>
      </c>
      <c r="N290" s="15">
        <v>21</v>
      </c>
      <c r="O290" s="15">
        <v>21</v>
      </c>
      <c r="P290" s="15">
        <v>21</v>
      </c>
      <c r="Q290" s="15">
        <v>21</v>
      </c>
      <c r="R290" s="15">
        <v>2021</v>
      </c>
      <c r="S290" s="15">
        <v>952</v>
      </c>
      <c r="T290" s="15">
        <v>21</v>
      </c>
      <c r="U290" s="15">
        <v>21</v>
      </c>
      <c r="AT290" s="14" t="s">
        <v>960</v>
      </c>
      <c r="AU290" s="15">
        <v>21</v>
      </c>
      <c r="AV290" s="15">
        <v>21</v>
      </c>
      <c r="AW290" s="15">
        <v>21</v>
      </c>
      <c r="AX290" s="15">
        <v>581.20000000000005</v>
      </c>
      <c r="AY290" s="15">
        <v>21</v>
      </c>
      <c r="AZ290" s="15">
        <v>21</v>
      </c>
      <c r="BA290" s="15">
        <v>1768.1</v>
      </c>
      <c r="BB290" s="15">
        <v>21</v>
      </c>
      <c r="BC290" s="15">
        <v>21</v>
      </c>
      <c r="BD290" s="15">
        <v>21</v>
      </c>
      <c r="BE290" s="15">
        <v>21</v>
      </c>
      <c r="BF290" s="15">
        <v>21</v>
      </c>
      <c r="BG290" s="15">
        <v>21</v>
      </c>
      <c r="BH290" s="15">
        <v>21</v>
      </c>
      <c r="BI290" s="15">
        <v>21</v>
      </c>
      <c r="BJ290" s="15">
        <v>21</v>
      </c>
      <c r="BK290" s="15">
        <v>3270.7</v>
      </c>
      <c r="BL290" s="15">
        <v>21</v>
      </c>
      <c r="BM290" s="15">
        <v>21</v>
      </c>
      <c r="BN290" s="15">
        <v>21</v>
      </c>
    </row>
    <row r="291" spans="1:66" ht="15" thickBot="1" x14ac:dyDescent="0.35">
      <c r="A291" s="14" t="s">
        <v>968</v>
      </c>
      <c r="B291" s="15">
        <v>20</v>
      </c>
      <c r="C291" s="15">
        <v>20</v>
      </c>
      <c r="D291" s="15">
        <v>20</v>
      </c>
      <c r="E291" s="15">
        <v>20</v>
      </c>
      <c r="F291" s="15">
        <v>20</v>
      </c>
      <c r="G291" s="15">
        <v>402.8</v>
      </c>
      <c r="H291" s="15">
        <v>247.9</v>
      </c>
      <c r="I291" s="15">
        <v>464.8</v>
      </c>
      <c r="J291" s="15">
        <v>1139.9000000000001</v>
      </c>
      <c r="K291" s="15">
        <v>20</v>
      </c>
      <c r="L291" s="15">
        <v>20</v>
      </c>
      <c r="M291" s="15">
        <v>20</v>
      </c>
      <c r="N291" s="15">
        <v>20</v>
      </c>
      <c r="O291" s="15">
        <v>20</v>
      </c>
      <c r="P291" s="15">
        <v>20</v>
      </c>
      <c r="Q291" s="15">
        <v>20</v>
      </c>
      <c r="R291" s="15">
        <v>2020</v>
      </c>
      <c r="S291" s="15">
        <v>792.6</v>
      </c>
      <c r="T291" s="15">
        <v>20</v>
      </c>
      <c r="U291" s="15">
        <v>20</v>
      </c>
      <c r="AT291" s="14" t="s">
        <v>968</v>
      </c>
      <c r="AU291" s="15">
        <v>20</v>
      </c>
      <c r="AV291" s="15">
        <v>20</v>
      </c>
      <c r="AW291" s="15">
        <v>20</v>
      </c>
      <c r="AX291" s="15">
        <v>580.20000000000005</v>
      </c>
      <c r="AY291" s="15">
        <v>20</v>
      </c>
      <c r="AZ291" s="15">
        <v>20</v>
      </c>
      <c r="BA291" s="15">
        <v>1243.4000000000001</v>
      </c>
      <c r="BB291" s="15">
        <v>20</v>
      </c>
      <c r="BC291" s="15">
        <v>20</v>
      </c>
      <c r="BD291" s="15">
        <v>20</v>
      </c>
      <c r="BE291" s="15">
        <v>20</v>
      </c>
      <c r="BF291" s="15">
        <v>20</v>
      </c>
      <c r="BG291" s="15">
        <v>20</v>
      </c>
      <c r="BH291" s="15">
        <v>20</v>
      </c>
      <c r="BI291" s="15">
        <v>20</v>
      </c>
      <c r="BJ291" s="15">
        <v>20</v>
      </c>
      <c r="BK291" s="15">
        <v>3269.7</v>
      </c>
      <c r="BL291" s="15">
        <v>20</v>
      </c>
      <c r="BM291" s="15">
        <v>20</v>
      </c>
      <c r="BN291" s="15">
        <v>20</v>
      </c>
    </row>
    <row r="292" spans="1:66" ht="15" thickBot="1" x14ac:dyDescent="0.35">
      <c r="A292" s="14" t="s">
        <v>976</v>
      </c>
      <c r="B292" s="15">
        <v>19</v>
      </c>
      <c r="C292" s="15">
        <v>19</v>
      </c>
      <c r="D292" s="15">
        <v>19</v>
      </c>
      <c r="E292" s="15">
        <v>19</v>
      </c>
      <c r="F292" s="15">
        <v>19</v>
      </c>
      <c r="G292" s="15">
        <v>401.8</v>
      </c>
      <c r="H292" s="15">
        <v>246.9</v>
      </c>
      <c r="I292" s="15">
        <v>463.8</v>
      </c>
      <c r="J292" s="15">
        <v>1138.9000000000001</v>
      </c>
      <c r="K292" s="15">
        <v>19</v>
      </c>
      <c r="L292" s="15">
        <v>19</v>
      </c>
      <c r="M292" s="15">
        <v>19</v>
      </c>
      <c r="N292" s="15">
        <v>19</v>
      </c>
      <c r="O292" s="15">
        <v>19</v>
      </c>
      <c r="P292" s="15">
        <v>19</v>
      </c>
      <c r="Q292" s="15">
        <v>19</v>
      </c>
      <c r="R292" s="15">
        <v>2019</v>
      </c>
      <c r="S292" s="15">
        <v>755.6</v>
      </c>
      <c r="T292" s="15">
        <v>19</v>
      </c>
      <c r="U292" s="15">
        <v>19</v>
      </c>
      <c r="AT292" s="14" t="s">
        <v>976</v>
      </c>
      <c r="AU292" s="15">
        <v>19</v>
      </c>
      <c r="AV292" s="15">
        <v>19</v>
      </c>
      <c r="AW292" s="15">
        <v>19</v>
      </c>
      <c r="AX292" s="15">
        <v>579.20000000000005</v>
      </c>
      <c r="AY292" s="15">
        <v>19</v>
      </c>
      <c r="AZ292" s="15">
        <v>19</v>
      </c>
      <c r="BA292" s="15">
        <v>1242.4000000000001</v>
      </c>
      <c r="BB292" s="15">
        <v>19</v>
      </c>
      <c r="BC292" s="15">
        <v>19</v>
      </c>
      <c r="BD292" s="15">
        <v>19</v>
      </c>
      <c r="BE292" s="15">
        <v>19</v>
      </c>
      <c r="BF292" s="15">
        <v>19</v>
      </c>
      <c r="BG292" s="15">
        <v>19</v>
      </c>
      <c r="BH292" s="15">
        <v>19</v>
      </c>
      <c r="BI292" s="15">
        <v>19</v>
      </c>
      <c r="BJ292" s="15">
        <v>19</v>
      </c>
      <c r="BK292" s="15">
        <v>3268.7</v>
      </c>
      <c r="BL292" s="15">
        <v>19</v>
      </c>
      <c r="BM292" s="15">
        <v>19</v>
      </c>
      <c r="BN292" s="15">
        <v>19</v>
      </c>
    </row>
    <row r="293" spans="1:66" ht="15" thickBot="1" x14ac:dyDescent="0.35">
      <c r="A293" s="14" t="s">
        <v>984</v>
      </c>
      <c r="B293" s="15">
        <v>18</v>
      </c>
      <c r="C293" s="15">
        <v>18</v>
      </c>
      <c r="D293" s="15">
        <v>18</v>
      </c>
      <c r="E293" s="15">
        <v>18</v>
      </c>
      <c r="F293" s="15">
        <v>18</v>
      </c>
      <c r="G293" s="15">
        <v>175.4</v>
      </c>
      <c r="H293" s="15">
        <v>245.9</v>
      </c>
      <c r="I293" s="15">
        <v>462.8</v>
      </c>
      <c r="J293" s="15">
        <v>1137.9000000000001</v>
      </c>
      <c r="K293" s="15">
        <v>18</v>
      </c>
      <c r="L293" s="15">
        <v>18</v>
      </c>
      <c r="M293" s="15">
        <v>18</v>
      </c>
      <c r="N293" s="15">
        <v>18</v>
      </c>
      <c r="O293" s="15">
        <v>18</v>
      </c>
      <c r="P293" s="15">
        <v>18</v>
      </c>
      <c r="Q293" s="15">
        <v>18</v>
      </c>
      <c r="R293" s="15">
        <v>2018</v>
      </c>
      <c r="S293" s="15">
        <v>754.6</v>
      </c>
      <c r="T293" s="15">
        <v>18</v>
      </c>
      <c r="U293" s="15">
        <v>18</v>
      </c>
      <c r="AT293" s="14" t="s">
        <v>984</v>
      </c>
      <c r="AU293" s="15">
        <v>18</v>
      </c>
      <c r="AV293" s="15">
        <v>18</v>
      </c>
      <c r="AW293" s="15">
        <v>18</v>
      </c>
      <c r="AX293" s="15">
        <v>578.20000000000005</v>
      </c>
      <c r="AY293" s="15">
        <v>18</v>
      </c>
      <c r="AZ293" s="15">
        <v>18</v>
      </c>
      <c r="BA293" s="15">
        <v>1241.4000000000001</v>
      </c>
      <c r="BB293" s="15">
        <v>18</v>
      </c>
      <c r="BC293" s="15">
        <v>18</v>
      </c>
      <c r="BD293" s="15">
        <v>18</v>
      </c>
      <c r="BE293" s="15">
        <v>18</v>
      </c>
      <c r="BF293" s="15">
        <v>18</v>
      </c>
      <c r="BG293" s="15">
        <v>18</v>
      </c>
      <c r="BH293" s="15">
        <v>18</v>
      </c>
      <c r="BI293" s="15">
        <v>18</v>
      </c>
      <c r="BJ293" s="15">
        <v>18</v>
      </c>
      <c r="BK293" s="15">
        <v>3267.7</v>
      </c>
      <c r="BL293" s="15">
        <v>18</v>
      </c>
      <c r="BM293" s="15">
        <v>18</v>
      </c>
      <c r="BN293" s="15">
        <v>18</v>
      </c>
    </row>
    <row r="294" spans="1:66" ht="15" thickBot="1" x14ac:dyDescent="0.35">
      <c r="A294" s="14" t="s">
        <v>992</v>
      </c>
      <c r="B294" s="15">
        <v>17</v>
      </c>
      <c r="C294" s="15">
        <v>17</v>
      </c>
      <c r="D294" s="15">
        <v>17</v>
      </c>
      <c r="E294" s="15">
        <v>17</v>
      </c>
      <c r="F294" s="15">
        <v>17</v>
      </c>
      <c r="G294" s="15">
        <v>174.4</v>
      </c>
      <c r="H294" s="15">
        <v>244.9</v>
      </c>
      <c r="I294" s="15">
        <v>461.8</v>
      </c>
      <c r="J294" s="15">
        <v>1136.9000000000001</v>
      </c>
      <c r="K294" s="15">
        <v>17</v>
      </c>
      <c r="L294" s="15">
        <v>17</v>
      </c>
      <c r="M294" s="15">
        <v>17</v>
      </c>
      <c r="N294" s="15">
        <v>17</v>
      </c>
      <c r="O294" s="15">
        <v>17</v>
      </c>
      <c r="P294" s="15">
        <v>17</v>
      </c>
      <c r="Q294" s="15">
        <v>17</v>
      </c>
      <c r="R294" s="15">
        <v>2017</v>
      </c>
      <c r="S294" s="15">
        <v>616.70000000000005</v>
      </c>
      <c r="T294" s="15">
        <v>17</v>
      </c>
      <c r="U294" s="15">
        <v>17</v>
      </c>
      <c r="AT294" s="14" t="s">
        <v>992</v>
      </c>
      <c r="AU294" s="15">
        <v>17</v>
      </c>
      <c r="AV294" s="15">
        <v>17</v>
      </c>
      <c r="AW294" s="15">
        <v>17</v>
      </c>
      <c r="AX294" s="15">
        <v>577.20000000000005</v>
      </c>
      <c r="AY294" s="15">
        <v>17</v>
      </c>
      <c r="AZ294" s="15">
        <v>17</v>
      </c>
      <c r="BA294" s="15">
        <v>1240.4000000000001</v>
      </c>
      <c r="BB294" s="15">
        <v>17</v>
      </c>
      <c r="BC294" s="15">
        <v>17</v>
      </c>
      <c r="BD294" s="15">
        <v>17</v>
      </c>
      <c r="BE294" s="15">
        <v>17</v>
      </c>
      <c r="BF294" s="15">
        <v>17</v>
      </c>
      <c r="BG294" s="15">
        <v>17</v>
      </c>
      <c r="BH294" s="15">
        <v>17</v>
      </c>
      <c r="BI294" s="15">
        <v>17</v>
      </c>
      <c r="BJ294" s="15">
        <v>17</v>
      </c>
      <c r="BK294" s="15">
        <v>3266.7</v>
      </c>
      <c r="BL294" s="15">
        <v>17</v>
      </c>
      <c r="BM294" s="15">
        <v>17</v>
      </c>
      <c r="BN294" s="15">
        <v>17</v>
      </c>
    </row>
    <row r="295" spans="1:66" ht="15" thickBot="1" x14ac:dyDescent="0.35">
      <c r="A295" s="14" t="s">
        <v>1000</v>
      </c>
      <c r="B295" s="15">
        <v>16</v>
      </c>
      <c r="C295" s="15">
        <v>16</v>
      </c>
      <c r="D295" s="15">
        <v>16</v>
      </c>
      <c r="E295" s="15">
        <v>16</v>
      </c>
      <c r="F295" s="15">
        <v>16</v>
      </c>
      <c r="G295" s="15">
        <v>173.4</v>
      </c>
      <c r="H295" s="15">
        <v>243.9</v>
      </c>
      <c r="I295" s="15">
        <v>460.8</v>
      </c>
      <c r="J295" s="15">
        <v>1135.9000000000001</v>
      </c>
      <c r="K295" s="15">
        <v>16</v>
      </c>
      <c r="L295" s="15">
        <v>16</v>
      </c>
      <c r="M295" s="15">
        <v>16</v>
      </c>
      <c r="N295" s="15">
        <v>16</v>
      </c>
      <c r="O295" s="15">
        <v>16</v>
      </c>
      <c r="P295" s="15">
        <v>16</v>
      </c>
      <c r="Q295" s="15">
        <v>16</v>
      </c>
      <c r="R295" s="15">
        <v>2016</v>
      </c>
      <c r="S295" s="15">
        <v>615.70000000000005</v>
      </c>
      <c r="T295" s="15">
        <v>16</v>
      </c>
      <c r="U295" s="15">
        <v>16</v>
      </c>
      <c r="AT295" s="14" t="s">
        <v>1000</v>
      </c>
      <c r="AU295" s="15">
        <v>16</v>
      </c>
      <c r="AV295" s="15">
        <v>16</v>
      </c>
      <c r="AW295" s="15">
        <v>16</v>
      </c>
      <c r="AX295" s="15">
        <v>576.20000000000005</v>
      </c>
      <c r="AY295" s="15">
        <v>16</v>
      </c>
      <c r="AZ295" s="15">
        <v>16</v>
      </c>
      <c r="BA295" s="15">
        <v>1239.4000000000001</v>
      </c>
      <c r="BB295" s="15">
        <v>16</v>
      </c>
      <c r="BC295" s="15">
        <v>16</v>
      </c>
      <c r="BD295" s="15">
        <v>16</v>
      </c>
      <c r="BE295" s="15">
        <v>16</v>
      </c>
      <c r="BF295" s="15">
        <v>16</v>
      </c>
      <c r="BG295" s="15">
        <v>16</v>
      </c>
      <c r="BH295" s="15">
        <v>16</v>
      </c>
      <c r="BI295" s="15">
        <v>16</v>
      </c>
      <c r="BJ295" s="15">
        <v>16</v>
      </c>
      <c r="BK295" s="15">
        <v>3265.7</v>
      </c>
      <c r="BL295" s="15">
        <v>16</v>
      </c>
      <c r="BM295" s="15">
        <v>16</v>
      </c>
      <c r="BN295" s="15">
        <v>16</v>
      </c>
    </row>
    <row r="296" spans="1:66" ht="15" thickBot="1" x14ac:dyDescent="0.35">
      <c r="A296" s="14" t="s">
        <v>1008</v>
      </c>
      <c r="B296" s="15">
        <v>15</v>
      </c>
      <c r="C296" s="15">
        <v>15</v>
      </c>
      <c r="D296" s="15">
        <v>15</v>
      </c>
      <c r="E296" s="15">
        <v>15</v>
      </c>
      <c r="F296" s="15">
        <v>15</v>
      </c>
      <c r="G296" s="15">
        <v>172.4</v>
      </c>
      <c r="H296" s="15">
        <v>111.9</v>
      </c>
      <c r="I296" s="15">
        <v>459.8</v>
      </c>
      <c r="J296" s="15">
        <v>895.1</v>
      </c>
      <c r="K296" s="15">
        <v>15</v>
      </c>
      <c r="L296" s="15">
        <v>15</v>
      </c>
      <c r="M296" s="15">
        <v>15</v>
      </c>
      <c r="N296" s="15">
        <v>15</v>
      </c>
      <c r="O296" s="15">
        <v>15</v>
      </c>
      <c r="P296" s="15">
        <v>15</v>
      </c>
      <c r="Q296" s="15">
        <v>15</v>
      </c>
      <c r="R296" s="15">
        <v>2015</v>
      </c>
      <c r="S296" s="15">
        <v>614.70000000000005</v>
      </c>
      <c r="T296" s="15">
        <v>15</v>
      </c>
      <c r="U296" s="15">
        <v>15</v>
      </c>
      <c r="AT296" s="14" t="s">
        <v>1008</v>
      </c>
      <c r="AU296" s="15">
        <v>15</v>
      </c>
      <c r="AV296" s="15">
        <v>15</v>
      </c>
      <c r="AW296" s="15">
        <v>15</v>
      </c>
      <c r="AX296" s="15">
        <v>166.6</v>
      </c>
      <c r="AY296" s="15">
        <v>15</v>
      </c>
      <c r="AZ296" s="15">
        <v>15</v>
      </c>
      <c r="BA296" s="15">
        <v>1238.4000000000001</v>
      </c>
      <c r="BB296" s="15">
        <v>15</v>
      </c>
      <c r="BC296" s="15">
        <v>15</v>
      </c>
      <c r="BD296" s="15">
        <v>15</v>
      </c>
      <c r="BE296" s="15">
        <v>15</v>
      </c>
      <c r="BF296" s="15">
        <v>15</v>
      </c>
      <c r="BG296" s="15">
        <v>15</v>
      </c>
      <c r="BH296" s="15">
        <v>15</v>
      </c>
      <c r="BI296" s="15">
        <v>15</v>
      </c>
      <c r="BJ296" s="15">
        <v>15</v>
      </c>
      <c r="BK296" s="15">
        <v>3264.7</v>
      </c>
      <c r="BL296" s="15">
        <v>15</v>
      </c>
      <c r="BM296" s="15">
        <v>15</v>
      </c>
      <c r="BN296" s="15">
        <v>15</v>
      </c>
    </row>
    <row r="297" spans="1:66" ht="15" thickBot="1" x14ac:dyDescent="0.35">
      <c r="A297" s="14" t="s">
        <v>1016</v>
      </c>
      <c r="B297" s="15">
        <v>14</v>
      </c>
      <c r="C297" s="15">
        <v>14</v>
      </c>
      <c r="D297" s="15">
        <v>14</v>
      </c>
      <c r="E297" s="15">
        <v>14</v>
      </c>
      <c r="F297" s="15">
        <v>14</v>
      </c>
      <c r="G297" s="15">
        <v>171.4</v>
      </c>
      <c r="H297" s="15">
        <v>110.9</v>
      </c>
      <c r="I297" s="15">
        <v>297.89999999999998</v>
      </c>
      <c r="J297" s="15">
        <v>894.1</v>
      </c>
      <c r="K297" s="15">
        <v>14</v>
      </c>
      <c r="L297" s="15">
        <v>14</v>
      </c>
      <c r="M297" s="15">
        <v>14</v>
      </c>
      <c r="N297" s="15">
        <v>14</v>
      </c>
      <c r="O297" s="15">
        <v>14</v>
      </c>
      <c r="P297" s="15">
        <v>14</v>
      </c>
      <c r="Q297" s="15">
        <v>14</v>
      </c>
      <c r="R297" s="15">
        <v>2014</v>
      </c>
      <c r="S297" s="15">
        <v>613.70000000000005</v>
      </c>
      <c r="T297" s="15">
        <v>14</v>
      </c>
      <c r="U297" s="15">
        <v>14</v>
      </c>
      <c r="AT297" s="14" t="s">
        <v>1016</v>
      </c>
      <c r="AU297" s="15">
        <v>14</v>
      </c>
      <c r="AV297" s="15">
        <v>14</v>
      </c>
      <c r="AW297" s="15">
        <v>14</v>
      </c>
      <c r="AX297" s="15">
        <v>14</v>
      </c>
      <c r="AY297" s="15">
        <v>14</v>
      </c>
      <c r="AZ297" s="15">
        <v>14</v>
      </c>
      <c r="BA297" s="15">
        <v>1237.4000000000001</v>
      </c>
      <c r="BB297" s="15">
        <v>14</v>
      </c>
      <c r="BC297" s="15">
        <v>14</v>
      </c>
      <c r="BD297" s="15">
        <v>14</v>
      </c>
      <c r="BE297" s="15">
        <v>14</v>
      </c>
      <c r="BF297" s="15">
        <v>14</v>
      </c>
      <c r="BG297" s="15">
        <v>14</v>
      </c>
      <c r="BH297" s="15">
        <v>14</v>
      </c>
      <c r="BI297" s="15">
        <v>14</v>
      </c>
      <c r="BJ297" s="15">
        <v>14</v>
      </c>
      <c r="BK297" s="15">
        <v>3263.7</v>
      </c>
      <c r="BL297" s="15">
        <v>14</v>
      </c>
      <c r="BM297" s="15">
        <v>14</v>
      </c>
      <c r="BN297" s="15">
        <v>14</v>
      </c>
    </row>
    <row r="298" spans="1:66" ht="15" thickBot="1" x14ac:dyDescent="0.35">
      <c r="A298" s="14" t="s">
        <v>1024</v>
      </c>
      <c r="B298" s="15">
        <v>13</v>
      </c>
      <c r="C298" s="15">
        <v>13</v>
      </c>
      <c r="D298" s="15">
        <v>13</v>
      </c>
      <c r="E298" s="15">
        <v>13</v>
      </c>
      <c r="F298" s="15">
        <v>13</v>
      </c>
      <c r="G298" s="15">
        <v>170.4</v>
      </c>
      <c r="H298" s="15">
        <v>109.9</v>
      </c>
      <c r="I298" s="15">
        <v>296.89999999999998</v>
      </c>
      <c r="J298" s="15">
        <v>893.1</v>
      </c>
      <c r="K298" s="15">
        <v>13</v>
      </c>
      <c r="L298" s="15">
        <v>13</v>
      </c>
      <c r="M298" s="15">
        <v>13</v>
      </c>
      <c r="N298" s="15">
        <v>13</v>
      </c>
      <c r="O298" s="15">
        <v>13</v>
      </c>
      <c r="P298" s="15">
        <v>13</v>
      </c>
      <c r="Q298" s="15">
        <v>13</v>
      </c>
      <c r="R298" s="15">
        <v>2013</v>
      </c>
      <c r="S298" s="15">
        <v>612.70000000000005</v>
      </c>
      <c r="T298" s="15">
        <v>13</v>
      </c>
      <c r="U298" s="15">
        <v>13</v>
      </c>
      <c r="AT298" s="14" t="s">
        <v>1024</v>
      </c>
      <c r="AU298" s="15">
        <v>13</v>
      </c>
      <c r="AV298" s="15">
        <v>13</v>
      </c>
      <c r="AW298" s="15">
        <v>13</v>
      </c>
      <c r="AX298" s="15">
        <v>13</v>
      </c>
      <c r="AY298" s="15">
        <v>13</v>
      </c>
      <c r="AZ298" s="15">
        <v>13</v>
      </c>
      <c r="BA298" s="15">
        <v>1236.4000000000001</v>
      </c>
      <c r="BB298" s="15">
        <v>13</v>
      </c>
      <c r="BC298" s="15">
        <v>13</v>
      </c>
      <c r="BD298" s="15">
        <v>13</v>
      </c>
      <c r="BE298" s="15">
        <v>13</v>
      </c>
      <c r="BF298" s="15">
        <v>13</v>
      </c>
      <c r="BG298" s="15">
        <v>13</v>
      </c>
      <c r="BH298" s="15">
        <v>13</v>
      </c>
      <c r="BI298" s="15">
        <v>13</v>
      </c>
      <c r="BJ298" s="15">
        <v>13</v>
      </c>
      <c r="BK298" s="15">
        <v>3262.7</v>
      </c>
      <c r="BL298" s="15">
        <v>13</v>
      </c>
      <c r="BM298" s="15">
        <v>13</v>
      </c>
      <c r="BN298" s="15">
        <v>13</v>
      </c>
    </row>
    <row r="299" spans="1:66" ht="15" thickBot="1" x14ac:dyDescent="0.35">
      <c r="A299" s="14" t="s">
        <v>1032</v>
      </c>
      <c r="B299" s="15">
        <v>12</v>
      </c>
      <c r="C299" s="15">
        <v>12</v>
      </c>
      <c r="D299" s="15">
        <v>12</v>
      </c>
      <c r="E299" s="15">
        <v>12</v>
      </c>
      <c r="F299" s="15">
        <v>12</v>
      </c>
      <c r="G299" s="15">
        <v>12.5</v>
      </c>
      <c r="H299" s="15">
        <v>108.9</v>
      </c>
      <c r="I299" s="15">
        <v>295.89999999999998</v>
      </c>
      <c r="J299" s="15">
        <v>892.1</v>
      </c>
      <c r="K299" s="15">
        <v>12</v>
      </c>
      <c r="L299" s="15">
        <v>12</v>
      </c>
      <c r="M299" s="15">
        <v>12</v>
      </c>
      <c r="N299" s="15">
        <v>12</v>
      </c>
      <c r="O299" s="15">
        <v>12</v>
      </c>
      <c r="P299" s="15">
        <v>12</v>
      </c>
      <c r="Q299" s="15">
        <v>12</v>
      </c>
      <c r="R299" s="15">
        <v>2012</v>
      </c>
      <c r="S299" s="15">
        <v>611.70000000000005</v>
      </c>
      <c r="T299" s="15">
        <v>12</v>
      </c>
      <c r="U299" s="15">
        <v>12</v>
      </c>
      <c r="AT299" s="14" t="s">
        <v>1032</v>
      </c>
      <c r="AU299" s="15">
        <v>12</v>
      </c>
      <c r="AV299" s="15">
        <v>12</v>
      </c>
      <c r="AW299" s="15">
        <v>12</v>
      </c>
      <c r="AX299" s="15">
        <v>12</v>
      </c>
      <c r="AY299" s="15">
        <v>12</v>
      </c>
      <c r="AZ299" s="15">
        <v>12</v>
      </c>
      <c r="BA299" s="15">
        <v>1235.4000000000001</v>
      </c>
      <c r="BB299" s="15">
        <v>12</v>
      </c>
      <c r="BC299" s="15">
        <v>12</v>
      </c>
      <c r="BD299" s="15">
        <v>12</v>
      </c>
      <c r="BE299" s="15">
        <v>12</v>
      </c>
      <c r="BF299" s="15">
        <v>12</v>
      </c>
      <c r="BG299" s="15">
        <v>12</v>
      </c>
      <c r="BH299" s="15">
        <v>12</v>
      </c>
      <c r="BI299" s="15">
        <v>12</v>
      </c>
      <c r="BJ299" s="15">
        <v>12</v>
      </c>
      <c r="BK299" s="15">
        <v>3261.7</v>
      </c>
      <c r="BL299" s="15">
        <v>12</v>
      </c>
      <c r="BM299" s="15">
        <v>12</v>
      </c>
      <c r="BN299" s="15">
        <v>12</v>
      </c>
    </row>
    <row r="300" spans="1:66" ht="15" thickBot="1" x14ac:dyDescent="0.35">
      <c r="A300" s="14" t="s">
        <v>1040</v>
      </c>
      <c r="B300" s="15">
        <v>11</v>
      </c>
      <c r="C300" s="15">
        <v>11</v>
      </c>
      <c r="D300" s="15">
        <v>11</v>
      </c>
      <c r="E300" s="15">
        <v>11</v>
      </c>
      <c r="F300" s="15">
        <v>11</v>
      </c>
      <c r="G300" s="15">
        <v>11.5</v>
      </c>
      <c r="H300" s="15">
        <v>107.9</v>
      </c>
      <c r="I300" s="15">
        <v>294.89999999999998</v>
      </c>
      <c r="J300" s="15">
        <v>891.1</v>
      </c>
      <c r="K300" s="15">
        <v>11</v>
      </c>
      <c r="L300" s="15">
        <v>11</v>
      </c>
      <c r="M300" s="15">
        <v>11</v>
      </c>
      <c r="N300" s="15">
        <v>11</v>
      </c>
      <c r="O300" s="15">
        <v>11</v>
      </c>
      <c r="P300" s="15">
        <v>11</v>
      </c>
      <c r="Q300" s="15">
        <v>11</v>
      </c>
      <c r="R300" s="15">
        <v>2011</v>
      </c>
      <c r="S300" s="15">
        <v>610.70000000000005</v>
      </c>
      <c r="T300" s="15">
        <v>11</v>
      </c>
      <c r="U300" s="15">
        <v>11</v>
      </c>
      <c r="AT300" s="14" t="s">
        <v>1040</v>
      </c>
      <c r="AU300" s="15">
        <v>11</v>
      </c>
      <c r="AV300" s="15">
        <v>11</v>
      </c>
      <c r="AW300" s="15">
        <v>11</v>
      </c>
      <c r="AX300" s="15">
        <v>11</v>
      </c>
      <c r="AY300" s="15">
        <v>11</v>
      </c>
      <c r="AZ300" s="15">
        <v>11</v>
      </c>
      <c r="BA300" s="15">
        <v>1234.4000000000001</v>
      </c>
      <c r="BB300" s="15">
        <v>11</v>
      </c>
      <c r="BC300" s="15">
        <v>11</v>
      </c>
      <c r="BD300" s="15">
        <v>11</v>
      </c>
      <c r="BE300" s="15">
        <v>11</v>
      </c>
      <c r="BF300" s="15">
        <v>11</v>
      </c>
      <c r="BG300" s="15">
        <v>11</v>
      </c>
      <c r="BH300" s="15">
        <v>11</v>
      </c>
      <c r="BI300" s="15">
        <v>11</v>
      </c>
      <c r="BJ300" s="15">
        <v>11</v>
      </c>
      <c r="BK300" s="15">
        <v>3260.7</v>
      </c>
      <c r="BL300" s="15">
        <v>11</v>
      </c>
      <c r="BM300" s="15">
        <v>11</v>
      </c>
      <c r="BN300" s="15">
        <v>11</v>
      </c>
    </row>
    <row r="301" spans="1:66" ht="15" thickBot="1" x14ac:dyDescent="0.35">
      <c r="A301" s="14" t="s">
        <v>1048</v>
      </c>
      <c r="B301" s="15">
        <v>10</v>
      </c>
      <c r="C301" s="15">
        <v>10</v>
      </c>
      <c r="D301" s="15">
        <v>10</v>
      </c>
      <c r="E301" s="15">
        <v>10</v>
      </c>
      <c r="F301" s="15">
        <v>10</v>
      </c>
      <c r="G301" s="15">
        <v>10.5</v>
      </c>
      <c r="H301" s="15">
        <v>106.9</v>
      </c>
      <c r="I301" s="15">
        <v>293.89999999999998</v>
      </c>
      <c r="J301" s="15">
        <v>890.1</v>
      </c>
      <c r="K301" s="15">
        <v>10</v>
      </c>
      <c r="L301" s="15">
        <v>10</v>
      </c>
      <c r="M301" s="15">
        <v>10</v>
      </c>
      <c r="N301" s="15">
        <v>10</v>
      </c>
      <c r="O301" s="15">
        <v>10</v>
      </c>
      <c r="P301" s="15">
        <v>10</v>
      </c>
      <c r="Q301" s="15">
        <v>10</v>
      </c>
      <c r="R301" s="15">
        <v>2010</v>
      </c>
      <c r="S301" s="15">
        <v>553.70000000000005</v>
      </c>
      <c r="T301" s="15">
        <v>10</v>
      </c>
      <c r="U301" s="15">
        <v>10</v>
      </c>
      <c r="AT301" s="14" t="s">
        <v>1048</v>
      </c>
      <c r="AU301" s="15">
        <v>10</v>
      </c>
      <c r="AV301" s="15">
        <v>10</v>
      </c>
      <c r="AW301" s="15">
        <v>10</v>
      </c>
      <c r="AX301" s="15">
        <v>10</v>
      </c>
      <c r="AY301" s="15">
        <v>10</v>
      </c>
      <c r="AZ301" s="15">
        <v>10</v>
      </c>
      <c r="BA301" s="15">
        <v>1233.4000000000001</v>
      </c>
      <c r="BB301" s="15">
        <v>10</v>
      </c>
      <c r="BC301" s="15">
        <v>10</v>
      </c>
      <c r="BD301" s="15">
        <v>10</v>
      </c>
      <c r="BE301" s="15">
        <v>10</v>
      </c>
      <c r="BF301" s="15">
        <v>10</v>
      </c>
      <c r="BG301" s="15">
        <v>10</v>
      </c>
      <c r="BH301" s="15">
        <v>10</v>
      </c>
      <c r="BI301" s="15">
        <v>10</v>
      </c>
      <c r="BJ301" s="15">
        <v>10</v>
      </c>
      <c r="BK301" s="15">
        <v>3259.7</v>
      </c>
      <c r="BL301" s="15">
        <v>10</v>
      </c>
      <c r="BM301" s="15">
        <v>10</v>
      </c>
      <c r="BN301" s="15">
        <v>10</v>
      </c>
    </row>
    <row r="302" spans="1:66" ht="15" thickBot="1" x14ac:dyDescent="0.35">
      <c r="A302" s="14" t="s">
        <v>1056</v>
      </c>
      <c r="B302" s="15">
        <v>9</v>
      </c>
      <c r="C302" s="15">
        <v>9</v>
      </c>
      <c r="D302" s="15">
        <v>9</v>
      </c>
      <c r="E302" s="15">
        <v>9</v>
      </c>
      <c r="F302" s="15">
        <v>9</v>
      </c>
      <c r="G302" s="15">
        <v>9.5</v>
      </c>
      <c r="H302" s="15">
        <v>105.9</v>
      </c>
      <c r="I302" s="15">
        <v>73</v>
      </c>
      <c r="J302" s="15">
        <v>889.1</v>
      </c>
      <c r="K302" s="15">
        <v>9</v>
      </c>
      <c r="L302" s="15">
        <v>9</v>
      </c>
      <c r="M302" s="15">
        <v>9</v>
      </c>
      <c r="N302" s="15">
        <v>9</v>
      </c>
      <c r="O302" s="15">
        <v>9</v>
      </c>
      <c r="P302" s="15">
        <v>9</v>
      </c>
      <c r="Q302" s="15">
        <v>9</v>
      </c>
      <c r="R302" s="15">
        <v>2009</v>
      </c>
      <c r="S302" s="15">
        <v>552.70000000000005</v>
      </c>
      <c r="T302" s="15">
        <v>9</v>
      </c>
      <c r="U302" s="15">
        <v>9</v>
      </c>
      <c r="AT302" s="14" t="s">
        <v>1056</v>
      </c>
      <c r="AU302" s="15">
        <v>9</v>
      </c>
      <c r="AV302" s="15">
        <v>9</v>
      </c>
      <c r="AW302" s="15">
        <v>9</v>
      </c>
      <c r="AX302" s="15">
        <v>9</v>
      </c>
      <c r="AY302" s="15">
        <v>9</v>
      </c>
      <c r="AZ302" s="15">
        <v>9</v>
      </c>
      <c r="BA302" s="15">
        <v>923.8</v>
      </c>
      <c r="BB302" s="15">
        <v>9</v>
      </c>
      <c r="BC302" s="15">
        <v>9</v>
      </c>
      <c r="BD302" s="15">
        <v>9</v>
      </c>
      <c r="BE302" s="15">
        <v>9</v>
      </c>
      <c r="BF302" s="15">
        <v>9</v>
      </c>
      <c r="BG302" s="15">
        <v>9</v>
      </c>
      <c r="BH302" s="15">
        <v>9</v>
      </c>
      <c r="BI302" s="15">
        <v>9</v>
      </c>
      <c r="BJ302" s="15">
        <v>9</v>
      </c>
      <c r="BK302" s="15">
        <v>3258.7</v>
      </c>
      <c r="BL302" s="15">
        <v>9</v>
      </c>
      <c r="BM302" s="15">
        <v>9</v>
      </c>
      <c r="BN302" s="15">
        <v>9</v>
      </c>
    </row>
    <row r="303" spans="1:66" ht="15" thickBot="1" x14ac:dyDescent="0.35">
      <c r="A303" s="14" t="s">
        <v>1064</v>
      </c>
      <c r="B303" s="15">
        <v>8</v>
      </c>
      <c r="C303" s="15">
        <v>8</v>
      </c>
      <c r="D303" s="15">
        <v>8</v>
      </c>
      <c r="E303" s="15">
        <v>8</v>
      </c>
      <c r="F303" s="15">
        <v>8</v>
      </c>
      <c r="G303" s="15">
        <v>8.5</v>
      </c>
      <c r="H303" s="15">
        <v>104.9</v>
      </c>
      <c r="I303" s="15">
        <v>72</v>
      </c>
      <c r="J303" s="15">
        <v>888.1</v>
      </c>
      <c r="K303" s="15">
        <v>8</v>
      </c>
      <c r="L303" s="15">
        <v>8</v>
      </c>
      <c r="M303" s="15">
        <v>8</v>
      </c>
      <c r="N303" s="15">
        <v>8</v>
      </c>
      <c r="O303" s="15">
        <v>8</v>
      </c>
      <c r="P303" s="15">
        <v>8</v>
      </c>
      <c r="Q303" s="15">
        <v>8</v>
      </c>
      <c r="R303" s="15">
        <v>2008</v>
      </c>
      <c r="S303" s="15">
        <v>551.70000000000005</v>
      </c>
      <c r="T303" s="15">
        <v>8</v>
      </c>
      <c r="U303" s="15">
        <v>8</v>
      </c>
      <c r="AT303" s="14" t="s">
        <v>1064</v>
      </c>
      <c r="AU303" s="15">
        <v>8</v>
      </c>
      <c r="AV303" s="15">
        <v>8</v>
      </c>
      <c r="AW303" s="15">
        <v>8</v>
      </c>
      <c r="AX303" s="15">
        <v>8</v>
      </c>
      <c r="AY303" s="15">
        <v>8</v>
      </c>
      <c r="AZ303" s="15">
        <v>8</v>
      </c>
      <c r="BA303" s="15">
        <v>862.8</v>
      </c>
      <c r="BB303" s="15">
        <v>8</v>
      </c>
      <c r="BC303" s="15">
        <v>8</v>
      </c>
      <c r="BD303" s="15">
        <v>8</v>
      </c>
      <c r="BE303" s="15">
        <v>8</v>
      </c>
      <c r="BF303" s="15">
        <v>8</v>
      </c>
      <c r="BG303" s="15">
        <v>8</v>
      </c>
      <c r="BH303" s="15">
        <v>8</v>
      </c>
      <c r="BI303" s="15">
        <v>8</v>
      </c>
      <c r="BJ303" s="15">
        <v>8</v>
      </c>
      <c r="BK303" s="15">
        <v>3257.7</v>
      </c>
      <c r="BL303" s="15">
        <v>8</v>
      </c>
      <c r="BM303" s="15">
        <v>8</v>
      </c>
      <c r="BN303" s="15">
        <v>8</v>
      </c>
    </row>
    <row r="304" spans="1:66" ht="15" thickBot="1" x14ac:dyDescent="0.35">
      <c r="A304" s="14" t="s">
        <v>1072</v>
      </c>
      <c r="B304" s="15">
        <v>7</v>
      </c>
      <c r="C304" s="15">
        <v>7</v>
      </c>
      <c r="D304" s="15">
        <v>7</v>
      </c>
      <c r="E304" s="15">
        <v>7</v>
      </c>
      <c r="F304" s="15">
        <v>7</v>
      </c>
      <c r="G304" s="15">
        <v>7.5</v>
      </c>
      <c r="H304" s="15">
        <v>103.9</v>
      </c>
      <c r="I304" s="15">
        <v>71</v>
      </c>
      <c r="J304" s="15">
        <v>887.1</v>
      </c>
      <c r="K304" s="15">
        <v>7</v>
      </c>
      <c r="L304" s="15">
        <v>7</v>
      </c>
      <c r="M304" s="15">
        <v>7</v>
      </c>
      <c r="N304" s="15">
        <v>7</v>
      </c>
      <c r="O304" s="15">
        <v>7</v>
      </c>
      <c r="P304" s="15">
        <v>7</v>
      </c>
      <c r="Q304" s="15">
        <v>7</v>
      </c>
      <c r="R304" s="15">
        <v>2007</v>
      </c>
      <c r="S304" s="15">
        <v>550.70000000000005</v>
      </c>
      <c r="T304" s="15">
        <v>7</v>
      </c>
      <c r="U304" s="15">
        <v>7</v>
      </c>
      <c r="AT304" s="14" t="s">
        <v>1072</v>
      </c>
      <c r="AU304" s="15">
        <v>7</v>
      </c>
      <c r="AV304" s="15">
        <v>7</v>
      </c>
      <c r="AW304" s="15">
        <v>7</v>
      </c>
      <c r="AX304" s="15">
        <v>7</v>
      </c>
      <c r="AY304" s="15">
        <v>7</v>
      </c>
      <c r="AZ304" s="15">
        <v>7</v>
      </c>
      <c r="BA304" s="15">
        <v>396.6</v>
      </c>
      <c r="BB304" s="15">
        <v>7</v>
      </c>
      <c r="BC304" s="15">
        <v>7</v>
      </c>
      <c r="BD304" s="15">
        <v>7</v>
      </c>
      <c r="BE304" s="15">
        <v>7</v>
      </c>
      <c r="BF304" s="15">
        <v>7</v>
      </c>
      <c r="BG304" s="15">
        <v>7</v>
      </c>
      <c r="BH304" s="15">
        <v>7</v>
      </c>
      <c r="BI304" s="15">
        <v>7</v>
      </c>
      <c r="BJ304" s="15">
        <v>7</v>
      </c>
      <c r="BK304" s="15">
        <v>3256.7</v>
      </c>
      <c r="BL304" s="15">
        <v>7</v>
      </c>
      <c r="BM304" s="15">
        <v>7</v>
      </c>
      <c r="BN304" s="15">
        <v>7</v>
      </c>
    </row>
    <row r="305" spans="1:70" ht="15" thickBot="1" x14ac:dyDescent="0.35">
      <c r="A305" s="14" t="s">
        <v>1080</v>
      </c>
      <c r="B305" s="15">
        <v>6</v>
      </c>
      <c r="C305" s="15">
        <v>6</v>
      </c>
      <c r="D305" s="15">
        <v>6</v>
      </c>
      <c r="E305" s="15">
        <v>6</v>
      </c>
      <c r="F305" s="15">
        <v>6</v>
      </c>
      <c r="G305" s="15">
        <v>6.5</v>
      </c>
      <c r="H305" s="15">
        <v>102.9</v>
      </c>
      <c r="I305" s="15">
        <v>70</v>
      </c>
      <c r="J305" s="15">
        <v>886.1</v>
      </c>
      <c r="K305" s="15">
        <v>6</v>
      </c>
      <c r="L305" s="15">
        <v>6</v>
      </c>
      <c r="M305" s="15">
        <v>6</v>
      </c>
      <c r="N305" s="15">
        <v>6</v>
      </c>
      <c r="O305" s="15">
        <v>6</v>
      </c>
      <c r="P305" s="15">
        <v>6</v>
      </c>
      <c r="Q305" s="15">
        <v>6</v>
      </c>
      <c r="R305" s="15">
        <v>2006</v>
      </c>
      <c r="S305" s="15">
        <v>282.39999999999998</v>
      </c>
      <c r="T305" s="15">
        <v>6</v>
      </c>
      <c r="U305" s="15">
        <v>6</v>
      </c>
      <c r="AT305" s="14" t="s">
        <v>1080</v>
      </c>
      <c r="AU305" s="15">
        <v>6</v>
      </c>
      <c r="AV305" s="15">
        <v>6</v>
      </c>
      <c r="AW305" s="15">
        <v>6</v>
      </c>
      <c r="AX305" s="15">
        <v>6</v>
      </c>
      <c r="AY305" s="15">
        <v>6</v>
      </c>
      <c r="AZ305" s="15">
        <v>6</v>
      </c>
      <c r="BA305" s="15">
        <v>395.6</v>
      </c>
      <c r="BB305" s="15">
        <v>6</v>
      </c>
      <c r="BC305" s="15">
        <v>6</v>
      </c>
      <c r="BD305" s="15">
        <v>6</v>
      </c>
      <c r="BE305" s="15">
        <v>6</v>
      </c>
      <c r="BF305" s="15">
        <v>6</v>
      </c>
      <c r="BG305" s="15">
        <v>6</v>
      </c>
      <c r="BH305" s="15">
        <v>6</v>
      </c>
      <c r="BI305" s="15">
        <v>6</v>
      </c>
      <c r="BJ305" s="15">
        <v>6</v>
      </c>
      <c r="BK305" s="15">
        <v>3255.7</v>
      </c>
      <c r="BL305" s="15">
        <v>6</v>
      </c>
      <c r="BM305" s="15">
        <v>6</v>
      </c>
      <c r="BN305" s="15">
        <v>6</v>
      </c>
    </row>
    <row r="306" spans="1:70" ht="15" thickBot="1" x14ac:dyDescent="0.35">
      <c r="A306" s="14" t="s">
        <v>1088</v>
      </c>
      <c r="B306" s="15">
        <v>5</v>
      </c>
      <c r="C306" s="15">
        <v>5</v>
      </c>
      <c r="D306" s="15">
        <v>5</v>
      </c>
      <c r="E306" s="15">
        <v>5</v>
      </c>
      <c r="F306" s="15">
        <v>5</v>
      </c>
      <c r="G306" s="15">
        <v>5.5</v>
      </c>
      <c r="H306" s="15">
        <v>101.9</v>
      </c>
      <c r="I306" s="15">
        <v>69</v>
      </c>
      <c r="J306" s="15">
        <v>705.2</v>
      </c>
      <c r="K306" s="15">
        <v>5</v>
      </c>
      <c r="L306" s="15">
        <v>5</v>
      </c>
      <c r="M306" s="15">
        <v>5</v>
      </c>
      <c r="N306" s="15">
        <v>5</v>
      </c>
      <c r="O306" s="15">
        <v>5</v>
      </c>
      <c r="P306" s="15">
        <v>5</v>
      </c>
      <c r="Q306" s="15">
        <v>5</v>
      </c>
      <c r="R306" s="15">
        <v>2005</v>
      </c>
      <c r="S306" s="15">
        <v>281.39999999999998</v>
      </c>
      <c r="T306" s="15">
        <v>5</v>
      </c>
      <c r="U306" s="15">
        <v>5</v>
      </c>
      <c r="AT306" s="14" t="s">
        <v>1088</v>
      </c>
      <c r="AU306" s="15">
        <v>5</v>
      </c>
      <c r="AV306" s="15">
        <v>5</v>
      </c>
      <c r="AW306" s="15">
        <v>5</v>
      </c>
      <c r="AX306" s="15">
        <v>5</v>
      </c>
      <c r="AY306" s="15">
        <v>5</v>
      </c>
      <c r="AZ306" s="15">
        <v>5</v>
      </c>
      <c r="BA306" s="15">
        <v>5</v>
      </c>
      <c r="BB306" s="15">
        <v>5</v>
      </c>
      <c r="BC306" s="15">
        <v>5</v>
      </c>
      <c r="BD306" s="15">
        <v>5</v>
      </c>
      <c r="BE306" s="15">
        <v>5</v>
      </c>
      <c r="BF306" s="15">
        <v>5</v>
      </c>
      <c r="BG306" s="15">
        <v>5</v>
      </c>
      <c r="BH306" s="15">
        <v>5</v>
      </c>
      <c r="BI306" s="15">
        <v>5</v>
      </c>
      <c r="BJ306" s="15">
        <v>5</v>
      </c>
      <c r="BK306" s="15">
        <v>3020.1</v>
      </c>
      <c r="BL306" s="15">
        <v>5</v>
      </c>
      <c r="BM306" s="15">
        <v>5</v>
      </c>
      <c r="BN306" s="15">
        <v>5</v>
      </c>
    </row>
    <row r="307" spans="1:70" ht="15" thickBot="1" x14ac:dyDescent="0.35">
      <c r="A307" s="14" t="s">
        <v>1096</v>
      </c>
      <c r="B307" s="15">
        <v>4</v>
      </c>
      <c r="C307" s="15">
        <v>4</v>
      </c>
      <c r="D307" s="15">
        <v>4</v>
      </c>
      <c r="E307" s="15">
        <v>4</v>
      </c>
      <c r="F307" s="15">
        <v>4</v>
      </c>
      <c r="G307" s="15">
        <v>4</v>
      </c>
      <c r="H307" s="15">
        <v>101</v>
      </c>
      <c r="I307" s="15">
        <v>68</v>
      </c>
      <c r="J307" s="15">
        <v>583.70000000000005</v>
      </c>
      <c r="K307" s="15">
        <v>4</v>
      </c>
      <c r="L307" s="15">
        <v>4</v>
      </c>
      <c r="M307" s="15">
        <v>4</v>
      </c>
      <c r="N307" s="15">
        <v>4</v>
      </c>
      <c r="O307" s="15">
        <v>4</v>
      </c>
      <c r="P307" s="15">
        <v>4</v>
      </c>
      <c r="Q307" s="15">
        <v>4</v>
      </c>
      <c r="R307" s="15">
        <v>2004</v>
      </c>
      <c r="S307" s="15">
        <v>4</v>
      </c>
      <c r="T307" s="15">
        <v>4</v>
      </c>
      <c r="U307" s="15">
        <v>4</v>
      </c>
      <c r="AT307" s="14" t="s">
        <v>1096</v>
      </c>
      <c r="AU307" s="15">
        <v>4</v>
      </c>
      <c r="AV307" s="15">
        <v>4</v>
      </c>
      <c r="AW307" s="15">
        <v>4</v>
      </c>
      <c r="AX307" s="15">
        <v>4</v>
      </c>
      <c r="AY307" s="15">
        <v>4</v>
      </c>
      <c r="AZ307" s="15">
        <v>4</v>
      </c>
      <c r="BA307" s="15">
        <v>4</v>
      </c>
      <c r="BB307" s="15">
        <v>4</v>
      </c>
      <c r="BC307" s="15">
        <v>4</v>
      </c>
      <c r="BD307" s="15">
        <v>4</v>
      </c>
      <c r="BE307" s="15">
        <v>4</v>
      </c>
      <c r="BF307" s="15">
        <v>4</v>
      </c>
      <c r="BG307" s="15">
        <v>4</v>
      </c>
      <c r="BH307" s="15">
        <v>4</v>
      </c>
      <c r="BI307" s="15">
        <v>4</v>
      </c>
      <c r="BJ307" s="15">
        <v>4</v>
      </c>
      <c r="BK307" s="15">
        <v>4</v>
      </c>
      <c r="BL307" s="15">
        <v>4</v>
      </c>
      <c r="BM307" s="15">
        <v>4</v>
      </c>
      <c r="BN307" s="15">
        <v>4</v>
      </c>
    </row>
    <row r="308" spans="1:70" ht="15" thickBot="1" x14ac:dyDescent="0.35">
      <c r="A308" s="14" t="s">
        <v>1102</v>
      </c>
      <c r="B308" s="15">
        <v>3</v>
      </c>
      <c r="C308" s="15">
        <v>3</v>
      </c>
      <c r="D308" s="15">
        <v>3</v>
      </c>
      <c r="E308" s="15">
        <v>3</v>
      </c>
      <c r="F308" s="15">
        <v>3</v>
      </c>
      <c r="G308" s="15">
        <v>3</v>
      </c>
      <c r="H308" s="15">
        <v>100</v>
      </c>
      <c r="I308" s="15">
        <v>67</v>
      </c>
      <c r="J308" s="15">
        <v>582.70000000000005</v>
      </c>
      <c r="K308" s="15">
        <v>3</v>
      </c>
      <c r="L308" s="15">
        <v>3</v>
      </c>
      <c r="M308" s="15">
        <v>3</v>
      </c>
      <c r="N308" s="15">
        <v>3</v>
      </c>
      <c r="O308" s="15">
        <v>3</v>
      </c>
      <c r="P308" s="15">
        <v>3</v>
      </c>
      <c r="Q308" s="15">
        <v>3</v>
      </c>
      <c r="R308" s="15">
        <v>2003</v>
      </c>
      <c r="S308" s="15">
        <v>3</v>
      </c>
      <c r="T308" s="15">
        <v>3</v>
      </c>
      <c r="U308" s="15">
        <v>3</v>
      </c>
      <c r="AT308" s="14" t="s">
        <v>1102</v>
      </c>
      <c r="AU308" s="15">
        <v>3</v>
      </c>
      <c r="AV308" s="15">
        <v>3</v>
      </c>
      <c r="AW308" s="15">
        <v>3</v>
      </c>
      <c r="AX308" s="15">
        <v>3</v>
      </c>
      <c r="AY308" s="15">
        <v>3</v>
      </c>
      <c r="AZ308" s="15">
        <v>3</v>
      </c>
      <c r="BA308" s="15">
        <v>3</v>
      </c>
      <c r="BB308" s="15">
        <v>3</v>
      </c>
      <c r="BC308" s="15">
        <v>3</v>
      </c>
      <c r="BD308" s="15">
        <v>3</v>
      </c>
      <c r="BE308" s="15">
        <v>3</v>
      </c>
      <c r="BF308" s="15">
        <v>3</v>
      </c>
      <c r="BG308" s="15">
        <v>3</v>
      </c>
      <c r="BH308" s="15">
        <v>3</v>
      </c>
      <c r="BI308" s="15">
        <v>3</v>
      </c>
      <c r="BJ308" s="15">
        <v>3</v>
      </c>
      <c r="BK308" s="15">
        <v>3</v>
      </c>
      <c r="BL308" s="15">
        <v>3</v>
      </c>
      <c r="BM308" s="15">
        <v>3</v>
      </c>
      <c r="BN308" s="15">
        <v>3</v>
      </c>
    </row>
    <row r="309" spans="1:70" ht="15" thickBot="1" x14ac:dyDescent="0.35">
      <c r="A309" s="14" t="s">
        <v>1108</v>
      </c>
      <c r="B309" s="15">
        <v>2</v>
      </c>
      <c r="C309" s="15">
        <v>2</v>
      </c>
      <c r="D309" s="15">
        <v>2</v>
      </c>
      <c r="E309" s="15">
        <v>2</v>
      </c>
      <c r="F309" s="15">
        <v>2</v>
      </c>
      <c r="G309" s="15">
        <v>2</v>
      </c>
      <c r="H309" s="15">
        <v>99</v>
      </c>
      <c r="I309" s="15">
        <v>66</v>
      </c>
      <c r="J309" s="15">
        <v>581.70000000000005</v>
      </c>
      <c r="K309" s="15">
        <v>2</v>
      </c>
      <c r="L309" s="15">
        <v>2</v>
      </c>
      <c r="M309" s="15">
        <v>2</v>
      </c>
      <c r="N309" s="15">
        <v>2</v>
      </c>
      <c r="O309" s="15">
        <v>2</v>
      </c>
      <c r="P309" s="15">
        <v>2</v>
      </c>
      <c r="Q309" s="15">
        <v>2</v>
      </c>
      <c r="R309" s="15">
        <v>2002</v>
      </c>
      <c r="S309" s="15">
        <v>2</v>
      </c>
      <c r="T309" s="15">
        <v>2</v>
      </c>
      <c r="U309" s="15">
        <v>2</v>
      </c>
      <c r="AT309" s="14" t="s">
        <v>1108</v>
      </c>
      <c r="AU309" s="15">
        <v>2</v>
      </c>
      <c r="AV309" s="15">
        <v>2</v>
      </c>
      <c r="AW309" s="15">
        <v>2</v>
      </c>
      <c r="AX309" s="15">
        <v>2</v>
      </c>
      <c r="AY309" s="15">
        <v>2</v>
      </c>
      <c r="AZ309" s="15">
        <v>2</v>
      </c>
      <c r="BA309" s="15">
        <v>2</v>
      </c>
      <c r="BB309" s="15">
        <v>2</v>
      </c>
      <c r="BC309" s="15">
        <v>2</v>
      </c>
      <c r="BD309" s="15">
        <v>2</v>
      </c>
      <c r="BE309" s="15">
        <v>2</v>
      </c>
      <c r="BF309" s="15">
        <v>2</v>
      </c>
      <c r="BG309" s="15">
        <v>2</v>
      </c>
      <c r="BH309" s="15">
        <v>2</v>
      </c>
      <c r="BI309" s="15">
        <v>2</v>
      </c>
      <c r="BJ309" s="15">
        <v>2</v>
      </c>
      <c r="BK309" s="15">
        <v>2</v>
      </c>
      <c r="BL309" s="15">
        <v>2</v>
      </c>
      <c r="BM309" s="15">
        <v>2</v>
      </c>
      <c r="BN309" s="15">
        <v>2</v>
      </c>
    </row>
    <row r="310" spans="1:70" ht="15" thickBot="1" x14ac:dyDescent="0.35">
      <c r="A310" s="14" t="s">
        <v>1114</v>
      </c>
      <c r="B310" s="15">
        <v>1</v>
      </c>
      <c r="C310" s="15">
        <v>1</v>
      </c>
      <c r="D310" s="15">
        <v>1</v>
      </c>
      <c r="E310" s="15">
        <v>1</v>
      </c>
      <c r="F310" s="15">
        <v>1</v>
      </c>
      <c r="G310" s="15">
        <v>1</v>
      </c>
      <c r="H310" s="15">
        <v>1</v>
      </c>
      <c r="I310" s="15">
        <v>1</v>
      </c>
      <c r="J310" s="15">
        <v>580.70000000000005</v>
      </c>
      <c r="K310" s="15">
        <v>1</v>
      </c>
      <c r="L310" s="15">
        <v>1</v>
      </c>
      <c r="M310" s="15">
        <v>1</v>
      </c>
      <c r="N310" s="15">
        <v>1</v>
      </c>
      <c r="O310" s="15">
        <v>1</v>
      </c>
      <c r="P310" s="15">
        <v>1</v>
      </c>
      <c r="Q310" s="15">
        <v>1</v>
      </c>
      <c r="R310" s="15">
        <v>2001</v>
      </c>
      <c r="S310" s="15">
        <v>1</v>
      </c>
      <c r="T310" s="15">
        <v>1</v>
      </c>
      <c r="U310" s="15">
        <v>1</v>
      </c>
      <c r="AT310" s="14" t="s">
        <v>1114</v>
      </c>
      <c r="AU310" s="15">
        <v>1</v>
      </c>
      <c r="AV310" s="15">
        <v>1</v>
      </c>
      <c r="AW310" s="15">
        <v>1</v>
      </c>
      <c r="AX310" s="15">
        <v>1</v>
      </c>
      <c r="AY310" s="15">
        <v>1</v>
      </c>
      <c r="AZ310" s="15">
        <v>1</v>
      </c>
      <c r="BA310" s="15">
        <v>1</v>
      </c>
      <c r="BB310" s="15">
        <v>1</v>
      </c>
      <c r="BC310" s="15">
        <v>1</v>
      </c>
      <c r="BD310" s="15">
        <v>1</v>
      </c>
      <c r="BE310" s="15">
        <v>1</v>
      </c>
      <c r="BF310" s="15">
        <v>1</v>
      </c>
      <c r="BG310" s="15">
        <v>1</v>
      </c>
      <c r="BH310" s="15">
        <v>1</v>
      </c>
      <c r="BI310" s="15">
        <v>1</v>
      </c>
      <c r="BJ310" s="15">
        <v>1</v>
      </c>
      <c r="BK310" s="15">
        <v>1</v>
      </c>
      <c r="BL310" s="15">
        <v>1</v>
      </c>
      <c r="BM310" s="15">
        <v>1</v>
      </c>
      <c r="BN310" s="15">
        <v>1</v>
      </c>
    </row>
    <row r="311" spans="1:70" ht="15" thickBot="1" x14ac:dyDescent="0.35">
      <c r="A311" s="14" t="s">
        <v>1118</v>
      </c>
      <c r="B311" s="15">
        <v>0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  <c r="R311" s="15">
        <v>2000</v>
      </c>
      <c r="S311" s="15">
        <v>0</v>
      </c>
      <c r="T311" s="15">
        <v>0</v>
      </c>
      <c r="U311" s="15">
        <v>0</v>
      </c>
      <c r="AT311" s="14" t="s">
        <v>1118</v>
      </c>
      <c r="AU311" s="15">
        <v>0</v>
      </c>
      <c r="AV311" s="15">
        <v>0</v>
      </c>
      <c r="AW311" s="15">
        <v>0</v>
      </c>
      <c r="AX311" s="15">
        <v>0</v>
      </c>
      <c r="AY311" s="15">
        <v>0</v>
      </c>
      <c r="AZ311" s="15">
        <v>0</v>
      </c>
      <c r="BA311" s="15">
        <v>0</v>
      </c>
      <c r="BB311" s="15">
        <v>0</v>
      </c>
      <c r="BC311" s="15">
        <v>0</v>
      </c>
      <c r="BD311" s="15">
        <v>0</v>
      </c>
      <c r="BE311" s="15">
        <v>0</v>
      </c>
      <c r="BF311" s="15">
        <v>0</v>
      </c>
      <c r="BG311" s="15">
        <v>0</v>
      </c>
      <c r="BH311" s="15">
        <v>0</v>
      </c>
      <c r="BI311" s="15">
        <v>0</v>
      </c>
      <c r="BJ311" s="15">
        <v>0</v>
      </c>
      <c r="BK311" s="15">
        <v>0</v>
      </c>
      <c r="BL311" s="15">
        <v>0</v>
      </c>
      <c r="BM311" s="15">
        <v>0</v>
      </c>
      <c r="BN311" s="15">
        <v>0</v>
      </c>
    </row>
    <row r="312" spans="1:70" ht="18.600000000000001" thickBot="1" x14ac:dyDescent="0.35">
      <c r="A312" s="11"/>
      <c r="AT312" s="11"/>
    </row>
    <row r="313" spans="1:70" ht="15" thickBot="1" x14ac:dyDescent="0.35">
      <c r="A313" s="14" t="s">
        <v>1122</v>
      </c>
      <c r="B313" s="14" t="s">
        <v>157</v>
      </c>
      <c r="C313" s="14" t="s">
        <v>158</v>
      </c>
      <c r="D313" s="14" t="s">
        <v>159</v>
      </c>
      <c r="E313" s="14" t="s">
        <v>160</v>
      </c>
      <c r="F313" s="14" t="s">
        <v>161</v>
      </c>
      <c r="G313" s="14" t="s">
        <v>162</v>
      </c>
      <c r="H313" s="14" t="s">
        <v>163</v>
      </c>
      <c r="I313" s="14" t="s">
        <v>164</v>
      </c>
      <c r="J313" s="14" t="s">
        <v>165</v>
      </c>
      <c r="K313" s="14" t="s">
        <v>166</v>
      </c>
      <c r="L313" s="14" t="s">
        <v>167</v>
      </c>
      <c r="M313" s="14" t="s">
        <v>168</v>
      </c>
      <c r="N313" s="14" t="s">
        <v>169</v>
      </c>
      <c r="O313" s="14" t="s">
        <v>170</v>
      </c>
      <c r="P313" s="14" t="s">
        <v>171</v>
      </c>
      <c r="Q313" s="14" t="s">
        <v>172</v>
      </c>
      <c r="R313" s="14" t="s">
        <v>173</v>
      </c>
      <c r="S313" s="14" t="s">
        <v>174</v>
      </c>
      <c r="T313" s="14" t="s">
        <v>175</v>
      </c>
      <c r="U313" s="14" t="s">
        <v>176</v>
      </c>
      <c r="V313" s="14" t="s">
        <v>1123</v>
      </c>
      <c r="W313" s="14" t="s">
        <v>1124</v>
      </c>
      <c r="X313" s="14" t="s">
        <v>1125</v>
      </c>
      <c r="Y313" s="14" t="s">
        <v>1126</v>
      </c>
      <c r="AT313" s="14" t="s">
        <v>1122</v>
      </c>
      <c r="AU313" s="14" t="s">
        <v>157</v>
      </c>
      <c r="AV313" s="14" t="s">
        <v>158</v>
      </c>
      <c r="AW313" s="14" t="s">
        <v>159</v>
      </c>
      <c r="AX313" s="14" t="s">
        <v>160</v>
      </c>
      <c r="AY313" s="14" t="s">
        <v>161</v>
      </c>
      <c r="AZ313" s="14" t="s">
        <v>162</v>
      </c>
      <c r="BA313" s="14" t="s">
        <v>163</v>
      </c>
      <c r="BB313" s="14" t="s">
        <v>164</v>
      </c>
      <c r="BC313" s="14" t="s">
        <v>165</v>
      </c>
      <c r="BD313" s="14" t="s">
        <v>166</v>
      </c>
      <c r="BE313" s="14" t="s">
        <v>167</v>
      </c>
      <c r="BF313" s="14" t="s">
        <v>168</v>
      </c>
      <c r="BG313" s="14" t="s">
        <v>169</v>
      </c>
      <c r="BH313" s="14" t="s">
        <v>170</v>
      </c>
      <c r="BI313" s="14" t="s">
        <v>171</v>
      </c>
      <c r="BJ313" s="14" t="s">
        <v>172</v>
      </c>
      <c r="BK313" s="14" t="s">
        <v>173</v>
      </c>
      <c r="BL313" s="14" t="s">
        <v>174</v>
      </c>
      <c r="BM313" s="14" t="s">
        <v>175</v>
      </c>
      <c r="BN313" s="14" t="s">
        <v>176</v>
      </c>
      <c r="BO313" s="14" t="s">
        <v>1123</v>
      </c>
      <c r="BP313" s="14" t="s">
        <v>1124</v>
      </c>
      <c r="BQ313" s="14" t="s">
        <v>1125</v>
      </c>
      <c r="BR313" s="14" t="s">
        <v>1126</v>
      </c>
    </row>
    <row r="314" spans="1:70" ht="15" thickBot="1" x14ac:dyDescent="0.35">
      <c r="A314" s="14" t="s">
        <v>178</v>
      </c>
      <c r="B314" s="15">
        <v>93</v>
      </c>
      <c r="C314" s="15">
        <v>99</v>
      </c>
      <c r="D314" s="15">
        <v>93</v>
      </c>
      <c r="E314" s="15">
        <v>80</v>
      </c>
      <c r="F314" s="15">
        <v>99</v>
      </c>
      <c r="G314" s="15">
        <v>1621.2</v>
      </c>
      <c r="H314" s="15">
        <v>1049.5</v>
      </c>
      <c r="I314" s="15">
        <v>909.1</v>
      </c>
      <c r="J314" s="15">
        <v>2264.4</v>
      </c>
      <c r="K314" s="15">
        <v>99</v>
      </c>
      <c r="L314" s="15">
        <v>99</v>
      </c>
      <c r="M314" s="15">
        <v>29</v>
      </c>
      <c r="N314" s="15">
        <v>99</v>
      </c>
      <c r="O314" s="15">
        <v>99</v>
      </c>
      <c r="P314" s="15">
        <v>93</v>
      </c>
      <c r="Q314" s="15">
        <v>132.9</v>
      </c>
      <c r="R314" s="15">
        <v>2127</v>
      </c>
      <c r="S314" s="15">
        <v>754.6</v>
      </c>
      <c r="T314" s="15">
        <v>99</v>
      </c>
      <c r="U314" s="15">
        <v>99</v>
      </c>
      <c r="V314" s="15">
        <v>10038.1</v>
      </c>
      <c r="W314" s="15">
        <v>10000</v>
      </c>
      <c r="X314" s="15">
        <v>-38.1</v>
      </c>
      <c r="Y314" s="15">
        <v>-0.38</v>
      </c>
      <c r="AT314" s="14" t="s">
        <v>178</v>
      </c>
      <c r="AU314" s="15">
        <v>6</v>
      </c>
      <c r="AV314" s="15">
        <v>0</v>
      </c>
      <c r="AW314" s="15">
        <v>6</v>
      </c>
      <c r="AX314" s="15">
        <v>579.20000000000005</v>
      </c>
      <c r="AY314" s="15">
        <v>0</v>
      </c>
      <c r="AZ314" s="15">
        <v>0</v>
      </c>
      <c r="BA314" s="15">
        <v>2231.8000000000002</v>
      </c>
      <c r="BB314" s="15">
        <v>19</v>
      </c>
      <c r="BC314" s="15">
        <v>0</v>
      </c>
      <c r="BD314" s="15">
        <v>0</v>
      </c>
      <c r="BE314" s="15">
        <v>0</v>
      </c>
      <c r="BF314" s="15">
        <v>70</v>
      </c>
      <c r="BG314" s="15">
        <v>0</v>
      </c>
      <c r="BH314" s="15">
        <v>0</v>
      </c>
      <c r="BI314" s="15">
        <v>6</v>
      </c>
      <c r="BJ314" s="15">
        <v>7</v>
      </c>
      <c r="BK314" s="15">
        <v>3267.7</v>
      </c>
      <c r="BL314" s="15">
        <v>3770.3</v>
      </c>
      <c r="BM314" s="15">
        <v>0</v>
      </c>
      <c r="BN314" s="15">
        <v>0</v>
      </c>
      <c r="BO314" s="15">
        <v>9963.1</v>
      </c>
      <c r="BP314" s="15">
        <v>10000</v>
      </c>
      <c r="BQ314" s="15">
        <v>36.9</v>
      </c>
      <c r="BR314" s="15">
        <v>0.37</v>
      </c>
    </row>
    <row r="315" spans="1:70" ht="15" thickBot="1" x14ac:dyDescent="0.35">
      <c r="A315" s="14" t="s">
        <v>179</v>
      </c>
      <c r="B315" s="15">
        <v>75</v>
      </c>
      <c r="C315" s="15">
        <v>99</v>
      </c>
      <c r="D315" s="15">
        <v>93</v>
      </c>
      <c r="E315" s="15">
        <v>430.8</v>
      </c>
      <c r="F315" s="15">
        <v>99</v>
      </c>
      <c r="G315" s="15">
        <v>1621.2</v>
      </c>
      <c r="H315" s="15">
        <v>243.9</v>
      </c>
      <c r="I315" s="15">
        <v>928</v>
      </c>
      <c r="J315" s="15">
        <v>2264.4</v>
      </c>
      <c r="K315" s="15">
        <v>99</v>
      </c>
      <c r="L315" s="15">
        <v>99</v>
      </c>
      <c r="M315" s="15">
        <v>99</v>
      </c>
      <c r="N315" s="15">
        <v>99</v>
      </c>
      <c r="O315" s="15">
        <v>99</v>
      </c>
      <c r="P315" s="15">
        <v>93</v>
      </c>
      <c r="Q315" s="15">
        <v>117.9</v>
      </c>
      <c r="R315" s="15">
        <v>2217.9</v>
      </c>
      <c r="S315" s="15">
        <v>1041</v>
      </c>
      <c r="T315" s="15">
        <v>99</v>
      </c>
      <c r="U315" s="15">
        <v>99</v>
      </c>
      <c r="V315" s="15">
        <v>10016.6</v>
      </c>
      <c r="W315" s="15">
        <v>10000</v>
      </c>
      <c r="X315" s="15">
        <v>-16.600000000000001</v>
      </c>
      <c r="Y315" s="15">
        <v>-0.17</v>
      </c>
      <c r="AT315" s="14" t="s">
        <v>179</v>
      </c>
      <c r="AU315" s="15">
        <v>24</v>
      </c>
      <c r="AV315" s="15">
        <v>0</v>
      </c>
      <c r="AW315" s="15">
        <v>6</v>
      </c>
      <c r="AX315" s="15">
        <v>0</v>
      </c>
      <c r="AY315" s="15">
        <v>0</v>
      </c>
      <c r="AZ315" s="15">
        <v>0</v>
      </c>
      <c r="BA315" s="15">
        <v>3721.3</v>
      </c>
      <c r="BB315" s="15">
        <v>0</v>
      </c>
      <c r="BC315" s="15">
        <v>0</v>
      </c>
      <c r="BD315" s="15">
        <v>0</v>
      </c>
      <c r="BE315" s="15">
        <v>0</v>
      </c>
      <c r="BF315" s="15">
        <v>0</v>
      </c>
      <c r="BG315" s="15">
        <v>0</v>
      </c>
      <c r="BH315" s="15">
        <v>0</v>
      </c>
      <c r="BI315" s="15">
        <v>6</v>
      </c>
      <c r="BJ315" s="15">
        <v>22</v>
      </c>
      <c r="BK315" s="15">
        <v>3262.7</v>
      </c>
      <c r="BL315" s="15">
        <v>2941.6</v>
      </c>
      <c r="BM315" s="15">
        <v>0</v>
      </c>
      <c r="BN315" s="15">
        <v>0</v>
      </c>
      <c r="BO315" s="15">
        <v>9983.6</v>
      </c>
      <c r="BP315" s="15">
        <v>10000</v>
      </c>
      <c r="BQ315" s="15">
        <v>16.399999999999999</v>
      </c>
      <c r="BR315" s="15">
        <v>0.16</v>
      </c>
    </row>
    <row r="316" spans="1:70" ht="15" thickBot="1" x14ac:dyDescent="0.35">
      <c r="A316" s="14" t="s">
        <v>180</v>
      </c>
      <c r="B316" s="15">
        <v>93</v>
      </c>
      <c r="C316" s="15">
        <v>99</v>
      </c>
      <c r="D316" s="15">
        <v>93</v>
      </c>
      <c r="E316" s="15">
        <v>80</v>
      </c>
      <c r="F316" s="15">
        <v>99</v>
      </c>
      <c r="G316" s="15">
        <v>1621.2</v>
      </c>
      <c r="H316" s="15">
        <v>1049.5</v>
      </c>
      <c r="I316" s="15">
        <v>909.1</v>
      </c>
      <c r="J316" s="15">
        <v>2264.4</v>
      </c>
      <c r="K316" s="15">
        <v>99</v>
      </c>
      <c r="L316" s="15">
        <v>99</v>
      </c>
      <c r="M316" s="15">
        <v>29</v>
      </c>
      <c r="N316" s="15">
        <v>99</v>
      </c>
      <c r="O316" s="15">
        <v>99</v>
      </c>
      <c r="P316" s="15">
        <v>93</v>
      </c>
      <c r="Q316" s="15">
        <v>132.9</v>
      </c>
      <c r="R316" s="15">
        <v>2124</v>
      </c>
      <c r="S316" s="15">
        <v>754.6</v>
      </c>
      <c r="T316" s="15">
        <v>99</v>
      </c>
      <c r="U316" s="15">
        <v>99</v>
      </c>
      <c r="V316" s="15">
        <v>10035.1</v>
      </c>
      <c r="W316" s="15">
        <v>10000</v>
      </c>
      <c r="X316" s="15">
        <v>-35.1</v>
      </c>
      <c r="Y316" s="15">
        <v>-0.35</v>
      </c>
      <c r="AT316" s="14" t="s">
        <v>180</v>
      </c>
      <c r="AU316" s="15">
        <v>6</v>
      </c>
      <c r="AV316" s="15">
        <v>0</v>
      </c>
      <c r="AW316" s="15">
        <v>6</v>
      </c>
      <c r="AX316" s="15">
        <v>579.20000000000005</v>
      </c>
      <c r="AY316" s="15">
        <v>0</v>
      </c>
      <c r="AZ316" s="15">
        <v>0</v>
      </c>
      <c r="BA316" s="15">
        <v>2231.8000000000002</v>
      </c>
      <c r="BB316" s="15">
        <v>19</v>
      </c>
      <c r="BC316" s="15">
        <v>0</v>
      </c>
      <c r="BD316" s="15">
        <v>0</v>
      </c>
      <c r="BE316" s="15">
        <v>0</v>
      </c>
      <c r="BF316" s="15">
        <v>70</v>
      </c>
      <c r="BG316" s="15">
        <v>0</v>
      </c>
      <c r="BH316" s="15">
        <v>0</v>
      </c>
      <c r="BI316" s="15">
        <v>6</v>
      </c>
      <c r="BJ316" s="15">
        <v>7</v>
      </c>
      <c r="BK316" s="15">
        <v>3270.7</v>
      </c>
      <c r="BL316" s="15">
        <v>3770.3</v>
      </c>
      <c r="BM316" s="15">
        <v>0</v>
      </c>
      <c r="BN316" s="15">
        <v>0</v>
      </c>
      <c r="BO316" s="15">
        <v>9966.1</v>
      </c>
      <c r="BP316" s="15">
        <v>10000</v>
      </c>
      <c r="BQ316" s="15">
        <v>33.9</v>
      </c>
      <c r="BR316" s="15">
        <v>0.34</v>
      </c>
    </row>
    <row r="317" spans="1:70" ht="15" thickBot="1" x14ac:dyDescent="0.35">
      <c r="A317" s="14" t="s">
        <v>181</v>
      </c>
      <c r="B317" s="15">
        <v>93</v>
      </c>
      <c r="C317" s="15">
        <v>99</v>
      </c>
      <c r="D317" s="15">
        <v>93</v>
      </c>
      <c r="E317" s="15">
        <v>80</v>
      </c>
      <c r="F317" s="15">
        <v>99</v>
      </c>
      <c r="G317" s="15">
        <v>1621.2</v>
      </c>
      <c r="H317" s="15">
        <v>1049.5</v>
      </c>
      <c r="I317" s="15">
        <v>909.1</v>
      </c>
      <c r="J317" s="15">
        <v>2264.4</v>
      </c>
      <c r="K317" s="15">
        <v>99</v>
      </c>
      <c r="L317" s="15">
        <v>99</v>
      </c>
      <c r="M317" s="15">
        <v>29</v>
      </c>
      <c r="N317" s="15">
        <v>99</v>
      </c>
      <c r="O317" s="15">
        <v>99</v>
      </c>
      <c r="P317" s="15">
        <v>93</v>
      </c>
      <c r="Q317" s="15">
        <v>132.9</v>
      </c>
      <c r="R317" s="15">
        <v>2117</v>
      </c>
      <c r="S317" s="15">
        <v>754.6</v>
      </c>
      <c r="T317" s="15">
        <v>99</v>
      </c>
      <c r="U317" s="15">
        <v>59</v>
      </c>
      <c r="V317" s="15">
        <v>9988.1</v>
      </c>
      <c r="W317" s="15">
        <v>10000</v>
      </c>
      <c r="X317" s="15">
        <v>11.9</v>
      </c>
      <c r="Y317" s="15">
        <v>0.12</v>
      </c>
      <c r="AT317" s="14" t="s">
        <v>181</v>
      </c>
      <c r="AU317" s="15">
        <v>6</v>
      </c>
      <c r="AV317" s="15">
        <v>0</v>
      </c>
      <c r="AW317" s="15">
        <v>6</v>
      </c>
      <c r="AX317" s="15">
        <v>579.20000000000005</v>
      </c>
      <c r="AY317" s="15">
        <v>0</v>
      </c>
      <c r="AZ317" s="15">
        <v>0</v>
      </c>
      <c r="BA317" s="15">
        <v>2231.8000000000002</v>
      </c>
      <c r="BB317" s="15">
        <v>19</v>
      </c>
      <c r="BC317" s="15">
        <v>0</v>
      </c>
      <c r="BD317" s="15">
        <v>0</v>
      </c>
      <c r="BE317" s="15">
        <v>0</v>
      </c>
      <c r="BF317" s="15">
        <v>70</v>
      </c>
      <c r="BG317" s="15">
        <v>0</v>
      </c>
      <c r="BH317" s="15">
        <v>0</v>
      </c>
      <c r="BI317" s="15">
        <v>6</v>
      </c>
      <c r="BJ317" s="15">
        <v>7</v>
      </c>
      <c r="BK317" s="15">
        <v>3277.7</v>
      </c>
      <c r="BL317" s="15">
        <v>3770.3</v>
      </c>
      <c r="BM317" s="15">
        <v>0</v>
      </c>
      <c r="BN317" s="15">
        <v>40</v>
      </c>
      <c r="BO317" s="15">
        <v>10013.1</v>
      </c>
      <c r="BP317" s="15">
        <v>10000</v>
      </c>
      <c r="BQ317" s="15">
        <v>-13.1</v>
      </c>
      <c r="BR317" s="15">
        <v>-0.13</v>
      </c>
    </row>
    <row r="318" spans="1:70" ht="15" thickBot="1" x14ac:dyDescent="0.35">
      <c r="A318" s="14" t="s">
        <v>182</v>
      </c>
      <c r="B318" s="15">
        <v>93</v>
      </c>
      <c r="C318" s="15">
        <v>99</v>
      </c>
      <c r="D318" s="15">
        <v>93</v>
      </c>
      <c r="E318" s="15">
        <v>430.8</v>
      </c>
      <c r="F318" s="15">
        <v>99</v>
      </c>
      <c r="G318" s="15">
        <v>1621.2</v>
      </c>
      <c r="H318" s="15">
        <v>780.1</v>
      </c>
      <c r="I318" s="15">
        <v>928</v>
      </c>
      <c r="J318" s="15">
        <v>2264.4</v>
      </c>
      <c r="K318" s="15">
        <v>99</v>
      </c>
      <c r="L318" s="15">
        <v>99</v>
      </c>
      <c r="M318" s="15">
        <v>29</v>
      </c>
      <c r="N318" s="15">
        <v>99</v>
      </c>
      <c r="O318" s="15">
        <v>99</v>
      </c>
      <c r="P318" s="15">
        <v>93</v>
      </c>
      <c r="Q318" s="15">
        <v>132.9</v>
      </c>
      <c r="R318" s="15">
        <v>2222.9</v>
      </c>
      <c r="S318" s="15">
        <v>553.70000000000005</v>
      </c>
      <c r="T318" s="15">
        <v>99</v>
      </c>
      <c r="U318" s="15">
        <v>99</v>
      </c>
      <c r="V318" s="15">
        <v>10033.6</v>
      </c>
      <c r="W318" s="15">
        <v>10000</v>
      </c>
      <c r="X318" s="15">
        <v>-33.6</v>
      </c>
      <c r="Y318" s="15">
        <v>-0.34</v>
      </c>
      <c r="AT318" s="14" t="s">
        <v>182</v>
      </c>
      <c r="AU318" s="15">
        <v>6</v>
      </c>
      <c r="AV318" s="15">
        <v>0</v>
      </c>
      <c r="AW318" s="15">
        <v>6</v>
      </c>
      <c r="AX318" s="15">
        <v>0</v>
      </c>
      <c r="AY318" s="15">
        <v>0</v>
      </c>
      <c r="AZ318" s="15">
        <v>0</v>
      </c>
      <c r="BA318" s="15">
        <v>2729</v>
      </c>
      <c r="BB318" s="15">
        <v>0</v>
      </c>
      <c r="BC318" s="15">
        <v>0</v>
      </c>
      <c r="BD318" s="15">
        <v>0</v>
      </c>
      <c r="BE318" s="15">
        <v>0</v>
      </c>
      <c r="BF318" s="15">
        <v>70</v>
      </c>
      <c r="BG318" s="15">
        <v>0</v>
      </c>
      <c r="BH318" s="15">
        <v>0</v>
      </c>
      <c r="BI318" s="15">
        <v>6</v>
      </c>
      <c r="BJ318" s="15">
        <v>7</v>
      </c>
      <c r="BK318" s="15">
        <v>3257.7</v>
      </c>
      <c r="BL318" s="15">
        <v>3884.9</v>
      </c>
      <c r="BM318" s="15">
        <v>0</v>
      </c>
      <c r="BN318" s="15">
        <v>0</v>
      </c>
      <c r="BO318" s="15">
        <v>9966.6</v>
      </c>
      <c r="BP318" s="15">
        <v>10000</v>
      </c>
      <c r="BQ318" s="15">
        <v>33.4</v>
      </c>
      <c r="BR318" s="15">
        <v>0.33</v>
      </c>
    </row>
    <row r="319" spans="1:70" ht="15" thickBot="1" x14ac:dyDescent="0.35">
      <c r="A319" s="14" t="s">
        <v>183</v>
      </c>
      <c r="B319" s="15">
        <v>93</v>
      </c>
      <c r="C319" s="15">
        <v>99</v>
      </c>
      <c r="D319" s="15">
        <v>93</v>
      </c>
      <c r="E319" s="15">
        <v>430.8</v>
      </c>
      <c r="F319" s="15">
        <v>99</v>
      </c>
      <c r="G319" s="15">
        <v>1621.2</v>
      </c>
      <c r="H319" s="15">
        <v>780.1</v>
      </c>
      <c r="I319" s="15">
        <v>928</v>
      </c>
      <c r="J319" s="15">
        <v>2264.4</v>
      </c>
      <c r="K319" s="15">
        <v>99</v>
      </c>
      <c r="L319" s="15">
        <v>99</v>
      </c>
      <c r="M319" s="15">
        <v>29</v>
      </c>
      <c r="N319" s="15">
        <v>99</v>
      </c>
      <c r="O319" s="15">
        <v>99</v>
      </c>
      <c r="P319" s="15">
        <v>93</v>
      </c>
      <c r="Q319" s="15">
        <v>132.9</v>
      </c>
      <c r="R319" s="15">
        <v>2222.9</v>
      </c>
      <c r="S319" s="15">
        <v>553.70000000000005</v>
      </c>
      <c r="T319" s="15">
        <v>99</v>
      </c>
      <c r="U319" s="15">
        <v>24</v>
      </c>
      <c r="V319" s="15">
        <v>9958.6</v>
      </c>
      <c r="W319" s="15">
        <v>10000</v>
      </c>
      <c r="X319" s="15">
        <v>41.4</v>
      </c>
      <c r="Y319" s="15">
        <v>0.41</v>
      </c>
      <c r="AT319" s="14" t="s">
        <v>183</v>
      </c>
      <c r="AU319" s="15">
        <v>6</v>
      </c>
      <c r="AV319" s="15">
        <v>0</v>
      </c>
      <c r="AW319" s="15">
        <v>6</v>
      </c>
      <c r="AX319" s="15">
        <v>0</v>
      </c>
      <c r="AY319" s="15">
        <v>0</v>
      </c>
      <c r="AZ319" s="15">
        <v>0</v>
      </c>
      <c r="BA319" s="15">
        <v>2729</v>
      </c>
      <c r="BB319" s="15">
        <v>0</v>
      </c>
      <c r="BC319" s="15">
        <v>0</v>
      </c>
      <c r="BD319" s="15">
        <v>0</v>
      </c>
      <c r="BE319" s="15">
        <v>0</v>
      </c>
      <c r="BF319" s="15">
        <v>70</v>
      </c>
      <c r="BG319" s="15">
        <v>0</v>
      </c>
      <c r="BH319" s="15">
        <v>0</v>
      </c>
      <c r="BI319" s="15">
        <v>6</v>
      </c>
      <c r="BJ319" s="15">
        <v>7</v>
      </c>
      <c r="BK319" s="15">
        <v>3257.7</v>
      </c>
      <c r="BL319" s="15">
        <v>3884.9</v>
      </c>
      <c r="BM319" s="15">
        <v>0</v>
      </c>
      <c r="BN319" s="15">
        <v>75</v>
      </c>
      <c r="BO319" s="15">
        <v>10041.6</v>
      </c>
      <c r="BP319" s="15">
        <v>10000</v>
      </c>
      <c r="BQ319" s="15">
        <v>-41.6</v>
      </c>
      <c r="BR319" s="15">
        <v>-0.42</v>
      </c>
    </row>
    <row r="320" spans="1:70" ht="15" thickBot="1" x14ac:dyDescent="0.35">
      <c r="A320" s="14" t="s">
        <v>184</v>
      </c>
      <c r="B320" s="15">
        <v>64</v>
      </c>
      <c r="C320" s="15">
        <v>99</v>
      </c>
      <c r="D320" s="15">
        <v>93</v>
      </c>
      <c r="E320" s="15">
        <v>80</v>
      </c>
      <c r="F320" s="15">
        <v>99</v>
      </c>
      <c r="G320" s="15">
        <v>1621.2</v>
      </c>
      <c r="H320" s="15">
        <v>486.8</v>
      </c>
      <c r="I320" s="15">
        <v>681.7</v>
      </c>
      <c r="J320" s="15">
        <v>2264.4</v>
      </c>
      <c r="K320" s="15">
        <v>99</v>
      </c>
      <c r="L320" s="15">
        <v>99</v>
      </c>
      <c r="M320" s="15">
        <v>99</v>
      </c>
      <c r="N320" s="15">
        <v>99</v>
      </c>
      <c r="O320" s="15">
        <v>99</v>
      </c>
      <c r="P320" s="15">
        <v>93</v>
      </c>
      <c r="Q320" s="15">
        <v>117.9</v>
      </c>
      <c r="R320" s="15">
        <v>2074</v>
      </c>
      <c r="S320" s="15">
        <v>1558.2</v>
      </c>
      <c r="T320" s="15">
        <v>99</v>
      </c>
      <c r="U320" s="15">
        <v>99</v>
      </c>
      <c r="V320" s="15">
        <v>10024.6</v>
      </c>
      <c r="W320" s="15">
        <v>10000</v>
      </c>
      <c r="X320" s="15">
        <v>-24.6</v>
      </c>
      <c r="Y320" s="15">
        <v>-0.25</v>
      </c>
      <c r="AT320" s="14" t="s">
        <v>184</v>
      </c>
      <c r="AU320" s="15">
        <v>35</v>
      </c>
      <c r="AV320" s="15">
        <v>0</v>
      </c>
      <c r="AW320" s="15">
        <v>6</v>
      </c>
      <c r="AX320" s="15">
        <v>579.20000000000005</v>
      </c>
      <c r="AY320" s="15">
        <v>0</v>
      </c>
      <c r="AZ320" s="15">
        <v>0</v>
      </c>
      <c r="BA320" s="15">
        <v>3250.7</v>
      </c>
      <c r="BB320" s="15">
        <v>474.2</v>
      </c>
      <c r="BC320" s="15">
        <v>0</v>
      </c>
      <c r="BD320" s="15">
        <v>0</v>
      </c>
      <c r="BE320" s="15">
        <v>0</v>
      </c>
      <c r="BF320" s="15">
        <v>0</v>
      </c>
      <c r="BG320" s="15">
        <v>0</v>
      </c>
      <c r="BH320" s="15">
        <v>0</v>
      </c>
      <c r="BI320" s="15">
        <v>6</v>
      </c>
      <c r="BJ320" s="15">
        <v>22</v>
      </c>
      <c r="BK320" s="15">
        <v>3320.7</v>
      </c>
      <c r="BL320" s="15">
        <v>2281.3000000000002</v>
      </c>
      <c r="BM320" s="15">
        <v>0</v>
      </c>
      <c r="BN320" s="15">
        <v>0</v>
      </c>
      <c r="BO320" s="15">
        <v>9975.1</v>
      </c>
      <c r="BP320" s="15">
        <v>10000</v>
      </c>
      <c r="BQ320" s="15">
        <v>24.9</v>
      </c>
      <c r="BR320" s="15">
        <v>0.25</v>
      </c>
    </row>
    <row r="321" spans="1:70" ht="15" thickBot="1" x14ac:dyDescent="0.35">
      <c r="A321" s="14" t="s">
        <v>185</v>
      </c>
      <c r="B321" s="15">
        <v>93</v>
      </c>
      <c r="C321" s="15">
        <v>99</v>
      </c>
      <c r="D321" s="15">
        <v>93</v>
      </c>
      <c r="E321" s="15">
        <v>430.8</v>
      </c>
      <c r="F321" s="15">
        <v>99</v>
      </c>
      <c r="G321" s="15">
        <v>1621.2</v>
      </c>
      <c r="H321" s="15">
        <v>780.1</v>
      </c>
      <c r="I321" s="15">
        <v>928</v>
      </c>
      <c r="J321" s="15">
        <v>2264.4</v>
      </c>
      <c r="K321" s="15">
        <v>99</v>
      </c>
      <c r="L321" s="15">
        <v>99</v>
      </c>
      <c r="M321" s="15">
        <v>29</v>
      </c>
      <c r="N321" s="15">
        <v>99</v>
      </c>
      <c r="O321" s="15">
        <v>99</v>
      </c>
      <c r="P321" s="15">
        <v>93</v>
      </c>
      <c r="Q321" s="15">
        <v>132.9</v>
      </c>
      <c r="R321" s="15">
        <v>2222.9</v>
      </c>
      <c r="S321" s="15">
        <v>553.70000000000005</v>
      </c>
      <c r="T321" s="15">
        <v>99</v>
      </c>
      <c r="U321" s="15">
        <v>59</v>
      </c>
      <c r="V321" s="15">
        <v>9993.6</v>
      </c>
      <c r="W321" s="15">
        <v>10000</v>
      </c>
      <c r="X321" s="15">
        <v>6.4</v>
      </c>
      <c r="Y321" s="15">
        <v>0.06</v>
      </c>
      <c r="AT321" s="14" t="s">
        <v>185</v>
      </c>
      <c r="AU321" s="15">
        <v>6</v>
      </c>
      <c r="AV321" s="15">
        <v>0</v>
      </c>
      <c r="AW321" s="15">
        <v>6</v>
      </c>
      <c r="AX321" s="15">
        <v>0</v>
      </c>
      <c r="AY321" s="15">
        <v>0</v>
      </c>
      <c r="AZ321" s="15">
        <v>0</v>
      </c>
      <c r="BA321" s="15">
        <v>2729</v>
      </c>
      <c r="BB321" s="15">
        <v>0</v>
      </c>
      <c r="BC321" s="15">
        <v>0</v>
      </c>
      <c r="BD321" s="15">
        <v>0</v>
      </c>
      <c r="BE321" s="15">
        <v>0</v>
      </c>
      <c r="BF321" s="15">
        <v>70</v>
      </c>
      <c r="BG321" s="15">
        <v>0</v>
      </c>
      <c r="BH321" s="15">
        <v>0</v>
      </c>
      <c r="BI321" s="15">
        <v>6</v>
      </c>
      <c r="BJ321" s="15">
        <v>7</v>
      </c>
      <c r="BK321" s="15">
        <v>3257.7</v>
      </c>
      <c r="BL321" s="15">
        <v>3884.9</v>
      </c>
      <c r="BM321" s="15">
        <v>0</v>
      </c>
      <c r="BN321" s="15">
        <v>40</v>
      </c>
      <c r="BO321" s="15">
        <v>10006.6</v>
      </c>
      <c r="BP321" s="15">
        <v>10000</v>
      </c>
      <c r="BQ321" s="15">
        <v>-6.6</v>
      </c>
      <c r="BR321" s="15">
        <v>-7.0000000000000007E-2</v>
      </c>
    </row>
    <row r="322" spans="1:70" ht="15" thickBot="1" x14ac:dyDescent="0.35">
      <c r="A322" s="14" t="s">
        <v>186</v>
      </c>
      <c r="B322" s="15">
        <v>64</v>
      </c>
      <c r="C322" s="15">
        <v>99</v>
      </c>
      <c r="D322" s="15">
        <v>93</v>
      </c>
      <c r="E322" s="15">
        <v>80</v>
      </c>
      <c r="F322" s="15">
        <v>99</v>
      </c>
      <c r="G322" s="15">
        <v>1621.2</v>
      </c>
      <c r="H322" s="15">
        <v>486.8</v>
      </c>
      <c r="I322" s="15">
        <v>681.7</v>
      </c>
      <c r="J322" s="15">
        <v>2264.4</v>
      </c>
      <c r="K322" s="15">
        <v>99</v>
      </c>
      <c r="L322" s="15">
        <v>99</v>
      </c>
      <c r="M322" s="15">
        <v>99</v>
      </c>
      <c r="N322" s="15">
        <v>99</v>
      </c>
      <c r="O322" s="15">
        <v>99</v>
      </c>
      <c r="P322" s="15">
        <v>93</v>
      </c>
      <c r="Q322" s="15">
        <v>105.9</v>
      </c>
      <c r="R322" s="15">
        <v>2070</v>
      </c>
      <c r="S322" s="15">
        <v>1558.2</v>
      </c>
      <c r="T322" s="15">
        <v>99</v>
      </c>
      <c r="U322" s="15">
        <v>59</v>
      </c>
      <c r="V322" s="15">
        <v>9968.6</v>
      </c>
      <c r="W322" s="15">
        <v>10000</v>
      </c>
      <c r="X322" s="15">
        <v>31.4</v>
      </c>
      <c r="Y322" s="15">
        <v>0.31</v>
      </c>
      <c r="AT322" s="14" t="s">
        <v>186</v>
      </c>
      <c r="AU322" s="15">
        <v>35</v>
      </c>
      <c r="AV322" s="15">
        <v>0</v>
      </c>
      <c r="AW322" s="15">
        <v>6</v>
      </c>
      <c r="AX322" s="15">
        <v>579.20000000000005</v>
      </c>
      <c r="AY322" s="15">
        <v>0</v>
      </c>
      <c r="AZ322" s="15">
        <v>0</v>
      </c>
      <c r="BA322" s="15">
        <v>3250.7</v>
      </c>
      <c r="BB322" s="15">
        <v>474.2</v>
      </c>
      <c r="BC322" s="15">
        <v>0</v>
      </c>
      <c r="BD322" s="15">
        <v>0</v>
      </c>
      <c r="BE322" s="15">
        <v>0</v>
      </c>
      <c r="BF322" s="15">
        <v>0</v>
      </c>
      <c r="BG322" s="15">
        <v>0</v>
      </c>
      <c r="BH322" s="15">
        <v>0</v>
      </c>
      <c r="BI322" s="15">
        <v>6</v>
      </c>
      <c r="BJ322" s="15">
        <v>34</v>
      </c>
      <c r="BK322" s="15">
        <v>3324.7</v>
      </c>
      <c r="BL322" s="15">
        <v>2281.3000000000002</v>
      </c>
      <c r="BM322" s="15">
        <v>0</v>
      </c>
      <c r="BN322" s="15">
        <v>40</v>
      </c>
      <c r="BO322" s="15">
        <v>10031.1</v>
      </c>
      <c r="BP322" s="15">
        <v>10000</v>
      </c>
      <c r="BQ322" s="15">
        <v>-31.1</v>
      </c>
      <c r="BR322" s="15">
        <v>-0.31</v>
      </c>
    </row>
    <row r="323" spans="1:70" ht="15" thickBot="1" x14ac:dyDescent="0.35">
      <c r="A323" s="14" t="s">
        <v>187</v>
      </c>
      <c r="B323" s="15">
        <v>80</v>
      </c>
      <c r="C323" s="15">
        <v>99</v>
      </c>
      <c r="D323" s="15">
        <v>93</v>
      </c>
      <c r="E323" s="15">
        <v>80</v>
      </c>
      <c r="F323" s="15">
        <v>99</v>
      </c>
      <c r="G323" s="15">
        <v>1621.2</v>
      </c>
      <c r="H323" s="15">
        <v>1049.5</v>
      </c>
      <c r="I323" s="15">
        <v>681.7</v>
      </c>
      <c r="J323" s="15">
        <v>2264.4</v>
      </c>
      <c r="K323" s="15">
        <v>99</v>
      </c>
      <c r="L323" s="15">
        <v>99</v>
      </c>
      <c r="M323" s="15">
        <v>29</v>
      </c>
      <c r="N323" s="15">
        <v>99</v>
      </c>
      <c r="O323" s="15">
        <v>99</v>
      </c>
      <c r="P323" s="15">
        <v>93</v>
      </c>
      <c r="Q323" s="15">
        <v>117.9</v>
      </c>
      <c r="R323" s="15">
        <v>2122</v>
      </c>
      <c r="S323" s="15">
        <v>954</v>
      </c>
      <c r="T323" s="15">
        <v>99</v>
      </c>
      <c r="U323" s="15">
        <v>99</v>
      </c>
      <c r="V323" s="15">
        <v>9977.1</v>
      </c>
      <c r="W323" s="15">
        <v>10000</v>
      </c>
      <c r="X323" s="15">
        <v>22.9</v>
      </c>
      <c r="Y323" s="15">
        <v>0.23</v>
      </c>
      <c r="AT323" s="14" t="s">
        <v>187</v>
      </c>
      <c r="AU323" s="15">
        <v>19</v>
      </c>
      <c r="AV323" s="15">
        <v>0</v>
      </c>
      <c r="AW323" s="15">
        <v>6</v>
      </c>
      <c r="AX323" s="15">
        <v>579.20000000000005</v>
      </c>
      <c r="AY323" s="15">
        <v>0</v>
      </c>
      <c r="AZ323" s="15">
        <v>0</v>
      </c>
      <c r="BA323" s="15">
        <v>2231.8000000000002</v>
      </c>
      <c r="BB323" s="15">
        <v>474.2</v>
      </c>
      <c r="BC323" s="15">
        <v>0</v>
      </c>
      <c r="BD323" s="15">
        <v>0</v>
      </c>
      <c r="BE323" s="15">
        <v>0</v>
      </c>
      <c r="BF323" s="15">
        <v>70</v>
      </c>
      <c r="BG323" s="15">
        <v>0</v>
      </c>
      <c r="BH323" s="15">
        <v>0</v>
      </c>
      <c r="BI323" s="15">
        <v>6</v>
      </c>
      <c r="BJ323" s="15">
        <v>22</v>
      </c>
      <c r="BK323" s="15">
        <v>3272.7</v>
      </c>
      <c r="BL323" s="15">
        <v>3342.2</v>
      </c>
      <c r="BM323" s="15">
        <v>0</v>
      </c>
      <c r="BN323" s="15">
        <v>0</v>
      </c>
      <c r="BO323" s="15">
        <v>10023.1</v>
      </c>
      <c r="BP323" s="15">
        <v>10000</v>
      </c>
      <c r="BQ323" s="15">
        <v>-23.1</v>
      </c>
      <c r="BR323" s="15">
        <v>-0.23</v>
      </c>
    </row>
    <row r="324" spans="1:70" ht="15" thickBot="1" x14ac:dyDescent="0.35">
      <c r="A324" s="14" t="s">
        <v>188</v>
      </c>
      <c r="B324" s="15">
        <v>75</v>
      </c>
      <c r="C324" s="15">
        <v>99</v>
      </c>
      <c r="D324" s="15">
        <v>93</v>
      </c>
      <c r="E324" s="15">
        <v>80</v>
      </c>
      <c r="F324" s="15">
        <v>99</v>
      </c>
      <c r="G324" s="15">
        <v>1621.2</v>
      </c>
      <c r="H324" s="15">
        <v>780.1</v>
      </c>
      <c r="I324" s="15">
        <v>681.7</v>
      </c>
      <c r="J324" s="15">
        <v>2264.4</v>
      </c>
      <c r="K324" s="15">
        <v>99</v>
      </c>
      <c r="L324" s="15">
        <v>99</v>
      </c>
      <c r="M324" s="15">
        <v>29</v>
      </c>
      <c r="N324" s="15">
        <v>99</v>
      </c>
      <c r="O324" s="15">
        <v>99</v>
      </c>
      <c r="P324" s="15">
        <v>93</v>
      </c>
      <c r="Q324" s="15">
        <v>105.9</v>
      </c>
      <c r="R324" s="15">
        <v>2069</v>
      </c>
      <c r="S324" s="15">
        <v>1318.4</v>
      </c>
      <c r="T324" s="15">
        <v>99</v>
      </c>
      <c r="U324" s="15">
        <v>99</v>
      </c>
      <c r="V324" s="15">
        <v>10002.1</v>
      </c>
      <c r="W324" s="15">
        <v>10000</v>
      </c>
      <c r="X324" s="15">
        <v>-2.1</v>
      </c>
      <c r="Y324" s="15">
        <v>-0.02</v>
      </c>
      <c r="AT324" s="14" t="s">
        <v>188</v>
      </c>
      <c r="AU324" s="15">
        <v>24</v>
      </c>
      <c r="AV324" s="15">
        <v>0</v>
      </c>
      <c r="AW324" s="15">
        <v>6</v>
      </c>
      <c r="AX324" s="15">
        <v>579.20000000000005</v>
      </c>
      <c r="AY324" s="15">
        <v>0</v>
      </c>
      <c r="AZ324" s="15">
        <v>0</v>
      </c>
      <c r="BA324" s="15">
        <v>2729</v>
      </c>
      <c r="BB324" s="15">
        <v>474.2</v>
      </c>
      <c r="BC324" s="15">
        <v>0</v>
      </c>
      <c r="BD324" s="15">
        <v>0</v>
      </c>
      <c r="BE324" s="15">
        <v>0</v>
      </c>
      <c r="BF324" s="15">
        <v>70</v>
      </c>
      <c r="BG324" s="15">
        <v>0</v>
      </c>
      <c r="BH324" s="15">
        <v>0</v>
      </c>
      <c r="BI324" s="15">
        <v>6</v>
      </c>
      <c r="BJ324" s="15">
        <v>34</v>
      </c>
      <c r="BK324" s="15">
        <v>3325.7</v>
      </c>
      <c r="BL324" s="15">
        <v>2749</v>
      </c>
      <c r="BM324" s="15">
        <v>0</v>
      </c>
      <c r="BN324" s="15">
        <v>0</v>
      </c>
      <c r="BO324" s="15">
        <v>9997.1</v>
      </c>
      <c r="BP324" s="15">
        <v>10000</v>
      </c>
      <c r="BQ324" s="15">
        <v>2.9</v>
      </c>
      <c r="BR324" s="15">
        <v>0.03</v>
      </c>
    </row>
    <row r="325" spans="1:70" ht="15" thickBot="1" x14ac:dyDescent="0.35">
      <c r="A325" s="14" t="s">
        <v>189</v>
      </c>
      <c r="B325" s="15">
        <v>75</v>
      </c>
      <c r="C325" s="15">
        <v>99</v>
      </c>
      <c r="D325" s="15">
        <v>93</v>
      </c>
      <c r="E325" s="15">
        <v>80</v>
      </c>
      <c r="F325" s="15">
        <v>99</v>
      </c>
      <c r="G325" s="15">
        <v>1621.2</v>
      </c>
      <c r="H325" s="15">
        <v>486.8</v>
      </c>
      <c r="I325" s="15">
        <v>909.1</v>
      </c>
      <c r="J325" s="15">
        <v>2264.4</v>
      </c>
      <c r="K325" s="15">
        <v>99</v>
      </c>
      <c r="L325" s="15">
        <v>99</v>
      </c>
      <c r="M325" s="15">
        <v>99</v>
      </c>
      <c r="N325" s="15">
        <v>99</v>
      </c>
      <c r="O325" s="15">
        <v>99</v>
      </c>
      <c r="P325" s="15">
        <v>93</v>
      </c>
      <c r="Q325" s="15">
        <v>117.9</v>
      </c>
      <c r="R325" s="15">
        <v>2060</v>
      </c>
      <c r="S325" s="15">
        <v>1318.4</v>
      </c>
      <c r="T325" s="15">
        <v>99</v>
      </c>
      <c r="U325" s="15">
        <v>99</v>
      </c>
      <c r="V325" s="15">
        <v>10009.1</v>
      </c>
      <c r="W325" s="15">
        <v>10000</v>
      </c>
      <c r="X325" s="15">
        <v>-9.1</v>
      </c>
      <c r="Y325" s="15">
        <v>-0.09</v>
      </c>
      <c r="AT325" s="14" t="s">
        <v>189</v>
      </c>
      <c r="AU325" s="15">
        <v>24</v>
      </c>
      <c r="AV325" s="15">
        <v>0</v>
      </c>
      <c r="AW325" s="15">
        <v>6</v>
      </c>
      <c r="AX325" s="15">
        <v>579.20000000000005</v>
      </c>
      <c r="AY325" s="15">
        <v>0</v>
      </c>
      <c r="AZ325" s="15">
        <v>0</v>
      </c>
      <c r="BA325" s="15">
        <v>3250.7</v>
      </c>
      <c r="BB325" s="15">
        <v>19</v>
      </c>
      <c r="BC325" s="15">
        <v>0</v>
      </c>
      <c r="BD325" s="15">
        <v>0</v>
      </c>
      <c r="BE325" s="15">
        <v>0</v>
      </c>
      <c r="BF325" s="15">
        <v>0</v>
      </c>
      <c r="BG325" s="15">
        <v>0</v>
      </c>
      <c r="BH325" s="15">
        <v>0</v>
      </c>
      <c r="BI325" s="15">
        <v>6</v>
      </c>
      <c r="BJ325" s="15">
        <v>22</v>
      </c>
      <c r="BK325" s="15">
        <v>3334.7</v>
      </c>
      <c r="BL325" s="15">
        <v>2749</v>
      </c>
      <c r="BM325" s="15">
        <v>0</v>
      </c>
      <c r="BN325" s="15">
        <v>0</v>
      </c>
      <c r="BO325" s="15">
        <v>9990.6</v>
      </c>
      <c r="BP325" s="15">
        <v>10000</v>
      </c>
      <c r="BQ325" s="15">
        <v>9.4</v>
      </c>
      <c r="BR325" s="15">
        <v>0.09</v>
      </c>
    </row>
    <row r="326" spans="1:70" ht="15" thickBot="1" x14ac:dyDescent="0.35">
      <c r="A326" s="14" t="s">
        <v>190</v>
      </c>
      <c r="B326" s="15">
        <v>80</v>
      </c>
      <c r="C326" s="15">
        <v>99</v>
      </c>
      <c r="D326" s="15">
        <v>93</v>
      </c>
      <c r="E326" s="15">
        <v>80</v>
      </c>
      <c r="F326" s="15">
        <v>99</v>
      </c>
      <c r="G326" s="15">
        <v>1621.2</v>
      </c>
      <c r="H326" s="15">
        <v>1049.5</v>
      </c>
      <c r="I326" s="15">
        <v>681.7</v>
      </c>
      <c r="J326" s="15">
        <v>2264.4</v>
      </c>
      <c r="K326" s="15">
        <v>99</v>
      </c>
      <c r="L326" s="15">
        <v>99</v>
      </c>
      <c r="M326" s="15">
        <v>29</v>
      </c>
      <c r="N326" s="15">
        <v>99</v>
      </c>
      <c r="O326" s="15">
        <v>99</v>
      </c>
      <c r="P326" s="15">
        <v>93</v>
      </c>
      <c r="Q326" s="15">
        <v>117.9</v>
      </c>
      <c r="R326" s="15">
        <v>2117</v>
      </c>
      <c r="S326" s="15">
        <v>954</v>
      </c>
      <c r="T326" s="15">
        <v>99</v>
      </c>
      <c r="U326" s="15">
        <v>99</v>
      </c>
      <c r="V326" s="15">
        <v>9972.1</v>
      </c>
      <c r="W326" s="15">
        <v>10000</v>
      </c>
      <c r="X326" s="15">
        <v>27.9</v>
      </c>
      <c r="Y326" s="15">
        <v>0.28000000000000003</v>
      </c>
      <c r="AT326" s="14" t="s">
        <v>190</v>
      </c>
      <c r="AU326" s="15">
        <v>19</v>
      </c>
      <c r="AV326" s="15">
        <v>0</v>
      </c>
      <c r="AW326" s="15">
        <v>6</v>
      </c>
      <c r="AX326" s="15">
        <v>579.20000000000005</v>
      </c>
      <c r="AY326" s="15">
        <v>0</v>
      </c>
      <c r="AZ326" s="15">
        <v>0</v>
      </c>
      <c r="BA326" s="15">
        <v>2231.8000000000002</v>
      </c>
      <c r="BB326" s="15">
        <v>474.2</v>
      </c>
      <c r="BC326" s="15">
        <v>0</v>
      </c>
      <c r="BD326" s="15">
        <v>0</v>
      </c>
      <c r="BE326" s="15">
        <v>0</v>
      </c>
      <c r="BF326" s="15">
        <v>70</v>
      </c>
      <c r="BG326" s="15">
        <v>0</v>
      </c>
      <c r="BH326" s="15">
        <v>0</v>
      </c>
      <c r="BI326" s="15">
        <v>6</v>
      </c>
      <c r="BJ326" s="15">
        <v>22</v>
      </c>
      <c r="BK326" s="15">
        <v>3277.7</v>
      </c>
      <c r="BL326" s="15">
        <v>3342.2</v>
      </c>
      <c r="BM326" s="15">
        <v>0</v>
      </c>
      <c r="BN326" s="15">
        <v>0</v>
      </c>
      <c r="BO326" s="15">
        <v>10028.1</v>
      </c>
      <c r="BP326" s="15">
        <v>10000</v>
      </c>
      <c r="BQ326" s="15">
        <v>-28.1</v>
      </c>
      <c r="BR326" s="15">
        <v>-0.28000000000000003</v>
      </c>
    </row>
    <row r="327" spans="1:70" ht="15" thickBot="1" x14ac:dyDescent="0.35">
      <c r="A327" s="14" t="s">
        <v>191</v>
      </c>
      <c r="B327" s="15">
        <v>55</v>
      </c>
      <c r="C327" s="15">
        <v>99</v>
      </c>
      <c r="D327" s="15">
        <v>93</v>
      </c>
      <c r="E327" s="15">
        <v>80</v>
      </c>
      <c r="F327" s="15">
        <v>99</v>
      </c>
      <c r="G327" s="15">
        <v>1621.2</v>
      </c>
      <c r="H327" s="15">
        <v>243.9</v>
      </c>
      <c r="I327" s="15">
        <v>681.7</v>
      </c>
      <c r="J327" s="15">
        <v>2264.4</v>
      </c>
      <c r="K327" s="15">
        <v>99</v>
      </c>
      <c r="L327" s="15">
        <v>99</v>
      </c>
      <c r="M327" s="15">
        <v>99</v>
      </c>
      <c r="N327" s="15">
        <v>99</v>
      </c>
      <c r="O327" s="15">
        <v>99</v>
      </c>
      <c r="P327" s="15">
        <v>93</v>
      </c>
      <c r="Q327" s="15">
        <v>105.9</v>
      </c>
      <c r="R327" s="15">
        <v>2092.5</v>
      </c>
      <c r="S327" s="15">
        <v>1875.6</v>
      </c>
      <c r="T327" s="15">
        <v>99</v>
      </c>
      <c r="U327" s="15">
        <v>24</v>
      </c>
      <c r="V327" s="15">
        <v>10021.6</v>
      </c>
      <c r="W327" s="15">
        <v>10000</v>
      </c>
      <c r="X327" s="15">
        <v>-21.6</v>
      </c>
      <c r="Y327" s="15">
        <v>-0.22</v>
      </c>
      <c r="AT327" s="14" t="s">
        <v>191</v>
      </c>
      <c r="AU327" s="15">
        <v>44</v>
      </c>
      <c r="AV327" s="15">
        <v>0</v>
      </c>
      <c r="AW327" s="15">
        <v>6</v>
      </c>
      <c r="AX327" s="15">
        <v>579.20000000000005</v>
      </c>
      <c r="AY327" s="15">
        <v>0</v>
      </c>
      <c r="AZ327" s="15">
        <v>0</v>
      </c>
      <c r="BA327" s="15">
        <v>3721.3</v>
      </c>
      <c r="BB327" s="15">
        <v>474.2</v>
      </c>
      <c r="BC327" s="15">
        <v>0</v>
      </c>
      <c r="BD327" s="15">
        <v>0</v>
      </c>
      <c r="BE327" s="15">
        <v>0</v>
      </c>
      <c r="BF327" s="15">
        <v>0</v>
      </c>
      <c r="BG327" s="15">
        <v>0</v>
      </c>
      <c r="BH327" s="15">
        <v>0</v>
      </c>
      <c r="BI327" s="15">
        <v>6</v>
      </c>
      <c r="BJ327" s="15">
        <v>34</v>
      </c>
      <c r="BK327" s="15">
        <v>3302.2</v>
      </c>
      <c r="BL327" s="15">
        <v>1736.1</v>
      </c>
      <c r="BM327" s="15">
        <v>0</v>
      </c>
      <c r="BN327" s="15">
        <v>75</v>
      </c>
      <c r="BO327" s="15">
        <v>9978.1</v>
      </c>
      <c r="BP327" s="15">
        <v>10000</v>
      </c>
      <c r="BQ327" s="15">
        <v>21.9</v>
      </c>
      <c r="BR327" s="15">
        <v>0.22</v>
      </c>
    </row>
    <row r="328" spans="1:70" ht="15" thickBot="1" x14ac:dyDescent="0.35">
      <c r="A328" s="14" t="s">
        <v>192</v>
      </c>
      <c r="B328" s="15">
        <v>75</v>
      </c>
      <c r="C328" s="15">
        <v>99</v>
      </c>
      <c r="D328" s="15">
        <v>93</v>
      </c>
      <c r="E328" s="15">
        <v>80</v>
      </c>
      <c r="F328" s="15">
        <v>99</v>
      </c>
      <c r="G328" s="15">
        <v>1621.2</v>
      </c>
      <c r="H328" s="15">
        <v>486.8</v>
      </c>
      <c r="I328" s="15">
        <v>909.1</v>
      </c>
      <c r="J328" s="15">
        <v>2264.4</v>
      </c>
      <c r="K328" s="15">
        <v>99</v>
      </c>
      <c r="L328" s="15">
        <v>99</v>
      </c>
      <c r="M328" s="15">
        <v>99</v>
      </c>
      <c r="N328" s="15">
        <v>99</v>
      </c>
      <c r="O328" s="15">
        <v>99</v>
      </c>
      <c r="P328" s="15">
        <v>93</v>
      </c>
      <c r="Q328" s="15">
        <v>117.9</v>
      </c>
      <c r="R328" s="15">
        <v>2092.5</v>
      </c>
      <c r="S328" s="15">
        <v>1318.4</v>
      </c>
      <c r="T328" s="15">
        <v>99</v>
      </c>
      <c r="U328" s="15">
        <v>24</v>
      </c>
      <c r="V328" s="15">
        <v>9966.6</v>
      </c>
      <c r="W328" s="15">
        <v>10000</v>
      </c>
      <c r="X328" s="15">
        <v>33.4</v>
      </c>
      <c r="Y328" s="15">
        <v>0.33</v>
      </c>
      <c r="AT328" s="14" t="s">
        <v>192</v>
      </c>
      <c r="AU328" s="15">
        <v>24</v>
      </c>
      <c r="AV328" s="15">
        <v>0</v>
      </c>
      <c r="AW328" s="15">
        <v>6</v>
      </c>
      <c r="AX328" s="15">
        <v>579.20000000000005</v>
      </c>
      <c r="AY328" s="15">
        <v>0</v>
      </c>
      <c r="AZ328" s="15">
        <v>0</v>
      </c>
      <c r="BA328" s="15">
        <v>3250.7</v>
      </c>
      <c r="BB328" s="15">
        <v>19</v>
      </c>
      <c r="BC328" s="15">
        <v>0</v>
      </c>
      <c r="BD328" s="15">
        <v>0</v>
      </c>
      <c r="BE328" s="15">
        <v>0</v>
      </c>
      <c r="BF328" s="15">
        <v>0</v>
      </c>
      <c r="BG328" s="15">
        <v>0</v>
      </c>
      <c r="BH328" s="15">
        <v>0</v>
      </c>
      <c r="BI328" s="15">
        <v>6</v>
      </c>
      <c r="BJ328" s="15">
        <v>22</v>
      </c>
      <c r="BK328" s="15">
        <v>3302.2</v>
      </c>
      <c r="BL328" s="15">
        <v>2749</v>
      </c>
      <c r="BM328" s="15">
        <v>0</v>
      </c>
      <c r="BN328" s="15">
        <v>75</v>
      </c>
      <c r="BO328" s="15">
        <v>10033.1</v>
      </c>
      <c r="BP328" s="15">
        <v>10000</v>
      </c>
      <c r="BQ328" s="15">
        <v>-33.1</v>
      </c>
      <c r="BR328" s="15">
        <v>-0.33</v>
      </c>
    </row>
    <row r="329" spans="1:70" ht="15" thickBot="1" x14ac:dyDescent="0.35">
      <c r="A329" s="14" t="s">
        <v>193</v>
      </c>
      <c r="B329" s="15">
        <v>80</v>
      </c>
      <c r="C329" s="15">
        <v>99</v>
      </c>
      <c r="D329" s="15">
        <v>93</v>
      </c>
      <c r="E329" s="15">
        <v>430.8</v>
      </c>
      <c r="F329" s="15">
        <v>99</v>
      </c>
      <c r="G329" s="15">
        <v>1621.2</v>
      </c>
      <c r="H329" s="15">
        <v>486.8</v>
      </c>
      <c r="I329" s="15">
        <v>928</v>
      </c>
      <c r="J329" s="15">
        <v>2264.4</v>
      </c>
      <c r="K329" s="15">
        <v>99</v>
      </c>
      <c r="L329" s="15">
        <v>99</v>
      </c>
      <c r="M329" s="15">
        <v>99</v>
      </c>
      <c r="N329" s="15">
        <v>99</v>
      </c>
      <c r="O329" s="15">
        <v>99</v>
      </c>
      <c r="P329" s="15">
        <v>93</v>
      </c>
      <c r="Q329" s="15">
        <v>132.9</v>
      </c>
      <c r="R329" s="15">
        <v>2222.9</v>
      </c>
      <c r="S329" s="15">
        <v>792.6</v>
      </c>
      <c r="T329" s="15">
        <v>99</v>
      </c>
      <c r="U329" s="15">
        <v>59</v>
      </c>
      <c r="V329" s="15">
        <v>9996.1</v>
      </c>
      <c r="W329" s="15">
        <v>10000</v>
      </c>
      <c r="X329" s="15">
        <v>3.9</v>
      </c>
      <c r="Y329" s="15">
        <v>0.04</v>
      </c>
      <c r="AT329" s="14" t="s">
        <v>193</v>
      </c>
      <c r="AU329" s="15">
        <v>19</v>
      </c>
      <c r="AV329" s="15">
        <v>0</v>
      </c>
      <c r="AW329" s="15">
        <v>6</v>
      </c>
      <c r="AX329" s="15">
        <v>0</v>
      </c>
      <c r="AY329" s="15">
        <v>0</v>
      </c>
      <c r="AZ329" s="15">
        <v>0</v>
      </c>
      <c r="BA329" s="15">
        <v>3250.7</v>
      </c>
      <c r="BB329" s="15">
        <v>0</v>
      </c>
      <c r="BC329" s="15">
        <v>0</v>
      </c>
      <c r="BD329" s="15">
        <v>0</v>
      </c>
      <c r="BE329" s="15">
        <v>0</v>
      </c>
      <c r="BF329" s="15">
        <v>0</v>
      </c>
      <c r="BG329" s="15">
        <v>0</v>
      </c>
      <c r="BH329" s="15">
        <v>0</v>
      </c>
      <c r="BI329" s="15">
        <v>6</v>
      </c>
      <c r="BJ329" s="15">
        <v>7</v>
      </c>
      <c r="BK329" s="15">
        <v>3257.7</v>
      </c>
      <c r="BL329" s="15">
        <v>3417.7</v>
      </c>
      <c r="BM329" s="15">
        <v>0</v>
      </c>
      <c r="BN329" s="15">
        <v>40</v>
      </c>
      <c r="BO329" s="15">
        <v>10004.1</v>
      </c>
      <c r="BP329" s="15">
        <v>10000</v>
      </c>
      <c r="BQ329" s="15">
        <v>-4.0999999999999996</v>
      </c>
      <c r="BR329" s="15">
        <v>-0.04</v>
      </c>
    </row>
    <row r="330" spans="1:70" ht="15" thickBot="1" x14ac:dyDescent="0.35">
      <c r="A330" s="14" t="s">
        <v>194</v>
      </c>
      <c r="B330" s="15">
        <v>64</v>
      </c>
      <c r="C330" s="15">
        <v>99</v>
      </c>
      <c r="D330" s="15">
        <v>93</v>
      </c>
      <c r="E330" s="15">
        <v>80</v>
      </c>
      <c r="F330" s="15">
        <v>99</v>
      </c>
      <c r="G330" s="15">
        <v>1621.2</v>
      </c>
      <c r="H330" s="15">
        <v>486.8</v>
      </c>
      <c r="I330" s="15">
        <v>681.7</v>
      </c>
      <c r="J330" s="15">
        <v>2264.4</v>
      </c>
      <c r="K330" s="15">
        <v>99</v>
      </c>
      <c r="L330" s="15">
        <v>99</v>
      </c>
      <c r="M330" s="15">
        <v>99</v>
      </c>
      <c r="N330" s="15">
        <v>99</v>
      </c>
      <c r="O330" s="15">
        <v>99</v>
      </c>
      <c r="P330" s="15">
        <v>93</v>
      </c>
      <c r="Q330" s="15">
        <v>105.9</v>
      </c>
      <c r="R330" s="15">
        <v>2093.5</v>
      </c>
      <c r="S330" s="15">
        <v>1558.2</v>
      </c>
      <c r="T330" s="15">
        <v>99</v>
      </c>
      <c r="U330" s="15">
        <v>99</v>
      </c>
      <c r="V330" s="15">
        <v>10032.1</v>
      </c>
      <c r="W330" s="15">
        <v>10000</v>
      </c>
      <c r="X330" s="15">
        <v>-32.1</v>
      </c>
      <c r="Y330" s="15">
        <v>-0.32</v>
      </c>
      <c r="AT330" s="14" t="s">
        <v>194</v>
      </c>
      <c r="AU330" s="15">
        <v>35</v>
      </c>
      <c r="AV330" s="15">
        <v>0</v>
      </c>
      <c r="AW330" s="15">
        <v>6</v>
      </c>
      <c r="AX330" s="15">
        <v>579.20000000000005</v>
      </c>
      <c r="AY330" s="15">
        <v>0</v>
      </c>
      <c r="AZ330" s="15">
        <v>0</v>
      </c>
      <c r="BA330" s="15">
        <v>3250.7</v>
      </c>
      <c r="BB330" s="15">
        <v>474.2</v>
      </c>
      <c r="BC330" s="15">
        <v>0</v>
      </c>
      <c r="BD330" s="15">
        <v>0</v>
      </c>
      <c r="BE330" s="15">
        <v>0</v>
      </c>
      <c r="BF330" s="15">
        <v>0</v>
      </c>
      <c r="BG330" s="15">
        <v>0</v>
      </c>
      <c r="BH330" s="15">
        <v>0</v>
      </c>
      <c r="BI330" s="15">
        <v>6</v>
      </c>
      <c r="BJ330" s="15">
        <v>34</v>
      </c>
      <c r="BK330" s="15">
        <v>3301.2</v>
      </c>
      <c r="BL330" s="15">
        <v>2281.3000000000002</v>
      </c>
      <c r="BM330" s="15">
        <v>0</v>
      </c>
      <c r="BN330" s="15">
        <v>0</v>
      </c>
      <c r="BO330" s="15">
        <v>9967.6</v>
      </c>
      <c r="BP330" s="15">
        <v>10000</v>
      </c>
      <c r="BQ330" s="15">
        <v>32.4</v>
      </c>
      <c r="BR330" s="15">
        <v>0.32</v>
      </c>
    </row>
    <row r="331" spans="1:70" ht="15" thickBot="1" x14ac:dyDescent="0.35">
      <c r="A331" s="14" t="s">
        <v>195</v>
      </c>
      <c r="B331" s="15">
        <v>64</v>
      </c>
      <c r="C331" s="15">
        <v>99</v>
      </c>
      <c r="D331" s="15">
        <v>93</v>
      </c>
      <c r="E331" s="15">
        <v>80</v>
      </c>
      <c r="F331" s="15">
        <v>99</v>
      </c>
      <c r="G331" s="15">
        <v>1621.2</v>
      </c>
      <c r="H331" s="15">
        <v>486.8</v>
      </c>
      <c r="I331" s="15">
        <v>681.7</v>
      </c>
      <c r="J331" s="15">
        <v>2264.4</v>
      </c>
      <c r="K331" s="15">
        <v>99</v>
      </c>
      <c r="L331" s="15">
        <v>99</v>
      </c>
      <c r="M331" s="15">
        <v>99</v>
      </c>
      <c r="N331" s="15">
        <v>99</v>
      </c>
      <c r="O331" s="15">
        <v>99</v>
      </c>
      <c r="P331" s="15">
        <v>93</v>
      </c>
      <c r="Q331" s="15">
        <v>105.9</v>
      </c>
      <c r="R331" s="15">
        <v>2074</v>
      </c>
      <c r="S331" s="15">
        <v>1558.2</v>
      </c>
      <c r="T331" s="15">
        <v>99</v>
      </c>
      <c r="U331" s="15">
        <v>99</v>
      </c>
      <c r="V331" s="15">
        <v>10012.6</v>
      </c>
      <c r="W331" s="15">
        <v>10000</v>
      </c>
      <c r="X331" s="15">
        <v>-12.6</v>
      </c>
      <c r="Y331" s="15">
        <v>-0.13</v>
      </c>
      <c r="AT331" s="14" t="s">
        <v>195</v>
      </c>
      <c r="AU331" s="15">
        <v>35</v>
      </c>
      <c r="AV331" s="15">
        <v>0</v>
      </c>
      <c r="AW331" s="15">
        <v>6</v>
      </c>
      <c r="AX331" s="15">
        <v>579.20000000000005</v>
      </c>
      <c r="AY331" s="15">
        <v>0</v>
      </c>
      <c r="AZ331" s="15">
        <v>0</v>
      </c>
      <c r="BA331" s="15">
        <v>3250.7</v>
      </c>
      <c r="BB331" s="15">
        <v>474.2</v>
      </c>
      <c r="BC331" s="15">
        <v>0</v>
      </c>
      <c r="BD331" s="15">
        <v>0</v>
      </c>
      <c r="BE331" s="15">
        <v>0</v>
      </c>
      <c r="BF331" s="15">
        <v>0</v>
      </c>
      <c r="BG331" s="15">
        <v>0</v>
      </c>
      <c r="BH331" s="15">
        <v>0</v>
      </c>
      <c r="BI331" s="15">
        <v>6</v>
      </c>
      <c r="BJ331" s="15">
        <v>34</v>
      </c>
      <c r="BK331" s="15">
        <v>3320.7</v>
      </c>
      <c r="BL331" s="15">
        <v>2281.3000000000002</v>
      </c>
      <c r="BM331" s="15">
        <v>0</v>
      </c>
      <c r="BN331" s="15">
        <v>0</v>
      </c>
      <c r="BO331" s="15">
        <v>9987.1</v>
      </c>
      <c r="BP331" s="15">
        <v>10000</v>
      </c>
      <c r="BQ331" s="15">
        <v>12.9</v>
      </c>
      <c r="BR331" s="15">
        <v>0.13</v>
      </c>
    </row>
    <row r="332" spans="1:70" ht="15" thickBot="1" x14ac:dyDescent="0.35">
      <c r="A332" s="14" t="s">
        <v>196</v>
      </c>
      <c r="B332" s="15">
        <v>93</v>
      </c>
      <c r="C332" s="15">
        <v>99</v>
      </c>
      <c r="D332" s="15">
        <v>93</v>
      </c>
      <c r="E332" s="15">
        <v>80</v>
      </c>
      <c r="F332" s="15">
        <v>99</v>
      </c>
      <c r="G332" s="15">
        <v>1621.2</v>
      </c>
      <c r="H332" s="15">
        <v>1049.5</v>
      </c>
      <c r="I332" s="15">
        <v>909.1</v>
      </c>
      <c r="J332" s="15">
        <v>2264.4</v>
      </c>
      <c r="K332" s="15">
        <v>99</v>
      </c>
      <c r="L332" s="15">
        <v>99</v>
      </c>
      <c r="M332" s="15">
        <v>29</v>
      </c>
      <c r="N332" s="15">
        <v>99</v>
      </c>
      <c r="O332" s="15">
        <v>99</v>
      </c>
      <c r="P332" s="15">
        <v>93</v>
      </c>
      <c r="Q332" s="15">
        <v>132.9</v>
      </c>
      <c r="R332" s="15">
        <v>2118</v>
      </c>
      <c r="S332" s="15">
        <v>754.6</v>
      </c>
      <c r="T332" s="15">
        <v>99</v>
      </c>
      <c r="U332" s="15">
        <v>99</v>
      </c>
      <c r="V332" s="15">
        <v>10029.1</v>
      </c>
      <c r="W332" s="15">
        <v>10000</v>
      </c>
      <c r="X332" s="15">
        <v>-29.1</v>
      </c>
      <c r="Y332" s="15">
        <v>-0.28999999999999998</v>
      </c>
      <c r="AT332" s="14" t="s">
        <v>196</v>
      </c>
      <c r="AU332" s="15">
        <v>6</v>
      </c>
      <c r="AV332" s="15">
        <v>0</v>
      </c>
      <c r="AW332" s="15">
        <v>6</v>
      </c>
      <c r="AX332" s="15">
        <v>579.20000000000005</v>
      </c>
      <c r="AY332" s="15">
        <v>0</v>
      </c>
      <c r="AZ332" s="15">
        <v>0</v>
      </c>
      <c r="BA332" s="15">
        <v>2231.8000000000002</v>
      </c>
      <c r="BB332" s="15">
        <v>19</v>
      </c>
      <c r="BC332" s="15">
        <v>0</v>
      </c>
      <c r="BD332" s="15">
        <v>0</v>
      </c>
      <c r="BE332" s="15">
        <v>0</v>
      </c>
      <c r="BF332" s="15">
        <v>70</v>
      </c>
      <c r="BG332" s="15">
        <v>0</v>
      </c>
      <c r="BH332" s="15">
        <v>0</v>
      </c>
      <c r="BI332" s="15">
        <v>6</v>
      </c>
      <c r="BJ332" s="15">
        <v>7</v>
      </c>
      <c r="BK332" s="15">
        <v>3276.7</v>
      </c>
      <c r="BL332" s="15">
        <v>3770.3</v>
      </c>
      <c r="BM332" s="15">
        <v>0</v>
      </c>
      <c r="BN332" s="15">
        <v>0</v>
      </c>
      <c r="BO332" s="15">
        <v>9972.1</v>
      </c>
      <c r="BP332" s="15">
        <v>10000</v>
      </c>
      <c r="BQ332" s="15">
        <v>27.9</v>
      </c>
      <c r="BR332" s="15">
        <v>0.28000000000000003</v>
      </c>
    </row>
    <row r="333" spans="1:70" ht="15" thickBot="1" x14ac:dyDescent="0.35">
      <c r="A333" s="14" t="s">
        <v>197</v>
      </c>
      <c r="B333" s="15">
        <v>75</v>
      </c>
      <c r="C333" s="15">
        <v>99</v>
      </c>
      <c r="D333" s="15">
        <v>93</v>
      </c>
      <c r="E333" s="15">
        <v>430.8</v>
      </c>
      <c r="F333" s="15">
        <v>99</v>
      </c>
      <c r="G333" s="15">
        <v>1621.2</v>
      </c>
      <c r="H333" s="15">
        <v>243.9</v>
      </c>
      <c r="I333" s="15">
        <v>928</v>
      </c>
      <c r="J333" s="15">
        <v>2264.4</v>
      </c>
      <c r="K333" s="15">
        <v>99</v>
      </c>
      <c r="L333" s="15">
        <v>99</v>
      </c>
      <c r="M333" s="15">
        <v>99</v>
      </c>
      <c r="N333" s="15">
        <v>99</v>
      </c>
      <c r="O333" s="15">
        <v>99</v>
      </c>
      <c r="P333" s="15">
        <v>93</v>
      </c>
      <c r="Q333" s="15">
        <v>117.9</v>
      </c>
      <c r="R333" s="15">
        <v>2217.9</v>
      </c>
      <c r="S333" s="15">
        <v>1041</v>
      </c>
      <c r="T333" s="15">
        <v>99</v>
      </c>
      <c r="U333" s="15">
        <v>99</v>
      </c>
      <c r="V333" s="15">
        <v>10016.6</v>
      </c>
      <c r="W333" s="15">
        <v>10000</v>
      </c>
      <c r="X333" s="15">
        <v>-16.600000000000001</v>
      </c>
      <c r="Y333" s="15">
        <v>-0.17</v>
      </c>
      <c r="AT333" s="14" t="s">
        <v>197</v>
      </c>
      <c r="AU333" s="15">
        <v>24</v>
      </c>
      <c r="AV333" s="15">
        <v>0</v>
      </c>
      <c r="AW333" s="15">
        <v>6</v>
      </c>
      <c r="AX333" s="15">
        <v>0</v>
      </c>
      <c r="AY333" s="15">
        <v>0</v>
      </c>
      <c r="AZ333" s="15">
        <v>0</v>
      </c>
      <c r="BA333" s="15">
        <v>3721.3</v>
      </c>
      <c r="BB333" s="15">
        <v>0</v>
      </c>
      <c r="BC333" s="15">
        <v>0</v>
      </c>
      <c r="BD333" s="15">
        <v>0</v>
      </c>
      <c r="BE333" s="15">
        <v>0</v>
      </c>
      <c r="BF333" s="15">
        <v>0</v>
      </c>
      <c r="BG333" s="15">
        <v>0</v>
      </c>
      <c r="BH333" s="15">
        <v>0</v>
      </c>
      <c r="BI333" s="15">
        <v>6</v>
      </c>
      <c r="BJ333" s="15">
        <v>22</v>
      </c>
      <c r="BK333" s="15">
        <v>3262.7</v>
      </c>
      <c r="BL333" s="15">
        <v>2941.6</v>
      </c>
      <c r="BM333" s="15">
        <v>0</v>
      </c>
      <c r="BN333" s="15">
        <v>0</v>
      </c>
      <c r="BO333" s="15">
        <v>9983.6</v>
      </c>
      <c r="BP333" s="15">
        <v>10000</v>
      </c>
      <c r="BQ333" s="15">
        <v>16.399999999999999</v>
      </c>
      <c r="BR333" s="15">
        <v>0.16</v>
      </c>
    </row>
    <row r="334" spans="1:70" ht="15" thickBot="1" x14ac:dyDescent="0.35">
      <c r="A334" s="14" t="s">
        <v>198</v>
      </c>
      <c r="B334" s="15">
        <v>93</v>
      </c>
      <c r="C334" s="15">
        <v>99</v>
      </c>
      <c r="D334" s="15">
        <v>93</v>
      </c>
      <c r="E334" s="15">
        <v>80</v>
      </c>
      <c r="F334" s="15">
        <v>99</v>
      </c>
      <c r="G334" s="15">
        <v>1621.2</v>
      </c>
      <c r="H334" s="15">
        <v>1049.5</v>
      </c>
      <c r="I334" s="15">
        <v>909.1</v>
      </c>
      <c r="J334" s="15">
        <v>2264.4</v>
      </c>
      <c r="K334" s="15">
        <v>99</v>
      </c>
      <c r="L334" s="15">
        <v>99</v>
      </c>
      <c r="M334" s="15">
        <v>29</v>
      </c>
      <c r="N334" s="15">
        <v>99</v>
      </c>
      <c r="O334" s="15">
        <v>99</v>
      </c>
      <c r="P334" s="15">
        <v>93</v>
      </c>
      <c r="Q334" s="15">
        <v>132.9</v>
      </c>
      <c r="R334" s="15">
        <v>2125</v>
      </c>
      <c r="S334" s="15">
        <v>754.6</v>
      </c>
      <c r="T334" s="15">
        <v>99</v>
      </c>
      <c r="U334" s="15">
        <v>24</v>
      </c>
      <c r="V334" s="15">
        <v>9961.1</v>
      </c>
      <c r="W334" s="15">
        <v>10000</v>
      </c>
      <c r="X334" s="15">
        <v>38.9</v>
      </c>
      <c r="Y334" s="15">
        <v>0.39</v>
      </c>
      <c r="AT334" s="14" t="s">
        <v>198</v>
      </c>
      <c r="AU334" s="15">
        <v>6</v>
      </c>
      <c r="AV334" s="15">
        <v>0</v>
      </c>
      <c r="AW334" s="15">
        <v>6</v>
      </c>
      <c r="AX334" s="15">
        <v>579.20000000000005</v>
      </c>
      <c r="AY334" s="15">
        <v>0</v>
      </c>
      <c r="AZ334" s="15">
        <v>0</v>
      </c>
      <c r="BA334" s="15">
        <v>2231.8000000000002</v>
      </c>
      <c r="BB334" s="15">
        <v>19</v>
      </c>
      <c r="BC334" s="15">
        <v>0</v>
      </c>
      <c r="BD334" s="15">
        <v>0</v>
      </c>
      <c r="BE334" s="15">
        <v>0</v>
      </c>
      <c r="BF334" s="15">
        <v>70</v>
      </c>
      <c r="BG334" s="15">
        <v>0</v>
      </c>
      <c r="BH334" s="15">
        <v>0</v>
      </c>
      <c r="BI334" s="15">
        <v>6</v>
      </c>
      <c r="BJ334" s="15">
        <v>7</v>
      </c>
      <c r="BK334" s="15">
        <v>3269.7</v>
      </c>
      <c r="BL334" s="15">
        <v>3770.3</v>
      </c>
      <c r="BM334" s="15">
        <v>0</v>
      </c>
      <c r="BN334" s="15">
        <v>75</v>
      </c>
      <c r="BO334" s="15">
        <v>10040.1</v>
      </c>
      <c r="BP334" s="15">
        <v>10000</v>
      </c>
      <c r="BQ334" s="15">
        <v>-40.1</v>
      </c>
      <c r="BR334" s="15">
        <v>-0.4</v>
      </c>
    </row>
    <row r="335" spans="1:70" ht="15" thickBot="1" x14ac:dyDescent="0.35">
      <c r="A335" s="14" t="s">
        <v>199</v>
      </c>
      <c r="B335" s="15">
        <v>64</v>
      </c>
      <c r="C335" s="15">
        <v>99</v>
      </c>
      <c r="D335" s="15">
        <v>93</v>
      </c>
      <c r="E335" s="15">
        <v>80</v>
      </c>
      <c r="F335" s="15">
        <v>99</v>
      </c>
      <c r="G335" s="15">
        <v>1621.2</v>
      </c>
      <c r="H335" s="15">
        <v>486.8</v>
      </c>
      <c r="I335" s="15">
        <v>681.7</v>
      </c>
      <c r="J335" s="15">
        <v>2264.4</v>
      </c>
      <c r="K335" s="15">
        <v>99</v>
      </c>
      <c r="L335" s="15">
        <v>99</v>
      </c>
      <c r="M335" s="15">
        <v>99</v>
      </c>
      <c r="N335" s="15">
        <v>99</v>
      </c>
      <c r="O335" s="15">
        <v>99</v>
      </c>
      <c r="P335" s="15">
        <v>93</v>
      </c>
      <c r="Q335" s="15">
        <v>105.9</v>
      </c>
      <c r="R335" s="15">
        <v>2115</v>
      </c>
      <c r="S335" s="15">
        <v>1558.2</v>
      </c>
      <c r="T335" s="15">
        <v>99</v>
      </c>
      <c r="U335" s="15">
        <v>59</v>
      </c>
      <c r="V335" s="15">
        <v>10013.6</v>
      </c>
      <c r="W335" s="15">
        <v>10000</v>
      </c>
      <c r="X335" s="15">
        <v>-13.6</v>
      </c>
      <c r="Y335" s="15">
        <v>-0.14000000000000001</v>
      </c>
      <c r="AT335" s="14" t="s">
        <v>199</v>
      </c>
      <c r="AU335" s="15">
        <v>35</v>
      </c>
      <c r="AV335" s="15">
        <v>0</v>
      </c>
      <c r="AW335" s="15">
        <v>6</v>
      </c>
      <c r="AX335" s="15">
        <v>579.20000000000005</v>
      </c>
      <c r="AY335" s="15">
        <v>0</v>
      </c>
      <c r="AZ335" s="15">
        <v>0</v>
      </c>
      <c r="BA335" s="15">
        <v>3250.7</v>
      </c>
      <c r="BB335" s="15">
        <v>474.2</v>
      </c>
      <c r="BC335" s="15">
        <v>0</v>
      </c>
      <c r="BD335" s="15">
        <v>0</v>
      </c>
      <c r="BE335" s="15">
        <v>0</v>
      </c>
      <c r="BF335" s="15">
        <v>0</v>
      </c>
      <c r="BG335" s="15">
        <v>0</v>
      </c>
      <c r="BH335" s="15">
        <v>0</v>
      </c>
      <c r="BI335" s="15">
        <v>6</v>
      </c>
      <c r="BJ335" s="15">
        <v>34</v>
      </c>
      <c r="BK335" s="15">
        <v>3279.7</v>
      </c>
      <c r="BL335" s="15">
        <v>2281.3000000000002</v>
      </c>
      <c r="BM335" s="15">
        <v>0</v>
      </c>
      <c r="BN335" s="15">
        <v>40</v>
      </c>
      <c r="BO335" s="15">
        <v>9986.1</v>
      </c>
      <c r="BP335" s="15">
        <v>10000</v>
      </c>
      <c r="BQ335" s="15">
        <v>13.9</v>
      </c>
      <c r="BR335" s="15">
        <v>0.14000000000000001</v>
      </c>
    </row>
    <row r="336" spans="1:70" ht="15" thickBot="1" x14ac:dyDescent="0.35">
      <c r="A336" s="14" t="s">
        <v>200</v>
      </c>
      <c r="B336" s="15">
        <v>93</v>
      </c>
      <c r="C336" s="15">
        <v>99</v>
      </c>
      <c r="D336" s="15">
        <v>93</v>
      </c>
      <c r="E336" s="15">
        <v>430.8</v>
      </c>
      <c r="F336" s="15">
        <v>99</v>
      </c>
      <c r="G336" s="15">
        <v>1621.2</v>
      </c>
      <c r="H336" s="15">
        <v>780.1</v>
      </c>
      <c r="I336" s="15">
        <v>928</v>
      </c>
      <c r="J336" s="15">
        <v>2264.4</v>
      </c>
      <c r="K336" s="15">
        <v>99</v>
      </c>
      <c r="L336" s="15">
        <v>99</v>
      </c>
      <c r="M336" s="15">
        <v>29</v>
      </c>
      <c r="N336" s="15">
        <v>99</v>
      </c>
      <c r="O336" s="15">
        <v>99</v>
      </c>
      <c r="P336" s="15">
        <v>93</v>
      </c>
      <c r="Q336" s="15">
        <v>132.9</v>
      </c>
      <c r="R336" s="15">
        <v>2222.9</v>
      </c>
      <c r="S336" s="15">
        <v>553.70000000000005</v>
      </c>
      <c r="T336" s="15">
        <v>99</v>
      </c>
      <c r="U336" s="15">
        <v>99</v>
      </c>
      <c r="V336" s="15">
        <v>10033.6</v>
      </c>
      <c r="W336" s="15">
        <v>10000</v>
      </c>
      <c r="X336" s="15">
        <v>-33.6</v>
      </c>
      <c r="Y336" s="15">
        <v>-0.34</v>
      </c>
      <c r="AT336" s="14" t="s">
        <v>200</v>
      </c>
      <c r="AU336" s="15">
        <v>6</v>
      </c>
      <c r="AV336" s="15">
        <v>0</v>
      </c>
      <c r="AW336" s="15">
        <v>6</v>
      </c>
      <c r="AX336" s="15">
        <v>0</v>
      </c>
      <c r="AY336" s="15">
        <v>0</v>
      </c>
      <c r="AZ336" s="15">
        <v>0</v>
      </c>
      <c r="BA336" s="15">
        <v>2729</v>
      </c>
      <c r="BB336" s="15">
        <v>0</v>
      </c>
      <c r="BC336" s="15">
        <v>0</v>
      </c>
      <c r="BD336" s="15">
        <v>0</v>
      </c>
      <c r="BE336" s="15">
        <v>0</v>
      </c>
      <c r="BF336" s="15">
        <v>70</v>
      </c>
      <c r="BG336" s="15">
        <v>0</v>
      </c>
      <c r="BH336" s="15">
        <v>0</v>
      </c>
      <c r="BI336" s="15">
        <v>6</v>
      </c>
      <c r="BJ336" s="15">
        <v>7</v>
      </c>
      <c r="BK336" s="15">
        <v>3257.7</v>
      </c>
      <c r="BL336" s="15">
        <v>3884.9</v>
      </c>
      <c r="BM336" s="15">
        <v>0</v>
      </c>
      <c r="BN336" s="15">
        <v>0</v>
      </c>
      <c r="BO336" s="15">
        <v>9966.6</v>
      </c>
      <c r="BP336" s="15">
        <v>10000</v>
      </c>
      <c r="BQ336" s="15">
        <v>33.4</v>
      </c>
      <c r="BR336" s="15">
        <v>0.33</v>
      </c>
    </row>
    <row r="337" spans="1:70" ht="15" thickBot="1" x14ac:dyDescent="0.35">
      <c r="A337" s="14" t="s">
        <v>201</v>
      </c>
      <c r="B337" s="15">
        <v>75</v>
      </c>
      <c r="C337" s="15">
        <v>99</v>
      </c>
      <c r="D337" s="15">
        <v>93</v>
      </c>
      <c r="E337" s="15">
        <v>430.8</v>
      </c>
      <c r="F337" s="15">
        <v>99</v>
      </c>
      <c r="G337" s="15">
        <v>1621.2</v>
      </c>
      <c r="H337" s="15">
        <v>243.9</v>
      </c>
      <c r="I337" s="15">
        <v>928</v>
      </c>
      <c r="J337" s="15">
        <v>2264.4</v>
      </c>
      <c r="K337" s="15">
        <v>99</v>
      </c>
      <c r="L337" s="15">
        <v>99</v>
      </c>
      <c r="M337" s="15">
        <v>99</v>
      </c>
      <c r="N337" s="15">
        <v>99</v>
      </c>
      <c r="O337" s="15">
        <v>99</v>
      </c>
      <c r="P337" s="15">
        <v>93</v>
      </c>
      <c r="Q337" s="15">
        <v>117.9</v>
      </c>
      <c r="R337" s="15">
        <v>2217.9</v>
      </c>
      <c r="S337" s="15">
        <v>1041</v>
      </c>
      <c r="T337" s="15">
        <v>99</v>
      </c>
      <c r="U337" s="15">
        <v>99</v>
      </c>
      <c r="V337" s="15">
        <v>10016.6</v>
      </c>
      <c r="W337" s="15">
        <v>10000</v>
      </c>
      <c r="X337" s="15">
        <v>-16.600000000000001</v>
      </c>
      <c r="Y337" s="15">
        <v>-0.17</v>
      </c>
      <c r="AT337" s="14" t="s">
        <v>201</v>
      </c>
      <c r="AU337" s="15">
        <v>24</v>
      </c>
      <c r="AV337" s="15">
        <v>0</v>
      </c>
      <c r="AW337" s="15">
        <v>6</v>
      </c>
      <c r="AX337" s="15">
        <v>0</v>
      </c>
      <c r="AY337" s="15">
        <v>0</v>
      </c>
      <c r="AZ337" s="15">
        <v>0</v>
      </c>
      <c r="BA337" s="15">
        <v>3721.3</v>
      </c>
      <c r="BB337" s="15">
        <v>0</v>
      </c>
      <c r="BC337" s="15">
        <v>0</v>
      </c>
      <c r="BD337" s="15">
        <v>0</v>
      </c>
      <c r="BE337" s="15">
        <v>0</v>
      </c>
      <c r="BF337" s="15">
        <v>0</v>
      </c>
      <c r="BG337" s="15">
        <v>0</v>
      </c>
      <c r="BH337" s="15">
        <v>0</v>
      </c>
      <c r="BI337" s="15">
        <v>6</v>
      </c>
      <c r="BJ337" s="15">
        <v>22</v>
      </c>
      <c r="BK337" s="15">
        <v>3262.7</v>
      </c>
      <c r="BL337" s="15">
        <v>2941.6</v>
      </c>
      <c r="BM337" s="15">
        <v>0</v>
      </c>
      <c r="BN337" s="15">
        <v>0</v>
      </c>
      <c r="BO337" s="15">
        <v>9983.6</v>
      </c>
      <c r="BP337" s="15">
        <v>10000</v>
      </c>
      <c r="BQ337" s="15">
        <v>16.399999999999999</v>
      </c>
      <c r="BR337" s="15">
        <v>0.16</v>
      </c>
    </row>
    <row r="338" spans="1:70" ht="15" thickBot="1" x14ac:dyDescent="0.35">
      <c r="A338" s="14" t="s">
        <v>202</v>
      </c>
      <c r="B338" s="15">
        <v>64</v>
      </c>
      <c r="C338" s="15">
        <v>99</v>
      </c>
      <c r="D338" s="15">
        <v>93</v>
      </c>
      <c r="E338" s="15">
        <v>80</v>
      </c>
      <c r="F338" s="15">
        <v>99</v>
      </c>
      <c r="G338" s="15">
        <v>1621.2</v>
      </c>
      <c r="H338" s="15">
        <v>486.8</v>
      </c>
      <c r="I338" s="15">
        <v>681.7</v>
      </c>
      <c r="J338" s="15">
        <v>2264.4</v>
      </c>
      <c r="K338" s="15">
        <v>99</v>
      </c>
      <c r="L338" s="15">
        <v>99</v>
      </c>
      <c r="M338" s="15">
        <v>99</v>
      </c>
      <c r="N338" s="15">
        <v>99</v>
      </c>
      <c r="O338" s="15">
        <v>99</v>
      </c>
      <c r="P338" s="15">
        <v>93</v>
      </c>
      <c r="Q338" s="15">
        <v>105.9</v>
      </c>
      <c r="R338" s="15">
        <v>2069</v>
      </c>
      <c r="S338" s="15">
        <v>1558.2</v>
      </c>
      <c r="T338" s="15">
        <v>99</v>
      </c>
      <c r="U338" s="15">
        <v>59</v>
      </c>
      <c r="V338" s="15">
        <v>9967.6</v>
      </c>
      <c r="W338" s="15">
        <v>10000</v>
      </c>
      <c r="X338" s="15">
        <v>32.4</v>
      </c>
      <c r="Y338" s="15">
        <v>0.32</v>
      </c>
      <c r="AT338" s="14" t="s">
        <v>202</v>
      </c>
      <c r="AU338" s="15">
        <v>35</v>
      </c>
      <c r="AV338" s="15">
        <v>0</v>
      </c>
      <c r="AW338" s="15">
        <v>6</v>
      </c>
      <c r="AX338" s="15">
        <v>579.20000000000005</v>
      </c>
      <c r="AY338" s="15">
        <v>0</v>
      </c>
      <c r="AZ338" s="15">
        <v>0</v>
      </c>
      <c r="BA338" s="15">
        <v>3250.7</v>
      </c>
      <c r="BB338" s="15">
        <v>474.2</v>
      </c>
      <c r="BC338" s="15">
        <v>0</v>
      </c>
      <c r="BD338" s="15">
        <v>0</v>
      </c>
      <c r="BE338" s="15">
        <v>0</v>
      </c>
      <c r="BF338" s="15">
        <v>0</v>
      </c>
      <c r="BG338" s="15">
        <v>0</v>
      </c>
      <c r="BH338" s="15">
        <v>0</v>
      </c>
      <c r="BI338" s="15">
        <v>6</v>
      </c>
      <c r="BJ338" s="15">
        <v>34</v>
      </c>
      <c r="BK338" s="15">
        <v>3325.7</v>
      </c>
      <c r="BL338" s="15">
        <v>2281.3000000000002</v>
      </c>
      <c r="BM338" s="15">
        <v>0</v>
      </c>
      <c r="BN338" s="15">
        <v>40</v>
      </c>
      <c r="BO338" s="15">
        <v>10032.1</v>
      </c>
      <c r="BP338" s="15">
        <v>10000</v>
      </c>
      <c r="BQ338" s="15">
        <v>-32.1</v>
      </c>
      <c r="BR338" s="15">
        <v>-0.32</v>
      </c>
    </row>
    <row r="339" spans="1:70" ht="15" thickBot="1" x14ac:dyDescent="0.35">
      <c r="A339" s="14" t="s">
        <v>203</v>
      </c>
      <c r="B339" s="15">
        <v>99</v>
      </c>
      <c r="C339" s="15">
        <v>99</v>
      </c>
      <c r="D339" s="15">
        <v>99</v>
      </c>
      <c r="E339" s="15">
        <v>80</v>
      </c>
      <c r="F339" s="15">
        <v>99</v>
      </c>
      <c r="G339" s="15">
        <v>1621.2</v>
      </c>
      <c r="H339" s="15">
        <v>1978.5</v>
      </c>
      <c r="I339" s="15">
        <v>293.89999999999998</v>
      </c>
      <c r="J339" s="15">
        <v>2264.4</v>
      </c>
      <c r="K339" s="15">
        <v>7</v>
      </c>
      <c r="L339" s="15">
        <v>99</v>
      </c>
      <c r="M339" s="15">
        <v>29</v>
      </c>
      <c r="N339" s="15">
        <v>99</v>
      </c>
      <c r="O339" s="15">
        <v>99</v>
      </c>
      <c r="P339" s="15">
        <v>99</v>
      </c>
      <c r="Q339" s="15">
        <v>139.9</v>
      </c>
      <c r="R339" s="15">
        <v>2626.2</v>
      </c>
      <c r="S339" s="15">
        <v>4</v>
      </c>
      <c r="T339" s="15">
        <v>99</v>
      </c>
      <c r="U339" s="15">
        <v>99</v>
      </c>
      <c r="V339" s="15">
        <v>10033.6</v>
      </c>
      <c r="W339" s="15">
        <v>10000</v>
      </c>
      <c r="X339" s="15">
        <v>-33.6</v>
      </c>
      <c r="Y339" s="15">
        <v>-0.34</v>
      </c>
      <c r="AT339" s="14" t="s">
        <v>203</v>
      </c>
      <c r="AU339" s="15">
        <v>0</v>
      </c>
      <c r="AV339" s="15">
        <v>0</v>
      </c>
      <c r="AW339" s="15">
        <v>0</v>
      </c>
      <c r="AX339" s="15">
        <v>579.20000000000005</v>
      </c>
      <c r="AY339" s="15">
        <v>0</v>
      </c>
      <c r="AZ339" s="15">
        <v>0</v>
      </c>
      <c r="BA339" s="15">
        <v>0</v>
      </c>
      <c r="BB339" s="15">
        <v>1319</v>
      </c>
      <c r="BC339" s="15">
        <v>0</v>
      </c>
      <c r="BD339" s="15">
        <v>92</v>
      </c>
      <c r="BE339" s="15">
        <v>0</v>
      </c>
      <c r="BF339" s="15">
        <v>70</v>
      </c>
      <c r="BG339" s="15">
        <v>0</v>
      </c>
      <c r="BH339" s="15">
        <v>0</v>
      </c>
      <c r="BI339" s="15">
        <v>0</v>
      </c>
      <c r="BJ339" s="15">
        <v>0</v>
      </c>
      <c r="BK339" s="15">
        <v>0</v>
      </c>
      <c r="BL339" s="15">
        <v>7906.3</v>
      </c>
      <c r="BM339" s="15">
        <v>0</v>
      </c>
      <c r="BN339" s="15">
        <v>0</v>
      </c>
      <c r="BO339" s="15">
        <v>9966.6</v>
      </c>
      <c r="BP339" s="15">
        <v>10000</v>
      </c>
      <c r="BQ339" s="15">
        <v>33.4</v>
      </c>
      <c r="BR339" s="15">
        <v>0.33</v>
      </c>
    </row>
    <row r="340" spans="1:70" ht="15" thickBot="1" x14ac:dyDescent="0.35">
      <c r="A340" s="14" t="s">
        <v>204</v>
      </c>
      <c r="B340" s="15">
        <v>55</v>
      </c>
      <c r="C340" s="15">
        <v>99</v>
      </c>
      <c r="D340" s="15">
        <v>93</v>
      </c>
      <c r="E340" s="15">
        <v>80</v>
      </c>
      <c r="F340" s="15">
        <v>99</v>
      </c>
      <c r="G340" s="15">
        <v>1621.2</v>
      </c>
      <c r="H340" s="15">
        <v>243.9</v>
      </c>
      <c r="I340" s="15">
        <v>681.7</v>
      </c>
      <c r="J340" s="15">
        <v>2264.4</v>
      </c>
      <c r="K340" s="15">
        <v>99</v>
      </c>
      <c r="L340" s="15">
        <v>99</v>
      </c>
      <c r="M340" s="15">
        <v>99</v>
      </c>
      <c r="N340" s="15">
        <v>99</v>
      </c>
      <c r="O340" s="15">
        <v>99</v>
      </c>
      <c r="P340" s="15">
        <v>93</v>
      </c>
      <c r="Q340" s="15">
        <v>74</v>
      </c>
      <c r="R340" s="15">
        <v>2060</v>
      </c>
      <c r="S340" s="15">
        <v>1875.6</v>
      </c>
      <c r="T340" s="15">
        <v>99</v>
      </c>
      <c r="U340" s="15">
        <v>24</v>
      </c>
      <c r="V340" s="15">
        <v>9957.1</v>
      </c>
      <c r="W340" s="15">
        <v>10000</v>
      </c>
      <c r="X340" s="15">
        <v>42.9</v>
      </c>
      <c r="Y340" s="15">
        <v>0.43</v>
      </c>
      <c r="AT340" s="14" t="s">
        <v>204</v>
      </c>
      <c r="AU340" s="15">
        <v>44</v>
      </c>
      <c r="AV340" s="15">
        <v>0</v>
      </c>
      <c r="AW340" s="15">
        <v>6</v>
      </c>
      <c r="AX340" s="15">
        <v>579.20000000000005</v>
      </c>
      <c r="AY340" s="15">
        <v>0</v>
      </c>
      <c r="AZ340" s="15">
        <v>0</v>
      </c>
      <c r="BA340" s="15">
        <v>3721.3</v>
      </c>
      <c r="BB340" s="15">
        <v>474.2</v>
      </c>
      <c r="BC340" s="15">
        <v>0</v>
      </c>
      <c r="BD340" s="15">
        <v>0</v>
      </c>
      <c r="BE340" s="15">
        <v>0</v>
      </c>
      <c r="BF340" s="15">
        <v>0</v>
      </c>
      <c r="BG340" s="15">
        <v>0</v>
      </c>
      <c r="BH340" s="15">
        <v>0</v>
      </c>
      <c r="BI340" s="15">
        <v>6</v>
      </c>
      <c r="BJ340" s="15">
        <v>66</v>
      </c>
      <c r="BK340" s="15">
        <v>3334.7</v>
      </c>
      <c r="BL340" s="15">
        <v>1736.1</v>
      </c>
      <c r="BM340" s="15">
        <v>0</v>
      </c>
      <c r="BN340" s="15">
        <v>75</v>
      </c>
      <c r="BO340" s="15">
        <v>10042.6</v>
      </c>
      <c r="BP340" s="15">
        <v>10000</v>
      </c>
      <c r="BQ340" s="15">
        <v>-42.6</v>
      </c>
      <c r="BR340" s="15">
        <v>-0.43</v>
      </c>
    </row>
    <row r="341" spans="1:70" ht="15" thickBot="1" x14ac:dyDescent="0.35">
      <c r="A341" s="14" t="s">
        <v>205</v>
      </c>
      <c r="B341" s="15">
        <v>99</v>
      </c>
      <c r="C341" s="15">
        <v>99</v>
      </c>
      <c r="D341" s="15">
        <v>99</v>
      </c>
      <c r="E341" s="15">
        <v>80</v>
      </c>
      <c r="F341" s="15">
        <v>99</v>
      </c>
      <c r="G341" s="15">
        <v>1621.2</v>
      </c>
      <c r="H341" s="15">
        <v>1978.5</v>
      </c>
      <c r="I341" s="15">
        <v>293.89999999999998</v>
      </c>
      <c r="J341" s="15">
        <v>2264.4</v>
      </c>
      <c r="K341" s="15">
        <v>7</v>
      </c>
      <c r="L341" s="15">
        <v>99</v>
      </c>
      <c r="M341" s="15">
        <v>29</v>
      </c>
      <c r="N341" s="15">
        <v>99</v>
      </c>
      <c r="O341" s="15">
        <v>99</v>
      </c>
      <c r="P341" s="15">
        <v>99</v>
      </c>
      <c r="Q341" s="15">
        <v>139.9</v>
      </c>
      <c r="R341" s="15">
        <v>2626.2</v>
      </c>
      <c r="S341" s="15">
        <v>4</v>
      </c>
      <c r="T341" s="15">
        <v>99</v>
      </c>
      <c r="U341" s="15">
        <v>59</v>
      </c>
      <c r="V341" s="15">
        <v>9993.6</v>
      </c>
      <c r="W341" s="15">
        <v>10000</v>
      </c>
      <c r="X341" s="15">
        <v>6.4</v>
      </c>
      <c r="Y341" s="15">
        <v>0.06</v>
      </c>
      <c r="AT341" s="14" t="s">
        <v>205</v>
      </c>
      <c r="AU341" s="15">
        <v>0</v>
      </c>
      <c r="AV341" s="15">
        <v>0</v>
      </c>
      <c r="AW341" s="15">
        <v>0</v>
      </c>
      <c r="AX341" s="15">
        <v>579.20000000000005</v>
      </c>
      <c r="AY341" s="15">
        <v>0</v>
      </c>
      <c r="AZ341" s="15">
        <v>0</v>
      </c>
      <c r="BA341" s="15">
        <v>0</v>
      </c>
      <c r="BB341" s="15">
        <v>1319</v>
      </c>
      <c r="BC341" s="15">
        <v>0</v>
      </c>
      <c r="BD341" s="15">
        <v>92</v>
      </c>
      <c r="BE341" s="15">
        <v>0</v>
      </c>
      <c r="BF341" s="15">
        <v>70</v>
      </c>
      <c r="BG341" s="15">
        <v>0</v>
      </c>
      <c r="BH341" s="15">
        <v>0</v>
      </c>
      <c r="BI341" s="15">
        <v>0</v>
      </c>
      <c r="BJ341" s="15">
        <v>0</v>
      </c>
      <c r="BK341" s="15">
        <v>0</v>
      </c>
      <c r="BL341" s="15">
        <v>7906.3</v>
      </c>
      <c r="BM341" s="15">
        <v>0</v>
      </c>
      <c r="BN341" s="15">
        <v>40</v>
      </c>
      <c r="BO341" s="15">
        <v>10006.6</v>
      </c>
      <c r="BP341" s="15">
        <v>10000</v>
      </c>
      <c r="BQ341" s="15">
        <v>-6.6</v>
      </c>
      <c r="BR341" s="15">
        <v>-7.0000000000000007E-2</v>
      </c>
    </row>
    <row r="342" spans="1:70" ht="15" thickBot="1" x14ac:dyDescent="0.35">
      <c r="A342" s="14" t="s">
        <v>206</v>
      </c>
      <c r="B342" s="15">
        <v>64</v>
      </c>
      <c r="C342" s="15">
        <v>99</v>
      </c>
      <c r="D342" s="15">
        <v>93</v>
      </c>
      <c r="E342" s="15">
        <v>80</v>
      </c>
      <c r="F342" s="15">
        <v>99</v>
      </c>
      <c r="G342" s="15">
        <v>1621.2</v>
      </c>
      <c r="H342" s="15">
        <v>243.9</v>
      </c>
      <c r="I342" s="15">
        <v>909.1</v>
      </c>
      <c r="J342" s="15">
        <v>2264.4</v>
      </c>
      <c r="K342" s="15">
        <v>99</v>
      </c>
      <c r="L342" s="15">
        <v>99</v>
      </c>
      <c r="M342" s="15">
        <v>99</v>
      </c>
      <c r="N342" s="15">
        <v>99</v>
      </c>
      <c r="O342" s="15">
        <v>99</v>
      </c>
      <c r="P342" s="15">
        <v>93</v>
      </c>
      <c r="Q342" s="15">
        <v>105.9</v>
      </c>
      <c r="R342" s="15">
        <v>2092.5</v>
      </c>
      <c r="S342" s="15">
        <v>1558.2</v>
      </c>
      <c r="T342" s="15">
        <v>99</v>
      </c>
      <c r="U342" s="15">
        <v>59</v>
      </c>
      <c r="V342" s="15">
        <v>9975.6</v>
      </c>
      <c r="W342" s="15">
        <v>10000</v>
      </c>
      <c r="X342" s="15">
        <v>24.4</v>
      </c>
      <c r="Y342" s="15">
        <v>0.24</v>
      </c>
      <c r="AT342" s="14" t="s">
        <v>206</v>
      </c>
      <c r="AU342" s="15">
        <v>35</v>
      </c>
      <c r="AV342" s="15">
        <v>0</v>
      </c>
      <c r="AW342" s="15">
        <v>6</v>
      </c>
      <c r="AX342" s="15">
        <v>579.20000000000005</v>
      </c>
      <c r="AY342" s="15">
        <v>0</v>
      </c>
      <c r="AZ342" s="15">
        <v>0</v>
      </c>
      <c r="BA342" s="15">
        <v>3721.3</v>
      </c>
      <c r="BB342" s="15">
        <v>19</v>
      </c>
      <c r="BC342" s="15">
        <v>0</v>
      </c>
      <c r="BD342" s="15">
        <v>0</v>
      </c>
      <c r="BE342" s="15">
        <v>0</v>
      </c>
      <c r="BF342" s="15">
        <v>0</v>
      </c>
      <c r="BG342" s="15">
        <v>0</v>
      </c>
      <c r="BH342" s="15">
        <v>0</v>
      </c>
      <c r="BI342" s="15">
        <v>6</v>
      </c>
      <c r="BJ342" s="15">
        <v>34</v>
      </c>
      <c r="BK342" s="15">
        <v>3302.2</v>
      </c>
      <c r="BL342" s="15">
        <v>2281.3000000000002</v>
      </c>
      <c r="BM342" s="15">
        <v>0</v>
      </c>
      <c r="BN342" s="15">
        <v>40</v>
      </c>
      <c r="BO342" s="15">
        <v>10024.1</v>
      </c>
      <c r="BP342" s="15">
        <v>10000</v>
      </c>
      <c r="BQ342" s="15">
        <v>-24.1</v>
      </c>
      <c r="BR342" s="15">
        <v>-0.24</v>
      </c>
    </row>
    <row r="343" spans="1:70" ht="15" thickBot="1" x14ac:dyDescent="0.35">
      <c r="A343" s="14" t="s">
        <v>207</v>
      </c>
      <c r="B343" s="15">
        <v>80</v>
      </c>
      <c r="C343" s="15">
        <v>99</v>
      </c>
      <c r="D343" s="15">
        <v>93</v>
      </c>
      <c r="E343" s="15">
        <v>430.8</v>
      </c>
      <c r="F343" s="15">
        <v>99</v>
      </c>
      <c r="G343" s="15">
        <v>1621.2</v>
      </c>
      <c r="H343" s="15">
        <v>486.8</v>
      </c>
      <c r="I343" s="15">
        <v>928</v>
      </c>
      <c r="J343" s="15">
        <v>2264.4</v>
      </c>
      <c r="K343" s="15">
        <v>99</v>
      </c>
      <c r="L343" s="15">
        <v>99</v>
      </c>
      <c r="M343" s="15">
        <v>99</v>
      </c>
      <c r="N343" s="15">
        <v>99</v>
      </c>
      <c r="O343" s="15">
        <v>99</v>
      </c>
      <c r="P343" s="15">
        <v>93</v>
      </c>
      <c r="Q343" s="15">
        <v>132.9</v>
      </c>
      <c r="R343" s="15">
        <v>2223.9</v>
      </c>
      <c r="S343" s="15">
        <v>792.6</v>
      </c>
      <c r="T343" s="15">
        <v>99</v>
      </c>
      <c r="U343" s="15">
        <v>59</v>
      </c>
      <c r="V343" s="15">
        <v>9997.1</v>
      </c>
      <c r="W343" s="15">
        <v>10000</v>
      </c>
      <c r="X343" s="15">
        <v>2.9</v>
      </c>
      <c r="Y343" s="15">
        <v>0.03</v>
      </c>
      <c r="AT343" s="14" t="s">
        <v>207</v>
      </c>
      <c r="AU343" s="15">
        <v>19</v>
      </c>
      <c r="AV343" s="15">
        <v>0</v>
      </c>
      <c r="AW343" s="15">
        <v>6</v>
      </c>
      <c r="AX343" s="15">
        <v>0</v>
      </c>
      <c r="AY343" s="15">
        <v>0</v>
      </c>
      <c r="AZ343" s="15">
        <v>0</v>
      </c>
      <c r="BA343" s="15">
        <v>3250.7</v>
      </c>
      <c r="BB343" s="15">
        <v>0</v>
      </c>
      <c r="BC343" s="15">
        <v>0</v>
      </c>
      <c r="BD343" s="15">
        <v>0</v>
      </c>
      <c r="BE343" s="15">
        <v>0</v>
      </c>
      <c r="BF343" s="15">
        <v>0</v>
      </c>
      <c r="BG343" s="15">
        <v>0</v>
      </c>
      <c r="BH343" s="15">
        <v>0</v>
      </c>
      <c r="BI343" s="15">
        <v>6</v>
      </c>
      <c r="BJ343" s="15">
        <v>7</v>
      </c>
      <c r="BK343" s="15">
        <v>3256.7</v>
      </c>
      <c r="BL343" s="15">
        <v>3417.7</v>
      </c>
      <c r="BM343" s="15">
        <v>0</v>
      </c>
      <c r="BN343" s="15">
        <v>40</v>
      </c>
      <c r="BO343" s="15">
        <v>10003.1</v>
      </c>
      <c r="BP343" s="15">
        <v>10000</v>
      </c>
      <c r="BQ343" s="15">
        <v>-3.1</v>
      </c>
      <c r="BR343" s="15">
        <v>-0.03</v>
      </c>
    </row>
    <row r="344" spans="1:70" ht="15" thickBot="1" x14ac:dyDescent="0.35">
      <c r="A344" s="14" t="s">
        <v>208</v>
      </c>
      <c r="B344" s="15">
        <v>99</v>
      </c>
      <c r="C344" s="15">
        <v>99</v>
      </c>
      <c r="D344" s="15">
        <v>99</v>
      </c>
      <c r="E344" s="15">
        <v>80</v>
      </c>
      <c r="F344" s="15">
        <v>99</v>
      </c>
      <c r="G344" s="15">
        <v>1621.2</v>
      </c>
      <c r="H344" s="15">
        <v>1978.5</v>
      </c>
      <c r="I344" s="15">
        <v>293.89999999999998</v>
      </c>
      <c r="J344" s="15">
        <v>2264.4</v>
      </c>
      <c r="K344" s="15">
        <v>7</v>
      </c>
      <c r="L344" s="15">
        <v>99</v>
      </c>
      <c r="M344" s="15">
        <v>29</v>
      </c>
      <c r="N344" s="15">
        <v>99</v>
      </c>
      <c r="O344" s="15">
        <v>99</v>
      </c>
      <c r="P344" s="15">
        <v>99</v>
      </c>
      <c r="Q344" s="15">
        <v>139.9</v>
      </c>
      <c r="R344" s="15">
        <v>2626.2</v>
      </c>
      <c r="S344" s="15">
        <v>4</v>
      </c>
      <c r="T344" s="15">
        <v>99</v>
      </c>
      <c r="U344" s="15">
        <v>24</v>
      </c>
      <c r="V344" s="15">
        <v>9958.6</v>
      </c>
      <c r="W344" s="15">
        <v>10000</v>
      </c>
      <c r="X344" s="15">
        <v>41.4</v>
      </c>
      <c r="Y344" s="15">
        <v>0.41</v>
      </c>
      <c r="AT344" s="14" t="s">
        <v>208</v>
      </c>
      <c r="AU344" s="15">
        <v>0</v>
      </c>
      <c r="AV344" s="15">
        <v>0</v>
      </c>
      <c r="AW344" s="15">
        <v>0</v>
      </c>
      <c r="AX344" s="15">
        <v>579.20000000000005</v>
      </c>
      <c r="AY344" s="15">
        <v>0</v>
      </c>
      <c r="AZ344" s="15">
        <v>0</v>
      </c>
      <c r="BA344" s="15">
        <v>0</v>
      </c>
      <c r="BB344" s="15">
        <v>1319</v>
      </c>
      <c r="BC344" s="15">
        <v>0</v>
      </c>
      <c r="BD344" s="15">
        <v>92</v>
      </c>
      <c r="BE344" s="15">
        <v>0</v>
      </c>
      <c r="BF344" s="15">
        <v>70</v>
      </c>
      <c r="BG344" s="15">
        <v>0</v>
      </c>
      <c r="BH344" s="15">
        <v>0</v>
      </c>
      <c r="BI344" s="15">
        <v>0</v>
      </c>
      <c r="BJ344" s="15">
        <v>0</v>
      </c>
      <c r="BK344" s="15">
        <v>0</v>
      </c>
      <c r="BL344" s="15">
        <v>7906.3</v>
      </c>
      <c r="BM344" s="15">
        <v>0</v>
      </c>
      <c r="BN344" s="15">
        <v>75</v>
      </c>
      <c r="BO344" s="15">
        <v>10041.6</v>
      </c>
      <c r="BP344" s="15">
        <v>10000</v>
      </c>
      <c r="BQ344" s="15">
        <v>-41.6</v>
      </c>
      <c r="BR344" s="15">
        <v>-0.42</v>
      </c>
    </row>
    <row r="345" spans="1:70" ht="15" thickBot="1" x14ac:dyDescent="0.35">
      <c r="A345" s="14" t="s">
        <v>209</v>
      </c>
      <c r="B345" s="15">
        <v>55</v>
      </c>
      <c r="C345" s="15">
        <v>99</v>
      </c>
      <c r="D345" s="15">
        <v>93</v>
      </c>
      <c r="E345" s="15">
        <v>80</v>
      </c>
      <c r="F345" s="15">
        <v>99</v>
      </c>
      <c r="G345" s="15">
        <v>1621.2</v>
      </c>
      <c r="H345" s="15">
        <v>243.9</v>
      </c>
      <c r="I345" s="15">
        <v>681.7</v>
      </c>
      <c r="J345" s="15">
        <v>2264.4</v>
      </c>
      <c r="K345" s="15">
        <v>99</v>
      </c>
      <c r="L345" s="15">
        <v>99</v>
      </c>
      <c r="M345" s="15">
        <v>99</v>
      </c>
      <c r="N345" s="15">
        <v>99</v>
      </c>
      <c r="O345" s="15">
        <v>99</v>
      </c>
      <c r="P345" s="15">
        <v>93</v>
      </c>
      <c r="Q345" s="15">
        <v>74</v>
      </c>
      <c r="R345" s="15">
        <v>2063</v>
      </c>
      <c r="S345" s="15">
        <v>1875.6</v>
      </c>
      <c r="T345" s="15">
        <v>99</v>
      </c>
      <c r="U345" s="15">
        <v>59</v>
      </c>
      <c r="V345" s="15">
        <v>9995.1</v>
      </c>
      <c r="W345" s="15">
        <v>10000</v>
      </c>
      <c r="X345" s="15">
        <v>4.9000000000000004</v>
      </c>
      <c r="Y345" s="15">
        <v>0.05</v>
      </c>
      <c r="AT345" s="14" t="s">
        <v>209</v>
      </c>
      <c r="AU345" s="15">
        <v>44</v>
      </c>
      <c r="AV345" s="15">
        <v>0</v>
      </c>
      <c r="AW345" s="15">
        <v>6</v>
      </c>
      <c r="AX345" s="15">
        <v>579.20000000000005</v>
      </c>
      <c r="AY345" s="15">
        <v>0</v>
      </c>
      <c r="AZ345" s="15">
        <v>0</v>
      </c>
      <c r="BA345" s="15">
        <v>3721.3</v>
      </c>
      <c r="BB345" s="15">
        <v>474.2</v>
      </c>
      <c r="BC345" s="15">
        <v>0</v>
      </c>
      <c r="BD345" s="15">
        <v>0</v>
      </c>
      <c r="BE345" s="15">
        <v>0</v>
      </c>
      <c r="BF345" s="15">
        <v>0</v>
      </c>
      <c r="BG345" s="15">
        <v>0</v>
      </c>
      <c r="BH345" s="15">
        <v>0</v>
      </c>
      <c r="BI345" s="15">
        <v>6</v>
      </c>
      <c r="BJ345" s="15">
        <v>66</v>
      </c>
      <c r="BK345" s="15">
        <v>3331.7</v>
      </c>
      <c r="BL345" s="15">
        <v>1736.1</v>
      </c>
      <c r="BM345" s="15">
        <v>0</v>
      </c>
      <c r="BN345" s="15">
        <v>40</v>
      </c>
      <c r="BO345" s="15">
        <v>10004.6</v>
      </c>
      <c r="BP345" s="15">
        <v>10000</v>
      </c>
      <c r="BQ345" s="15">
        <v>-4.5999999999999996</v>
      </c>
      <c r="BR345" s="15">
        <v>-0.05</v>
      </c>
    </row>
    <row r="346" spans="1:70" ht="15" thickBot="1" x14ac:dyDescent="0.35">
      <c r="A346" s="14" t="s">
        <v>210</v>
      </c>
      <c r="B346" s="15">
        <v>75</v>
      </c>
      <c r="C346" s="15">
        <v>99</v>
      </c>
      <c r="D346" s="15">
        <v>93</v>
      </c>
      <c r="E346" s="15">
        <v>430.8</v>
      </c>
      <c r="F346" s="15">
        <v>99</v>
      </c>
      <c r="G346" s="15">
        <v>1621.2</v>
      </c>
      <c r="H346" s="15">
        <v>243.9</v>
      </c>
      <c r="I346" s="15">
        <v>928</v>
      </c>
      <c r="J346" s="15">
        <v>2264.4</v>
      </c>
      <c r="K346" s="15">
        <v>99</v>
      </c>
      <c r="L346" s="15">
        <v>99</v>
      </c>
      <c r="M346" s="15">
        <v>99</v>
      </c>
      <c r="N346" s="15">
        <v>99</v>
      </c>
      <c r="O346" s="15">
        <v>99</v>
      </c>
      <c r="P346" s="15">
        <v>93</v>
      </c>
      <c r="Q346" s="15">
        <v>117.9</v>
      </c>
      <c r="R346" s="15">
        <v>2217.9</v>
      </c>
      <c r="S346" s="15">
        <v>1041</v>
      </c>
      <c r="T346" s="15">
        <v>99</v>
      </c>
      <c r="U346" s="15">
        <v>59</v>
      </c>
      <c r="V346" s="15">
        <v>9976.6</v>
      </c>
      <c r="W346" s="15">
        <v>10000</v>
      </c>
      <c r="X346" s="15">
        <v>23.4</v>
      </c>
      <c r="Y346" s="15">
        <v>0.23</v>
      </c>
      <c r="AT346" s="14" t="s">
        <v>210</v>
      </c>
      <c r="AU346" s="15">
        <v>24</v>
      </c>
      <c r="AV346" s="15">
        <v>0</v>
      </c>
      <c r="AW346" s="15">
        <v>6</v>
      </c>
      <c r="AX346" s="15">
        <v>0</v>
      </c>
      <c r="AY346" s="15">
        <v>0</v>
      </c>
      <c r="AZ346" s="15">
        <v>0</v>
      </c>
      <c r="BA346" s="15">
        <v>3721.3</v>
      </c>
      <c r="BB346" s="15">
        <v>0</v>
      </c>
      <c r="BC346" s="15">
        <v>0</v>
      </c>
      <c r="BD346" s="15">
        <v>0</v>
      </c>
      <c r="BE346" s="15">
        <v>0</v>
      </c>
      <c r="BF346" s="15">
        <v>0</v>
      </c>
      <c r="BG346" s="15">
        <v>0</v>
      </c>
      <c r="BH346" s="15">
        <v>0</v>
      </c>
      <c r="BI346" s="15">
        <v>6</v>
      </c>
      <c r="BJ346" s="15">
        <v>22</v>
      </c>
      <c r="BK346" s="15">
        <v>3262.7</v>
      </c>
      <c r="BL346" s="15">
        <v>2941.6</v>
      </c>
      <c r="BM346" s="15">
        <v>0</v>
      </c>
      <c r="BN346" s="15">
        <v>40</v>
      </c>
      <c r="BO346" s="15">
        <v>10023.6</v>
      </c>
      <c r="BP346" s="15">
        <v>10000</v>
      </c>
      <c r="BQ346" s="15">
        <v>-23.6</v>
      </c>
      <c r="BR346" s="15">
        <v>-0.24</v>
      </c>
    </row>
    <row r="347" spans="1:70" ht="15" thickBot="1" x14ac:dyDescent="0.35">
      <c r="A347" s="14" t="s">
        <v>211</v>
      </c>
      <c r="B347" s="15">
        <v>55</v>
      </c>
      <c r="C347" s="15">
        <v>99</v>
      </c>
      <c r="D347" s="15">
        <v>93</v>
      </c>
      <c r="E347" s="15">
        <v>80</v>
      </c>
      <c r="F347" s="15">
        <v>99</v>
      </c>
      <c r="G347" s="15">
        <v>1621.2</v>
      </c>
      <c r="H347" s="15">
        <v>243.9</v>
      </c>
      <c r="I347" s="15">
        <v>681.7</v>
      </c>
      <c r="J347" s="15">
        <v>2264.4</v>
      </c>
      <c r="K347" s="15">
        <v>99</v>
      </c>
      <c r="L347" s="15">
        <v>99</v>
      </c>
      <c r="M347" s="15">
        <v>99</v>
      </c>
      <c r="N347" s="15">
        <v>99</v>
      </c>
      <c r="O347" s="15">
        <v>99</v>
      </c>
      <c r="P347" s="15">
        <v>93</v>
      </c>
      <c r="Q347" s="15">
        <v>74</v>
      </c>
      <c r="R347" s="15">
        <v>2063</v>
      </c>
      <c r="S347" s="15">
        <v>1875.6</v>
      </c>
      <c r="T347" s="15">
        <v>99</v>
      </c>
      <c r="U347" s="15">
        <v>99</v>
      </c>
      <c r="V347" s="15">
        <v>10035.1</v>
      </c>
      <c r="W347" s="15">
        <v>10000</v>
      </c>
      <c r="X347" s="15">
        <v>-35.1</v>
      </c>
      <c r="Y347" s="15">
        <v>-0.35</v>
      </c>
      <c r="AT347" s="14" t="s">
        <v>211</v>
      </c>
      <c r="AU347" s="15">
        <v>44</v>
      </c>
      <c r="AV347" s="15">
        <v>0</v>
      </c>
      <c r="AW347" s="15">
        <v>6</v>
      </c>
      <c r="AX347" s="15">
        <v>579.20000000000005</v>
      </c>
      <c r="AY347" s="15">
        <v>0</v>
      </c>
      <c r="AZ347" s="15">
        <v>0</v>
      </c>
      <c r="BA347" s="15">
        <v>3721.3</v>
      </c>
      <c r="BB347" s="15">
        <v>474.2</v>
      </c>
      <c r="BC347" s="15">
        <v>0</v>
      </c>
      <c r="BD347" s="15">
        <v>0</v>
      </c>
      <c r="BE347" s="15">
        <v>0</v>
      </c>
      <c r="BF347" s="15">
        <v>0</v>
      </c>
      <c r="BG347" s="15">
        <v>0</v>
      </c>
      <c r="BH347" s="15">
        <v>0</v>
      </c>
      <c r="BI347" s="15">
        <v>6</v>
      </c>
      <c r="BJ347" s="15">
        <v>66</v>
      </c>
      <c r="BK347" s="15">
        <v>3331.7</v>
      </c>
      <c r="BL347" s="15">
        <v>1736.1</v>
      </c>
      <c r="BM347" s="15">
        <v>0</v>
      </c>
      <c r="BN347" s="15">
        <v>0</v>
      </c>
      <c r="BO347" s="15">
        <v>9964.6</v>
      </c>
      <c r="BP347" s="15">
        <v>10000</v>
      </c>
      <c r="BQ347" s="15">
        <v>35.4</v>
      </c>
      <c r="BR347" s="15">
        <v>0.35</v>
      </c>
    </row>
    <row r="348" spans="1:70" ht="15" thickBot="1" x14ac:dyDescent="0.35">
      <c r="A348" s="14" t="s">
        <v>212</v>
      </c>
      <c r="B348" s="15">
        <v>93</v>
      </c>
      <c r="C348" s="15">
        <v>99</v>
      </c>
      <c r="D348" s="15">
        <v>93</v>
      </c>
      <c r="E348" s="15">
        <v>80</v>
      </c>
      <c r="F348" s="15">
        <v>99</v>
      </c>
      <c r="G348" s="15">
        <v>1621.2</v>
      </c>
      <c r="H348" s="15">
        <v>1049.5</v>
      </c>
      <c r="I348" s="15">
        <v>909.1</v>
      </c>
      <c r="J348" s="15">
        <v>2264.4</v>
      </c>
      <c r="K348" s="15">
        <v>99</v>
      </c>
      <c r="L348" s="15">
        <v>99</v>
      </c>
      <c r="M348" s="15">
        <v>29</v>
      </c>
      <c r="N348" s="15">
        <v>99</v>
      </c>
      <c r="O348" s="15">
        <v>99</v>
      </c>
      <c r="P348" s="15">
        <v>93</v>
      </c>
      <c r="Q348" s="15">
        <v>132.9</v>
      </c>
      <c r="R348" s="15">
        <v>2119</v>
      </c>
      <c r="S348" s="15">
        <v>754.6</v>
      </c>
      <c r="T348" s="15">
        <v>99</v>
      </c>
      <c r="U348" s="15">
        <v>24</v>
      </c>
      <c r="V348" s="15">
        <v>9955.1</v>
      </c>
      <c r="W348" s="15">
        <v>10000</v>
      </c>
      <c r="X348" s="15">
        <v>44.9</v>
      </c>
      <c r="Y348" s="15">
        <v>0.45</v>
      </c>
      <c r="AT348" s="14" t="s">
        <v>212</v>
      </c>
      <c r="AU348" s="15">
        <v>6</v>
      </c>
      <c r="AV348" s="15">
        <v>0</v>
      </c>
      <c r="AW348" s="15">
        <v>6</v>
      </c>
      <c r="AX348" s="15">
        <v>579.20000000000005</v>
      </c>
      <c r="AY348" s="15">
        <v>0</v>
      </c>
      <c r="AZ348" s="15">
        <v>0</v>
      </c>
      <c r="BA348" s="15">
        <v>2231.8000000000002</v>
      </c>
      <c r="BB348" s="15">
        <v>19</v>
      </c>
      <c r="BC348" s="15">
        <v>0</v>
      </c>
      <c r="BD348" s="15">
        <v>0</v>
      </c>
      <c r="BE348" s="15">
        <v>0</v>
      </c>
      <c r="BF348" s="15">
        <v>70</v>
      </c>
      <c r="BG348" s="15">
        <v>0</v>
      </c>
      <c r="BH348" s="15">
        <v>0</v>
      </c>
      <c r="BI348" s="15">
        <v>6</v>
      </c>
      <c r="BJ348" s="15">
        <v>7</v>
      </c>
      <c r="BK348" s="15">
        <v>3275.7</v>
      </c>
      <c r="BL348" s="15">
        <v>3770.3</v>
      </c>
      <c r="BM348" s="15">
        <v>0</v>
      </c>
      <c r="BN348" s="15">
        <v>75</v>
      </c>
      <c r="BO348" s="15">
        <v>10046.1</v>
      </c>
      <c r="BP348" s="15">
        <v>10000</v>
      </c>
      <c r="BQ348" s="15">
        <v>-46.1</v>
      </c>
      <c r="BR348" s="15">
        <v>-0.46</v>
      </c>
    </row>
    <row r="349" spans="1:70" ht="15" thickBot="1" x14ac:dyDescent="0.35">
      <c r="A349" s="14" t="s">
        <v>213</v>
      </c>
      <c r="B349" s="15">
        <v>55</v>
      </c>
      <c r="C349" s="15">
        <v>99</v>
      </c>
      <c r="D349" s="15">
        <v>93</v>
      </c>
      <c r="E349" s="15">
        <v>80</v>
      </c>
      <c r="F349" s="15">
        <v>99</v>
      </c>
      <c r="G349" s="15">
        <v>1621.2</v>
      </c>
      <c r="H349" s="15">
        <v>243.9</v>
      </c>
      <c r="I349" s="15">
        <v>681.7</v>
      </c>
      <c r="J349" s="15">
        <v>2264.4</v>
      </c>
      <c r="K349" s="15">
        <v>99</v>
      </c>
      <c r="L349" s="15">
        <v>99</v>
      </c>
      <c r="M349" s="15">
        <v>99</v>
      </c>
      <c r="N349" s="15">
        <v>99</v>
      </c>
      <c r="O349" s="15">
        <v>99</v>
      </c>
      <c r="P349" s="15">
        <v>93</v>
      </c>
      <c r="Q349" s="15">
        <v>74</v>
      </c>
      <c r="R349" s="15">
        <v>2074</v>
      </c>
      <c r="S349" s="15">
        <v>1875.6</v>
      </c>
      <c r="T349" s="15">
        <v>99</v>
      </c>
      <c r="U349" s="15">
        <v>24</v>
      </c>
      <c r="V349" s="15">
        <v>9971.1</v>
      </c>
      <c r="W349" s="15">
        <v>10000</v>
      </c>
      <c r="X349" s="15">
        <v>28.9</v>
      </c>
      <c r="Y349" s="15">
        <v>0.28999999999999998</v>
      </c>
      <c r="AT349" s="14" t="s">
        <v>213</v>
      </c>
      <c r="AU349" s="15">
        <v>44</v>
      </c>
      <c r="AV349" s="15">
        <v>0</v>
      </c>
      <c r="AW349" s="15">
        <v>6</v>
      </c>
      <c r="AX349" s="15">
        <v>579.20000000000005</v>
      </c>
      <c r="AY349" s="15">
        <v>0</v>
      </c>
      <c r="AZ349" s="15">
        <v>0</v>
      </c>
      <c r="BA349" s="15">
        <v>3721.3</v>
      </c>
      <c r="BB349" s="15">
        <v>474.2</v>
      </c>
      <c r="BC349" s="15">
        <v>0</v>
      </c>
      <c r="BD349" s="15">
        <v>0</v>
      </c>
      <c r="BE349" s="15">
        <v>0</v>
      </c>
      <c r="BF349" s="15">
        <v>0</v>
      </c>
      <c r="BG349" s="15">
        <v>0</v>
      </c>
      <c r="BH349" s="15">
        <v>0</v>
      </c>
      <c r="BI349" s="15">
        <v>6</v>
      </c>
      <c r="BJ349" s="15">
        <v>66</v>
      </c>
      <c r="BK349" s="15">
        <v>3320.7</v>
      </c>
      <c r="BL349" s="15">
        <v>1736.1</v>
      </c>
      <c r="BM349" s="15">
        <v>0</v>
      </c>
      <c r="BN349" s="15">
        <v>75</v>
      </c>
      <c r="BO349" s="15">
        <v>10028.6</v>
      </c>
      <c r="BP349" s="15">
        <v>10000</v>
      </c>
      <c r="BQ349" s="15">
        <v>-28.6</v>
      </c>
      <c r="BR349" s="15">
        <v>-0.28999999999999998</v>
      </c>
    </row>
    <row r="350" spans="1:70" ht="15" thickBot="1" x14ac:dyDescent="0.35">
      <c r="A350" s="14" t="s">
        <v>214</v>
      </c>
      <c r="B350" s="15">
        <v>93</v>
      </c>
      <c r="C350" s="15">
        <v>99</v>
      </c>
      <c r="D350" s="15">
        <v>99</v>
      </c>
      <c r="E350" s="15">
        <v>80</v>
      </c>
      <c r="F350" s="15">
        <v>99</v>
      </c>
      <c r="G350" s="15">
        <v>1621.2</v>
      </c>
      <c r="H350" s="15">
        <v>1978.5</v>
      </c>
      <c r="I350" s="15">
        <v>0</v>
      </c>
      <c r="J350" s="15">
        <v>2264.4</v>
      </c>
      <c r="K350" s="15">
        <v>7</v>
      </c>
      <c r="L350" s="15">
        <v>99</v>
      </c>
      <c r="M350" s="15">
        <v>99</v>
      </c>
      <c r="N350" s="15">
        <v>99</v>
      </c>
      <c r="O350" s="15">
        <v>99</v>
      </c>
      <c r="P350" s="15">
        <v>99</v>
      </c>
      <c r="Q350" s="15">
        <v>134.9</v>
      </c>
      <c r="R350" s="15">
        <v>2621.1999999999998</v>
      </c>
      <c r="S350" s="15">
        <v>281.39999999999998</v>
      </c>
      <c r="T350" s="15">
        <v>99</v>
      </c>
      <c r="U350" s="15">
        <v>24</v>
      </c>
      <c r="V350" s="15">
        <v>9996.1</v>
      </c>
      <c r="W350" s="15">
        <v>10000</v>
      </c>
      <c r="X350" s="15">
        <v>3.9</v>
      </c>
      <c r="Y350" s="15">
        <v>0.04</v>
      </c>
      <c r="AT350" s="14" t="s">
        <v>214</v>
      </c>
      <c r="AU350" s="15">
        <v>6</v>
      </c>
      <c r="AV350" s="15">
        <v>0</v>
      </c>
      <c r="AW350" s="15">
        <v>0</v>
      </c>
      <c r="AX350" s="15">
        <v>579.20000000000005</v>
      </c>
      <c r="AY350" s="15">
        <v>0</v>
      </c>
      <c r="AZ350" s="15">
        <v>0</v>
      </c>
      <c r="BA350" s="15">
        <v>0</v>
      </c>
      <c r="BB350" s="15">
        <v>1840.7</v>
      </c>
      <c r="BC350" s="15">
        <v>0</v>
      </c>
      <c r="BD350" s="15">
        <v>92</v>
      </c>
      <c r="BE350" s="15">
        <v>0</v>
      </c>
      <c r="BF350" s="15">
        <v>0</v>
      </c>
      <c r="BG350" s="15">
        <v>0</v>
      </c>
      <c r="BH350" s="15">
        <v>0</v>
      </c>
      <c r="BI350" s="15">
        <v>0</v>
      </c>
      <c r="BJ350" s="15">
        <v>5</v>
      </c>
      <c r="BK350" s="15">
        <v>3020.1</v>
      </c>
      <c r="BL350" s="15">
        <v>4385.6000000000004</v>
      </c>
      <c r="BM350" s="15">
        <v>0</v>
      </c>
      <c r="BN350" s="15">
        <v>75</v>
      </c>
      <c r="BO350" s="15">
        <v>10003.6</v>
      </c>
      <c r="BP350" s="15">
        <v>10000</v>
      </c>
      <c r="BQ350" s="15">
        <v>-3.6</v>
      </c>
      <c r="BR350" s="15">
        <v>-0.04</v>
      </c>
    </row>
    <row r="351" spans="1:70" ht="15" thickBot="1" x14ac:dyDescent="0.35">
      <c r="A351" s="14" t="s">
        <v>215</v>
      </c>
      <c r="B351" s="15">
        <v>75</v>
      </c>
      <c r="C351" s="15">
        <v>99</v>
      </c>
      <c r="D351" s="15">
        <v>93</v>
      </c>
      <c r="E351" s="15">
        <v>430.8</v>
      </c>
      <c r="F351" s="15">
        <v>99</v>
      </c>
      <c r="G351" s="15">
        <v>1621.2</v>
      </c>
      <c r="H351" s="15">
        <v>243.9</v>
      </c>
      <c r="I351" s="15">
        <v>928</v>
      </c>
      <c r="J351" s="15">
        <v>2264.4</v>
      </c>
      <c r="K351" s="15">
        <v>99</v>
      </c>
      <c r="L351" s="15">
        <v>99</v>
      </c>
      <c r="M351" s="15">
        <v>99</v>
      </c>
      <c r="N351" s="15">
        <v>99</v>
      </c>
      <c r="O351" s="15">
        <v>99</v>
      </c>
      <c r="P351" s="15">
        <v>93</v>
      </c>
      <c r="Q351" s="15">
        <v>117.9</v>
      </c>
      <c r="R351" s="15">
        <v>2217.9</v>
      </c>
      <c r="S351" s="15">
        <v>1041</v>
      </c>
      <c r="T351" s="15">
        <v>99</v>
      </c>
      <c r="U351" s="15">
        <v>99</v>
      </c>
      <c r="V351" s="15">
        <v>10016.6</v>
      </c>
      <c r="W351" s="15">
        <v>10000</v>
      </c>
      <c r="X351" s="15">
        <v>-16.600000000000001</v>
      </c>
      <c r="Y351" s="15">
        <v>-0.17</v>
      </c>
      <c r="AT351" s="14" t="s">
        <v>215</v>
      </c>
      <c r="AU351" s="15">
        <v>24</v>
      </c>
      <c r="AV351" s="15">
        <v>0</v>
      </c>
      <c r="AW351" s="15">
        <v>6</v>
      </c>
      <c r="AX351" s="15">
        <v>0</v>
      </c>
      <c r="AY351" s="15">
        <v>0</v>
      </c>
      <c r="AZ351" s="15">
        <v>0</v>
      </c>
      <c r="BA351" s="15">
        <v>3721.3</v>
      </c>
      <c r="BB351" s="15">
        <v>0</v>
      </c>
      <c r="BC351" s="15">
        <v>0</v>
      </c>
      <c r="BD351" s="15">
        <v>0</v>
      </c>
      <c r="BE351" s="15">
        <v>0</v>
      </c>
      <c r="BF351" s="15">
        <v>0</v>
      </c>
      <c r="BG351" s="15">
        <v>0</v>
      </c>
      <c r="BH351" s="15">
        <v>0</v>
      </c>
      <c r="BI351" s="15">
        <v>6</v>
      </c>
      <c r="BJ351" s="15">
        <v>22</v>
      </c>
      <c r="BK351" s="15">
        <v>3262.7</v>
      </c>
      <c r="BL351" s="15">
        <v>2941.6</v>
      </c>
      <c r="BM351" s="15">
        <v>0</v>
      </c>
      <c r="BN351" s="15">
        <v>0</v>
      </c>
      <c r="BO351" s="15">
        <v>9983.6</v>
      </c>
      <c r="BP351" s="15">
        <v>10000</v>
      </c>
      <c r="BQ351" s="15">
        <v>16.399999999999999</v>
      </c>
      <c r="BR351" s="15">
        <v>0.16</v>
      </c>
    </row>
    <row r="352" spans="1:70" ht="15" thickBot="1" x14ac:dyDescent="0.35">
      <c r="A352" s="14" t="s">
        <v>216</v>
      </c>
      <c r="B352" s="15">
        <v>75</v>
      </c>
      <c r="C352" s="15">
        <v>99</v>
      </c>
      <c r="D352" s="15">
        <v>93</v>
      </c>
      <c r="E352" s="15">
        <v>80</v>
      </c>
      <c r="F352" s="15">
        <v>99</v>
      </c>
      <c r="G352" s="15">
        <v>1621.2</v>
      </c>
      <c r="H352" s="15">
        <v>780.1</v>
      </c>
      <c r="I352" s="15">
        <v>681.7</v>
      </c>
      <c r="J352" s="15">
        <v>2264.4</v>
      </c>
      <c r="K352" s="15">
        <v>99</v>
      </c>
      <c r="L352" s="15">
        <v>99</v>
      </c>
      <c r="M352" s="15">
        <v>29</v>
      </c>
      <c r="N352" s="15">
        <v>99</v>
      </c>
      <c r="O352" s="15">
        <v>99</v>
      </c>
      <c r="P352" s="15">
        <v>93</v>
      </c>
      <c r="Q352" s="15">
        <v>105.9</v>
      </c>
      <c r="R352" s="15">
        <v>2056</v>
      </c>
      <c r="S352" s="15">
        <v>1318.4</v>
      </c>
      <c r="T352" s="15">
        <v>99</v>
      </c>
      <c r="U352" s="15">
        <v>99</v>
      </c>
      <c r="V352" s="15">
        <v>9989.1</v>
      </c>
      <c r="W352" s="15">
        <v>10000</v>
      </c>
      <c r="X352" s="15">
        <v>10.9</v>
      </c>
      <c r="Y352" s="15">
        <v>0.11</v>
      </c>
      <c r="AT352" s="14" t="s">
        <v>216</v>
      </c>
      <c r="AU352" s="15">
        <v>24</v>
      </c>
      <c r="AV352" s="15">
        <v>0</v>
      </c>
      <c r="AW352" s="15">
        <v>6</v>
      </c>
      <c r="AX352" s="15">
        <v>579.20000000000005</v>
      </c>
      <c r="AY352" s="15">
        <v>0</v>
      </c>
      <c r="AZ352" s="15">
        <v>0</v>
      </c>
      <c r="BA352" s="15">
        <v>2729</v>
      </c>
      <c r="BB352" s="15">
        <v>474.2</v>
      </c>
      <c r="BC352" s="15">
        <v>0</v>
      </c>
      <c r="BD352" s="15">
        <v>0</v>
      </c>
      <c r="BE352" s="15">
        <v>0</v>
      </c>
      <c r="BF352" s="15">
        <v>70</v>
      </c>
      <c r="BG352" s="15">
        <v>0</v>
      </c>
      <c r="BH352" s="15">
        <v>0</v>
      </c>
      <c r="BI352" s="15">
        <v>6</v>
      </c>
      <c r="BJ352" s="15">
        <v>34</v>
      </c>
      <c r="BK352" s="15">
        <v>3338.7</v>
      </c>
      <c r="BL352" s="15">
        <v>2749</v>
      </c>
      <c r="BM352" s="15">
        <v>0</v>
      </c>
      <c r="BN352" s="15">
        <v>0</v>
      </c>
      <c r="BO352" s="15">
        <v>10010.1</v>
      </c>
      <c r="BP352" s="15">
        <v>10000</v>
      </c>
      <c r="BQ352" s="15">
        <v>-10.1</v>
      </c>
      <c r="BR352" s="15">
        <v>-0.1</v>
      </c>
    </row>
    <row r="353" spans="1:70" ht="15" thickBot="1" x14ac:dyDescent="0.35">
      <c r="A353" s="14" t="s">
        <v>217</v>
      </c>
      <c r="B353" s="15">
        <v>93</v>
      </c>
      <c r="C353" s="15">
        <v>99</v>
      </c>
      <c r="D353" s="15">
        <v>93</v>
      </c>
      <c r="E353" s="15">
        <v>80</v>
      </c>
      <c r="F353" s="15">
        <v>99</v>
      </c>
      <c r="G353" s="15">
        <v>1621.2</v>
      </c>
      <c r="H353" s="15">
        <v>1049.5</v>
      </c>
      <c r="I353" s="15">
        <v>909.1</v>
      </c>
      <c r="J353" s="15">
        <v>2264.4</v>
      </c>
      <c r="K353" s="15">
        <v>99</v>
      </c>
      <c r="L353" s="15">
        <v>99</v>
      </c>
      <c r="M353" s="15">
        <v>29</v>
      </c>
      <c r="N353" s="15">
        <v>99</v>
      </c>
      <c r="O353" s="15">
        <v>99</v>
      </c>
      <c r="P353" s="15">
        <v>93</v>
      </c>
      <c r="Q353" s="15">
        <v>132.9</v>
      </c>
      <c r="R353" s="15">
        <v>2127</v>
      </c>
      <c r="S353" s="15">
        <v>754.6</v>
      </c>
      <c r="T353" s="15">
        <v>99</v>
      </c>
      <c r="U353" s="15">
        <v>59</v>
      </c>
      <c r="V353" s="15">
        <v>9998.1</v>
      </c>
      <c r="W353" s="15">
        <v>10000</v>
      </c>
      <c r="X353" s="15">
        <v>1.9</v>
      </c>
      <c r="Y353" s="15">
        <v>0.02</v>
      </c>
      <c r="AT353" s="14" t="s">
        <v>217</v>
      </c>
      <c r="AU353" s="15">
        <v>6</v>
      </c>
      <c r="AV353" s="15">
        <v>0</v>
      </c>
      <c r="AW353" s="15">
        <v>6</v>
      </c>
      <c r="AX353" s="15">
        <v>579.20000000000005</v>
      </c>
      <c r="AY353" s="15">
        <v>0</v>
      </c>
      <c r="AZ353" s="15">
        <v>0</v>
      </c>
      <c r="BA353" s="15">
        <v>2231.8000000000002</v>
      </c>
      <c r="BB353" s="15">
        <v>19</v>
      </c>
      <c r="BC353" s="15">
        <v>0</v>
      </c>
      <c r="BD353" s="15">
        <v>0</v>
      </c>
      <c r="BE353" s="15">
        <v>0</v>
      </c>
      <c r="BF353" s="15">
        <v>70</v>
      </c>
      <c r="BG353" s="15">
        <v>0</v>
      </c>
      <c r="BH353" s="15">
        <v>0</v>
      </c>
      <c r="BI353" s="15">
        <v>6</v>
      </c>
      <c r="BJ353" s="15">
        <v>7</v>
      </c>
      <c r="BK353" s="15">
        <v>3267.7</v>
      </c>
      <c r="BL353" s="15">
        <v>3770.3</v>
      </c>
      <c r="BM353" s="15">
        <v>0</v>
      </c>
      <c r="BN353" s="15">
        <v>40</v>
      </c>
      <c r="BO353" s="15">
        <v>10003.1</v>
      </c>
      <c r="BP353" s="15">
        <v>10000</v>
      </c>
      <c r="BQ353" s="15">
        <v>-3.1</v>
      </c>
      <c r="BR353" s="15">
        <v>-0.03</v>
      </c>
    </row>
    <row r="354" spans="1:70" ht="15" thickBot="1" x14ac:dyDescent="0.35">
      <c r="A354" s="14" t="s">
        <v>218</v>
      </c>
      <c r="B354" s="15">
        <v>80</v>
      </c>
      <c r="C354" s="15">
        <v>99</v>
      </c>
      <c r="D354" s="15">
        <v>93</v>
      </c>
      <c r="E354" s="15">
        <v>80</v>
      </c>
      <c r="F354" s="15">
        <v>99</v>
      </c>
      <c r="G354" s="15">
        <v>1621.2</v>
      </c>
      <c r="H354" s="15">
        <v>1049.5</v>
      </c>
      <c r="I354" s="15">
        <v>681.7</v>
      </c>
      <c r="J354" s="15">
        <v>2264.4</v>
      </c>
      <c r="K354" s="15">
        <v>99</v>
      </c>
      <c r="L354" s="15">
        <v>99</v>
      </c>
      <c r="M354" s="15">
        <v>99</v>
      </c>
      <c r="N354" s="15">
        <v>99</v>
      </c>
      <c r="O354" s="15">
        <v>99</v>
      </c>
      <c r="P354" s="15">
        <v>93</v>
      </c>
      <c r="Q354" s="15">
        <v>132.9</v>
      </c>
      <c r="R354" s="15">
        <v>2120</v>
      </c>
      <c r="S354" s="15">
        <v>954</v>
      </c>
      <c r="T354" s="15">
        <v>99</v>
      </c>
      <c r="U354" s="15">
        <v>59</v>
      </c>
      <c r="V354" s="15">
        <v>10020.1</v>
      </c>
      <c r="W354" s="15">
        <v>10000</v>
      </c>
      <c r="X354" s="15">
        <v>-20.100000000000001</v>
      </c>
      <c r="Y354" s="15">
        <v>-0.2</v>
      </c>
      <c r="AT354" s="14" t="s">
        <v>218</v>
      </c>
      <c r="AU354" s="15">
        <v>19</v>
      </c>
      <c r="AV354" s="15">
        <v>0</v>
      </c>
      <c r="AW354" s="15">
        <v>6</v>
      </c>
      <c r="AX354" s="15">
        <v>579.20000000000005</v>
      </c>
      <c r="AY354" s="15">
        <v>0</v>
      </c>
      <c r="AZ354" s="15">
        <v>0</v>
      </c>
      <c r="BA354" s="15">
        <v>2231.8000000000002</v>
      </c>
      <c r="BB354" s="15">
        <v>474.2</v>
      </c>
      <c r="BC354" s="15">
        <v>0</v>
      </c>
      <c r="BD354" s="15">
        <v>0</v>
      </c>
      <c r="BE354" s="15">
        <v>0</v>
      </c>
      <c r="BF354" s="15">
        <v>0</v>
      </c>
      <c r="BG354" s="15">
        <v>0</v>
      </c>
      <c r="BH354" s="15">
        <v>0</v>
      </c>
      <c r="BI354" s="15">
        <v>6</v>
      </c>
      <c r="BJ354" s="15">
        <v>7</v>
      </c>
      <c r="BK354" s="15">
        <v>3274.7</v>
      </c>
      <c r="BL354" s="15">
        <v>3342.2</v>
      </c>
      <c r="BM354" s="15">
        <v>0</v>
      </c>
      <c r="BN354" s="15">
        <v>40</v>
      </c>
      <c r="BO354" s="15">
        <v>9980.1</v>
      </c>
      <c r="BP354" s="15">
        <v>10000</v>
      </c>
      <c r="BQ354" s="15">
        <v>19.899999999999999</v>
      </c>
      <c r="BR354" s="15">
        <v>0.2</v>
      </c>
    </row>
    <row r="355" spans="1:70" ht="15" thickBot="1" x14ac:dyDescent="0.35">
      <c r="A355" s="14" t="s">
        <v>219</v>
      </c>
      <c r="B355" s="15">
        <v>99</v>
      </c>
      <c r="C355" s="15">
        <v>99</v>
      </c>
      <c r="D355" s="15">
        <v>99</v>
      </c>
      <c r="E355" s="15">
        <v>80</v>
      </c>
      <c r="F355" s="15">
        <v>99</v>
      </c>
      <c r="G355" s="15">
        <v>1621.2</v>
      </c>
      <c r="H355" s="15">
        <v>1978.5</v>
      </c>
      <c r="I355" s="15">
        <v>293.89999999999998</v>
      </c>
      <c r="J355" s="15">
        <v>2264.4</v>
      </c>
      <c r="K355" s="15">
        <v>7</v>
      </c>
      <c r="L355" s="15">
        <v>99</v>
      </c>
      <c r="M355" s="15">
        <v>29</v>
      </c>
      <c r="N355" s="15">
        <v>99</v>
      </c>
      <c r="O355" s="15">
        <v>99</v>
      </c>
      <c r="P355" s="15">
        <v>99</v>
      </c>
      <c r="Q355" s="15">
        <v>139.9</v>
      </c>
      <c r="R355" s="15">
        <v>2626.2</v>
      </c>
      <c r="S355" s="15">
        <v>4</v>
      </c>
      <c r="T355" s="15">
        <v>99</v>
      </c>
      <c r="U355" s="15">
        <v>24</v>
      </c>
      <c r="V355" s="15">
        <v>9958.6</v>
      </c>
      <c r="W355" s="15">
        <v>10000</v>
      </c>
      <c r="X355" s="15">
        <v>41.4</v>
      </c>
      <c r="Y355" s="15">
        <v>0.41</v>
      </c>
      <c r="AT355" s="14" t="s">
        <v>219</v>
      </c>
      <c r="AU355" s="15">
        <v>0</v>
      </c>
      <c r="AV355" s="15">
        <v>0</v>
      </c>
      <c r="AW355" s="15">
        <v>0</v>
      </c>
      <c r="AX355" s="15">
        <v>579.20000000000005</v>
      </c>
      <c r="AY355" s="15">
        <v>0</v>
      </c>
      <c r="AZ355" s="15">
        <v>0</v>
      </c>
      <c r="BA355" s="15">
        <v>0</v>
      </c>
      <c r="BB355" s="15">
        <v>1319</v>
      </c>
      <c r="BC355" s="15">
        <v>0</v>
      </c>
      <c r="BD355" s="15">
        <v>92</v>
      </c>
      <c r="BE355" s="15">
        <v>0</v>
      </c>
      <c r="BF355" s="15">
        <v>70</v>
      </c>
      <c r="BG355" s="15">
        <v>0</v>
      </c>
      <c r="BH355" s="15">
        <v>0</v>
      </c>
      <c r="BI355" s="15">
        <v>0</v>
      </c>
      <c r="BJ355" s="15">
        <v>0</v>
      </c>
      <c r="BK355" s="15">
        <v>0</v>
      </c>
      <c r="BL355" s="15">
        <v>7906.3</v>
      </c>
      <c r="BM355" s="15">
        <v>0</v>
      </c>
      <c r="BN355" s="15">
        <v>75</v>
      </c>
      <c r="BO355" s="15">
        <v>10041.6</v>
      </c>
      <c r="BP355" s="15">
        <v>10000</v>
      </c>
      <c r="BQ355" s="15">
        <v>-41.6</v>
      </c>
      <c r="BR355" s="15">
        <v>-0.42</v>
      </c>
    </row>
    <row r="356" spans="1:70" ht="15" thickBot="1" x14ac:dyDescent="0.35">
      <c r="A356" s="14" t="s">
        <v>220</v>
      </c>
      <c r="B356" s="15">
        <v>64</v>
      </c>
      <c r="C356" s="15">
        <v>99</v>
      </c>
      <c r="D356" s="15">
        <v>93</v>
      </c>
      <c r="E356" s="15">
        <v>80</v>
      </c>
      <c r="F356" s="15">
        <v>99</v>
      </c>
      <c r="G356" s="15">
        <v>1621.2</v>
      </c>
      <c r="H356" s="15">
        <v>486.8</v>
      </c>
      <c r="I356" s="15">
        <v>681.7</v>
      </c>
      <c r="J356" s="15">
        <v>2264.4</v>
      </c>
      <c r="K356" s="15">
        <v>99</v>
      </c>
      <c r="L356" s="15">
        <v>99</v>
      </c>
      <c r="M356" s="15">
        <v>99</v>
      </c>
      <c r="N356" s="15">
        <v>99</v>
      </c>
      <c r="O356" s="15">
        <v>99</v>
      </c>
      <c r="P356" s="15">
        <v>93</v>
      </c>
      <c r="Q356" s="15">
        <v>105.9</v>
      </c>
      <c r="R356" s="15">
        <v>2115</v>
      </c>
      <c r="S356" s="15">
        <v>1558.2</v>
      </c>
      <c r="T356" s="15">
        <v>99</v>
      </c>
      <c r="U356" s="15">
        <v>24</v>
      </c>
      <c r="V356" s="15">
        <v>9978.6</v>
      </c>
      <c r="W356" s="15">
        <v>10000</v>
      </c>
      <c r="X356" s="15">
        <v>21.4</v>
      </c>
      <c r="Y356" s="15">
        <v>0.21</v>
      </c>
      <c r="AT356" s="14" t="s">
        <v>220</v>
      </c>
      <c r="AU356" s="15">
        <v>35</v>
      </c>
      <c r="AV356" s="15">
        <v>0</v>
      </c>
      <c r="AW356" s="15">
        <v>6</v>
      </c>
      <c r="AX356" s="15">
        <v>579.20000000000005</v>
      </c>
      <c r="AY356" s="15">
        <v>0</v>
      </c>
      <c r="AZ356" s="15">
        <v>0</v>
      </c>
      <c r="BA356" s="15">
        <v>3250.7</v>
      </c>
      <c r="BB356" s="15">
        <v>474.2</v>
      </c>
      <c r="BC356" s="15">
        <v>0</v>
      </c>
      <c r="BD356" s="15">
        <v>0</v>
      </c>
      <c r="BE356" s="15">
        <v>0</v>
      </c>
      <c r="BF356" s="15">
        <v>0</v>
      </c>
      <c r="BG356" s="15">
        <v>0</v>
      </c>
      <c r="BH356" s="15">
        <v>0</v>
      </c>
      <c r="BI356" s="15">
        <v>6</v>
      </c>
      <c r="BJ356" s="15">
        <v>34</v>
      </c>
      <c r="BK356" s="15">
        <v>3279.7</v>
      </c>
      <c r="BL356" s="15">
        <v>2281.3000000000002</v>
      </c>
      <c r="BM356" s="15">
        <v>0</v>
      </c>
      <c r="BN356" s="15">
        <v>75</v>
      </c>
      <c r="BO356" s="15">
        <v>10021.1</v>
      </c>
      <c r="BP356" s="15">
        <v>10000</v>
      </c>
      <c r="BQ356" s="15">
        <v>-21.1</v>
      </c>
      <c r="BR356" s="15">
        <v>-0.21</v>
      </c>
    </row>
    <row r="357" spans="1:70" ht="15" thickBot="1" x14ac:dyDescent="0.35">
      <c r="A357" s="14" t="s">
        <v>221</v>
      </c>
      <c r="B357" s="15">
        <v>64</v>
      </c>
      <c r="C357" s="15">
        <v>99</v>
      </c>
      <c r="D357" s="15">
        <v>93</v>
      </c>
      <c r="E357" s="15">
        <v>80</v>
      </c>
      <c r="F357" s="15">
        <v>99</v>
      </c>
      <c r="G357" s="15">
        <v>1621.2</v>
      </c>
      <c r="H357" s="15">
        <v>243.9</v>
      </c>
      <c r="I357" s="15">
        <v>909.1</v>
      </c>
      <c r="J357" s="15">
        <v>2264.4</v>
      </c>
      <c r="K357" s="15">
        <v>99</v>
      </c>
      <c r="L357" s="15">
        <v>99</v>
      </c>
      <c r="M357" s="15">
        <v>99</v>
      </c>
      <c r="N357" s="15">
        <v>99</v>
      </c>
      <c r="O357" s="15">
        <v>99</v>
      </c>
      <c r="P357" s="15">
        <v>93</v>
      </c>
      <c r="Q357" s="15">
        <v>105.9</v>
      </c>
      <c r="R357" s="15">
        <v>2115</v>
      </c>
      <c r="S357" s="15">
        <v>1558.2</v>
      </c>
      <c r="T357" s="15">
        <v>99</v>
      </c>
      <c r="U357" s="15">
        <v>59</v>
      </c>
      <c r="V357" s="15">
        <v>9998.1</v>
      </c>
      <c r="W357" s="15">
        <v>10000</v>
      </c>
      <c r="X357" s="15">
        <v>1.9</v>
      </c>
      <c r="Y357" s="15">
        <v>0.02</v>
      </c>
      <c r="AT357" s="14" t="s">
        <v>221</v>
      </c>
      <c r="AU357" s="15">
        <v>35</v>
      </c>
      <c r="AV357" s="15">
        <v>0</v>
      </c>
      <c r="AW357" s="15">
        <v>6</v>
      </c>
      <c r="AX357" s="15">
        <v>579.20000000000005</v>
      </c>
      <c r="AY357" s="15">
        <v>0</v>
      </c>
      <c r="AZ357" s="15">
        <v>0</v>
      </c>
      <c r="BA357" s="15">
        <v>3721.3</v>
      </c>
      <c r="BB357" s="15">
        <v>19</v>
      </c>
      <c r="BC357" s="15">
        <v>0</v>
      </c>
      <c r="BD357" s="15">
        <v>0</v>
      </c>
      <c r="BE357" s="15">
        <v>0</v>
      </c>
      <c r="BF357" s="15">
        <v>0</v>
      </c>
      <c r="BG357" s="15">
        <v>0</v>
      </c>
      <c r="BH357" s="15">
        <v>0</v>
      </c>
      <c r="BI357" s="15">
        <v>6</v>
      </c>
      <c r="BJ357" s="15">
        <v>34</v>
      </c>
      <c r="BK357" s="15">
        <v>3279.7</v>
      </c>
      <c r="BL357" s="15">
        <v>2281.3000000000002</v>
      </c>
      <c r="BM357" s="15">
        <v>0</v>
      </c>
      <c r="BN357" s="15">
        <v>40</v>
      </c>
      <c r="BO357" s="15">
        <v>10001.6</v>
      </c>
      <c r="BP357" s="15">
        <v>10000</v>
      </c>
      <c r="BQ357" s="15">
        <v>-1.6</v>
      </c>
      <c r="BR357" s="15">
        <v>-0.02</v>
      </c>
    </row>
    <row r="358" spans="1:70" ht="15" thickBot="1" x14ac:dyDescent="0.35">
      <c r="A358" s="14" t="s">
        <v>222</v>
      </c>
      <c r="B358" s="15">
        <v>75</v>
      </c>
      <c r="C358" s="15">
        <v>99</v>
      </c>
      <c r="D358" s="15">
        <v>93</v>
      </c>
      <c r="E358" s="15">
        <v>80</v>
      </c>
      <c r="F358" s="15">
        <v>99</v>
      </c>
      <c r="G358" s="15">
        <v>1621.2</v>
      </c>
      <c r="H358" s="15">
        <v>486.8</v>
      </c>
      <c r="I358" s="15">
        <v>909.1</v>
      </c>
      <c r="J358" s="15">
        <v>2264.4</v>
      </c>
      <c r="K358" s="15">
        <v>99</v>
      </c>
      <c r="L358" s="15">
        <v>99</v>
      </c>
      <c r="M358" s="15">
        <v>99</v>
      </c>
      <c r="N358" s="15">
        <v>99</v>
      </c>
      <c r="O358" s="15">
        <v>99</v>
      </c>
      <c r="P358" s="15">
        <v>93</v>
      </c>
      <c r="Q358" s="15">
        <v>117.9</v>
      </c>
      <c r="R358" s="15">
        <v>2069</v>
      </c>
      <c r="S358" s="15">
        <v>1318.4</v>
      </c>
      <c r="T358" s="15">
        <v>99</v>
      </c>
      <c r="U358" s="15">
        <v>99</v>
      </c>
      <c r="V358" s="15">
        <v>10018.1</v>
      </c>
      <c r="W358" s="15">
        <v>10000</v>
      </c>
      <c r="X358" s="15">
        <v>-18.100000000000001</v>
      </c>
      <c r="Y358" s="15">
        <v>-0.18</v>
      </c>
      <c r="AT358" s="14" t="s">
        <v>222</v>
      </c>
      <c r="AU358" s="15">
        <v>24</v>
      </c>
      <c r="AV358" s="15">
        <v>0</v>
      </c>
      <c r="AW358" s="15">
        <v>6</v>
      </c>
      <c r="AX358" s="15">
        <v>579.20000000000005</v>
      </c>
      <c r="AY358" s="15">
        <v>0</v>
      </c>
      <c r="AZ358" s="15">
        <v>0</v>
      </c>
      <c r="BA358" s="15">
        <v>3250.7</v>
      </c>
      <c r="BB358" s="15">
        <v>19</v>
      </c>
      <c r="BC358" s="15">
        <v>0</v>
      </c>
      <c r="BD358" s="15">
        <v>0</v>
      </c>
      <c r="BE358" s="15">
        <v>0</v>
      </c>
      <c r="BF358" s="15">
        <v>0</v>
      </c>
      <c r="BG358" s="15">
        <v>0</v>
      </c>
      <c r="BH358" s="15">
        <v>0</v>
      </c>
      <c r="BI358" s="15">
        <v>6</v>
      </c>
      <c r="BJ358" s="15">
        <v>22</v>
      </c>
      <c r="BK358" s="15">
        <v>3325.7</v>
      </c>
      <c r="BL358" s="15">
        <v>2749</v>
      </c>
      <c r="BM358" s="15">
        <v>0</v>
      </c>
      <c r="BN358" s="15">
        <v>0</v>
      </c>
      <c r="BO358" s="15">
        <v>9981.6</v>
      </c>
      <c r="BP358" s="15">
        <v>10000</v>
      </c>
      <c r="BQ358" s="15">
        <v>18.399999999999999</v>
      </c>
      <c r="BR358" s="15">
        <v>0.18</v>
      </c>
    </row>
    <row r="359" spans="1:70" ht="15" thickBot="1" x14ac:dyDescent="0.35">
      <c r="A359" s="14" t="s">
        <v>223</v>
      </c>
      <c r="B359" s="15">
        <v>75</v>
      </c>
      <c r="C359" s="15">
        <v>99</v>
      </c>
      <c r="D359" s="15">
        <v>93</v>
      </c>
      <c r="E359" s="15">
        <v>80</v>
      </c>
      <c r="F359" s="15">
        <v>99</v>
      </c>
      <c r="G359" s="15">
        <v>1621.2</v>
      </c>
      <c r="H359" s="15">
        <v>780.1</v>
      </c>
      <c r="I359" s="15">
        <v>681.7</v>
      </c>
      <c r="J359" s="15">
        <v>2264.4</v>
      </c>
      <c r="K359" s="15">
        <v>99</v>
      </c>
      <c r="L359" s="15">
        <v>99</v>
      </c>
      <c r="M359" s="15">
        <v>99</v>
      </c>
      <c r="N359" s="15">
        <v>99</v>
      </c>
      <c r="O359" s="15">
        <v>99</v>
      </c>
      <c r="P359" s="15">
        <v>93</v>
      </c>
      <c r="Q359" s="15">
        <v>117.9</v>
      </c>
      <c r="R359" s="15">
        <v>2057</v>
      </c>
      <c r="S359" s="15">
        <v>1318.4</v>
      </c>
      <c r="T359" s="15">
        <v>99</v>
      </c>
      <c r="U359" s="15">
        <v>24</v>
      </c>
      <c r="V359" s="15">
        <v>9997.1</v>
      </c>
      <c r="W359" s="15">
        <v>10000</v>
      </c>
      <c r="X359" s="15">
        <v>2.9</v>
      </c>
      <c r="Y359" s="15">
        <v>0.03</v>
      </c>
      <c r="AT359" s="14" t="s">
        <v>223</v>
      </c>
      <c r="AU359" s="15">
        <v>24</v>
      </c>
      <c r="AV359" s="15">
        <v>0</v>
      </c>
      <c r="AW359" s="15">
        <v>6</v>
      </c>
      <c r="AX359" s="15">
        <v>579.20000000000005</v>
      </c>
      <c r="AY359" s="15">
        <v>0</v>
      </c>
      <c r="AZ359" s="15">
        <v>0</v>
      </c>
      <c r="BA359" s="15">
        <v>2729</v>
      </c>
      <c r="BB359" s="15">
        <v>474.2</v>
      </c>
      <c r="BC359" s="15">
        <v>0</v>
      </c>
      <c r="BD359" s="15">
        <v>0</v>
      </c>
      <c r="BE359" s="15">
        <v>0</v>
      </c>
      <c r="BF359" s="15">
        <v>0</v>
      </c>
      <c r="BG359" s="15">
        <v>0</v>
      </c>
      <c r="BH359" s="15">
        <v>0</v>
      </c>
      <c r="BI359" s="15">
        <v>6</v>
      </c>
      <c r="BJ359" s="15">
        <v>22</v>
      </c>
      <c r="BK359" s="15">
        <v>3337.7</v>
      </c>
      <c r="BL359" s="15">
        <v>2749</v>
      </c>
      <c r="BM359" s="15">
        <v>0</v>
      </c>
      <c r="BN359" s="15">
        <v>75</v>
      </c>
      <c r="BO359" s="15">
        <v>10002.1</v>
      </c>
      <c r="BP359" s="15">
        <v>10000</v>
      </c>
      <c r="BQ359" s="15">
        <v>-2.1</v>
      </c>
      <c r="BR359" s="15">
        <v>-0.02</v>
      </c>
    </row>
    <row r="360" spans="1:70" ht="15" thickBot="1" x14ac:dyDescent="0.35">
      <c r="A360" s="14" t="s">
        <v>224</v>
      </c>
      <c r="B360" s="15">
        <v>93</v>
      </c>
      <c r="C360" s="15">
        <v>99</v>
      </c>
      <c r="D360" s="15">
        <v>93</v>
      </c>
      <c r="E360" s="15">
        <v>80</v>
      </c>
      <c r="F360" s="15">
        <v>99</v>
      </c>
      <c r="G360" s="15">
        <v>1621.2</v>
      </c>
      <c r="H360" s="15">
        <v>1049.5</v>
      </c>
      <c r="I360" s="15">
        <v>909.1</v>
      </c>
      <c r="J360" s="15">
        <v>2264.4</v>
      </c>
      <c r="K360" s="15">
        <v>99</v>
      </c>
      <c r="L360" s="15">
        <v>99</v>
      </c>
      <c r="M360" s="15">
        <v>29</v>
      </c>
      <c r="N360" s="15">
        <v>99</v>
      </c>
      <c r="O360" s="15">
        <v>99</v>
      </c>
      <c r="P360" s="15">
        <v>93</v>
      </c>
      <c r="Q360" s="15">
        <v>132.9</v>
      </c>
      <c r="R360" s="15">
        <v>2122</v>
      </c>
      <c r="S360" s="15">
        <v>754.6</v>
      </c>
      <c r="T360" s="15">
        <v>99</v>
      </c>
      <c r="U360" s="15">
        <v>99</v>
      </c>
      <c r="V360" s="15">
        <v>10033.1</v>
      </c>
      <c r="W360" s="15">
        <v>10000</v>
      </c>
      <c r="X360" s="15">
        <v>-33.1</v>
      </c>
      <c r="Y360" s="15">
        <v>-0.33</v>
      </c>
      <c r="AT360" s="14" t="s">
        <v>224</v>
      </c>
      <c r="AU360" s="15">
        <v>6</v>
      </c>
      <c r="AV360" s="15">
        <v>0</v>
      </c>
      <c r="AW360" s="15">
        <v>6</v>
      </c>
      <c r="AX360" s="15">
        <v>579.20000000000005</v>
      </c>
      <c r="AY360" s="15">
        <v>0</v>
      </c>
      <c r="AZ360" s="15">
        <v>0</v>
      </c>
      <c r="BA360" s="15">
        <v>2231.8000000000002</v>
      </c>
      <c r="BB360" s="15">
        <v>19</v>
      </c>
      <c r="BC360" s="15">
        <v>0</v>
      </c>
      <c r="BD360" s="15">
        <v>0</v>
      </c>
      <c r="BE360" s="15">
        <v>0</v>
      </c>
      <c r="BF360" s="15">
        <v>70</v>
      </c>
      <c r="BG360" s="15">
        <v>0</v>
      </c>
      <c r="BH360" s="15">
        <v>0</v>
      </c>
      <c r="BI360" s="15">
        <v>6</v>
      </c>
      <c r="BJ360" s="15">
        <v>7</v>
      </c>
      <c r="BK360" s="15">
        <v>3272.7</v>
      </c>
      <c r="BL360" s="15">
        <v>3770.3</v>
      </c>
      <c r="BM360" s="15">
        <v>0</v>
      </c>
      <c r="BN360" s="15">
        <v>0</v>
      </c>
      <c r="BO360" s="15">
        <v>9968.1</v>
      </c>
      <c r="BP360" s="15">
        <v>10000</v>
      </c>
      <c r="BQ360" s="15">
        <v>31.9</v>
      </c>
      <c r="BR360" s="15">
        <v>0.32</v>
      </c>
    </row>
    <row r="361" spans="1:70" ht="15" thickBot="1" x14ac:dyDescent="0.35">
      <c r="A361" s="14" t="s">
        <v>225</v>
      </c>
      <c r="B361" s="15">
        <v>55</v>
      </c>
      <c r="C361" s="15">
        <v>99</v>
      </c>
      <c r="D361" s="15">
        <v>93</v>
      </c>
      <c r="E361" s="15">
        <v>80</v>
      </c>
      <c r="F361" s="15">
        <v>99</v>
      </c>
      <c r="G361" s="15">
        <v>1621.2</v>
      </c>
      <c r="H361" s="15">
        <v>243.9</v>
      </c>
      <c r="I361" s="15">
        <v>681.7</v>
      </c>
      <c r="J361" s="15">
        <v>2264.4</v>
      </c>
      <c r="K361" s="15">
        <v>99</v>
      </c>
      <c r="L361" s="15">
        <v>99</v>
      </c>
      <c r="M361" s="15">
        <v>99</v>
      </c>
      <c r="N361" s="15">
        <v>99</v>
      </c>
      <c r="O361" s="15">
        <v>99</v>
      </c>
      <c r="P361" s="15">
        <v>93</v>
      </c>
      <c r="Q361" s="15">
        <v>74</v>
      </c>
      <c r="R361" s="15">
        <v>2066</v>
      </c>
      <c r="S361" s="15">
        <v>1875.6</v>
      </c>
      <c r="T361" s="15">
        <v>99</v>
      </c>
      <c r="U361" s="15">
        <v>59</v>
      </c>
      <c r="V361" s="15">
        <v>9998.1</v>
      </c>
      <c r="W361" s="15">
        <v>10000</v>
      </c>
      <c r="X361" s="15">
        <v>1.9</v>
      </c>
      <c r="Y361" s="15">
        <v>0.02</v>
      </c>
      <c r="AT361" s="14" t="s">
        <v>225</v>
      </c>
      <c r="AU361" s="15">
        <v>44</v>
      </c>
      <c r="AV361" s="15">
        <v>0</v>
      </c>
      <c r="AW361" s="15">
        <v>6</v>
      </c>
      <c r="AX361" s="15">
        <v>579.20000000000005</v>
      </c>
      <c r="AY361" s="15">
        <v>0</v>
      </c>
      <c r="AZ361" s="15">
        <v>0</v>
      </c>
      <c r="BA361" s="15">
        <v>3721.3</v>
      </c>
      <c r="BB361" s="15">
        <v>474.2</v>
      </c>
      <c r="BC361" s="15">
        <v>0</v>
      </c>
      <c r="BD361" s="15">
        <v>0</v>
      </c>
      <c r="BE361" s="15">
        <v>0</v>
      </c>
      <c r="BF361" s="15">
        <v>0</v>
      </c>
      <c r="BG361" s="15">
        <v>0</v>
      </c>
      <c r="BH361" s="15">
        <v>0</v>
      </c>
      <c r="BI361" s="15">
        <v>6</v>
      </c>
      <c r="BJ361" s="15">
        <v>66</v>
      </c>
      <c r="BK361" s="15">
        <v>3328.7</v>
      </c>
      <c r="BL361" s="15">
        <v>1736.1</v>
      </c>
      <c r="BM361" s="15">
        <v>0</v>
      </c>
      <c r="BN361" s="15">
        <v>40</v>
      </c>
      <c r="BO361" s="15">
        <v>10001.6</v>
      </c>
      <c r="BP361" s="15">
        <v>10000</v>
      </c>
      <c r="BQ361" s="15">
        <v>-1.6</v>
      </c>
      <c r="BR361" s="15">
        <v>-0.02</v>
      </c>
    </row>
    <row r="362" spans="1:70" ht="15" thickBot="1" x14ac:dyDescent="0.35">
      <c r="A362" s="14" t="s">
        <v>226</v>
      </c>
      <c r="B362" s="15">
        <v>94</v>
      </c>
      <c r="C362" s="15">
        <v>99</v>
      </c>
      <c r="D362" s="15">
        <v>93</v>
      </c>
      <c r="E362" s="15">
        <v>430.8</v>
      </c>
      <c r="F362" s="15">
        <v>99</v>
      </c>
      <c r="G362" s="15">
        <v>1621.2</v>
      </c>
      <c r="H362" s="15">
        <v>1049.5</v>
      </c>
      <c r="I362" s="15">
        <v>928</v>
      </c>
      <c r="J362" s="15">
        <v>2264.4</v>
      </c>
      <c r="K362" s="15">
        <v>99</v>
      </c>
      <c r="L362" s="15">
        <v>99</v>
      </c>
      <c r="M362" s="15">
        <v>29</v>
      </c>
      <c r="N362" s="15">
        <v>99</v>
      </c>
      <c r="O362" s="15">
        <v>99</v>
      </c>
      <c r="P362" s="15">
        <v>93</v>
      </c>
      <c r="Q362" s="15">
        <v>134.9</v>
      </c>
      <c r="R362" s="15">
        <v>2224.9</v>
      </c>
      <c r="S362" s="15">
        <v>282.39999999999998</v>
      </c>
      <c r="T362" s="15">
        <v>99</v>
      </c>
      <c r="U362" s="15">
        <v>59</v>
      </c>
      <c r="V362" s="15">
        <v>9996.6</v>
      </c>
      <c r="W362" s="15">
        <v>10000</v>
      </c>
      <c r="X362" s="15">
        <v>3.4</v>
      </c>
      <c r="Y362" s="15">
        <v>0.03</v>
      </c>
      <c r="AT362" s="14" t="s">
        <v>226</v>
      </c>
      <c r="AU362" s="15">
        <v>5</v>
      </c>
      <c r="AV362" s="15">
        <v>0</v>
      </c>
      <c r="AW362" s="15">
        <v>6</v>
      </c>
      <c r="AX362" s="15">
        <v>0</v>
      </c>
      <c r="AY362" s="15">
        <v>0</v>
      </c>
      <c r="AZ362" s="15">
        <v>0</v>
      </c>
      <c r="BA362" s="15">
        <v>2231.8000000000002</v>
      </c>
      <c r="BB362" s="15">
        <v>0</v>
      </c>
      <c r="BC362" s="15">
        <v>0</v>
      </c>
      <c r="BD362" s="15">
        <v>0</v>
      </c>
      <c r="BE362" s="15">
        <v>0</v>
      </c>
      <c r="BF362" s="15">
        <v>70</v>
      </c>
      <c r="BG362" s="15">
        <v>0</v>
      </c>
      <c r="BH362" s="15">
        <v>0</v>
      </c>
      <c r="BI362" s="15">
        <v>6</v>
      </c>
      <c r="BJ362" s="15">
        <v>5</v>
      </c>
      <c r="BK362" s="15">
        <v>3255.7</v>
      </c>
      <c r="BL362" s="15">
        <v>4384.6000000000004</v>
      </c>
      <c r="BM362" s="15">
        <v>0</v>
      </c>
      <c r="BN362" s="15">
        <v>40</v>
      </c>
      <c r="BO362" s="15">
        <v>10004.1</v>
      </c>
      <c r="BP362" s="15">
        <v>10000</v>
      </c>
      <c r="BQ362" s="15">
        <v>-4.0999999999999996</v>
      </c>
      <c r="BR362" s="15">
        <v>-0.04</v>
      </c>
    </row>
    <row r="363" spans="1:70" ht="15" thickBot="1" x14ac:dyDescent="0.35">
      <c r="A363" s="14" t="s">
        <v>227</v>
      </c>
      <c r="B363" s="15">
        <v>99</v>
      </c>
      <c r="C363" s="15">
        <v>99</v>
      </c>
      <c r="D363" s="15">
        <v>99</v>
      </c>
      <c r="E363" s="15">
        <v>80</v>
      </c>
      <c r="F363" s="15">
        <v>99</v>
      </c>
      <c r="G363" s="15">
        <v>1621.2</v>
      </c>
      <c r="H363" s="15">
        <v>1978.5</v>
      </c>
      <c r="I363" s="15">
        <v>293.89999999999998</v>
      </c>
      <c r="J363" s="15">
        <v>2264.4</v>
      </c>
      <c r="K363" s="15">
        <v>7</v>
      </c>
      <c r="L363" s="15">
        <v>99</v>
      </c>
      <c r="M363" s="15">
        <v>29</v>
      </c>
      <c r="N363" s="15">
        <v>99</v>
      </c>
      <c r="O363" s="15">
        <v>99</v>
      </c>
      <c r="P363" s="15">
        <v>99</v>
      </c>
      <c r="Q363" s="15">
        <v>139.9</v>
      </c>
      <c r="R363" s="15">
        <v>2626.2</v>
      </c>
      <c r="S363" s="15">
        <v>4</v>
      </c>
      <c r="T363" s="15">
        <v>99</v>
      </c>
      <c r="U363" s="15">
        <v>99</v>
      </c>
      <c r="V363" s="15">
        <v>10033.6</v>
      </c>
      <c r="W363" s="15">
        <v>10000</v>
      </c>
      <c r="X363" s="15">
        <v>-33.6</v>
      </c>
      <c r="Y363" s="15">
        <v>-0.34</v>
      </c>
      <c r="AT363" s="14" t="s">
        <v>227</v>
      </c>
      <c r="AU363" s="15">
        <v>0</v>
      </c>
      <c r="AV363" s="15">
        <v>0</v>
      </c>
      <c r="AW363" s="15">
        <v>0</v>
      </c>
      <c r="AX363" s="15">
        <v>579.20000000000005</v>
      </c>
      <c r="AY363" s="15">
        <v>0</v>
      </c>
      <c r="AZ363" s="15">
        <v>0</v>
      </c>
      <c r="BA363" s="15">
        <v>0</v>
      </c>
      <c r="BB363" s="15">
        <v>1319</v>
      </c>
      <c r="BC363" s="15">
        <v>0</v>
      </c>
      <c r="BD363" s="15">
        <v>92</v>
      </c>
      <c r="BE363" s="15">
        <v>0</v>
      </c>
      <c r="BF363" s="15">
        <v>70</v>
      </c>
      <c r="BG363" s="15">
        <v>0</v>
      </c>
      <c r="BH363" s="15">
        <v>0</v>
      </c>
      <c r="BI363" s="15">
        <v>0</v>
      </c>
      <c r="BJ363" s="15">
        <v>0</v>
      </c>
      <c r="BK363" s="15">
        <v>0</v>
      </c>
      <c r="BL363" s="15">
        <v>7906.3</v>
      </c>
      <c r="BM363" s="15">
        <v>0</v>
      </c>
      <c r="BN363" s="15">
        <v>0</v>
      </c>
      <c r="BO363" s="15">
        <v>9966.6</v>
      </c>
      <c r="BP363" s="15">
        <v>10000</v>
      </c>
      <c r="BQ363" s="15">
        <v>33.4</v>
      </c>
      <c r="BR363" s="15">
        <v>0.33</v>
      </c>
    </row>
    <row r="364" spans="1:70" ht="15" thickBot="1" x14ac:dyDescent="0.35">
      <c r="A364" s="14" t="s">
        <v>228</v>
      </c>
      <c r="B364" s="15">
        <v>49</v>
      </c>
      <c r="C364" s="15">
        <v>48</v>
      </c>
      <c r="D364" s="15">
        <v>93</v>
      </c>
      <c r="E364" s="15">
        <v>80</v>
      </c>
      <c r="F364" s="15">
        <v>49</v>
      </c>
      <c r="G364" s="15">
        <v>1275.9000000000001</v>
      </c>
      <c r="H364" s="15">
        <v>780.1</v>
      </c>
      <c r="I364" s="15">
        <v>681.7</v>
      </c>
      <c r="J364" s="15">
        <v>1392.3</v>
      </c>
      <c r="K364" s="15">
        <v>99</v>
      </c>
      <c r="L364" s="15">
        <v>14</v>
      </c>
      <c r="M364" s="15">
        <v>29</v>
      </c>
      <c r="N364" s="15">
        <v>49</v>
      </c>
      <c r="O364" s="15">
        <v>99</v>
      </c>
      <c r="P364" s="15">
        <v>93</v>
      </c>
      <c r="Q364" s="15">
        <v>7</v>
      </c>
      <c r="R364" s="15">
        <v>2036.5</v>
      </c>
      <c r="S364" s="15">
        <v>2926.1</v>
      </c>
      <c r="T364" s="15">
        <v>49</v>
      </c>
      <c r="U364" s="15">
        <v>99</v>
      </c>
      <c r="V364" s="15">
        <v>9949.1</v>
      </c>
      <c r="W364" s="15">
        <v>10000</v>
      </c>
      <c r="X364" s="15">
        <v>50.9</v>
      </c>
      <c r="Y364" s="15">
        <v>0.51</v>
      </c>
      <c r="AT364" s="14" t="s">
        <v>228</v>
      </c>
      <c r="AU364" s="15">
        <v>50</v>
      </c>
      <c r="AV364" s="15">
        <v>51</v>
      </c>
      <c r="AW364" s="15">
        <v>6</v>
      </c>
      <c r="AX364" s="15">
        <v>579.20000000000005</v>
      </c>
      <c r="AY364" s="15">
        <v>50</v>
      </c>
      <c r="AZ364" s="15">
        <v>573.70000000000005</v>
      </c>
      <c r="BA364" s="15">
        <v>2729</v>
      </c>
      <c r="BB364" s="15">
        <v>474.2</v>
      </c>
      <c r="BC364" s="15">
        <v>1784.6</v>
      </c>
      <c r="BD364" s="15">
        <v>0</v>
      </c>
      <c r="BE364" s="15">
        <v>85</v>
      </c>
      <c r="BF364" s="15">
        <v>70</v>
      </c>
      <c r="BG364" s="15">
        <v>50</v>
      </c>
      <c r="BH364" s="15">
        <v>0</v>
      </c>
      <c r="BI364" s="15">
        <v>6</v>
      </c>
      <c r="BJ364" s="15">
        <v>133</v>
      </c>
      <c r="BK364" s="15">
        <v>3358.2</v>
      </c>
      <c r="BL364" s="15">
        <v>0</v>
      </c>
      <c r="BM364" s="15">
        <v>50</v>
      </c>
      <c r="BN364" s="15">
        <v>0</v>
      </c>
      <c r="BO364" s="15">
        <v>10050.1</v>
      </c>
      <c r="BP364" s="15">
        <v>10000</v>
      </c>
      <c r="BQ364" s="15">
        <v>-50.1</v>
      </c>
      <c r="BR364" s="15">
        <v>-0.5</v>
      </c>
    </row>
    <row r="365" spans="1:70" ht="15" thickBot="1" x14ac:dyDescent="0.35">
      <c r="A365" s="14" t="s">
        <v>229</v>
      </c>
      <c r="B365" s="15">
        <v>49</v>
      </c>
      <c r="C365" s="15">
        <v>48</v>
      </c>
      <c r="D365" s="15">
        <v>93</v>
      </c>
      <c r="E365" s="15">
        <v>80</v>
      </c>
      <c r="F365" s="15">
        <v>49</v>
      </c>
      <c r="G365" s="15">
        <v>1275.9000000000001</v>
      </c>
      <c r="H365" s="15">
        <v>780.1</v>
      </c>
      <c r="I365" s="15">
        <v>909.1</v>
      </c>
      <c r="J365" s="15">
        <v>1135.9000000000001</v>
      </c>
      <c r="K365" s="15">
        <v>99</v>
      </c>
      <c r="L365" s="15">
        <v>99</v>
      </c>
      <c r="M365" s="15">
        <v>99</v>
      </c>
      <c r="N365" s="15">
        <v>49</v>
      </c>
      <c r="O365" s="15">
        <v>99</v>
      </c>
      <c r="P365" s="15">
        <v>93</v>
      </c>
      <c r="Q365" s="15">
        <v>40</v>
      </c>
      <c r="R365" s="15">
        <v>2036.5</v>
      </c>
      <c r="S365" s="15">
        <v>2926.1</v>
      </c>
      <c r="T365" s="15">
        <v>49</v>
      </c>
      <c r="U365" s="15">
        <v>59</v>
      </c>
      <c r="V365" s="15">
        <v>10068.1</v>
      </c>
      <c r="W365" s="15">
        <v>10000</v>
      </c>
      <c r="X365" s="15">
        <v>-68.099999999999994</v>
      </c>
      <c r="Y365" s="15">
        <v>-0.68</v>
      </c>
      <c r="AT365" s="14" t="s">
        <v>229</v>
      </c>
      <c r="AU365" s="15">
        <v>50</v>
      </c>
      <c r="AV365" s="15">
        <v>51</v>
      </c>
      <c r="AW365" s="15">
        <v>6</v>
      </c>
      <c r="AX365" s="15">
        <v>579.20000000000005</v>
      </c>
      <c r="AY365" s="15">
        <v>50</v>
      </c>
      <c r="AZ365" s="15">
        <v>573.70000000000005</v>
      </c>
      <c r="BA365" s="15">
        <v>2729</v>
      </c>
      <c r="BB365" s="15">
        <v>19</v>
      </c>
      <c r="BC365" s="15">
        <v>2269.8000000000002</v>
      </c>
      <c r="BD365" s="15">
        <v>0</v>
      </c>
      <c r="BE365" s="15">
        <v>0</v>
      </c>
      <c r="BF365" s="15">
        <v>0</v>
      </c>
      <c r="BG365" s="15">
        <v>50</v>
      </c>
      <c r="BH365" s="15">
        <v>0</v>
      </c>
      <c r="BI365" s="15">
        <v>6</v>
      </c>
      <c r="BJ365" s="15">
        <v>100</v>
      </c>
      <c r="BK365" s="15">
        <v>3358.2</v>
      </c>
      <c r="BL365" s="15">
        <v>0</v>
      </c>
      <c r="BM365" s="15">
        <v>50</v>
      </c>
      <c r="BN365" s="15">
        <v>40</v>
      </c>
      <c r="BO365" s="15">
        <v>9932.1</v>
      </c>
      <c r="BP365" s="15">
        <v>10000</v>
      </c>
      <c r="BQ365" s="15">
        <v>67.900000000000006</v>
      </c>
      <c r="BR365" s="15">
        <v>0.68</v>
      </c>
    </row>
    <row r="366" spans="1:70" ht="15" thickBot="1" x14ac:dyDescent="0.35">
      <c r="A366" s="14" t="s">
        <v>230</v>
      </c>
      <c r="B366" s="15">
        <v>49</v>
      </c>
      <c r="C366" s="15">
        <v>48</v>
      </c>
      <c r="D366" s="15">
        <v>93</v>
      </c>
      <c r="E366" s="15">
        <v>80</v>
      </c>
      <c r="F366" s="15">
        <v>49</v>
      </c>
      <c r="G366" s="15">
        <v>401.8</v>
      </c>
      <c r="H366" s="15">
        <v>1972.5</v>
      </c>
      <c r="I366" s="15">
        <v>1</v>
      </c>
      <c r="J366" s="15">
        <v>1644.2</v>
      </c>
      <c r="K366" s="15">
        <v>99</v>
      </c>
      <c r="L366" s="15">
        <v>99</v>
      </c>
      <c r="M366" s="15">
        <v>99</v>
      </c>
      <c r="N366" s="15">
        <v>49</v>
      </c>
      <c r="O366" s="15">
        <v>99</v>
      </c>
      <c r="P366" s="15">
        <v>93</v>
      </c>
      <c r="Q366" s="15">
        <v>40</v>
      </c>
      <c r="R366" s="15">
        <v>2006</v>
      </c>
      <c r="S366" s="15">
        <v>2926.1</v>
      </c>
      <c r="T366" s="15">
        <v>49</v>
      </c>
      <c r="U366" s="15">
        <v>99</v>
      </c>
      <c r="V366" s="15">
        <v>9996.1</v>
      </c>
      <c r="W366" s="15">
        <v>10000</v>
      </c>
      <c r="X366" s="15">
        <v>3.9</v>
      </c>
      <c r="Y366" s="15">
        <v>0.04</v>
      </c>
      <c r="AT366" s="14" t="s">
        <v>230</v>
      </c>
      <c r="AU366" s="15">
        <v>50</v>
      </c>
      <c r="AV366" s="15">
        <v>51</v>
      </c>
      <c r="AW366" s="15">
        <v>6</v>
      </c>
      <c r="AX366" s="15">
        <v>579.20000000000005</v>
      </c>
      <c r="AY366" s="15">
        <v>50</v>
      </c>
      <c r="AZ366" s="15">
        <v>2132.8000000000002</v>
      </c>
      <c r="BA366" s="15">
        <v>395.6</v>
      </c>
      <c r="BB366" s="15">
        <v>1839.7</v>
      </c>
      <c r="BC366" s="15">
        <v>1305</v>
      </c>
      <c r="BD366" s="15">
        <v>0</v>
      </c>
      <c r="BE366" s="15">
        <v>0</v>
      </c>
      <c r="BF366" s="15">
        <v>0</v>
      </c>
      <c r="BG366" s="15">
        <v>50</v>
      </c>
      <c r="BH366" s="15">
        <v>0</v>
      </c>
      <c r="BI366" s="15">
        <v>6</v>
      </c>
      <c r="BJ366" s="15">
        <v>100</v>
      </c>
      <c r="BK366" s="15">
        <v>3388.7</v>
      </c>
      <c r="BL366" s="15">
        <v>0</v>
      </c>
      <c r="BM366" s="15">
        <v>50</v>
      </c>
      <c r="BN366" s="15">
        <v>0</v>
      </c>
      <c r="BO366" s="15">
        <v>10004.1</v>
      </c>
      <c r="BP366" s="15">
        <v>10000</v>
      </c>
      <c r="BQ366" s="15">
        <v>-4.0999999999999996</v>
      </c>
      <c r="BR366" s="15">
        <v>-0.04</v>
      </c>
    </row>
    <row r="367" spans="1:70" ht="15" thickBot="1" x14ac:dyDescent="0.35">
      <c r="A367" s="14" t="s">
        <v>231</v>
      </c>
      <c r="B367" s="15">
        <v>49</v>
      </c>
      <c r="C367" s="15">
        <v>48</v>
      </c>
      <c r="D367" s="15">
        <v>93</v>
      </c>
      <c r="E367" s="15">
        <v>80</v>
      </c>
      <c r="F367" s="15">
        <v>49</v>
      </c>
      <c r="G367" s="15">
        <v>715.1</v>
      </c>
      <c r="H367" s="15">
        <v>780.1</v>
      </c>
      <c r="I367" s="15">
        <v>909.1</v>
      </c>
      <c r="J367" s="15">
        <v>1644.2</v>
      </c>
      <c r="K367" s="15">
        <v>99</v>
      </c>
      <c r="L367" s="15">
        <v>99</v>
      </c>
      <c r="M367" s="15">
        <v>29</v>
      </c>
      <c r="N367" s="15">
        <v>49</v>
      </c>
      <c r="O367" s="15">
        <v>99</v>
      </c>
      <c r="P367" s="15">
        <v>93</v>
      </c>
      <c r="Q367" s="15">
        <v>7</v>
      </c>
      <c r="R367" s="15">
        <v>2053</v>
      </c>
      <c r="S367" s="15">
        <v>2926.1</v>
      </c>
      <c r="T367" s="15">
        <v>49</v>
      </c>
      <c r="U367" s="15">
        <v>99</v>
      </c>
      <c r="V367" s="15">
        <v>9969.1</v>
      </c>
      <c r="W367" s="15">
        <v>10000</v>
      </c>
      <c r="X367" s="15">
        <v>30.9</v>
      </c>
      <c r="Y367" s="15">
        <v>0.31</v>
      </c>
      <c r="AT367" s="14" t="s">
        <v>231</v>
      </c>
      <c r="AU367" s="15">
        <v>50</v>
      </c>
      <c r="AV367" s="15">
        <v>51</v>
      </c>
      <c r="AW367" s="15">
        <v>6</v>
      </c>
      <c r="AX367" s="15">
        <v>579.20000000000005</v>
      </c>
      <c r="AY367" s="15">
        <v>50</v>
      </c>
      <c r="AZ367" s="15">
        <v>1591.1</v>
      </c>
      <c r="BA367" s="15">
        <v>2729</v>
      </c>
      <c r="BB367" s="15">
        <v>19</v>
      </c>
      <c r="BC367" s="15">
        <v>1305</v>
      </c>
      <c r="BD367" s="15">
        <v>0</v>
      </c>
      <c r="BE367" s="15">
        <v>0</v>
      </c>
      <c r="BF367" s="15">
        <v>70</v>
      </c>
      <c r="BG367" s="15">
        <v>50</v>
      </c>
      <c r="BH367" s="15">
        <v>0</v>
      </c>
      <c r="BI367" s="15">
        <v>6</v>
      </c>
      <c r="BJ367" s="15">
        <v>133</v>
      </c>
      <c r="BK367" s="15">
        <v>3341.7</v>
      </c>
      <c r="BL367" s="15">
        <v>0</v>
      </c>
      <c r="BM367" s="15">
        <v>50</v>
      </c>
      <c r="BN367" s="15">
        <v>0</v>
      </c>
      <c r="BO367" s="15">
        <v>10031.1</v>
      </c>
      <c r="BP367" s="15">
        <v>10000</v>
      </c>
      <c r="BQ367" s="15">
        <v>-31.1</v>
      </c>
      <c r="BR367" s="15">
        <v>-0.31</v>
      </c>
    </row>
    <row r="368" spans="1:70" ht="15" thickBot="1" x14ac:dyDescent="0.35">
      <c r="A368" s="14" t="s">
        <v>232</v>
      </c>
      <c r="B368" s="15">
        <v>49</v>
      </c>
      <c r="C368" s="15">
        <v>48</v>
      </c>
      <c r="D368" s="15">
        <v>93</v>
      </c>
      <c r="E368" s="15">
        <v>80</v>
      </c>
      <c r="F368" s="15">
        <v>49</v>
      </c>
      <c r="G368" s="15">
        <v>170.4</v>
      </c>
      <c r="H368" s="15">
        <v>1590.7</v>
      </c>
      <c r="I368" s="15">
        <v>461.8</v>
      </c>
      <c r="J368" s="15">
        <v>1938</v>
      </c>
      <c r="K368" s="15">
        <v>7</v>
      </c>
      <c r="L368" s="15">
        <v>14</v>
      </c>
      <c r="M368" s="15">
        <v>99</v>
      </c>
      <c r="N368" s="15">
        <v>49</v>
      </c>
      <c r="O368" s="15">
        <v>99</v>
      </c>
      <c r="P368" s="15">
        <v>93</v>
      </c>
      <c r="Q368" s="15">
        <v>68</v>
      </c>
      <c r="R368" s="15">
        <v>2023</v>
      </c>
      <c r="S368" s="15">
        <v>2926.1</v>
      </c>
      <c r="T368" s="15">
        <v>49</v>
      </c>
      <c r="U368" s="15">
        <v>24</v>
      </c>
      <c r="V368" s="15">
        <v>9930.6</v>
      </c>
      <c r="W368" s="15">
        <v>10000</v>
      </c>
      <c r="X368" s="15">
        <v>69.400000000000006</v>
      </c>
      <c r="Y368" s="15">
        <v>0.69</v>
      </c>
      <c r="AT368" s="14" t="s">
        <v>232</v>
      </c>
      <c r="AU368" s="15">
        <v>50</v>
      </c>
      <c r="AV368" s="15">
        <v>51</v>
      </c>
      <c r="AW368" s="15">
        <v>6</v>
      </c>
      <c r="AX368" s="15">
        <v>579.20000000000005</v>
      </c>
      <c r="AY368" s="15">
        <v>50</v>
      </c>
      <c r="AZ368" s="15">
        <v>2592.4</v>
      </c>
      <c r="BA368" s="15">
        <v>1233.4000000000001</v>
      </c>
      <c r="BB368" s="15">
        <v>922.3</v>
      </c>
      <c r="BC368" s="15">
        <v>782.3</v>
      </c>
      <c r="BD368" s="15">
        <v>92</v>
      </c>
      <c r="BE368" s="15">
        <v>85</v>
      </c>
      <c r="BF368" s="15">
        <v>0</v>
      </c>
      <c r="BG368" s="15">
        <v>50</v>
      </c>
      <c r="BH368" s="15">
        <v>0</v>
      </c>
      <c r="BI368" s="15">
        <v>6</v>
      </c>
      <c r="BJ368" s="15">
        <v>72</v>
      </c>
      <c r="BK368" s="15">
        <v>3371.7</v>
      </c>
      <c r="BL368" s="15">
        <v>0</v>
      </c>
      <c r="BM368" s="15">
        <v>50</v>
      </c>
      <c r="BN368" s="15">
        <v>75</v>
      </c>
      <c r="BO368" s="15">
        <v>10068.6</v>
      </c>
      <c r="BP368" s="15">
        <v>10000</v>
      </c>
      <c r="BQ368" s="15">
        <v>-68.599999999999994</v>
      </c>
      <c r="BR368" s="15">
        <v>-0.69</v>
      </c>
    </row>
    <row r="369" spans="1:70" ht="15" thickBot="1" x14ac:dyDescent="0.35">
      <c r="A369" s="14" t="s">
        <v>233</v>
      </c>
      <c r="B369" s="15">
        <v>49</v>
      </c>
      <c r="C369" s="15">
        <v>48</v>
      </c>
      <c r="D369" s="15">
        <v>93</v>
      </c>
      <c r="E369" s="15">
        <v>80</v>
      </c>
      <c r="F369" s="15">
        <v>49</v>
      </c>
      <c r="G369" s="15">
        <v>974.5</v>
      </c>
      <c r="H369" s="15">
        <v>1049.5</v>
      </c>
      <c r="I369" s="15">
        <v>909.1</v>
      </c>
      <c r="J369" s="15">
        <v>1135.9000000000001</v>
      </c>
      <c r="K369" s="15">
        <v>99</v>
      </c>
      <c r="L369" s="15">
        <v>99</v>
      </c>
      <c r="M369" s="15">
        <v>99</v>
      </c>
      <c r="N369" s="15">
        <v>49</v>
      </c>
      <c r="O369" s="15">
        <v>99</v>
      </c>
      <c r="P369" s="15">
        <v>93</v>
      </c>
      <c r="Q369" s="15">
        <v>40</v>
      </c>
      <c r="R369" s="15">
        <v>2010</v>
      </c>
      <c r="S369" s="15">
        <v>2926.1</v>
      </c>
      <c r="T369" s="15">
        <v>49</v>
      </c>
      <c r="U369" s="15">
        <v>59</v>
      </c>
      <c r="V369" s="15">
        <v>10009.6</v>
      </c>
      <c r="W369" s="15">
        <v>10000</v>
      </c>
      <c r="X369" s="15">
        <v>-9.6</v>
      </c>
      <c r="Y369" s="15">
        <v>-0.1</v>
      </c>
      <c r="AT369" s="14" t="s">
        <v>233</v>
      </c>
      <c r="AU369" s="15">
        <v>50</v>
      </c>
      <c r="AV369" s="15">
        <v>51</v>
      </c>
      <c r="AW369" s="15">
        <v>6</v>
      </c>
      <c r="AX369" s="15">
        <v>579.20000000000005</v>
      </c>
      <c r="AY369" s="15">
        <v>50</v>
      </c>
      <c r="AZ369" s="15">
        <v>1103.9000000000001</v>
      </c>
      <c r="BA369" s="15">
        <v>2231.8000000000002</v>
      </c>
      <c r="BB369" s="15">
        <v>19</v>
      </c>
      <c r="BC369" s="15">
        <v>2269.8000000000002</v>
      </c>
      <c r="BD369" s="15">
        <v>0</v>
      </c>
      <c r="BE369" s="15">
        <v>0</v>
      </c>
      <c r="BF369" s="15">
        <v>0</v>
      </c>
      <c r="BG369" s="15">
        <v>50</v>
      </c>
      <c r="BH369" s="15">
        <v>0</v>
      </c>
      <c r="BI369" s="15">
        <v>6</v>
      </c>
      <c r="BJ369" s="15">
        <v>100</v>
      </c>
      <c r="BK369" s="15">
        <v>3384.7</v>
      </c>
      <c r="BL369" s="15">
        <v>0</v>
      </c>
      <c r="BM369" s="15">
        <v>50</v>
      </c>
      <c r="BN369" s="15">
        <v>40</v>
      </c>
      <c r="BO369" s="15">
        <v>9991.6</v>
      </c>
      <c r="BP369" s="15">
        <v>10000</v>
      </c>
      <c r="BQ369" s="15">
        <v>8.4</v>
      </c>
      <c r="BR369" s="15">
        <v>0.08</v>
      </c>
    </row>
    <row r="370" spans="1:70" ht="15" thickBot="1" x14ac:dyDescent="0.35">
      <c r="A370" s="14" t="s">
        <v>234</v>
      </c>
      <c r="B370" s="15">
        <v>49</v>
      </c>
      <c r="C370" s="15">
        <v>48</v>
      </c>
      <c r="D370" s="15">
        <v>93</v>
      </c>
      <c r="E370" s="15">
        <v>80</v>
      </c>
      <c r="F370" s="15">
        <v>49</v>
      </c>
      <c r="G370" s="15">
        <v>974.5</v>
      </c>
      <c r="H370" s="15">
        <v>1049.5</v>
      </c>
      <c r="I370" s="15">
        <v>909.1</v>
      </c>
      <c r="J370" s="15">
        <v>1135.9000000000001</v>
      </c>
      <c r="K370" s="15">
        <v>99</v>
      </c>
      <c r="L370" s="15">
        <v>99</v>
      </c>
      <c r="M370" s="15">
        <v>99</v>
      </c>
      <c r="N370" s="15">
        <v>49</v>
      </c>
      <c r="O370" s="15">
        <v>99</v>
      </c>
      <c r="P370" s="15">
        <v>93</v>
      </c>
      <c r="Q370" s="15">
        <v>24</v>
      </c>
      <c r="R370" s="15">
        <v>2000</v>
      </c>
      <c r="S370" s="15">
        <v>2926.1</v>
      </c>
      <c r="T370" s="15">
        <v>49</v>
      </c>
      <c r="U370" s="15">
        <v>59</v>
      </c>
      <c r="V370" s="15">
        <v>9983.6</v>
      </c>
      <c r="W370" s="15">
        <v>10000</v>
      </c>
      <c r="X370" s="15">
        <v>16.399999999999999</v>
      </c>
      <c r="Y370" s="15">
        <v>0.16</v>
      </c>
      <c r="AT370" s="14" t="s">
        <v>234</v>
      </c>
      <c r="AU370" s="15">
        <v>50</v>
      </c>
      <c r="AV370" s="15">
        <v>51</v>
      </c>
      <c r="AW370" s="15">
        <v>6</v>
      </c>
      <c r="AX370" s="15">
        <v>579.20000000000005</v>
      </c>
      <c r="AY370" s="15">
        <v>50</v>
      </c>
      <c r="AZ370" s="15">
        <v>1103.9000000000001</v>
      </c>
      <c r="BA370" s="15">
        <v>2231.8000000000002</v>
      </c>
      <c r="BB370" s="15">
        <v>19</v>
      </c>
      <c r="BC370" s="15">
        <v>2269.8000000000002</v>
      </c>
      <c r="BD370" s="15">
        <v>0</v>
      </c>
      <c r="BE370" s="15">
        <v>0</v>
      </c>
      <c r="BF370" s="15">
        <v>0</v>
      </c>
      <c r="BG370" s="15">
        <v>50</v>
      </c>
      <c r="BH370" s="15">
        <v>0</v>
      </c>
      <c r="BI370" s="15">
        <v>6</v>
      </c>
      <c r="BJ370" s="15">
        <v>116</v>
      </c>
      <c r="BK370" s="15">
        <v>3394.7</v>
      </c>
      <c r="BL370" s="15">
        <v>0</v>
      </c>
      <c r="BM370" s="15">
        <v>50</v>
      </c>
      <c r="BN370" s="15">
        <v>40</v>
      </c>
      <c r="BO370" s="15">
        <v>10017.6</v>
      </c>
      <c r="BP370" s="15">
        <v>10000</v>
      </c>
      <c r="BQ370" s="15">
        <v>-17.600000000000001</v>
      </c>
      <c r="BR370" s="15">
        <v>-0.18</v>
      </c>
    </row>
    <row r="371" spans="1:70" ht="15" thickBot="1" x14ac:dyDescent="0.35">
      <c r="A371" s="14" t="s">
        <v>235</v>
      </c>
      <c r="B371" s="15">
        <v>49</v>
      </c>
      <c r="C371" s="15">
        <v>48</v>
      </c>
      <c r="D371" s="15">
        <v>93</v>
      </c>
      <c r="E371" s="15">
        <v>80</v>
      </c>
      <c r="F371" s="15">
        <v>49</v>
      </c>
      <c r="G371" s="15">
        <v>974.5</v>
      </c>
      <c r="H371" s="15">
        <v>780.1</v>
      </c>
      <c r="I371" s="15">
        <v>909.1</v>
      </c>
      <c r="J371" s="15">
        <v>1392.3</v>
      </c>
      <c r="K371" s="15">
        <v>99</v>
      </c>
      <c r="L371" s="15">
        <v>99</v>
      </c>
      <c r="M371" s="15">
        <v>99</v>
      </c>
      <c r="N371" s="15">
        <v>49</v>
      </c>
      <c r="O371" s="15">
        <v>99</v>
      </c>
      <c r="P371" s="15">
        <v>93</v>
      </c>
      <c r="Q371" s="15">
        <v>40</v>
      </c>
      <c r="R371" s="15">
        <v>2015</v>
      </c>
      <c r="S371" s="15">
        <v>2926.1</v>
      </c>
      <c r="T371" s="15">
        <v>49</v>
      </c>
      <c r="U371" s="15">
        <v>24</v>
      </c>
      <c r="V371" s="15">
        <v>9966.6</v>
      </c>
      <c r="W371" s="15">
        <v>10000</v>
      </c>
      <c r="X371" s="15">
        <v>33.4</v>
      </c>
      <c r="Y371" s="15">
        <v>0.33</v>
      </c>
      <c r="AT371" s="14" t="s">
        <v>235</v>
      </c>
      <c r="AU371" s="15">
        <v>50</v>
      </c>
      <c r="AV371" s="15">
        <v>51</v>
      </c>
      <c r="AW371" s="15">
        <v>6</v>
      </c>
      <c r="AX371" s="15">
        <v>579.20000000000005</v>
      </c>
      <c r="AY371" s="15">
        <v>50</v>
      </c>
      <c r="AZ371" s="15">
        <v>1103.9000000000001</v>
      </c>
      <c r="BA371" s="15">
        <v>2729</v>
      </c>
      <c r="BB371" s="15">
        <v>19</v>
      </c>
      <c r="BC371" s="15">
        <v>1784.6</v>
      </c>
      <c r="BD371" s="15">
        <v>0</v>
      </c>
      <c r="BE371" s="15">
        <v>0</v>
      </c>
      <c r="BF371" s="15">
        <v>0</v>
      </c>
      <c r="BG371" s="15">
        <v>50</v>
      </c>
      <c r="BH371" s="15">
        <v>0</v>
      </c>
      <c r="BI371" s="15">
        <v>6</v>
      </c>
      <c r="BJ371" s="15">
        <v>100</v>
      </c>
      <c r="BK371" s="15">
        <v>3379.7</v>
      </c>
      <c r="BL371" s="15">
        <v>0</v>
      </c>
      <c r="BM371" s="15">
        <v>50</v>
      </c>
      <c r="BN371" s="15">
        <v>75</v>
      </c>
      <c r="BO371" s="15">
        <v>10033.6</v>
      </c>
      <c r="BP371" s="15">
        <v>10000</v>
      </c>
      <c r="BQ371" s="15">
        <v>-33.6</v>
      </c>
      <c r="BR371" s="15">
        <v>-0.34</v>
      </c>
    </row>
    <row r="372" spans="1:70" ht="15" thickBot="1" x14ac:dyDescent="0.35">
      <c r="A372" s="14" t="s">
        <v>236</v>
      </c>
      <c r="B372" s="15">
        <v>49</v>
      </c>
      <c r="C372" s="15">
        <v>99</v>
      </c>
      <c r="D372" s="15">
        <v>93</v>
      </c>
      <c r="E372" s="15">
        <v>80</v>
      </c>
      <c r="F372" s="15">
        <v>49</v>
      </c>
      <c r="G372" s="15">
        <v>1621.2</v>
      </c>
      <c r="H372" s="15">
        <v>1049.5</v>
      </c>
      <c r="I372" s="15">
        <v>909.1</v>
      </c>
      <c r="J372" s="15">
        <v>580.70000000000005</v>
      </c>
      <c r="K372" s="15">
        <v>99</v>
      </c>
      <c r="L372" s="15">
        <v>14</v>
      </c>
      <c r="M372" s="15">
        <v>99</v>
      </c>
      <c r="N372" s="15">
        <v>49</v>
      </c>
      <c r="O372" s="15">
        <v>99</v>
      </c>
      <c r="P372" s="15">
        <v>93</v>
      </c>
      <c r="Q372" s="15">
        <v>40</v>
      </c>
      <c r="R372" s="15">
        <v>2023</v>
      </c>
      <c r="S372" s="15">
        <v>2877.1</v>
      </c>
      <c r="T372" s="15">
        <v>49</v>
      </c>
      <c r="U372" s="15">
        <v>24</v>
      </c>
      <c r="V372" s="15">
        <v>9996.1</v>
      </c>
      <c r="W372" s="15">
        <v>10000</v>
      </c>
      <c r="X372" s="15">
        <v>3.9</v>
      </c>
      <c r="Y372" s="15">
        <v>0.04</v>
      </c>
      <c r="AT372" s="14" t="s">
        <v>236</v>
      </c>
      <c r="AU372" s="15">
        <v>50</v>
      </c>
      <c r="AV372" s="15">
        <v>0</v>
      </c>
      <c r="AW372" s="15">
        <v>6</v>
      </c>
      <c r="AX372" s="15">
        <v>579.20000000000005</v>
      </c>
      <c r="AY372" s="15">
        <v>50</v>
      </c>
      <c r="AZ372" s="15">
        <v>0</v>
      </c>
      <c r="BA372" s="15">
        <v>2231.8000000000002</v>
      </c>
      <c r="BB372" s="15">
        <v>19</v>
      </c>
      <c r="BC372" s="15">
        <v>3281.2</v>
      </c>
      <c r="BD372" s="15">
        <v>0</v>
      </c>
      <c r="BE372" s="15">
        <v>85</v>
      </c>
      <c r="BF372" s="15">
        <v>0</v>
      </c>
      <c r="BG372" s="15">
        <v>50</v>
      </c>
      <c r="BH372" s="15">
        <v>0</v>
      </c>
      <c r="BI372" s="15">
        <v>6</v>
      </c>
      <c r="BJ372" s="15">
        <v>100</v>
      </c>
      <c r="BK372" s="15">
        <v>3371.7</v>
      </c>
      <c r="BL372" s="15">
        <v>49</v>
      </c>
      <c r="BM372" s="15">
        <v>50</v>
      </c>
      <c r="BN372" s="15">
        <v>75</v>
      </c>
      <c r="BO372" s="15">
        <v>10004.1</v>
      </c>
      <c r="BP372" s="15">
        <v>10000</v>
      </c>
      <c r="BQ372" s="15">
        <v>-4.0999999999999996</v>
      </c>
      <c r="BR372" s="15">
        <v>-0.04</v>
      </c>
    </row>
    <row r="373" spans="1:70" ht="15" thickBot="1" x14ac:dyDescent="0.35">
      <c r="A373" s="14" t="s">
        <v>237</v>
      </c>
      <c r="B373" s="15">
        <v>49</v>
      </c>
      <c r="C373" s="15">
        <v>48</v>
      </c>
      <c r="D373" s="15">
        <v>93</v>
      </c>
      <c r="E373" s="15">
        <v>430.8</v>
      </c>
      <c r="F373" s="15">
        <v>49</v>
      </c>
      <c r="G373" s="15">
        <v>974.5</v>
      </c>
      <c r="H373" s="15">
        <v>1</v>
      </c>
      <c r="I373" s="15">
        <v>928</v>
      </c>
      <c r="J373" s="15">
        <v>1938</v>
      </c>
      <c r="K373" s="15">
        <v>99</v>
      </c>
      <c r="L373" s="15">
        <v>99</v>
      </c>
      <c r="M373" s="15">
        <v>29</v>
      </c>
      <c r="N373" s="15">
        <v>49</v>
      </c>
      <c r="O373" s="15">
        <v>99</v>
      </c>
      <c r="P373" s="15">
        <v>93</v>
      </c>
      <c r="Q373" s="15">
        <v>7</v>
      </c>
      <c r="R373" s="15">
        <v>2018</v>
      </c>
      <c r="S373" s="15">
        <v>2884.1</v>
      </c>
      <c r="T373" s="15">
        <v>49</v>
      </c>
      <c r="U373" s="15">
        <v>59</v>
      </c>
      <c r="V373" s="15">
        <v>9996.1</v>
      </c>
      <c r="W373" s="15">
        <v>10000</v>
      </c>
      <c r="X373" s="15">
        <v>3.9</v>
      </c>
      <c r="Y373" s="15">
        <v>0.04</v>
      </c>
      <c r="AT373" s="14" t="s">
        <v>237</v>
      </c>
      <c r="AU373" s="15">
        <v>50</v>
      </c>
      <c r="AV373" s="15">
        <v>51</v>
      </c>
      <c r="AW373" s="15">
        <v>6</v>
      </c>
      <c r="AX373" s="15">
        <v>0</v>
      </c>
      <c r="AY373" s="15">
        <v>50</v>
      </c>
      <c r="AZ373" s="15">
        <v>1103.9000000000001</v>
      </c>
      <c r="BA373" s="15">
        <v>4192.5</v>
      </c>
      <c r="BB373" s="15">
        <v>0</v>
      </c>
      <c r="BC373" s="15">
        <v>782.3</v>
      </c>
      <c r="BD373" s="15">
        <v>0</v>
      </c>
      <c r="BE373" s="15">
        <v>0</v>
      </c>
      <c r="BF373" s="15">
        <v>70</v>
      </c>
      <c r="BG373" s="15">
        <v>50</v>
      </c>
      <c r="BH373" s="15">
        <v>0</v>
      </c>
      <c r="BI373" s="15">
        <v>6</v>
      </c>
      <c r="BJ373" s="15">
        <v>133</v>
      </c>
      <c r="BK373" s="15">
        <v>3376.7</v>
      </c>
      <c r="BL373" s="15">
        <v>42</v>
      </c>
      <c r="BM373" s="15">
        <v>50</v>
      </c>
      <c r="BN373" s="15">
        <v>40</v>
      </c>
      <c r="BO373" s="15">
        <v>10003.6</v>
      </c>
      <c r="BP373" s="15">
        <v>10000</v>
      </c>
      <c r="BQ373" s="15">
        <v>-3.6</v>
      </c>
      <c r="BR373" s="15">
        <v>-0.04</v>
      </c>
    </row>
    <row r="374" spans="1:70" ht="15" thickBot="1" x14ac:dyDescent="0.35">
      <c r="A374" s="14" t="s">
        <v>238</v>
      </c>
      <c r="B374" s="15">
        <v>49</v>
      </c>
      <c r="C374" s="15">
        <v>48</v>
      </c>
      <c r="D374" s="15">
        <v>93</v>
      </c>
      <c r="E374" s="15">
        <v>80</v>
      </c>
      <c r="F374" s="15">
        <v>49</v>
      </c>
      <c r="G374" s="15">
        <v>4</v>
      </c>
      <c r="H374" s="15">
        <v>1590.7</v>
      </c>
      <c r="I374" s="15">
        <v>909.1</v>
      </c>
      <c r="J374" s="15">
        <v>1644.2</v>
      </c>
      <c r="K374" s="15">
        <v>99</v>
      </c>
      <c r="L374" s="15">
        <v>14</v>
      </c>
      <c r="M374" s="15">
        <v>99</v>
      </c>
      <c r="N374" s="15">
        <v>49</v>
      </c>
      <c r="O374" s="15">
        <v>99</v>
      </c>
      <c r="P374" s="15">
        <v>93</v>
      </c>
      <c r="Q374" s="15">
        <v>68</v>
      </c>
      <c r="R374" s="15">
        <v>2049</v>
      </c>
      <c r="S374" s="15">
        <v>2926.1</v>
      </c>
      <c r="T374" s="15">
        <v>49</v>
      </c>
      <c r="U374" s="15">
        <v>24</v>
      </c>
      <c r="V374" s="15">
        <v>10035.6</v>
      </c>
      <c r="W374" s="15">
        <v>10000</v>
      </c>
      <c r="X374" s="15">
        <v>-35.6</v>
      </c>
      <c r="Y374" s="15">
        <v>-0.36</v>
      </c>
      <c r="AT374" s="14" t="s">
        <v>238</v>
      </c>
      <c r="AU374" s="15">
        <v>50</v>
      </c>
      <c r="AV374" s="15">
        <v>51</v>
      </c>
      <c r="AW374" s="15">
        <v>6</v>
      </c>
      <c r="AX374" s="15">
        <v>579.20000000000005</v>
      </c>
      <c r="AY374" s="15">
        <v>50</v>
      </c>
      <c r="AZ374" s="15">
        <v>2986.6</v>
      </c>
      <c r="BA374" s="15">
        <v>1233.4000000000001</v>
      </c>
      <c r="BB374" s="15">
        <v>19</v>
      </c>
      <c r="BC374" s="15">
        <v>1305</v>
      </c>
      <c r="BD374" s="15">
        <v>0</v>
      </c>
      <c r="BE374" s="15">
        <v>85</v>
      </c>
      <c r="BF374" s="15">
        <v>0</v>
      </c>
      <c r="BG374" s="15">
        <v>50</v>
      </c>
      <c r="BH374" s="15">
        <v>0</v>
      </c>
      <c r="BI374" s="15">
        <v>6</v>
      </c>
      <c r="BJ374" s="15">
        <v>72</v>
      </c>
      <c r="BK374" s="15">
        <v>3345.7</v>
      </c>
      <c r="BL374" s="15">
        <v>0</v>
      </c>
      <c r="BM374" s="15">
        <v>50</v>
      </c>
      <c r="BN374" s="15">
        <v>75</v>
      </c>
      <c r="BO374" s="15">
        <v>9964.1</v>
      </c>
      <c r="BP374" s="15">
        <v>10000</v>
      </c>
      <c r="BQ374" s="15">
        <v>35.9</v>
      </c>
      <c r="BR374" s="15">
        <v>0.36</v>
      </c>
    </row>
    <row r="375" spans="1:70" ht="15" thickBot="1" x14ac:dyDescent="0.35">
      <c r="A375" s="14" t="s">
        <v>239</v>
      </c>
      <c r="B375" s="15">
        <v>49</v>
      </c>
      <c r="C375" s="15">
        <v>48</v>
      </c>
      <c r="D375" s="15">
        <v>93</v>
      </c>
      <c r="E375" s="15">
        <v>80</v>
      </c>
      <c r="F375" s="15">
        <v>49</v>
      </c>
      <c r="G375" s="15">
        <v>401.8</v>
      </c>
      <c r="H375" s="15">
        <v>1049.5</v>
      </c>
      <c r="I375" s="15">
        <v>293.89999999999998</v>
      </c>
      <c r="J375" s="15">
        <v>2214.4</v>
      </c>
      <c r="K375" s="15">
        <v>99</v>
      </c>
      <c r="L375" s="15">
        <v>99</v>
      </c>
      <c r="M375" s="15">
        <v>99</v>
      </c>
      <c r="N375" s="15">
        <v>49</v>
      </c>
      <c r="O375" s="15">
        <v>99</v>
      </c>
      <c r="P375" s="15">
        <v>93</v>
      </c>
      <c r="Q375" s="15">
        <v>40</v>
      </c>
      <c r="R375" s="15">
        <v>2066</v>
      </c>
      <c r="S375" s="15">
        <v>2926.1</v>
      </c>
      <c r="T375" s="15">
        <v>49</v>
      </c>
      <c r="U375" s="15">
        <v>99</v>
      </c>
      <c r="V375" s="15">
        <v>9996.1</v>
      </c>
      <c r="W375" s="15">
        <v>10000</v>
      </c>
      <c r="X375" s="15">
        <v>3.9</v>
      </c>
      <c r="Y375" s="15">
        <v>0.04</v>
      </c>
      <c r="AT375" s="14" t="s">
        <v>239</v>
      </c>
      <c r="AU375" s="15">
        <v>50</v>
      </c>
      <c r="AV375" s="15">
        <v>51</v>
      </c>
      <c r="AW375" s="15">
        <v>6</v>
      </c>
      <c r="AX375" s="15">
        <v>579.20000000000005</v>
      </c>
      <c r="AY375" s="15">
        <v>50</v>
      </c>
      <c r="AZ375" s="15">
        <v>2132.8000000000002</v>
      </c>
      <c r="BA375" s="15">
        <v>2231.8000000000002</v>
      </c>
      <c r="BB375" s="15">
        <v>1319</v>
      </c>
      <c r="BC375" s="15">
        <v>50</v>
      </c>
      <c r="BD375" s="15">
        <v>0</v>
      </c>
      <c r="BE375" s="15">
        <v>0</v>
      </c>
      <c r="BF375" s="15">
        <v>0</v>
      </c>
      <c r="BG375" s="15">
        <v>50</v>
      </c>
      <c r="BH375" s="15">
        <v>0</v>
      </c>
      <c r="BI375" s="15">
        <v>6</v>
      </c>
      <c r="BJ375" s="15">
        <v>100</v>
      </c>
      <c r="BK375" s="15">
        <v>3328.7</v>
      </c>
      <c r="BL375" s="15">
        <v>0</v>
      </c>
      <c r="BM375" s="15">
        <v>50</v>
      </c>
      <c r="BN375" s="15">
        <v>0</v>
      </c>
      <c r="BO375" s="15">
        <v>10004.6</v>
      </c>
      <c r="BP375" s="15">
        <v>10000</v>
      </c>
      <c r="BQ375" s="15">
        <v>-4.5999999999999996</v>
      </c>
      <c r="BR375" s="15">
        <v>-0.05</v>
      </c>
    </row>
    <row r="376" spans="1:70" ht="15" thickBot="1" x14ac:dyDescent="0.35">
      <c r="A376" s="14" t="s">
        <v>240</v>
      </c>
      <c r="B376" s="15">
        <v>49</v>
      </c>
      <c r="C376" s="15">
        <v>48</v>
      </c>
      <c r="D376" s="15">
        <v>93</v>
      </c>
      <c r="E376" s="15">
        <v>80</v>
      </c>
      <c r="F376" s="15">
        <v>49</v>
      </c>
      <c r="G376" s="15">
        <v>1275.9000000000001</v>
      </c>
      <c r="H376" s="15">
        <v>1049.5</v>
      </c>
      <c r="I376" s="15">
        <v>461.8</v>
      </c>
      <c r="J376" s="15">
        <v>1392.3</v>
      </c>
      <c r="K376" s="15">
        <v>99</v>
      </c>
      <c r="L376" s="15">
        <v>14</v>
      </c>
      <c r="M376" s="15">
        <v>29</v>
      </c>
      <c r="N376" s="15">
        <v>49</v>
      </c>
      <c r="O376" s="15">
        <v>99</v>
      </c>
      <c r="P376" s="15">
        <v>93</v>
      </c>
      <c r="Q376" s="15">
        <v>7</v>
      </c>
      <c r="R376" s="15">
        <v>2007</v>
      </c>
      <c r="S376" s="15">
        <v>2926.1</v>
      </c>
      <c r="T376" s="15">
        <v>49</v>
      </c>
      <c r="U376" s="15">
        <v>99</v>
      </c>
      <c r="V376" s="15">
        <v>9969.1</v>
      </c>
      <c r="W376" s="15">
        <v>10000</v>
      </c>
      <c r="X376" s="15">
        <v>30.9</v>
      </c>
      <c r="Y376" s="15">
        <v>0.31</v>
      </c>
      <c r="AT376" s="14" t="s">
        <v>240</v>
      </c>
      <c r="AU376" s="15">
        <v>50</v>
      </c>
      <c r="AV376" s="15">
        <v>51</v>
      </c>
      <c r="AW376" s="15">
        <v>6</v>
      </c>
      <c r="AX376" s="15">
        <v>579.20000000000005</v>
      </c>
      <c r="AY376" s="15">
        <v>50</v>
      </c>
      <c r="AZ376" s="15">
        <v>573.70000000000005</v>
      </c>
      <c r="BA376" s="15">
        <v>2231.8000000000002</v>
      </c>
      <c r="BB376" s="15">
        <v>922.3</v>
      </c>
      <c r="BC376" s="15">
        <v>1784.6</v>
      </c>
      <c r="BD376" s="15">
        <v>0</v>
      </c>
      <c r="BE376" s="15">
        <v>85</v>
      </c>
      <c r="BF376" s="15">
        <v>70</v>
      </c>
      <c r="BG376" s="15">
        <v>50</v>
      </c>
      <c r="BH376" s="15">
        <v>0</v>
      </c>
      <c r="BI376" s="15">
        <v>6</v>
      </c>
      <c r="BJ376" s="15">
        <v>133</v>
      </c>
      <c r="BK376" s="15">
        <v>3387.7</v>
      </c>
      <c r="BL376" s="15">
        <v>0</v>
      </c>
      <c r="BM376" s="15">
        <v>50</v>
      </c>
      <c r="BN376" s="15">
        <v>0</v>
      </c>
      <c r="BO376" s="15">
        <v>10030.6</v>
      </c>
      <c r="BP376" s="15">
        <v>10000</v>
      </c>
      <c r="BQ376" s="15">
        <v>-30.6</v>
      </c>
      <c r="BR376" s="15">
        <v>-0.31</v>
      </c>
    </row>
    <row r="377" spans="1:70" ht="15" thickBot="1" x14ac:dyDescent="0.35">
      <c r="A377" s="14" t="s">
        <v>241</v>
      </c>
      <c r="B377" s="15">
        <v>49</v>
      </c>
      <c r="C377" s="15">
        <v>48</v>
      </c>
      <c r="D377" s="15">
        <v>93</v>
      </c>
      <c r="E377" s="15">
        <v>80</v>
      </c>
      <c r="F377" s="15">
        <v>49</v>
      </c>
      <c r="G377" s="15">
        <v>715.1</v>
      </c>
      <c r="H377" s="15">
        <v>1282.4000000000001</v>
      </c>
      <c r="I377" s="15">
        <v>681.7</v>
      </c>
      <c r="J377" s="15">
        <v>1392.3</v>
      </c>
      <c r="K377" s="15">
        <v>99</v>
      </c>
      <c r="L377" s="15">
        <v>99</v>
      </c>
      <c r="M377" s="15">
        <v>99</v>
      </c>
      <c r="N377" s="15">
        <v>49</v>
      </c>
      <c r="O377" s="15">
        <v>99</v>
      </c>
      <c r="P377" s="15">
        <v>93</v>
      </c>
      <c r="Q377" s="15">
        <v>24</v>
      </c>
      <c r="R377" s="15">
        <v>2025</v>
      </c>
      <c r="S377" s="15">
        <v>2926.1</v>
      </c>
      <c r="T377" s="15">
        <v>49</v>
      </c>
      <c r="U377" s="15">
        <v>59</v>
      </c>
      <c r="V377" s="15">
        <v>10011.1</v>
      </c>
      <c r="W377" s="15">
        <v>10000</v>
      </c>
      <c r="X377" s="15">
        <v>-11.1</v>
      </c>
      <c r="Y377" s="15">
        <v>-0.11</v>
      </c>
      <c r="AT377" s="14" t="s">
        <v>241</v>
      </c>
      <c r="AU377" s="15">
        <v>50</v>
      </c>
      <c r="AV377" s="15">
        <v>51</v>
      </c>
      <c r="AW377" s="15">
        <v>6</v>
      </c>
      <c r="AX377" s="15">
        <v>579.20000000000005</v>
      </c>
      <c r="AY377" s="15">
        <v>50</v>
      </c>
      <c r="AZ377" s="15">
        <v>1591.1</v>
      </c>
      <c r="BA377" s="15">
        <v>1770.1</v>
      </c>
      <c r="BB377" s="15">
        <v>474.2</v>
      </c>
      <c r="BC377" s="15">
        <v>1784.6</v>
      </c>
      <c r="BD377" s="15">
        <v>0</v>
      </c>
      <c r="BE377" s="15">
        <v>0</v>
      </c>
      <c r="BF377" s="15">
        <v>0</v>
      </c>
      <c r="BG377" s="15">
        <v>50</v>
      </c>
      <c r="BH377" s="15">
        <v>0</v>
      </c>
      <c r="BI377" s="15">
        <v>6</v>
      </c>
      <c r="BJ377" s="15">
        <v>116</v>
      </c>
      <c r="BK377" s="15">
        <v>3369.7</v>
      </c>
      <c r="BL377" s="15">
        <v>0</v>
      </c>
      <c r="BM377" s="15">
        <v>50</v>
      </c>
      <c r="BN377" s="15">
        <v>40</v>
      </c>
      <c r="BO377" s="15">
        <v>9988.1</v>
      </c>
      <c r="BP377" s="15">
        <v>10000</v>
      </c>
      <c r="BQ377" s="15">
        <v>11.9</v>
      </c>
      <c r="BR377" s="15">
        <v>0.12</v>
      </c>
    </row>
    <row r="378" spans="1:70" ht="15" thickBot="1" x14ac:dyDescent="0.35">
      <c r="A378" s="14" t="s">
        <v>242</v>
      </c>
      <c r="B378" s="15">
        <v>49</v>
      </c>
      <c r="C378" s="15">
        <v>48</v>
      </c>
      <c r="D378" s="15">
        <v>93</v>
      </c>
      <c r="E378" s="15">
        <v>80</v>
      </c>
      <c r="F378" s="15">
        <v>49</v>
      </c>
      <c r="G378" s="15">
        <v>170.4</v>
      </c>
      <c r="H378" s="15">
        <v>1282.4000000000001</v>
      </c>
      <c r="I378" s="15">
        <v>681.7</v>
      </c>
      <c r="J378" s="15">
        <v>1938</v>
      </c>
      <c r="K378" s="15">
        <v>99</v>
      </c>
      <c r="L378" s="15">
        <v>99</v>
      </c>
      <c r="M378" s="15">
        <v>29</v>
      </c>
      <c r="N378" s="15">
        <v>49</v>
      </c>
      <c r="O378" s="15">
        <v>99</v>
      </c>
      <c r="P378" s="15">
        <v>93</v>
      </c>
      <c r="Q378" s="15">
        <v>7</v>
      </c>
      <c r="R378" s="15">
        <v>2042.5</v>
      </c>
      <c r="S378" s="15">
        <v>2926.1</v>
      </c>
      <c r="T378" s="15">
        <v>49</v>
      </c>
      <c r="U378" s="15">
        <v>59</v>
      </c>
      <c r="V378" s="15">
        <v>9942.6</v>
      </c>
      <c r="W378" s="15">
        <v>10000</v>
      </c>
      <c r="X378" s="15">
        <v>57.4</v>
      </c>
      <c r="Y378" s="15">
        <v>0.56999999999999995</v>
      </c>
      <c r="AT378" s="14" t="s">
        <v>242</v>
      </c>
      <c r="AU378" s="15">
        <v>50</v>
      </c>
      <c r="AV378" s="15">
        <v>51</v>
      </c>
      <c r="AW378" s="15">
        <v>6</v>
      </c>
      <c r="AX378" s="15">
        <v>579.20000000000005</v>
      </c>
      <c r="AY378" s="15">
        <v>50</v>
      </c>
      <c r="AZ378" s="15">
        <v>2592.4</v>
      </c>
      <c r="BA378" s="15">
        <v>1770.1</v>
      </c>
      <c r="BB378" s="15">
        <v>474.2</v>
      </c>
      <c r="BC378" s="15">
        <v>782.3</v>
      </c>
      <c r="BD378" s="15">
        <v>0</v>
      </c>
      <c r="BE378" s="15">
        <v>0</v>
      </c>
      <c r="BF378" s="15">
        <v>70</v>
      </c>
      <c r="BG378" s="15">
        <v>50</v>
      </c>
      <c r="BH378" s="15">
        <v>0</v>
      </c>
      <c r="BI378" s="15">
        <v>6</v>
      </c>
      <c r="BJ378" s="15">
        <v>133</v>
      </c>
      <c r="BK378" s="15">
        <v>3352.2</v>
      </c>
      <c r="BL378" s="15">
        <v>0</v>
      </c>
      <c r="BM378" s="15">
        <v>50</v>
      </c>
      <c r="BN378" s="15">
        <v>40</v>
      </c>
      <c r="BO378" s="15">
        <v>10056.6</v>
      </c>
      <c r="BP378" s="15">
        <v>10000</v>
      </c>
      <c r="BQ378" s="15">
        <v>-56.6</v>
      </c>
      <c r="BR378" s="15">
        <v>-0.56999999999999995</v>
      </c>
    </row>
    <row r="379" spans="1:70" ht="15" thickBot="1" x14ac:dyDescent="0.35">
      <c r="A379" s="14" t="s">
        <v>243</v>
      </c>
      <c r="B379" s="15">
        <v>49</v>
      </c>
      <c r="C379" s="15">
        <v>48</v>
      </c>
      <c r="D379" s="15">
        <v>93</v>
      </c>
      <c r="E379" s="15">
        <v>80</v>
      </c>
      <c r="F379" s="15">
        <v>49</v>
      </c>
      <c r="G379" s="15">
        <v>4</v>
      </c>
      <c r="H379" s="15">
        <v>1733.6</v>
      </c>
      <c r="I379" s="15">
        <v>681.7</v>
      </c>
      <c r="J379" s="15">
        <v>1644.2</v>
      </c>
      <c r="K379" s="15">
        <v>99</v>
      </c>
      <c r="L379" s="15">
        <v>99</v>
      </c>
      <c r="M379" s="15">
        <v>99</v>
      </c>
      <c r="N379" s="15">
        <v>49</v>
      </c>
      <c r="O379" s="15">
        <v>99</v>
      </c>
      <c r="P379" s="15">
        <v>93</v>
      </c>
      <c r="Q379" s="15">
        <v>24</v>
      </c>
      <c r="R379" s="15">
        <v>2023</v>
      </c>
      <c r="S379" s="15">
        <v>2926.1</v>
      </c>
      <c r="T379" s="15">
        <v>49</v>
      </c>
      <c r="U379" s="15">
        <v>59</v>
      </c>
      <c r="V379" s="15">
        <v>10001.1</v>
      </c>
      <c r="W379" s="15">
        <v>10000</v>
      </c>
      <c r="X379" s="15">
        <v>-1.1000000000000001</v>
      </c>
      <c r="Y379" s="15">
        <v>-0.01</v>
      </c>
      <c r="AT379" s="14" t="s">
        <v>243</v>
      </c>
      <c r="AU379" s="15">
        <v>50</v>
      </c>
      <c r="AV379" s="15">
        <v>51</v>
      </c>
      <c r="AW379" s="15">
        <v>6</v>
      </c>
      <c r="AX379" s="15">
        <v>579.20000000000005</v>
      </c>
      <c r="AY379" s="15">
        <v>50</v>
      </c>
      <c r="AZ379" s="15">
        <v>2986.6</v>
      </c>
      <c r="BA379" s="15">
        <v>862.8</v>
      </c>
      <c r="BB379" s="15">
        <v>474.2</v>
      </c>
      <c r="BC379" s="15">
        <v>1305</v>
      </c>
      <c r="BD379" s="15">
        <v>0</v>
      </c>
      <c r="BE379" s="15">
        <v>0</v>
      </c>
      <c r="BF379" s="15">
        <v>0</v>
      </c>
      <c r="BG379" s="15">
        <v>50</v>
      </c>
      <c r="BH379" s="15">
        <v>0</v>
      </c>
      <c r="BI379" s="15">
        <v>6</v>
      </c>
      <c r="BJ379" s="15">
        <v>116</v>
      </c>
      <c r="BK379" s="15">
        <v>3371.7</v>
      </c>
      <c r="BL379" s="15">
        <v>0</v>
      </c>
      <c r="BM379" s="15">
        <v>50</v>
      </c>
      <c r="BN379" s="15">
        <v>40</v>
      </c>
      <c r="BO379" s="15">
        <v>9998.6</v>
      </c>
      <c r="BP379" s="15">
        <v>10000</v>
      </c>
      <c r="BQ379" s="15">
        <v>1.4</v>
      </c>
      <c r="BR379" s="15">
        <v>0.01</v>
      </c>
    </row>
    <row r="380" spans="1:70" ht="15" thickBot="1" x14ac:dyDescent="0.35">
      <c r="A380" s="14" t="s">
        <v>244</v>
      </c>
      <c r="B380" s="15">
        <v>49</v>
      </c>
      <c r="C380" s="15">
        <v>48</v>
      </c>
      <c r="D380" s="15">
        <v>93</v>
      </c>
      <c r="E380" s="15">
        <v>80</v>
      </c>
      <c r="F380" s="15">
        <v>49</v>
      </c>
      <c r="G380" s="15">
        <v>974.5</v>
      </c>
      <c r="H380" s="15">
        <v>243.9</v>
      </c>
      <c r="I380" s="15">
        <v>909.1</v>
      </c>
      <c r="J380" s="15">
        <v>1938</v>
      </c>
      <c r="K380" s="15">
        <v>99</v>
      </c>
      <c r="L380" s="15">
        <v>99</v>
      </c>
      <c r="M380" s="15">
        <v>99</v>
      </c>
      <c r="N380" s="15">
        <v>49</v>
      </c>
      <c r="O380" s="15">
        <v>99</v>
      </c>
      <c r="P380" s="15">
        <v>93</v>
      </c>
      <c r="Q380" s="15">
        <v>24</v>
      </c>
      <c r="R380" s="15">
        <v>2051</v>
      </c>
      <c r="S380" s="15">
        <v>2926.1</v>
      </c>
      <c r="T380" s="15">
        <v>49</v>
      </c>
      <c r="U380" s="15">
        <v>24</v>
      </c>
      <c r="V380" s="15">
        <v>9996.1</v>
      </c>
      <c r="W380" s="15">
        <v>10000</v>
      </c>
      <c r="X380" s="15">
        <v>3.9</v>
      </c>
      <c r="Y380" s="15">
        <v>0.04</v>
      </c>
      <c r="AT380" s="14" t="s">
        <v>244</v>
      </c>
      <c r="AU380" s="15">
        <v>50</v>
      </c>
      <c r="AV380" s="15">
        <v>51</v>
      </c>
      <c r="AW380" s="15">
        <v>6</v>
      </c>
      <c r="AX380" s="15">
        <v>579.20000000000005</v>
      </c>
      <c r="AY380" s="15">
        <v>50</v>
      </c>
      <c r="AZ380" s="15">
        <v>1103.9000000000001</v>
      </c>
      <c r="BA380" s="15">
        <v>3721.3</v>
      </c>
      <c r="BB380" s="15">
        <v>19</v>
      </c>
      <c r="BC380" s="15">
        <v>782.3</v>
      </c>
      <c r="BD380" s="15">
        <v>0</v>
      </c>
      <c r="BE380" s="15">
        <v>0</v>
      </c>
      <c r="BF380" s="15">
        <v>0</v>
      </c>
      <c r="BG380" s="15">
        <v>50</v>
      </c>
      <c r="BH380" s="15">
        <v>0</v>
      </c>
      <c r="BI380" s="15">
        <v>6</v>
      </c>
      <c r="BJ380" s="15">
        <v>116</v>
      </c>
      <c r="BK380" s="15">
        <v>3343.7</v>
      </c>
      <c r="BL380" s="15">
        <v>0</v>
      </c>
      <c r="BM380" s="15">
        <v>50</v>
      </c>
      <c r="BN380" s="15">
        <v>75</v>
      </c>
      <c r="BO380" s="15">
        <v>10003.6</v>
      </c>
      <c r="BP380" s="15">
        <v>10000</v>
      </c>
      <c r="BQ380" s="15">
        <v>-3.6</v>
      </c>
      <c r="BR380" s="15">
        <v>-0.04</v>
      </c>
    </row>
    <row r="381" spans="1:70" ht="15" thickBot="1" x14ac:dyDescent="0.35">
      <c r="A381" s="14" t="s">
        <v>245</v>
      </c>
      <c r="B381" s="15">
        <v>49</v>
      </c>
      <c r="C381" s="15">
        <v>48</v>
      </c>
      <c r="D381" s="15">
        <v>93</v>
      </c>
      <c r="E381" s="15">
        <v>80</v>
      </c>
      <c r="F381" s="15">
        <v>49</v>
      </c>
      <c r="G381" s="15">
        <v>715.1</v>
      </c>
      <c r="H381" s="15">
        <v>486.8</v>
      </c>
      <c r="I381" s="15">
        <v>681.7</v>
      </c>
      <c r="J381" s="15">
        <v>2174.9</v>
      </c>
      <c r="K381" s="15">
        <v>99</v>
      </c>
      <c r="L381" s="15">
        <v>99</v>
      </c>
      <c r="M381" s="15">
        <v>99</v>
      </c>
      <c r="N381" s="15">
        <v>49</v>
      </c>
      <c r="O381" s="15">
        <v>99</v>
      </c>
      <c r="P381" s="15">
        <v>93</v>
      </c>
      <c r="Q381" s="15">
        <v>40</v>
      </c>
      <c r="R381" s="15">
        <v>2015</v>
      </c>
      <c r="S381" s="15">
        <v>2926.1</v>
      </c>
      <c r="T381" s="15">
        <v>49</v>
      </c>
      <c r="U381" s="15">
        <v>24</v>
      </c>
      <c r="V381" s="15">
        <v>9969.1</v>
      </c>
      <c r="W381" s="15">
        <v>10000</v>
      </c>
      <c r="X381" s="15">
        <v>30.9</v>
      </c>
      <c r="Y381" s="15">
        <v>0.31</v>
      </c>
      <c r="AT381" s="14" t="s">
        <v>245</v>
      </c>
      <c r="AU381" s="15">
        <v>50</v>
      </c>
      <c r="AV381" s="15">
        <v>51</v>
      </c>
      <c r="AW381" s="15">
        <v>6</v>
      </c>
      <c r="AX381" s="15">
        <v>579.20000000000005</v>
      </c>
      <c r="AY381" s="15">
        <v>50</v>
      </c>
      <c r="AZ381" s="15">
        <v>1591.1</v>
      </c>
      <c r="BA381" s="15">
        <v>3250.7</v>
      </c>
      <c r="BB381" s="15">
        <v>474.2</v>
      </c>
      <c r="BC381" s="15">
        <v>317.60000000000002</v>
      </c>
      <c r="BD381" s="15">
        <v>0</v>
      </c>
      <c r="BE381" s="15">
        <v>0</v>
      </c>
      <c r="BF381" s="15">
        <v>0</v>
      </c>
      <c r="BG381" s="15">
        <v>50</v>
      </c>
      <c r="BH381" s="15">
        <v>0</v>
      </c>
      <c r="BI381" s="15">
        <v>6</v>
      </c>
      <c r="BJ381" s="15">
        <v>100</v>
      </c>
      <c r="BK381" s="15">
        <v>3379.7</v>
      </c>
      <c r="BL381" s="15">
        <v>0</v>
      </c>
      <c r="BM381" s="15">
        <v>50</v>
      </c>
      <c r="BN381" s="15">
        <v>75</v>
      </c>
      <c r="BO381" s="15">
        <v>10030.6</v>
      </c>
      <c r="BP381" s="15">
        <v>10000</v>
      </c>
      <c r="BQ381" s="15">
        <v>-30.6</v>
      </c>
      <c r="BR381" s="15">
        <v>-0.31</v>
      </c>
    </row>
    <row r="382" spans="1:70" ht="15" thickBot="1" x14ac:dyDescent="0.35">
      <c r="A382" s="14" t="s">
        <v>246</v>
      </c>
      <c r="B382" s="15">
        <v>49</v>
      </c>
      <c r="C382" s="15">
        <v>48</v>
      </c>
      <c r="D382" s="15">
        <v>93</v>
      </c>
      <c r="E382" s="15">
        <v>80</v>
      </c>
      <c r="F382" s="15">
        <v>49</v>
      </c>
      <c r="G382" s="15">
        <v>170.4</v>
      </c>
      <c r="H382" s="15">
        <v>1733.6</v>
      </c>
      <c r="I382" s="15">
        <v>909.1</v>
      </c>
      <c r="J382" s="15">
        <v>1135.9000000000001</v>
      </c>
      <c r="K382" s="15">
        <v>99</v>
      </c>
      <c r="L382" s="15">
        <v>99</v>
      </c>
      <c r="M382" s="15">
        <v>99</v>
      </c>
      <c r="N382" s="15">
        <v>49</v>
      </c>
      <c r="O382" s="15">
        <v>99</v>
      </c>
      <c r="P382" s="15">
        <v>93</v>
      </c>
      <c r="Q382" s="15">
        <v>40</v>
      </c>
      <c r="R382" s="15">
        <v>2018</v>
      </c>
      <c r="S382" s="15">
        <v>2926.1</v>
      </c>
      <c r="T382" s="15">
        <v>49</v>
      </c>
      <c r="U382" s="15">
        <v>99</v>
      </c>
      <c r="V382" s="15">
        <v>9937.6</v>
      </c>
      <c r="W382" s="15">
        <v>10000</v>
      </c>
      <c r="X382" s="15">
        <v>62.4</v>
      </c>
      <c r="Y382" s="15">
        <v>0.62</v>
      </c>
      <c r="AT382" s="14" t="s">
        <v>246</v>
      </c>
      <c r="AU382" s="15">
        <v>50</v>
      </c>
      <c r="AV382" s="15">
        <v>51</v>
      </c>
      <c r="AW382" s="15">
        <v>6</v>
      </c>
      <c r="AX382" s="15">
        <v>579.20000000000005</v>
      </c>
      <c r="AY382" s="15">
        <v>50</v>
      </c>
      <c r="AZ382" s="15">
        <v>2592.4</v>
      </c>
      <c r="BA382" s="15">
        <v>862.8</v>
      </c>
      <c r="BB382" s="15">
        <v>19</v>
      </c>
      <c r="BC382" s="15">
        <v>2269.8000000000002</v>
      </c>
      <c r="BD382" s="15">
        <v>0</v>
      </c>
      <c r="BE382" s="15">
        <v>0</v>
      </c>
      <c r="BF382" s="15">
        <v>0</v>
      </c>
      <c r="BG382" s="15">
        <v>50</v>
      </c>
      <c r="BH382" s="15">
        <v>0</v>
      </c>
      <c r="BI382" s="15">
        <v>6</v>
      </c>
      <c r="BJ382" s="15">
        <v>100</v>
      </c>
      <c r="BK382" s="15">
        <v>3376.7</v>
      </c>
      <c r="BL382" s="15">
        <v>0</v>
      </c>
      <c r="BM382" s="15">
        <v>50</v>
      </c>
      <c r="BN382" s="15">
        <v>0</v>
      </c>
      <c r="BO382" s="15">
        <v>10063.1</v>
      </c>
      <c r="BP382" s="15">
        <v>10000</v>
      </c>
      <c r="BQ382" s="15">
        <v>-63.1</v>
      </c>
      <c r="BR382" s="15">
        <v>-0.63</v>
      </c>
    </row>
    <row r="383" spans="1:70" ht="15" thickBot="1" x14ac:dyDescent="0.35">
      <c r="A383" s="14" t="s">
        <v>247</v>
      </c>
      <c r="B383" s="15">
        <v>49</v>
      </c>
      <c r="C383" s="15">
        <v>48</v>
      </c>
      <c r="D383" s="15">
        <v>93</v>
      </c>
      <c r="E383" s="15">
        <v>80</v>
      </c>
      <c r="F383" s="15">
        <v>49</v>
      </c>
      <c r="G383" s="15">
        <v>715.1</v>
      </c>
      <c r="H383" s="15">
        <v>1049.5</v>
      </c>
      <c r="I383" s="15">
        <v>909.1</v>
      </c>
      <c r="J383" s="15">
        <v>1392.3</v>
      </c>
      <c r="K383" s="15">
        <v>99</v>
      </c>
      <c r="L383" s="15">
        <v>99</v>
      </c>
      <c r="M383" s="15">
        <v>29</v>
      </c>
      <c r="N383" s="15">
        <v>49</v>
      </c>
      <c r="O383" s="15">
        <v>99</v>
      </c>
      <c r="P383" s="15">
        <v>93</v>
      </c>
      <c r="Q383" s="15">
        <v>7</v>
      </c>
      <c r="R383" s="15">
        <v>2063</v>
      </c>
      <c r="S383" s="15">
        <v>2926.1</v>
      </c>
      <c r="T383" s="15">
        <v>49</v>
      </c>
      <c r="U383" s="15">
        <v>59</v>
      </c>
      <c r="V383" s="15">
        <v>9956.6</v>
      </c>
      <c r="W383" s="15">
        <v>10000</v>
      </c>
      <c r="X383" s="15">
        <v>43.4</v>
      </c>
      <c r="Y383" s="15">
        <v>0.43</v>
      </c>
      <c r="AT383" s="14" t="s">
        <v>247</v>
      </c>
      <c r="AU383" s="15">
        <v>50</v>
      </c>
      <c r="AV383" s="15">
        <v>51</v>
      </c>
      <c r="AW383" s="15">
        <v>6</v>
      </c>
      <c r="AX383" s="15">
        <v>579.20000000000005</v>
      </c>
      <c r="AY383" s="15">
        <v>50</v>
      </c>
      <c r="AZ383" s="15">
        <v>1591.1</v>
      </c>
      <c r="BA383" s="15">
        <v>2231.8000000000002</v>
      </c>
      <c r="BB383" s="15">
        <v>19</v>
      </c>
      <c r="BC383" s="15">
        <v>1784.6</v>
      </c>
      <c r="BD383" s="15">
        <v>0</v>
      </c>
      <c r="BE383" s="15">
        <v>0</v>
      </c>
      <c r="BF383" s="15">
        <v>70</v>
      </c>
      <c r="BG383" s="15">
        <v>50</v>
      </c>
      <c r="BH383" s="15">
        <v>0</v>
      </c>
      <c r="BI383" s="15">
        <v>6</v>
      </c>
      <c r="BJ383" s="15">
        <v>133</v>
      </c>
      <c r="BK383" s="15">
        <v>3331.7</v>
      </c>
      <c r="BL383" s="15">
        <v>0</v>
      </c>
      <c r="BM383" s="15">
        <v>50</v>
      </c>
      <c r="BN383" s="15">
        <v>40</v>
      </c>
      <c r="BO383" s="15">
        <v>10043.6</v>
      </c>
      <c r="BP383" s="15">
        <v>10000</v>
      </c>
      <c r="BQ383" s="15">
        <v>-43.6</v>
      </c>
      <c r="BR383" s="15">
        <v>-0.44</v>
      </c>
    </row>
    <row r="384" spans="1:70" ht="15" thickBot="1" x14ac:dyDescent="0.35">
      <c r="A384" s="14" t="s">
        <v>248</v>
      </c>
      <c r="B384" s="15">
        <v>49</v>
      </c>
      <c r="C384" s="15">
        <v>48</v>
      </c>
      <c r="D384" s="15">
        <v>93</v>
      </c>
      <c r="E384" s="15">
        <v>80</v>
      </c>
      <c r="F384" s="15">
        <v>49</v>
      </c>
      <c r="G384" s="15">
        <v>1275.9000000000001</v>
      </c>
      <c r="H384" s="15">
        <v>1</v>
      </c>
      <c r="I384" s="15">
        <v>909.1</v>
      </c>
      <c r="J384" s="15">
        <v>1938</v>
      </c>
      <c r="K384" s="15">
        <v>99</v>
      </c>
      <c r="L384" s="15">
        <v>14</v>
      </c>
      <c r="M384" s="15">
        <v>99</v>
      </c>
      <c r="N384" s="15">
        <v>49</v>
      </c>
      <c r="O384" s="15">
        <v>99</v>
      </c>
      <c r="P384" s="15">
        <v>93</v>
      </c>
      <c r="Q384" s="15">
        <v>68</v>
      </c>
      <c r="R384" s="15">
        <v>2025</v>
      </c>
      <c r="S384" s="15">
        <v>2926.1</v>
      </c>
      <c r="T384" s="15">
        <v>49</v>
      </c>
      <c r="U384" s="15">
        <v>59</v>
      </c>
      <c r="V384" s="15">
        <v>10022.6</v>
      </c>
      <c r="W384" s="15">
        <v>10000</v>
      </c>
      <c r="X384" s="15">
        <v>-22.6</v>
      </c>
      <c r="Y384" s="15">
        <v>-0.23</v>
      </c>
      <c r="AT384" s="14" t="s">
        <v>248</v>
      </c>
      <c r="AU384" s="15">
        <v>50</v>
      </c>
      <c r="AV384" s="15">
        <v>51</v>
      </c>
      <c r="AW384" s="15">
        <v>6</v>
      </c>
      <c r="AX384" s="15">
        <v>579.20000000000005</v>
      </c>
      <c r="AY384" s="15">
        <v>50</v>
      </c>
      <c r="AZ384" s="15">
        <v>573.70000000000005</v>
      </c>
      <c r="BA384" s="15">
        <v>4192.5</v>
      </c>
      <c r="BB384" s="15">
        <v>19</v>
      </c>
      <c r="BC384" s="15">
        <v>782.3</v>
      </c>
      <c r="BD384" s="15">
        <v>0</v>
      </c>
      <c r="BE384" s="15">
        <v>85</v>
      </c>
      <c r="BF384" s="15">
        <v>0</v>
      </c>
      <c r="BG384" s="15">
        <v>50</v>
      </c>
      <c r="BH384" s="15">
        <v>0</v>
      </c>
      <c r="BI384" s="15">
        <v>6</v>
      </c>
      <c r="BJ384" s="15">
        <v>72</v>
      </c>
      <c r="BK384" s="15">
        <v>3369.7</v>
      </c>
      <c r="BL384" s="15">
        <v>0</v>
      </c>
      <c r="BM384" s="15">
        <v>50</v>
      </c>
      <c r="BN384" s="15">
        <v>40</v>
      </c>
      <c r="BO384" s="15">
        <v>9976.6</v>
      </c>
      <c r="BP384" s="15">
        <v>10000</v>
      </c>
      <c r="BQ384" s="15">
        <v>23.4</v>
      </c>
      <c r="BR384" s="15">
        <v>0.23</v>
      </c>
    </row>
    <row r="385" spans="1:70" ht="15" thickBot="1" x14ac:dyDescent="0.35">
      <c r="A385" s="14" t="s">
        <v>249</v>
      </c>
      <c r="B385" s="15">
        <v>49</v>
      </c>
      <c r="C385" s="15">
        <v>48</v>
      </c>
      <c r="D385" s="15">
        <v>93</v>
      </c>
      <c r="E385" s="15">
        <v>80</v>
      </c>
      <c r="F385" s="15">
        <v>49</v>
      </c>
      <c r="G385" s="15">
        <v>715.1</v>
      </c>
      <c r="H385" s="15">
        <v>1049.5</v>
      </c>
      <c r="I385" s="15">
        <v>681.7</v>
      </c>
      <c r="J385" s="15">
        <v>1644.2</v>
      </c>
      <c r="K385" s="15">
        <v>99</v>
      </c>
      <c r="L385" s="15">
        <v>14</v>
      </c>
      <c r="M385" s="15">
        <v>99</v>
      </c>
      <c r="N385" s="15">
        <v>49</v>
      </c>
      <c r="O385" s="15">
        <v>99</v>
      </c>
      <c r="P385" s="15">
        <v>93</v>
      </c>
      <c r="Q385" s="15">
        <v>40</v>
      </c>
      <c r="R385" s="15">
        <v>2002</v>
      </c>
      <c r="S385" s="15">
        <v>2926.1</v>
      </c>
      <c r="T385" s="15">
        <v>49</v>
      </c>
      <c r="U385" s="15">
        <v>59</v>
      </c>
      <c r="V385" s="15">
        <v>9938.1</v>
      </c>
      <c r="W385" s="15">
        <v>10000</v>
      </c>
      <c r="X385" s="15">
        <v>61.9</v>
      </c>
      <c r="Y385" s="15">
        <v>0.62</v>
      </c>
      <c r="AT385" s="14" t="s">
        <v>249</v>
      </c>
      <c r="AU385" s="15">
        <v>50</v>
      </c>
      <c r="AV385" s="15">
        <v>51</v>
      </c>
      <c r="AW385" s="15">
        <v>6</v>
      </c>
      <c r="AX385" s="15">
        <v>579.20000000000005</v>
      </c>
      <c r="AY385" s="15">
        <v>50</v>
      </c>
      <c r="AZ385" s="15">
        <v>1591.1</v>
      </c>
      <c r="BA385" s="15">
        <v>2231.8000000000002</v>
      </c>
      <c r="BB385" s="15">
        <v>474.2</v>
      </c>
      <c r="BC385" s="15">
        <v>1305</v>
      </c>
      <c r="BD385" s="15">
        <v>0</v>
      </c>
      <c r="BE385" s="15">
        <v>85</v>
      </c>
      <c r="BF385" s="15">
        <v>0</v>
      </c>
      <c r="BG385" s="15">
        <v>50</v>
      </c>
      <c r="BH385" s="15">
        <v>0</v>
      </c>
      <c r="BI385" s="15">
        <v>6</v>
      </c>
      <c r="BJ385" s="15">
        <v>100</v>
      </c>
      <c r="BK385" s="15">
        <v>3392.7</v>
      </c>
      <c r="BL385" s="15">
        <v>0</v>
      </c>
      <c r="BM385" s="15">
        <v>50</v>
      </c>
      <c r="BN385" s="15">
        <v>40</v>
      </c>
      <c r="BO385" s="15">
        <v>10062.1</v>
      </c>
      <c r="BP385" s="15">
        <v>10000</v>
      </c>
      <c r="BQ385" s="15">
        <v>-62.1</v>
      </c>
      <c r="BR385" s="15">
        <v>-0.62</v>
      </c>
    </row>
    <row r="386" spans="1:70" ht="15" thickBot="1" x14ac:dyDescent="0.35">
      <c r="A386" s="14" t="s">
        <v>250</v>
      </c>
      <c r="B386" s="15">
        <v>49</v>
      </c>
      <c r="C386" s="15">
        <v>48</v>
      </c>
      <c r="D386" s="15">
        <v>93</v>
      </c>
      <c r="E386" s="15">
        <v>80</v>
      </c>
      <c r="F386" s="15">
        <v>49</v>
      </c>
      <c r="G386" s="15">
        <v>715.1</v>
      </c>
      <c r="H386" s="15">
        <v>1282.4000000000001</v>
      </c>
      <c r="I386" s="15">
        <v>461.8</v>
      </c>
      <c r="J386" s="15">
        <v>1644.2</v>
      </c>
      <c r="K386" s="15">
        <v>7</v>
      </c>
      <c r="L386" s="15">
        <v>99</v>
      </c>
      <c r="M386" s="15">
        <v>29</v>
      </c>
      <c r="N386" s="15">
        <v>49</v>
      </c>
      <c r="O386" s="15">
        <v>99</v>
      </c>
      <c r="P386" s="15">
        <v>93</v>
      </c>
      <c r="Q386" s="15">
        <v>7</v>
      </c>
      <c r="R386" s="15">
        <v>2049</v>
      </c>
      <c r="S386" s="15">
        <v>2926.1</v>
      </c>
      <c r="T386" s="15">
        <v>49</v>
      </c>
      <c r="U386" s="15">
        <v>59</v>
      </c>
      <c r="V386" s="15">
        <v>9888.1</v>
      </c>
      <c r="W386" s="15">
        <v>10000</v>
      </c>
      <c r="X386" s="15">
        <v>111.9</v>
      </c>
      <c r="Y386" s="15">
        <v>1.1200000000000001</v>
      </c>
      <c r="AT386" s="14" t="s">
        <v>250</v>
      </c>
      <c r="AU386" s="15">
        <v>50</v>
      </c>
      <c r="AV386" s="15">
        <v>51</v>
      </c>
      <c r="AW386" s="15">
        <v>6</v>
      </c>
      <c r="AX386" s="15">
        <v>579.20000000000005</v>
      </c>
      <c r="AY386" s="15">
        <v>50</v>
      </c>
      <c r="AZ386" s="15">
        <v>1591.1</v>
      </c>
      <c r="BA386" s="15">
        <v>1770.1</v>
      </c>
      <c r="BB386" s="15">
        <v>922.3</v>
      </c>
      <c r="BC386" s="15">
        <v>1305</v>
      </c>
      <c r="BD386" s="15">
        <v>92</v>
      </c>
      <c r="BE386" s="15">
        <v>0</v>
      </c>
      <c r="BF386" s="15">
        <v>70</v>
      </c>
      <c r="BG386" s="15">
        <v>50</v>
      </c>
      <c r="BH386" s="15">
        <v>0</v>
      </c>
      <c r="BI386" s="15">
        <v>6</v>
      </c>
      <c r="BJ386" s="15">
        <v>133</v>
      </c>
      <c r="BK386" s="15">
        <v>3345.7</v>
      </c>
      <c r="BL386" s="15">
        <v>0</v>
      </c>
      <c r="BM386" s="15">
        <v>50</v>
      </c>
      <c r="BN386" s="15">
        <v>40</v>
      </c>
      <c r="BO386" s="15">
        <v>10111.6</v>
      </c>
      <c r="BP386" s="15">
        <v>10000</v>
      </c>
      <c r="BQ386" s="15">
        <v>-111.6</v>
      </c>
      <c r="BR386" s="15">
        <v>-1.1200000000000001</v>
      </c>
    </row>
    <row r="387" spans="1:70" ht="15" thickBot="1" x14ac:dyDescent="0.35">
      <c r="A387" s="14" t="s">
        <v>251</v>
      </c>
      <c r="B387" s="15">
        <v>49</v>
      </c>
      <c r="C387" s="15">
        <v>48</v>
      </c>
      <c r="D387" s="15">
        <v>93</v>
      </c>
      <c r="E387" s="15">
        <v>80</v>
      </c>
      <c r="F387" s="15">
        <v>49</v>
      </c>
      <c r="G387" s="15">
        <v>1389.3</v>
      </c>
      <c r="H387" s="15">
        <v>1282.4000000000001</v>
      </c>
      <c r="I387" s="15">
        <v>293.89999999999998</v>
      </c>
      <c r="J387" s="15">
        <v>1135.9000000000001</v>
      </c>
      <c r="K387" s="15">
        <v>99</v>
      </c>
      <c r="L387" s="15">
        <v>99</v>
      </c>
      <c r="M387" s="15">
        <v>99</v>
      </c>
      <c r="N387" s="15">
        <v>49</v>
      </c>
      <c r="O387" s="15">
        <v>99</v>
      </c>
      <c r="P387" s="15">
        <v>93</v>
      </c>
      <c r="Q387" s="15">
        <v>24</v>
      </c>
      <c r="R387" s="15">
        <v>2015</v>
      </c>
      <c r="S387" s="15">
        <v>2926.1</v>
      </c>
      <c r="T387" s="15">
        <v>49</v>
      </c>
      <c r="U387" s="15">
        <v>24</v>
      </c>
      <c r="V387" s="15">
        <v>9996.1</v>
      </c>
      <c r="W387" s="15">
        <v>10000</v>
      </c>
      <c r="X387" s="15">
        <v>3.9</v>
      </c>
      <c r="Y387" s="15">
        <v>0.04</v>
      </c>
      <c r="AT387" s="14" t="s">
        <v>251</v>
      </c>
      <c r="AU387" s="15">
        <v>50</v>
      </c>
      <c r="AV387" s="15">
        <v>51</v>
      </c>
      <c r="AW387" s="15">
        <v>6</v>
      </c>
      <c r="AX387" s="15">
        <v>579.20000000000005</v>
      </c>
      <c r="AY387" s="15">
        <v>50</v>
      </c>
      <c r="AZ387" s="15">
        <v>231.6</v>
      </c>
      <c r="BA387" s="15">
        <v>1770.1</v>
      </c>
      <c r="BB387" s="15">
        <v>1319</v>
      </c>
      <c r="BC387" s="15">
        <v>2269.8000000000002</v>
      </c>
      <c r="BD387" s="15">
        <v>0</v>
      </c>
      <c r="BE387" s="15">
        <v>0</v>
      </c>
      <c r="BF387" s="15">
        <v>0</v>
      </c>
      <c r="BG387" s="15">
        <v>50</v>
      </c>
      <c r="BH387" s="15">
        <v>0</v>
      </c>
      <c r="BI387" s="15">
        <v>6</v>
      </c>
      <c r="BJ387" s="15">
        <v>116</v>
      </c>
      <c r="BK387" s="15">
        <v>3379.7</v>
      </c>
      <c r="BL387" s="15">
        <v>0</v>
      </c>
      <c r="BM387" s="15">
        <v>50</v>
      </c>
      <c r="BN387" s="15">
        <v>75</v>
      </c>
      <c r="BO387" s="15">
        <v>10003.6</v>
      </c>
      <c r="BP387" s="15">
        <v>10000</v>
      </c>
      <c r="BQ387" s="15">
        <v>-3.6</v>
      </c>
      <c r="BR387" s="15">
        <v>-0.04</v>
      </c>
    </row>
    <row r="388" spans="1:70" ht="15" thickBot="1" x14ac:dyDescent="0.35">
      <c r="A388" s="14" t="s">
        <v>252</v>
      </c>
      <c r="B388" s="15">
        <v>49</v>
      </c>
      <c r="C388" s="15">
        <v>48</v>
      </c>
      <c r="D388" s="15">
        <v>93</v>
      </c>
      <c r="E388" s="15">
        <v>80</v>
      </c>
      <c r="F388" s="15">
        <v>49</v>
      </c>
      <c r="G388" s="15">
        <v>170.4</v>
      </c>
      <c r="H388" s="15">
        <v>1282.4000000000001</v>
      </c>
      <c r="I388" s="15">
        <v>681.7</v>
      </c>
      <c r="J388" s="15">
        <v>1938</v>
      </c>
      <c r="K388" s="15">
        <v>99</v>
      </c>
      <c r="L388" s="15">
        <v>99</v>
      </c>
      <c r="M388" s="15">
        <v>99</v>
      </c>
      <c r="N388" s="15">
        <v>49</v>
      </c>
      <c r="O388" s="15">
        <v>99</v>
      </c>
      <c r="P388" s="15">
        <v>93</v>
      </c>
      <c r="Q388" s="15">
        <v>24</v>
      </c>
      <c r="R388" s="15">
        <v>2066</v>
      </c>
      <c r="S388" s="15">
        <v>2926.1</v>
      </c>
      <c r="T388" s="15">
        <v>49</v>
      </c>
      <c r="U388" s="15">
        <v>59</v>
      </c>
      <c r="V388" s="15">
        <v>10053.1</v>
      </c>
      <c r="W388" s="15">
        <v>10000</v>
      </c>
      <c r="X388" s="15">
        <v>-53.1</v>
      </c>
      <c r="Y388" s="15">
        <v>-0.53</v>
      </c>
      <c r="AT388" s="14" t="s">
        <v>252</v>
      </c>
      <c r="AU388" s="15">
        <v>50</v>
      </c>
      <c r="AV388" s="15">
        <v>51</v>
      </c>
      <c r="AW388" s="15">
        <v>6</v>
      </c>
      <c r="AX388" s="15">
        <v>579.20000000000005</v>
      </c>
      <c r="AY388" s="15">
        <v>50</v>
      </c>
      <c r="AZ388" s="15">
        <v>2592.4</v>
      </c>
      <c r="BA388" s="15">
        <v>1770.1</v>
      </c>
      <c r="BB388" s="15">
        <v>474.2</v>
      </c>
      <c r="BC388" s="15">
        <v>782.3</v>
      </c>
      <c r="BD388" s="15">
        <v>0</v>
      </c>
      <c r="BE388" s="15">
        <v>0</v>
      </c>
      <c r="BF388" s="15">
        <v>0</v>
      </c>
      <c r="BG388" s="15">
        <v>50</v>
      </c>
      <c r="BH388" s="15">
        <v>0</v>
      </c>
      <c r="BI388" s="15">
        <v>6</v>
      </c>
      <c r="BJ388" s="15">
        <v>116</v>
      </c>
      <c r="BK388" s="15">
        <v>3328.7</v>
      </c>
      <c r="BL388" s="15">
        <v>0</v>
      </c>
      <c r="BM388" s="15">
        <v>50</v>
      </c>
      <c r="BN388" s="15">
        <v>40</v>
      </c>
      <c r="BO388" s="15">
        <v>9946.1</v>
      </c>
      <c r="BP388" s="15">
        <v>10000</v>
      </c>
      <c r="BQ388" s="15">
        <v>53.9</v>
      </c>
      <c r="BR388" s="15">
        <v>0.54</v>
      </c>
    </row>
    <row r="389" spans="1:70" ht="15" thickBot="1" x14ac:dyDescent="0.35">
      <c r="A389" s="14" t="s">
        <v>253</v>
      </c>
      <c r="B389" s="15">
        <v>49</v>
      </c>
      <c r="C389" s="15">
        <v>48</v>
      </c>
      <c r="D389" s="15">
        <v>93</v>
      </c>
      <c r="E389" s="15">
        <v>80</v>
      </c>
      <c r="F389" s="15">
        <v>49</v>
      </c>
      <c r="G389" s="15">
        <v>4</v>
      </c>
      <c r="H389" s="15">
        <v>1972.5</v>
      </c>
      <c r="I389" s="15">
        <v>909.1</v>
      </c>
      <c r="J389" s="15">
        <v>1135.9000000000001</v>
      </c>
      <c r="K389" s="15">
        <v>99</v>
      </c>
      <c r="L389" s="15">
        <v>99</v>
      </c>
      <c r="M389" s="15">
        <v>99</v>
      </c>
      <c r="N389" s="15">
        <v>49</v>
      </c>
      <c r="O389" s="15">
        <v>99</v>
      </c>
      <c r="P389" s="15">
        <v>93</v>
      </c>
      <c r="Q389" s="15">
        <v>24</v>
      </c>
      <c r="R389" s="15">
        <v>2060</v>
      </c>
      <c r="S389" s="15">
        <v>2926.1</v>
      </c>
      <c r="T389" s="15">
        <v>49</v>
      </c>
      <c r="U389" s="15">
        <v>59</v>
      </c>
      <c r="V389" s="15">
        <v>9996.1</v>
      </c>
      <c r="W389" s="15">
        <v>10000</v>
      </c>
      <c r="X389" s="15">
        <v>3.9</v>
      </c>
      <c r="Y389" s="15">
        <v>0.04</v>
      </c>
      <c r="AT389" s="14" t="s">
        <v>253</v>
      </c>
      <c r="AU389" s="15">
        <v>50</v>
      </c>
      <c r="AV389" s="15">
        <v>51</v>
      </c>
      <c r="AW389" s="15">
        <v>6</v>
      </c>
      <c r="AX389" s="15">
        <v>579.20000000000005</v>
      </c>
      <c r="AY389" s="15">
        <v>50</v>
      </c>
      <c r="AZ389" s="15">
        <v>2986.6</v>
      </c>
      <c r="BA389" s="15">
        <v>395.6</v>
      </c>
      <c r="BB389" s="15">
        <v>19</v>
      </c>
      <c r="BC389" s="15">
        <v>2269.8000000000002</v>
      </c>
      <c r="BD389" s="15">
        <v>0</v>
      </c>
      <c r="BE389" s="15">
        <v>0</v>
      </c>
      <c r="BF389" s="15">
        <v>0</v>
      </c>
      <c r="BG389" s="15">
        <v>50</v>
      </c>
      <c r="BH389" s="15">
        <v>0</v>
      </c>
      <c r="BI389" s="15">
        <v>6</v>
      </c>
      <c r="BJ389" s="15">
        <v>116</v>
      </c>
      <c r="BK389" s="15">
        <v>3334.7</v>
      </c>
      <c r="BL389" s="15">
        <v>0</v>
      </c>
      <c r="BM389" s="15">
        <v>50</v>
      </c>
      <c r="BN389" s="15">
        <v>40</v>
      </c>
      <c r="BO389" s="15">
        <v>10004.1</v>
      </c>
      <c r="BP389" s="15">
        <v>10000</v>
      </c>
      <c r="BQ389" s="15">
        <v>-4.0999999999999996</v>
      </c>
      <c r="BR389" s="15">
        <v>-0.04</v>
      </c>
    </row>
    <row r="390" spans="1:70" ht="15" thickBot="1" x14ac:dyDescent="0.35">
      <c r="A390" s="14" t="s">
        <v>254</v>
      </c>
      <c r="B390" s="15">
        <v>49</v>
      </c>
      <c r="C390" s="15">
        <v>48</v>
      </c>
      <c r="D390" s="15">
        <v>93</v>
      </c>
      <c r="E390" s="15">
        <v>430.8</v>
      </c>
      <c r="F390" s="15">
        <v>49</v>
      </c>
      <c r="G390" s="15">
        <v>401.8</v>
      </c>
      <c r="H390" s="15">
        <v>1049.5</v>
      </c>
      <c r="I390" s="15">
        <v>928</v>
      </c>
      <c r="J390" s="15">
        <v>1392.3</v>
      </c>
      <c r="K390" s="15">
        <v>99</v>
      </c>
      <c r="L390" s="15">
        <v>14</v>
      </c>
      <c r="M390" s="15">
        <v>99</v>
      </c>
      <c r="N390" s="15">
        <v>49</v>
      </c>
      <c r="O390" s="15">
        <v>99</v>
      </c>
      <c r="P390" s="15">
        <v>93</v>
      </c>
      <c r="Q390" s="15">
        <v>68</v>
      </c>
      <c r="R390" s="15">
        <v>2002</v>
      </c>
      <c r="S390" s="15">
        <v>2884.1</v>
      </c>
      <c r="T390" s="15">
        <v>49</v>
      </c>
      <c r="U390" s="15">
        <v>99</v>
      </c>
      <c r="V390" s="15">
        <v>9996.1</v>
      </c>
      <c r="W390" s="15">
        <v>10000</v>
      </c>
      <c r="X390" s="15">
        <v>3.9</v>
      </c>
      <c r="Y390" s="15">
        <v>0.04</v>
      </c>
      <c r="AT390" s="14" t="s">
        <v>254</v>
      </c>
      <c r="AU390" s="15">
        <v>50</v>
      </c>
      <c r="AV390" s="15">
        <v>51</v>
      </c>
      <c r="AW390" s="15">
        <v>6</v>
      </c>
      <c r="AX390" s="15">
        <v>0</v>
      </c>
      <c r="AY390" s="15">
        <v>50</v>
      </c>
      <c r="AZ390" s="15">
        <v>2132.8000000000002</v>
      </c>
      <c r="BA390" s="15">
        <v>2231.8000000000002</v>
      </c>
      <c r="BB390" s="15">
        <v>0</v>
      </c>
      <c r="BC390" s="15">
        <v>1784.6</v>
      </c>
      <c r="BD390" s="15">
        <v>0</v>
      </c>
      <c r="BE390" s="15">
        <v>85</v>
      </c>
      <c r="BF390" s="15">
        <v>0</v>
      </c>
      <c r="BG390" s="15">
        <v>50</v>
      </c>
      <c r="BH390" s="15">
        <v>0</v>
      </c>
      <c r="BI390" s="15">
        <v>6</v>
      </c>
      <c r="BJ390" s="15">
        <v>72</v>
      </c>
      <c r="BK390" s="15">
        <v>3392.7</v>
      </c>
      <c r="BL390" s="15">
        <v>42</v>
      </c>
      <c r="BM390" s="15">
        <v>50</v>
      </c>
      <c r="BN390" s="15">
        <v>0</v>
      </c>
      <c r="BO390" s="15">
        <v>10004.1</v>
      </c>
      <c r="BP390" s="15">
        <v>10000</v>
      </c>
      <c r="BQ390" s="15">
        <v>-4.0999999999999996</v>
      </c>
      <c r="BR390" s="15">
        <v>-0.04</v>
      </c>
    </row>
    <row r="391" spans="1:70" ht="15" thickBot="1" x14ac:dyDescent="0.35">
      <c r="A391" s="14" t="s">
        <v>255</v>
      </c>
      <c r="B391" s="15">
        <v>49</v>
      </c>
      <c r="C391" s="15">
        <v>48</v>
      </c>
      <c r="D391" s="15">
        <v>93</v>
      </c>
      <c r="E391" s="15">
        <v>430.8</v>
      </c>
      <c r="F391" s="15">
        <v>49</v>
      </c>
      <c r="G391" s="15">
        <v>715.1</v>
      </c>
      <c r="H391" s="15">
        <v>780.1</v>
      </c>
      <c r="I391" s="15">
        <v>928</v>
      </c>
      <c r="J391" s="15">
        <v>1392.3</v>
      </c>
      <c r="K391" s="15">
        <v>99</v>
      </c>
      <c r="L391" s="15">
        <v>99</v>
      </c>
      <c r="M391" s="15">
        <v>99</v>
      </c>
      <c r="N391" s="15">
        <v>49</v>
      </c>
      <c r="O391" s="15">
        <v>99</v>
      </c>
      <c r="P391" s="15">
        <v>93</v>
      </c>
      <c r="Q391" s="15">
        <v>24</v>
      </c>
      <c r="R391" s="15">
        <v>2010</v>
      </c>
      <c r="S391" s="15">
        <v>2884.1</v>
      </c>
      <c r="T391" s="15">
        <v>49</v>
      </c>
      <c r="U391" s="15">
        <v>24</v>
      </c>
      <c r="V391" s="15">
        <v>10014.1</v>
      </c>
      <c r="W391" s="15">
        <v>10000</v>
      </c>
      <c r="X391" s="15">
        <v>-14.1</v>
      </c>
      <c r="Y391" s="15">
        <v>-0.14000000000000001</v>
      </c>
      <c r="AT391" s="14" t="s">
        <v>255</v>
      </c>
      <c r="AU391" s="15">
        <v>50</v>
      </c>
      <c r="AV391" s="15">
        <v>51</v>
      </c>
      <c r="AW391" s="15">
        <v>6</v>
      </c>
      <c r="AX391" s="15">
        <v>0</v>
      </c>
      <c r="AY391" s="15">
        <v>50</v>
      </c>
      <c r="AZ391" s="15">
        <v>1591.1</v>
      </c>
      <c r="BA391" s="15">
        <v>2729</v>
      </c>
      <c r="BB391" s="15">
        <v>0</v>
      </c>
      <c r="BC391" s="15">
        <v>1784.6</v>
      </c>
      <c r="BD391" s="15">
        <v>0</v>
      </c>
      <c r="BE391" s="15">
        <v>0</v>
      </c>
      <c r="BF391" s="15">
        <v>0</v>
      </c>
      <c r="BG391" s="15">
        <v>50</v>
      </c>
      <c r="BH391" s="15">
        <v>0</v>
      </c>
      <c r="BI391" s="15">
        <v>6</v>
      </c>
      <c r="BJ391" s="15">
        <v>116</v>
      </c>
      <c r="BK391" s="15">
        <v>3384.7</v>
      </c>
      <c r="BL391" s="15">
        <v>42</v>
      </c>
      <c r="BM391" s="15">
        <v>50</v>
      </c>
      <c r="BN391" s="15">
        <v>75</v>
      </c>
      <c r="BO391" s="15">
        <v>9985.6</v>
      </c>
      <c r="BP391" s="15">
        <v>10000</v>
      </c>
      <c r="BQ391" s="15">
        <v>14.4</v>
      </c>
      <c r="BR391" s="15">
        <v>0.14000000000000001</v>
      </c>
    </row>
    <row r="392" spans="1:70" ht="15" thickBot="1" x14ac:dyDescent="0.35">
      <c r="A392" s="14" t="s">
        <v>256</v>
      </c>
      <c r="B392" s="15">
        <v>49</v>
      </c>
      <c r="C392" s="15">
        <v>48</v>
      </c>
      <c r="D392" s="15">
        <v>93</v>
      </c>
      <c r="E392" s="15">
        <v>80</v>
      </c>
      <c r="F392" s="15">
        <v>49</v>
      </c>
      <c r="G392" s="15">
        <v>974.5</v>
      </c>
      <c r="H392" s="15">
        <v>1590.7</v>
      </c>
      <c r="I392" s="15">
        <v>461.8</v>
      </c>
      <c r="J392" s="15">
        <v>1135.9000000000001</v>
      </c>
      <c r="K392" s="15">
        <v>99</v>
      </c>
      <c r="L392" s="15">
        <v>14</v>
      </c>
      <c r="M392" s="15">
        <v>99</v>
      </c>
      <c r="N392" s="15">
        <v>49</v>
      </c>
      <c r="O392" s="15">
        <v>99</v>
      </c>
      <c r="P392" s="15">
        <v>93</v>
      </c>
      <c r="Q392" s="15">
        <v>40</v>
      </c>
      <c r="R392" s="15">
        <v>2036.5</v>
      </c>
      <c r="S392" s="15">
        <v>2926.1</v>
      </c>
      <c r="T392" s="15">
        <v>49</v>
      </c>
      <c r="U392" s="15">
        <v>59</v>
      </c>
      <c r="V392" s="15">
        <v>10045.1</v>
      </c>
      <c r="W392" s="15">
        <v>10000</v>
      </c>
      <c r="X392" s="15">
        <v>-45.1</v>
      </c>
      <c r="Y392" s="15">
        <v>-0.45</v>
      </c>
      <c r="AT392" s="14" t="s">
        <v>256</v>
      </c>
      <c r="AU392" s="15">
        <v>50</v>
      </c>
      <c r="AV392" s="15">
        <v>51</v>
      </c>
      <c r="AW392" s="15">
        <v>6</v>
      </c>
      <c r="AX392" s="15">
        <v>579.20000000000005</v>
      </c>
      <c r="AY392" s="15">
        <v>50</v>
      </c>
      <c r="AZ392" s="15">
        <v>1103.9000000000001</v>
      </c>
      <c r="BA392" s="15">
        <v>1233.4000000000001</v>
      </c>
      <c r="BB392" s="15">
        <v>922.3</v>
      </c>
      <c r="BC392" s="15">
        <v>2269.8000000000002</v>
      </c>
      <c r="BD392" s="15">
        <v>0</v>
      </c>
      <c r="BE392" s="15">
        <v>85</v>
      </c>
      <c r="BF392" s="15">
        <v>0</v>
      </c>
      <c r="BG392" s="15">
        <v>50</v>
      </c>
      <c r="BH392" s="15">
        <v>0</v>
      </c>
      <c r="BI392" s="15">
        <v>6</v>
      </c>
      <c r="BJ392" s="15">
        <v>100</v>
      </c>
      <c r="BK392" s="15">
        <v>3358.2</v>
      </c>
      <c r="BL392" s="15">
        <v>0</v>
      </c>
      <c r="BM392" s="15">
        <v>50</v>
      </c>
      <c r="BN392" s="15">
        <v>40</v>
      </c>
      <c r="BO392" s="15">
        <v>9955.1</v>
      </c>
      <c r="BP392" s="15">
        <v>10000</v>
      </c>
      <c r="BQ392" s="15">
        <v>44.9</v>
      </c>
      <c r="BR392" s="15">
        <v>0.45</v>
      </c>
    </row>
    <row r="393" spans="1:70" ht="15" thickBot="1" x14ac:dyDescent="0.35">
      <c r="A393" s="14" t="s">
        <v>257</v>
      </c>
      <c r="B393" s="15">
        <v>49</v>
      </c>
      <c r="C393" s="15">
        <v>48</v>
      </c>
      <c r="D393" s="15">
        <v>93</v>
      </c>
      <c r="E393" s="15">
        <v>80</v>
      </c>
      <c r="F393" s="15">
        <v>49</v>
      </c>
      <c r="G393" s="15">
        <v>170.4</v>
      </c>
      <c r="H393" s="15">
        <v>1282.4000000000001</v>
      </c>
      <c r="I393" s="15">
        <v>293.89999999999998</v>
      </c>
      <c r="J393" s="15">
        <v>2214.4</v>
      </c>
      <c r="K393" s="15">
        <v>99</v>
      </c>
      <c r="L393" s="15">
        <v>99</v>
      </c>
      <c r="M393" s="15">
        <v>99</v>
      </c>
      <c r="N393" s="15">
        <v>49</v>
      </c>
      <c r="O393" s="15">
        <v>99</v>
      </c>
      <c r="P393" s="15">
        <v>93</v>
      </c>
      <c r="Q393" s="15">
        <v>40</v>
      </c>
      <c r="R393" s="15">
        <v>2049</v>
      </c>
      <c r="S393" s="15">
        <v>2926.1</v>
      </c>
      <c r="T393" s="15">
        <v>49</v>
      </c>
      <c r="U393" s="15">
        <v>99</v>
      </c>
      <c r="V393" s="15">
        <v>9980.6</v>
      </c>
      <c r="W393" s="15">
        <v>10000</v>
      </c>
      <c r="X393" s="15">
        <v>19.399999999999999</v>
      </c>
      <c r="Y393" s="15">
        <v>0.19</v>
      </c>
      <c r="AT393" s="14" t="s">
        <v>257</v>
      </c>
      <c r="AU393" s="15">
        <v>50</v>
      </c>
      <c r="AV393" s="15">
        <v>51</v>
      </c>
      <c r="AW393" s="15">
        <v>6</v>
      </c>
      <c r="AX393" s="15">
        <v>579.20000000000005</v>
      </c>
      <c r="AY393" s="15">
        <v>50</v>
      </c>
      <c r="AZ393" s="15">
        <v>2592.4</v>
      </c>
      <c r="BA393" s="15">
        <v>1770.1</v>
      </c>
      <c r="BB393" s="15">
        <v>1319</v>
      </c>
      <c r="BC393" s="15">
        <v>50</v>
      </c>
      <c r="BD393" s="15">
        <v>0</v>
      </c>
      <c r="BE393" s="15">
        <v>0</v>
      </c>
      <c r="BF393" s="15">
        <v>0</v>
      </c>
      <c r="BG393" s="15">
        <v>50</v>
      </c>
      <c r="BH393" s="15">
        <v>0</v>
      </c>
      <c r="BI393" s="15">
        <v>6</v>
      </c>
      <c r="BJ393" s="15">
        <v>100</v>
      </c>
      <c r="BK393" s="15">
        <v>3345.7</v>
      </c>
      <c r="BL393" s="15">
        <v>0</v>
      </c>
      <c r="BM393" s="15">
        <v>50</v>
      </c>
      <c r="BN393" s="15">
        <v>0</v>
      </c>
      <c r="BO393" s="15">
        <v>10019.6</v>
      </c>
      <c r="BP393" s="15">
        <v>10000</v>
      </c>
      <c r="BQ393" s="15">
        <v>-19.600000000000001</v>
      </c>
      <c r="BR393" s="15">
        <v>-0.2</v>
      </c>
    </row>
    <row r="394" spans="1:70" ht="15" thickBot="1" x14ac:dyDescent="0.35">
      <c r="A394" s="14" t="s">
        <v>258</v>
      </c>
      <c r="B394" s="15">
        <v>49</v>
      </c>
      <c r="C394" s="15">
        <v>48</v>
      </c>
      <c r="D394" s="15">
        <v>93</v>
      </c>
      <c r="E394" s="15">
        <v>80</v>
      </c>
      <c r="F394" s="15">
        <v>49</v>
      </c>
      <c r="G394" s="15">
        <v>1275.9000000000001</v>
      </c>
      <c r="H394" s="15">
        <v>1590.7</v>
      </c>
      <c r="I394" s="15">
        <v>461.8</v>
      </c>
      <c r="J394" s="15">
        <v>705.2</v>
      </c>
      <c r="K394" s="15">
        <v>99</v>
      </c>
      <c r="L394" s="15">
        <v>99</v>
      </c>
      <c r="M394" s="15">
        <v>99</v>
      </c>
      <c r="N394" s="15">
        <v>49</v>
      </c>
      <c r="O394" s="15">
        <v>99</v>
      </c>
      <c r="P394" s="15">
        <v>93</v>
      </c>
      <c r="Q394" s="15">
        <v>68</v>
      </c>
      <c r="R394" s="15">
        <v>2038.5</v>
      </c>
      <c r="S394" s="15">
        <v>2926.1</v>
      </c>
      <c r="T394" s="15">
        <v>49</v>
      </c>
      <c r="U394" s="15">
        <v>99</v>
      </c>
      <c r="V394" s="15">
        <v>10070.6</v>
      </c>
      <c r="W394" s="15">
        <v>10000</v>
      </c>
      <c r="X394" s="15">
        <v>-70.599999999999994</v>
      </c>
      <c r="Y394" s="15">
        <v>-0.71</v>
      </c>
      <c r="AT394" s="14" t="s">
        <v>258</v>
      </c>
      <c r="AU394" s="15">
        <v>50</v>
      </c>
      <c r="AV394" s="15">
        <v>51</v>
      </c>
      <c r="AW394" s="15">
        <v>6</v>
      </c>
      <c r="AX394" s="15">
        <v>579.20000000000005</v>
      </c>
      <c r="AY394" s="15">
        <v>50</v>
      </c>
      <c r="AZ394" s="15">
        <v>573.70000000000005</v>
      </c>
      <c r="BA394" s="15">
        <v>1233.4000000000001</v>
      </c>
      <c r="BB394" s="15">
        <v>922.3</v>
      </c>
      <c r="BC394" s="15">
        <v>2929</v>
      </c>
      <c r="BD394" s="15">
        <v>0</v>
      </c>
      <c r="BE394" s="15">
        <v>0</v>
      </c>
      <c r="BF394" s="15">
        <v>0</v>
      </c>
      <c r="BG394" s="15">
        <v>50</v>
      </c>
      <c r="BH394" s="15">
        <v>0</v>
      </c>
      <c r="BI394" s="15">
        <v>6</v>
      </c>
      <c r="BJ394" s="15">
        <v>72</v>
      </c>
      <c r="BK394" s="15">
        <v>3356.2</v>
      </c>
      <c r="BL394" s="15">
        <v>0</v>
      </c>
      <c r="BM394" s="15">
        <v>50</v>
      </c>
      <c r="BN394" s="15">
        <v>0</v>
      </c>
      <c r="BO394" s="15">
        <v>9929.1</v>
      </c>
      <c r="BP394" s="15">
        <v>10000</v>
      </c>
      <c r="BQ394" s="15">
        <v>70.900000000000006</v>
      </c>
      <c r="BR394" s="15">
        <v>0.71</v>
      </c>
    </row>
    <row r="395" spans="1:70" ht="15" thickBot="1" x14ac:dyDescent="0.35">
      <c r="A395" s="14" t="s">
        <v>259</v>
      </c>
      <c r="B395" s="15">
        <v>49</v>
      </c>
      <c r="C395" s="15">
        <v>48</v>
      </c>
      <c r="D395" s="15">
        <v>93</v>
      </c>
      <c r="E395" s="15">
        <v>80</v>
      </c>
      <c r="F395" s="15">
        <v>49</v>
      </c>
      <c r="G395" s="15">
        <v>170.4</v>
      </c>
      <c r="H395" s="15">
        <v>1590.7</v>
      </c>
      <c r="I395" s="15">
        <v>681.7</v>
      </c>
      <c r="J395" s="15">
        <v>1644.2</v>
      </c>
      <c r="K395" s="15">
        <v>99</v>
      </c>
      <c r="L395" s="15">
        <v>99</v>
      </c>
      <c r="M395" s="15">
        <v>99</v>
      </c>
      <c r="N395" s="15">
        <v>49</v>
      </c>
      <c r="O395" s="15">
        <v>99</v>
      </c>
      <c r="P395" s="15">
        <v>93</v>
      </c>
      <c r="Q395" s="15">
        <v>24</v>
      </c>
      <c r="R395" s="15">
        <v>2074</v>
      </c>
      <c r="S395" s="15">
        <v>2926.1</v>
      </c>
      <c r="T395" s="15">
        <v>49</v>
      </c>
      <c r="U395" s="15">
        <v>99</v>
      </c>
      <c r="V395" s="15">
        <v>10115.5</v>
      </c>
      <c r="W395" s="15">
        <v>10000</v>
      </c>
      <c r="X395" s="15">
        <v>-115.5</v>
      </c>
      <c r="Y395" s="15">
        <v>-1.1599999999999999</v>
      </c>
      <c r="AT395" s="14" t="s">
        <v>259</v>
      </c>
      <c r="AU395" s="15">
        <v>50</v>
      </c>
      <c r="AV395" s="15">
        <v>51</v>
      </c>
      <c r="AW395" s="15">
        <v>6</v>
      </c>
      <c r="AX395" s="15">
        <v>579.20000000000005</v>
      </c>
      <c r="AY395" s="15">
        <v>50</v>
      </c>
      <c r="AZ395" s="15">
        <v>2592.4</v>
      </c>
      <c r="BA395" s="15">
        <v>1233.4000000000001</v>
      </c>
      <c r="BB395" s="15">
        <v>474.2</v>
      </c>
      <c r="BC395" s="15">
        <v>1305</v>
      </c>
      <c r="BD395" s="15">
        <v>0</v>
      </c>
      <c r="BE395" s="15">
        <v>0</v>
      </c>
      <c r="BF395" s="15">
        <v>0</v>
      </c>
      <c r="BG395" s="15">
        <v>50</v>
      </c>
      <c r="BH395" s="15">
        <v>0</v>
      </c>
      <c r="BI395" s="15">
        <v>6</v>
      </c>
      <c r="BJ395" s="15">
        <v>116</v>
      </c>
      <c r="BK395" s="15">
        <v>3320.7</v>
      </c>
      <c r="BL395" s="15">
        <v>0</v>
      </c>
      <c r="BM395" s="15">
        <v>50</v>
      </c>
      <c r="BN395" s="15">
        <v>0</v>
      </c>
      <c r="BO395" s="15">
        <v>9884</v>
      </c>
      <c r="BP395" s="15">
        <v>10000</v>
      </c>
      <c r="BQ395" s="15">
        <v>116</v>
      </c>
      <c r="BR395" s="15">
        <v>1.1599999999999999</v>
      </c>
    </row>
    <row r="396" spans="1:70" ht="15" thickBot="1" x14ac:dyDescent="0.35">
      <c r="A396" s="14" t="s">
        <v>260</v>
      </c>
      <c r="B396" s="15">
        <v>49</v>
      </c>
      <c r="C396" s="15">
        <v>48</v>
      </c>
      <c r="D396" s="15">
        <v>93</v>
      </c>
      <c r="E396" s="15">
        <v>80</v>
      </c>
      <c r="F396" s="15">
        <v>49</v>
      </c>
      <c r="G396" s="15">
        <v>170.4</v>
      </c>
      <c r="H396" s="15">
        <v>1049.5</v>
      </c>
      <c r="I396" s="15">
        <v>681.7</v>
      </c>
      <c r="J396" s="15">
        <v>2174.9</v>
      </c>
      <c r="K396" s="15">
        <v>99</v>
      </c>
      <c r="L396" s="15">
        <v>14</v>
      </c>
      <c r="M396" s="15">
        <v>99</v>
      </c>
      <c r="N396" s="15">
        <v>49</v>
      </c>
      <c r="O396" s="15">
        <v>99</v>
      </c>
      <c r="P396" s="15">
        <v>93</v>
      </c>
      <c r="Q396" s="15">
        <v>40</v>
      </c>
      <c r="R396" s="15">
        <v>2055</v>
      </c>
      <c r="S396" s="15">
        <v>2926.1</v>
      </c>
      <c r="T396" s="15">
        <v>49</v>
      </c>
      <c r="U396" s="15">
        <v>24</v>
      </c>
      <c r="V396" s="15">
        <v>9942.1</v>
      </c>
      <c r="W396" s="15">
        <v>10000</v>
      </c>
      <c r="X396" s="15">
        <v>57.9</v>
      </c>
      <c r="Y396" s="15">
        <v>0.57999999999999996</v>
      </c>
      <c r="AT396" s="14" t="s">
        <v>260</v>
      </c>
      <c r="AU396" s="15">
        <v>50</v>
      </c>
      <c r="AV396" s="15">
        <v>51</v>
      </c>
      <c r="AW396" s="15">
        <v>6</v>
      </c>
      <c r="AX396" s="15">
        <v>579.20000000000005</v>
      </c>
      <c r="AY396" s="15">
        <v>50</v>
      </c>
      <c r="AZ396" s="15">
        <v>2592.4</v>
      </c>
      <c r="BA396" s="15">
        <v>2231.8000000000002</v>
      </c>
      <c r="BB396" s="15">
        <v>474.2</v>
      </c>
      <c r="BC396" s="15">
        <v>317.60000000000002</v>
      </c>
      <c r="BD396" s="15">
        <v>0</v>
      </c>
      <c r="BE396" s="15">
        <v>85</v>
      </c>
      <c r="BF396" s="15">
        <v>0</v>
      </c>
      <c r="BG396" s="15">
        <v>50</v>
      </c>
      <c r="BH396" s="15">
        <v>0</v>
      </c>
      <c r="BI396" s="15">
        <v>6</v>
      </c>
      <c r="BJ396" s="15">
        <v>100</v>
      </c>
      <c r="BK396" s="15">
        <v>3339.7</v>
      </c>
      <c r="BL396" s="15">
        <v>0</v>
      </c>
      <c r="BM396" s="15">
        <v>50</v>
      </c>
      <c r="BN396" s="15">
        <v>75</v>
      </c>
      <c r="BO396" s="15">
        <v>10058.1</v>
      </c>
      <c r="BP396" s="15">
        <v>10000</v>
      </c>
      <c r="BQ396" s="15">
        <v>-58.1</v>
      </c>
      <c r="BR396" s="15">
        <v>-0.57999999999999996</v>
      </c>
    </row>
    <row r="397" spans="1:70" ht="15" thickBot="1" x14ac:dyDescent="0.35">
      <c r="A397" s="14" t="s">
        <v>261</v>
      </c>
      <c r="B397" s="15">
        <v>49</v>
      </c>
      <c r="C397" s="15">
        <v>48</v>
      </c>
      <c r="D397" s="15">
        <v>93</v>
      </c>
      <c r="E397" s="15">
        <v>80</v>
      </c>
      <c r="F397" s="15">
        <v>49</v>
      </c>
      <c r="G397" s="15">
        <v>170.4</v>
      </c>
      <c r="H397" s="15">
        <v>1590.7</v>
      </c>
      <c r="I397" s="15">
        <v>909.1</v>
      </c>
      <c r="J397" s="15">
        <v>1392.3</v>
      </c>
      <c r="K397" s="15">
        <v>99</v>
      </c>
      <c r="L397" s="15">
        <v>99</v>
      </c>
      <c r="M397" s="15">
        <v>99</v>
      </c>
      <c r="N397" s="15">
        <v>49</v>
      </c>
      <c r="O397" s="15">
        <v>99</v>
      </c>
      <c r="P397" s="15">
        <v>93</v>
      </c>
      <c r="Q397" s="15">
        <v>24</v>
      </c>
      <c r="R397" s="15">
        <v>2023</v>
      </c>
      <c r="S397" s="15">
        <v>2926.1</v>
      </c>
      <c r="T397" s="15">
        <v>49</v>
      </c>
      <c r="U397" s="15">
        <v>99</v>
      </c>
      <c r="V397" s="15">
        <v>10040.1</v>
      </c>
      <c r="W397" s="15">
        <v>10000</v>
      </c>
      <c r="X397" s="15">
        <v>-40.1</v>
      </c>
      <c r="Y397" s="15">
        <v>-0.4</v>
      </c>
      <c r="AT397" s="14" t="s">
        <v>261</v>
      </c>
      <c r="AU397" s="15">
        <v>50</v>
      </c>
      <c r="AV397" s="15">
        <v>51</v>
      </c>
      <c r="AW397" s="15">
        <v>6</v>
      </c>
      <c r="AX397" s="15">
        <v>579.20000000000005</v>
      </c>
      <c r="AY397" s="15">
        <v>50</v>
      </c>
      <c r="AZ397" s="15">
        <v>2592.4</v>
      </c>
      <c r="BA397" s="15">
        <v>1233.4000000000001</v>
      </c>
      <c r="BB397" s="15">
        <v>19</v>
      </c>
      <c r="BC397" s="15">
        <v>1784.6</v>
      </c>
      <c r="BD397" s="15">
        <v>0</v>
      </c>
      <c r="BE397" s="15">
        <v>0</v>
      </c>
      <c r="BF397" s="15">
        <v>0</v>
      </c>
      <c r="BG397" s="15">
        <v>50</v>
      </c>
      <c r="BH397" s="15">
        <v>0</v>
      </c>
      <c r="BI397" s="15">
        <v>6</v>
      </c>
      <c r="BJ397" s="15">
        <v>116</v>
      </c>
      <c r="BK397" s="15">
        <v>3371.7</v>
      </c>
      <c r="BL397" s="15">
        <v>0</v>
      </c>
      <c r="BM397" s="15">
        <v>50</v>
      </c>
      <c r="BN397" s="15">
        <v>0</v>
      </c>
      <c r="BO397" s="15">
        <v>9959.6</v>
      </c>
      <c r="BP397" s="15">
        <v>10000</v>
      </c>
      <c r="BQ397" s="15">
        <v>40.4</v>
      </c>
      <c r="BR397" s="15">
        <v>0.4</v>
      </c>
    </row>
    <row r="398" spans="1:70" ht="15" thickBot="1" x14ac:dyDescent="0.35">
      <c r="A398" s="14" t="s">
        <v>262</v>
      </c>
      <c r="B398" s="15">
        <v>49</v>
      </c>
      <c r="C398" s="15">
        <v>48</v>
      </c>
      <c r="D398" s="15">
        <v>93</v>
      </c>
      <c r="E398" s="15">
        <v>430.8</v>
      </c>
      <c r="F398" s="15">
        <v>49</v>
      </c>
      <c r="G398" s="15">
        <v>715.1</v>
      </c>
      <c r="H398" s="15">
        <v>1590.7</v>
      </c>
      <c r="I398" s="15">
        <v>928</v>
      </c>
      <c r="J398" s="15">
        <v>582.70000000000005</v>
      </c>
      <c r="K398" s="15">
        <v>99</v>
      </c>
      <c r="L398" s="15">
        <v>99</v>
      </c>
      <c r="M398" s="15">
        <v>99</v>
      </c>
      <c r="N398" s="15">
        <v>49</v>
      </c>
      <c r="O398" s="15">
        <v>99</v>
      </c>
      <c r="P398" s="15">
        <v>93</v>
      </c>
      <c r="Q398" s="15">
        <v>24</v>
      </c>
      <c r="R398" s="15">
        <v>2015</v>
      </c>
      <c r="S398" s="15">
        <v>2884.1</v>
      </c>
      <c r="T398" s="15">
        <v>49</v>
      </c>
      <c r="U398" s="15">
        <v>59</v>
      </c>
      <c r="V398" s="15">
        <v>10055.1</v>
      </c>
      <c r="W398" s="15">
        <v>10000</v>
      </c>
      <c r="X398" s="15">
        <v>-55.1</v>
      </c>
      <c r="Y398" s="15">
        <v>-0.55000000000000004</v>
      </c>
      <c r="AT398" s="14" t="s">
        <v>262</v>
      </c>
      <c r="AU398" s="15">
        <v>50</v>
      </c>
      <c r="AV398" s="15">
        <v>51</v>
      </c>
      <c r="AW398" s="15">
        <v>6</v>
      </c>
      <c r="AX398" s="15">
        <v>0</v>
      </c>
      <c r="AY398" s="15">
        <v>50</v>
      </c>
      <c r="AZ398" s="15">
        <v>1591.1</v>
      </c>
      <c r="BA398" s="15">
        <v>1233.4000000000001</v>
      </c>
      <c r="BB398" s="15">
        <v>0</v>
      </c>
      <c r="BC398" s="15">
        <v>3279.2</v>
      </c>
      <c r="BD398" s="15">
        <v>0</v>
      </c>
      <c r="BE398" s="15">
        <v>0</v>
      </c>
      <c r="BF398" s="15">
        <v>0</v>
      </c>
      <c r="BG398" s="15">
        <v>50</v>
      </c>
      <c r="BH398" s="15">
        <v>0</v>
      </c>
      <c r="BI398" s="15">
        <v>6</v>
      </c>
      <c r="BJ398" s="15">
        <v>116</v>
      </c>
      <c r="BK398" s="15">
        <v>3379.7</v>
      </c>
      <c r="BL398" s="15">
        <v>42</v>
      </c>
      <c r="BM398" s="15">
        <v>50</v>
      </c>
      <c r="BN398" s="15">
        <v>40</v>
      </c>
      <c r="BO398" s="15">
        <v>9944.6</v>
      </c>
      <c r="BP398" s="15">
        <v>10000</v>
      </c>
      <c r="BQ398" s="15">
        <v>55.4</v>
      </c>
      <c r="BR398" s="15">
        <v>0.55000000000000004</v>
      </c>
    </row>
    <row r="399" spans="1:70" ht="15" thickBot="1" x14ac:dyDescent="0.35">
      <c r="A399" s="14" t="s">
        <v>263</v>
      </c>
      <c r="B399" s="15">
        <v>49</v>
      </c>
      <c r="C399" s="15">
        <v>48</v>
      </c>
      <c r="D399" s="15">
        <v>93</v>
      </c>
      <c r="E399" s="15">
        <v>430.8</v>
      </c>
      <c r="F399" s="15">
        <v>49</v>
      </c>
      <c r="G399" s="15">
        <v>715.1</v>
      </c>
      <c r="H399" s="15">
        <v>1049.5</v>
      </c>
      <c r="I399" s="15">
        <v>928</v>
      </c>
      <c r="J399" s="15">
        <v>1135.9000000000001</v>
      </c>
      <c r="K399" s="15">
        <v>99</v>
      </c>
      <c r="L399" s="15">
        <v>14</v>
      </c>
      <c r="M399" s="15">
        <v>99</v>
      </c>
      <c r="N399" s="15">
        <v>49</v>
      </c>
      <c r="O399" s="15">
        <v>99</v>
      </c>
      <c r="P399" s="15">
        <v>93</v>
      </c>
      <c r="Q399" s="15">
        <v>40</v>
      </c>
      <c r="R399" s="15">
        <v>2038.5</v>
      </c>
      <c r="S399" s="15">
        <v>2884.1</v>
      </c>
      <c r="T399" s="15">
        <v>49</v>
      </c>
      <c r="U399" s="15">
        <v>24</v>
      </c>
      <c r="V399" s="15">
        <v>9986.6</v>
      </c>
      <c r="W399" s="15">
        <v>10000</v>
      </c>
      <c r="X399" s="15">
        <v>13.4</v>
      </c>
      <c r="Y399" s="15">
        <v>0.13</v>
      </c>
      <c r="AT399" s="14" t="s">
        <v>263</v>
      </c>
      <c r="AU399" s="15">
        <v>50</v>
      </c>
      <c r="AV399" s="15">
        <v>51</v>
      </c>
      <c r="AW399" s="15">
        <v>6</v>
      </c>
      <c r="AX399" s="15">
        <v>0</v>
      </c>
      <c r="AY399" s="15">
        <v>50</v>
      </c>
      <c r="AZ399" s="15">
        <v>1591.1</v>
      </c>
      <c r="BA399" s="15">
        <v>2231.8000000000002</v>
      </c>
      <c r="BB399" s="15">
        <v>0</v>
      </c>
      <c r="BC399" s="15">
        <v>2269.8000000000002</v>
      </c>
      <c r="BD399" s="15">
        <v>0</v>
      </c>
      <c r="BE399" s="15">
        <v>85</v>
      </c>
      <c r="BF399" s="15">
        <v>0</v>
      </c>
      <c r="BG399" s="15">
        <v>50</v>
      </c>
      <c r="BH399" s="15">
        <v>0</v>
      </c>
      <c r="BI399" s="15">
        <v>6</v>
      </c>
      <c r="BJ399" s="15">
        <v>100</v>
      </c>
      <c r="BK399" s="15">
        <v>3356.2</v>
      </c>
      <c r="BL399" s="15">
        <v>42</v>
      </c>
      <c r="BM399" s="15">
        <v>50</v>
      </c>
      <c r="BN399" s="15">
        <v>75</v>
      </c>
      <c r="BO399" s="15">
        <v>10014.1</v>
      </c>
      <c r="BP399" s="15">
        <v>10000</v>
      </c>
      <c r="BQ399" s="15">
        <v>-14.1</v>
      </c>
      <c r="BR399" s="15">
        <v>-0.14000000000000001</v>
      </c>
    </row>
    <row r="400" spans="1:70" ht="15" thickBot="1" x14ac:dyDescent="0.35">
      <c r="A400" s="14" t="s">
        <v>264</v>
      </c>
      <c r="B400" s="15">
        <v>49</v>
      </c>
      <c r="C400" s="15">
        <v>48</v>
      </c>
      <c r="D400" s="15">
        <v>93</v>
      </c>
      <c r="E400" s="15">
        <v>80</v>
      </c>
      <c r="F400" s="15">
        <v>49</v>
      </c>
      <c r="G400" s="15">
        <v>4</v>
      </c>
      <c r="H400" s="15">
        <v>1590.7</v>
      </c>
      <c r="I400" s="15">
        <v>909.1</v>
      </c>
      <c r="J400" s="15">
        <v>1644.2</v>
      </c>
      <c r="K400" s="15">
        <v>99</v>
      </c>
      <c r="L400" s="15">
        <v>14</v>
      </c>
      <c r="M400" s="15">
        <v>99</v>
      </c>
      <c r="N400" s="15">
        <v>49</v>
      </c>
      <c r="O400" s="15">
        <v>99</v>
      </c>
      <c r="P400" s="15">
        <v>93</v>
      </c>
      <c r="Q400" s="15">
        <v>24</v>
      </c>
      <c r="R400" s="15">
        <v>2006</v>
      </c>
      <c r="S400" s="15">
        <v>2926.1</v>
      </c>
      <c r="T400" s="15">
        <v>49</v>
      </c>
      <c r="U400" s="15">
        <v>24</v>
      </c>
      <c r="V400" s="15">
        <v>9948.6</v>
      </c>
      <c r="W400" s="15">
        <v>10000</v>
      </c>
      <c r="X400" s="15">
        <v>51.4</v>
      </c>
      <c r="Y400" s="15">
        <v>0.51</v>
      </c>
      <c r="AT400" s="14" t="s">
        <v>264</v>
      </c>
      <c r="AU400" s="15">
        <v>50</v>
      </c>
      <c r="AV400" s="15">
        <v>51</v>
      </c>
      <c r="AW400" s="15">
        <v>6</v>
      </c>
      <c r="AX400" s="15">
        <v>579.20000000000005</v>
      </c>
      <c r="AY400" s="15">
        <v>50</v>
      </c>
      <c r="AZ400" s="15">
        <v>2986.6</v>
      </c>
      <c r="BA400" s="15">
        <v>1233.4000000000001</v>
      </c>
      <c r="BB400" s="15">
        <v>19</v>
      </c>
      <c r="BC400" s="15">
        <v>1305</v>
      </c>
      <c r="BD400" s="15">
        <v>0</v>
      </c>
      <c r="BE400" s="15">
        <v>85</v>
      </c>
      <c r="BF400" s="15">
        <v>0</v>
      </c>
      <c r="BG400" s="15">
        <v>50</v>
      </c>
      <c r="BH400" s="15">
        <v>0</v>
      </c>
      <c r="BI400" s="15">
        <v>6</v>
      </c>
      <c r="BJ400" s="15">
        <v>116</v>
      </c>
      <c r="BK400" s="15">
        <v>3388.7</v>
      </c>
      <c r="BL400" s="15">
        <v>0</v>
      </c>
      <c r="BM400" s="15">
        <v>50</v>
      </c>
      <c r="BN400" s="15">
        <v>75</v>
      </c>
      <c r="BO400" s="15">
        <v>10051.1</v>
      </c>
      <c r="BP400" s="15">
        <v>10000</v>
      </c>
      <c r="BQ400" s="15">
        <v>-51.1</v>
      </c>
      <c r="BR400" s="15">
        <v>-0.51</v>
      </c>
    </row>
    <row r="401" spans="1:70" ht="15" thickBot="1" x14ac:dyDescent="0.35">
      <c r="A401" s="14" t="s">
        <v>265</v>
      </c>
      <c r="B401" s="15">
        <v>49</v>
      </c>
      <c r="C401" s="15">
        <v>48</v>
      </c>
      <c r="D401" s="15">
        <v>93</v>
      </c>
      <c r="E401" s="15">
        <v>80</v>
      </c>
      <c r="F401" s="15">
        <v>49</v>
      </c>
      <c r="G401" s="15">
        <v>715.1</v>
      </c>
      <c r="H401" s="15">
        <v>1282.4000000000001</v>
      </c>
      <c r="I401" s="15">
        <v>461.8</v>
      </c>
      <c r="J401" s="15">
        <v>1644.2</v>
      </c>
      <c r="K401" s="15">
        <v>99</v>
      </c>
      <c r="L401" s="15">
        <v>99</v>
      </c>
      <c r="M401" s="15">
        <v>99</v>
      </c>
      <c r="N401" s="15">
        <v>49</v>
      </c>
      <c r="O401" s="15">
        <v>99</v>
      </c>
      <c r="P401" s="15">
        <v>93</v>
      </c>
      <c r="Q401" s="15">
        <v>24</v>
      </c>
      <c r="R401" s="15">
        <v>2042.5</v>
      </c>
      <c r="S401" s="15">
        <v>2926.1</v>
      </c>
      <c r="T401" s="15">
        <v>49</v>
      </c>
      <c r="U401" s="15">
        <v>99</v>
      </c>
      <c r="V401" s="15">
        <v>10100.5</v>
      </c>
      <c r="W401" s="15">
        <v>10000</v>
      </c>
      <c r="X401" s="15">
        <v>-100.5</v>
      </c>
      <c r="Y401" s="15">
        <v>-1.01</v>
      </c>
      <c r="AT401" s="14" t="s">
        <v>265</v>
      </c>
      <c r="AU401" s="15">
        <v>50</v>
      </c>
      <c r="AV401" s="15">
        <v>51</v>
      </c>
      <c r="AW401" s="15">
        <v>6</v>
      </c>
      <c r="AX401" s="15">
        <v>579.20000000000005</v>
      </c>
      <c r="AY401" s="15">
        <v>50</v>
      </c>
      <c r="AZ401" s="15">
        <v>1591.1</v>
      </c>
      <c r="BA401" s="15">
        <v>1770.1</v>
      </c>
      <c r="BB401" s="15">
        <v>922.3</v>
      </c>
      <c r="BC401" s="15">
        <v>1305</v>
      </c>
      <c r="BD401" s="15">
        <v>0</v>
      </c>
      <c r="BE401" s="15">
        <v>0</v>
      </c>
      <c r="BF401" s="15">
        <v>0</v>
      </c>
      <c r="BG401" s="15">
        <v>50</v>
      </c>
      <c r="BH401" s="15">
        <v>0</v>
      </c>
      <c r="BI401" s="15">
        <v>6</v>
      </c>
      <c r="BJ401" s="15">
        <v>116</v>
      </c>
      <c r="BK401" s="15">
        <v>3352.2</v>
      </c>
      <c r="BL401" s="15">
        <v>0</v>
      </c>
      <c r="BM401" s="15">
        <v>50</v>
      </c>
      <c r="BN401" s="15">
        <v>0</v>
      </c>
      <c r="BO401" s="15">
        <v>9899</v>
      </c>
      <c r="BP401" s="15">
        <v>10000</v>
      </c>
      <c r="BQ401" s="15">
        <v>101</v>
      </c>
      <c r="BR401" s="15">
        <v>1.01</v>
      </c>
    </row>
    <row r="402" spans="1:70" ht="15" thickBot="1" x14ac:dyDescent="0.35">
      <c r="A402" s="14" t="s">
        <v>266</v>
      </c>
      <c r="B402" s="15">
        <v>49</v>
      </c>
      <c r="C402" s="15">
        <v>48</v>
      </c>
      <c r="D402" s="15">
        <v>93</v>
      </c>
      <c r="E402" s="15">
        <v>80</v>
      </c>
      <c r="F402" s="15">
        <v>49</v>
      </c>
      <c r="G402" s="15">
        <v>4</v>
      </c>
      <c r="H402" s="15">
        <v>1590.7</v>
      </c>
      <c r="I402" s="15">
        <v>909.1</v>
      </c>
      <c r="J402" s="15">
        <v>1644.2</v>
      </c>
      <c r="K402" s="15">
        <v>99</v>
      </c>
      <c r="L402" s="15">
        <v>99</v>
      </c>
      <c r="M402" s="15">
        <v>29</v>
      </c>
      <c r="N402" s="15">
        <v>49</v>
      </c>
      <c r="O402" s="15">
        <v>99</v>
      </c>
      <c r="P402" s="15">
        <v>93</v>
      </c>
      <c r="Q402" s="15">
        <v>7</v>
      </c>
      <c r="R402" s="15">
        <v>2023</v>
      </c>
      <c r="S402" s="15">
        <v>2926.1</v>
      </c>
      <c r="T402" s="15">
        <v>49</v>
      </c>
      <c r="U402" s="15">
        <v>99</v>
      </c>
      <c r="V402" s="15">
        <v>10038.6</v>
      </c>
      <c r="W402" s="15">
        <v>10000</v>
      </c>
      <c r="X402" s="15">
        <v>-38.6</v>
      </c>
      <c r="Y402" s="15">
        <v>-0.39</v>
      </c>
      <c r="AT402" s="14" t="s">
        <v>266</v>
      </c>
      <c r="AU402" s="15">
        <v>50</v>
      </c>
      <c r="AV402" s="15">
        <v>51</v>
      </c>
      <c r="AW402" s="15">
        <v>6</v>
      </c>
      <c r="AX402" s="15">
        <v>579.20000000000005</v>
      </c>
      <c r="AY402" s="15">
        <v>50</v>
      </c>
      <c r="AZ402" s="15">
        <v>2986.6</v>
      </c>
      <c r="BA402" s="15">
        <v>1233.4000000000001</v>
      </c>
      <c r="BB402" s="15">
        <v>19</v>
      </c>
      <c r="BC402" s="15">
        <v>1305</v>
      </c>
      <c r="BD402" s="15">
        <v>0</v>
      </c>
      <c r="BE402" s="15">
        <v>0</v>
      </c>
      <c r="BF402" s="15">
        <v>70</v>
      </c>
      <c r="BG402" s="15">
        <v>50</v>
      </c>
      <c r="BH402" s="15">
        <v>0</v>
      </c>
      <c r="BI402" s="15">
        <v>6</v>
      </c>
      <c r="BJ402" s="15">
        <v>133</v>
      </c>
      <c r="BK402" s="15">
        <v>3371.7</v>
      </c>
      <c r="BL402" s="15">
        <v>0</v>
      </c>
      <c r="BM402" s="15">
        <v>50</v>
      </c>
      <c r="BN402" s="15">
        <v>0</v>
      </c>
      <c r="BO402" s="15">
        <v>9961.1</v>
      </c>
      <c r="BP402" s="15">
        <v>10000</v>
      </c>
      <c r="BQ402" s="15">
        <v>38.9</v>
      </c>
      <c r="BR402" s="15">
        <v>0.39</v>
      </c>
    </row>
    <row r="403" spans="1:70" ht="15" thickBot="1" x14ac:dyDescent="0.35">
      <c r="A403" s="14" t="s">
        <v>267</v>
      </c>
      <c r="B403" s="15">
        <v>49</v>
      </c>
      <c r="C403" s="15">
        <v>48</v>
      </c>
      <c r="D403" s="15">
        <v>93</v>
      </c>
      <c r="E403" s="15">
        <v>430.8</v>
      </c>
      <c r="F403" s="15">
        <v>49</v>
      </c>
      <c r="G403" s="15">
        <v>1275.9000000000001</v>
      </c>
      <c r="H403" s="15">
        <v>1590.7</v>
      </c>
      <c r="I403" s="15">
        <v>928</v>
      </c>
      <c r="J403" s="15">
        <v>0</v>
      </c>
      <c r="K403" s="15">
        <v>99</v>
      </c>
      <c r="L403" s="15">
        <v>14</v>
      </c>
      <c r="M403" s="15">
        <v>99</v>
      </c>
      <c r="N403" s="15">
        <v>49</v>
      </c>
      <c r="O403" s="15">
        <v>99</v>
      </c>
      <c r="P403" s="15">
        <v>93</v>
      </c>
      <c r="Q403" s="15">
        <v>69</v>
      </c>
      <c r="R403" s="15">
        <v>2018</v>
      </c>
      <c r="S403" s="15">
        <v>2884.1</v>
      </c>
      <c r="T403" s="15">
        <v>49</v>
      </c>
      <c r="U403" s="15">
        <v>59</v>
      </c>
      <c r="V403" s="15">
        <v>9996.1</v>
      </c>
      <c r="W403" s="15">
        <v>10000</v>
      </c>
      <c r="X403" s="15">
        <v>3.9</v>
      </c>
      <c r="Y403" s="15">
        <v>0.04</v>
      </c>
      <c r="AT403" s="14" t="s">
        <v>267</v>
      </c>
      <c r="AU403" s="15">
        <v>50</v>
      </c>
      <c r="AV403" s="15">
        <v>51</v>
      </c>
      <c r="AW403" s="15">
        <v>6</v>
      </c>
      <c r="AX403" s="15">
        <v>0</v>
      </c>
      <c r="AY403" s="15">
        <v>50</v>
      </c>
      <c r="AZ403" s="15">
        <v>573.70000000000005</v>
      </c>
      <c r="BA403" s="15">
        <v>1233.4000000000001</v>
      </c>
      <c r="BB403" s="15">
        <v>0</v>
      </c>
      <c r="BC403" s="15">
        <v>4318.5</v>
      </c>
      <c r="BD403" s="15">
        <v>0</v>
      </c>
      <c r="BE403" s="15">
        <v>85</v>
      </c>
      <c r="BF403" s="15">
        <v>0</v>
      </c>
      <c r="BG403" s="15">
        <v>50</v>
      </c>
      <c r="BH403" s="15">
        <v>0</v>
      </c>
      <c r="BI403" s="15">
        <v>6</v>
      </c>
      <c r="BJ403" s="15">
        <v>71</v>
      </c>
      <c r="BK403" s="15">
        <v>3376.7</v>
      </c>
      <c r="BL403" s="15">
        <v>42</v>
      </c>
      <c r="BM403" s="15">
        <v>50</v>
      </c>
      <c r="BN403" s="15">
        <v>40</v>
      </c>
      <c r="BO403" s="15">
        <v>10003.6</v>
      </c>
      <c r="BP403" s="15">
        <v>10000</v>
      </c>
      <c r="BQ403" s="15">
        <v>-3.6</v>
      </c>
      <c r="BR403" s="15">
        <v>-0.04</v>
      </c>
    </row>
    <row r="404" spans="1:70" ht="15" thickBot="1" x14ac:dyDescent="0.35">
      <c r="A404" s="14" t="s">
        <v>268</v>
      </c>
      <c r="B404" s="15">
        <v>49</v>
      </c>
      <c r="C404" s="15">
        <v>48</v>
      </c>
      <c r="D404" s="15">
        <v>93</v>
      </c>
      <c r="E404" s="15">
        <v>80</v>
      </c>
      <c r="F404" s="15">
        <v>49</v>
      </c>
      <c r="G404" s="15">
        <v>715.1</v>
      </c>
      <c r="H404" s="15">
        <v>1049.5</v>
      </c>
      <c r="I404" s="15">
        <v>909.1</v>
      </c>
      <c r="J404" s="15">
        <v>1392.3</v>
      </c>
      <c r="K404" s="15">
        <v>99</v>
      </c>
      <c r="L404" s="15">
        <v>99</v>
      </c>
      <c r="M404" s="15">
        <v>99</v>
      </c>
      <c r="N404" s="15">
        <v>49</v>
      </c>
      <c r="O404" s="15">
        <v>99</v>
      </c>
      <c r="P404" s="15">
        <v>93</v>
      </c>
      <c r="Q404" s="15">
        <v>24</v>
      </c>
      <c r="R404" s="15">
        <v>2055</v>
      </c>
      <c r="S404" s="15">
        <v>2926.1</v>
      </c>
      <c r="T404" s="15">
        <v>49</v>
      </c>
      <c r="U404" s="15">
        <v>59</v>
      </c>
      <c r="V404" s="15">
        <v>10035.6</v>
      </c>
      <c r="W404" s="15">
        <v>10000</v>
      </c>
      <c r="X404" s="15">
        <v>-35.6</v>
      </c>
      <c r="Y404" s="15">
        <v>-0.36</v>
      </c>
      <c r="AT404" s="14" t="s">
        <v>268</v>
      </c>
      <c r="AU404" s="15">
        <v>50</v>
      </c>
      <c r="AV404" s="15">
        <v>51</v>
      </c>
      <c r="AW404" s="15">
        <v>6</v>
      </c>
      <c r="AX404" s="15">
        <v>579.20000000000005</v>
      </c>
      <c r="AY404" s="15">
        <v>50</v>
      </c>
      <c r="AZ404" s="15">
        <v>1591.1</v>
      </c>
      <c r="BA404" s="15">
        <v>2231.8000000000002</v>
      </c>
      <c r="BB404" s="15">
        <v>19</v>
      </c>
      <c r="BC404" s="15">
        <v>1784.6</v>
      </c>
      <c r="BD404" s="15">
        <v>0</v>
      </c>
      <c r="BE404" s="15">
        <v>0</v>
      </c>
      <c r="BF404" s="15">
        <v>0</v>
      </c>
      <c r="BG404" s="15">
        <v>50</v>
      </c>
      <c r="BH404" s="15">
        <v>0</v>
      </c>
      <c r="BI404" s="15">
        <v>6</v>
      </c>
      <c r="BJ404" s="15">
        <v>116</v>
      </c>
      <c r="BK404" s="15">
        <v>3339.7</v>
      </c>
      <c r="BL404" s="15">
        <v>0</v>
      </c>
      <c r="BM404" s="15">
        <v>50</v>
      </c>
      <c r="BN404" s="15">
        <v>40</v>
      </c>
      <c r="BO404" s="15">
        <v>9964.6</v>
      </c>
      <c r="BP404" s="15">
        <v>10000</v>
      </c>
      <c r="BQ404" s="15">
        <v>35.4</v>
      </c>
      <c r="BR404" s="15">
        <v>0.35</v>
      </c>
    </row>
    <row r="405" spans="1:70" ht="15" thickBot="1" x14ac:dyDescent="0.35">
      <c r="A405" s="14" t="s">
        <v>269</v>
      </c>
      <c r="B405" s="15">
        <v>49</v>
      </c>
      <c r="C405" s="15">
        <v>48</v>
      </c>
      <c r="D405" s="15">
        <v>93</v>
      </c>
      <c r="E405" s="15">
        <v>80</v>
      </c>
      <c r="F405" s="15">
        <v>49</v>
      </c>
      <c r="G405" s="15">
        <v>1389.3</v>
      </c>
      <c r="H405" s="15">
        <v>1590.7</v>
      </c>
      <c r="I405" s="15">
        <v>293.89999999999998</v>
      </c>
      <c r="J405" s="15">
        <v>705.2</v>
      </c>
      <c r="K405" s="15">
        <v>99</v>
      </c>
      <c r="L405" s="15">
        <v>99</v>
      </c>
      <c r="M405" s="15">
        <v>99</v>
      </c>
      <c r="N405" s="15">
        <v>49</v>
      </c>
      <c r="O405" s="15">
        <v>99</v>
      </c>
      <c r="P405" s="15">
        <v>93</v>
      </c>
      <c r="Q405" s="15">
        <v>68</v>
      </c>
      <c r="R405" s="15">
        <v>2042.5</v>
      </c>
      <c r="S405" s="15">
        <v>2926.1</v>
      </c>
      <c r="T405" s="15">
        <v>49</v>
      </c>
      <c r="U405" s="15">
        <v>59</v>
      </c>
      <c r="V405" s="15">
        <v>9980.1</v>
      </c>
      <c r="W405" s="15">
        <v>10000</v>
      </c>
      <c r="X405" s="15">
        <v>19.899999999999999</v>
      </c>
      <c r="Y405" s="15">
        <v>0.2</v>
      </c>
      <c r="AT405" s="14" t="s">
        <v>269</v>
      </c>
      <c r="AU405" s="15">
        <v>50</v>
      </c>
      <c r="AV405" s="15">
        <v>51</v>
      </c>
      <c r="AW405" s="15">
        <v>6</v>
      </c>
      <c r="AX405" s="15">
        <v>579.20000000000005</v>
      </c>
      <c r="AY405" s="15">
        <v>50</v>
      </c>
      <c r="AZ405" s="15">
        <v>231.6</v>
      </c>
      <c r="BA405" s="15">
        <v>1233.4000000000001</v>
      </c>
      <c r="BB405" s="15">
        <v>1319</v>
      </c>
      <c r="BC405" s="15">
        <v>2929</v>
      </c>
      <c r="BD405" s="15">
        <v>0</v>
      </c>
      <c r="BE405" s="15">
        <v>0</v>
      </c>
      <c r="BF405" s="15">
        <v>0</v>
      </c>
      <c r="BG405" s="15">
        <v>50</v>
      </c>
      <c r="BH405" s="15">
        <v>0</v>
      </c>
      <c r="BI405" s="15">
        <v>6</v>
      </c>
      <c r="BJ405" s="15">
        <v>72</v>
      </c>
      <c r="BK405" s="15">
        <v>3352.2</v>
      </c>
      <c r="BL405" s="15">
        <v>0</v>
      </c>
      <c r="BM405" s="15">
        <v>50</v>
      </c>
      <c r="BN405" s="15">
        <v>40</v>
      </c>
      <c r="BO405" s="15">
        <v>10019.6</v>
      </c>
      <c r="BP405" s="15">
        <v>10000</v>
      </c>
      <c r="BQ405" s="15">
        <v>-19.600000000000001</v>
      </c>
      <c r="BR405" s="15">
        <v>-0.2</v>
      </c>
    </row>
    <row r="406" spans="1:70" ht="15" thickBot="1" x14ac:dyDescent="0.35">
      <c r="A406" s="14" t="s">
        <v>270</v>
      </c>
      <c r="B406" s="15">
        <v>49</v>
      </c>
      <c r="C406" s="15">
        <v>48</v>
      </c>
      <c r="D406" s="15">
        <v>93</v>
      </c>
      <c r="E406" s="15">
        <v>80</v>
      </c>
      <c r="F406" s="15">
        <v>49</v>
      </c>
      <c r="G406" s="15">
        <v>401.8</v>
      </c>
      <c r="H406" s="15">
        <v>1049.5</v>
      </c>
      <c r="I406" s="15">
        <v>909.1</v>
      </c>
      <c r="J406" s="15">
        <v>1644.2</v>
      </c>
      <c r="K406" s="15">
        <v>99</v>
      </c>
      <c r="L406" s="15">
        <v>99</v>
      </c>
      <c r="M406" s="15">
        <v>99</v>
      </c>
      <c r="N406" s="15">
        <v>49</v>
      </c>
      <c r="O406" s="15">
        <v>99</v>
      </c>
      <c r="P406" s="15">
        <v>93</v>
      </c>
      <c r="Q406" s="15">
        <v>40</v>
      </c>
      <c r="R406" s="15">
        <v>2124</v>
      </c>
      <c r="S406" s="15">
        <v>2926.1</v>
      </c>
      <c r="T406" s="15">
        <v>49</v>
      </c>
      <c r="U406" s="15">
        <v>99</v>
      </c>
      <c r="V406" s="15">
        <v>10099</v>
      </c>
      <c r="W406" s="15">
        <v>10000</v>
      </c>
      <c r="X406" s="15">
        <v>-99</v>
      </c>
      <c r="Y406" s="15">
        <v>-0.99</v>
      </c>
      <c r="AT406" s="14" t="s">
        <v>270</v>
      </c>
      <c r="AU406" s="15">
        <v>50</v>
      </c>
      <c r="AV406" s="15">
        <v>51</v>
      </c>
      <c r="AW406" s="15">
        <v>6</v>
      </c>
      <c r="AX406" s="15">
        <v>579.20000000000005</v>
      </c>
      <c r="AY406" s="15">
        <v>50</v>
      </c>
      <c r="AZ406" s="15">
        <v>2132.8000000000002</v>
      </c>
      <c r="BA406" s="15">
        <v>2231.8000000000002</v>
      </c>
      <c r="BB406" s="15">
        <v>19</v>
      </c>
      <c r="BC406" s="15">
        <v>1305</v>
      </c>
      <c r="BD406" s="15">
        <v>0</v>
      </c>
      <c r="BE406" s="15">
        <v>0</v>
      </c>
      <c r="BF406" s="15">
        <v>0</v>
      </c>
      <c r="BG406" s="15">
        <v>50</v>
      </c>
      <c r="BH406" s="15">
        <v>0</v>
      </c>
      <c r="BI406" s="15">
        <v>6</v>
      </c>
      <c r="BJ406" s="15">
        <v>100</v>
      </c>
      <c r="BK406" s="15">
        <v>3270.7</v>
      </c>
      <c r="BL406" s="15">
        <v>0</v>
      </c>
      <c r="BM406" s="15">
        <v>50</v>
      </c>
      <c r="BN406" s="15">
        <v>0</v>
      </c>
      <c r="BO406" s="15">
        <v>9901.5</v>
      </c>
      <c r="BP406" s="15">
        <v>10000</v>
      </c>
      <c r="BQ406" s="15">
        <v>98.5</v>
      </c>
      <c r="BR406" s="15">
        <v>0.99</v>
      </c>
    </row>
    <row r="407" spans="1:70" ht="15" thickBot="1" x14ac:dyDescent="0.35">
      <c r="A407" s="14" t="s">
        <v>271</v>
      </c>
      <c r="B407" s="15">
        <v>49</v>
      </c>
      <c r="C407" s="15">
        <v>48</v>
      </c>
      <c r="D407" s="15">
        <v>93</v>
      </c>
      <c r="E407" s="15">
        <v>80</v>
      </c>
      <c r="F407" s="15">
        <v>49</v>
      </c>
      <c r="G407" s="15">
        <v>974.5</v>
      </c>
      <c r="H407" s="15">
        <v>780.1</v>
      </c>
      <c r="I407" s="15">
        <v>909.1</v>
      </c>
      <c r="J407" s="15">
        <v>1392.3</v>
      </c>
      <c r="K407" s="15">
        <v>99</v>
      </c>
      <c r="L407" s="15">
        <v>99</v>
      </c>
      <c r="M407" s="15">
        <v>99</v>
      </c>
      <c r="N407" s="15">
        <v>49</v>
      </c>
      <c r="O407" s="15">
        <v>99</v>
      </c>
      <c r="P407" s="15">
        <v>93</v>
      </c>
      <c r="Q407" s="15">
        <v>40</v>
      </c>
      <c r="R407" s="15">
        <v>2051</v>
      </c>
      <c r="S407" s="15">
        <v>2926.1</v>
      </c>
      <c r="T407" s="15">
        <v>49</v>
      </c>
      <c r="U407" s="15">
        <v>59</v>
      </c>
      <c r="V407" s="15">
        <v>10037.6</v>
      </c>
      <c r="W407" s="15">
        <v>10000</v>
      </c>
      <c r="X407" s="15">
        <v>-37.6</v>
      </c>
      <c r="Y407" s="15">
        <v>-0.38</v>
      </c>
      <c r="AT407" s="14" t="s">
        <v>271</v>
      </c>
      <c r="AU407" s="15">
        <v>50</v>
      </c>
      <c r="AV407" s="15">
        <v>51</v>
      </c>
      <c r="AW407" s="15">
        <v>6</v>
      </c>
      <c r="AX407" s="15">
        <v>579.20000000000005</v>
      </c>
      <c r="AY407" s="15">
        <v>50</v>
      </c>
      <c r="AZ407" s="15">
        <v>1103.9000000000001</v>
      </c>
      <c r="BA407" s="15">
        <v>2729</v>
      </c>
      <c r="BB407" s="15">
        <v>19</v>
      </c>
      <c r="BC407" s="15">
        <v>1784.6</v>
      </c>
      <c r="BD407" s="15">
        <v>0</v>
      </c>
      <c r="BE407" s="15">
        <v>0</v>
      </c>
      <c r="BF407" s="15">
        <v>0</v>
      </c>
      <c r="BG407" s="15">
        <v>50</v>
      </c>
      <c r="BH407" s="15">
        <v>0</v>
      </c>
      <c r="BI407" s="15">
        <v>6</v>
      </c>
      <c r="BJ407" s="15">
        <v>100</v>
      </c>
      <c r="BK407" s="15">
        <v>3343.7</v>
      </c>
      <c r="BL407" s="15">
        <v>0</v>
      </c>
      <c r="BM407" s="15">
        <v>50</v>
      </c>
      <c r="BN407" s="15">
        <v>40</v>
      </c>
      <c r="BO407" s="15">
        <v>9962.6</v>
      </c>
      <c r="BP407" s="15">
        <v>10000</v>
      </c>
      <c r="BQ407" s="15">
        <v>37.4</v>
      </c>
      <c r="BR407" s="15">
        <v>0.37</v>
      </c>
    </row>
    <row r="408" spans="1:70" ht="15" thickBot="1" x14ac:dyDescent="0.35">
      <c r="A408" s="14" t="s">
        <v>272</v>
      </c>
      <c r="B408" s="15">
        <v>49</v>
      </c>
      <c r="C408" s="15">
        <v>48</v>
      </c>
      <c r="D408" s="15">
        <v>93</v>
      </c>
      <c r="E408" s="15">
        <v>80</v>
      </c>
      <c r="F408" s="15">
        <v>49</v>
      </c>
      <c r="G408" s="15">
        <v>170.4</v>
      </c>
      <c r="H408" s="15">
        <v>1282.4000000000001</v>
      </c>
      <c r="I408" s="15">
        <v>461.8</v>
      </c>
      <c r="J408" s="15">
        <v>2174.9</v>
      </c>
      <c r="K408" s="15">
        <v>99</v>
      </c>
      <c r="L408" s="15">
        <v>99</v>
      </c>
      <c r="M408" s="15">
        <v>99</v>
      </c>
      <c r="N408" s="15">
        <v>49</v>
      </c>
      <c r="O408" s="15">
        <v>99</v>
      </c>
      <c r="P408" s="15">
        <v>93</v>
      </c>
      <c r="Q408" s="15">
        <v>40</v>
      </c>
      <c r="R408" s="15">
        <v>2015</v>
      </c>
      <c r="S408" s="15">
        <v>2926.1</v>
      </c>
      <c r="T408" s="15">
        <v>49</v>
      </c>
      <c r="U408" s="15">
        <v>99</v>
      </c>
      <c r="V408" s="15">
        <v>10075.1</v>
      </c>
      <c r="W408" s="15">
        <v>10000</v>
      </c>
      <c r="X408" s="15">
        <v>-75.099999999999994</v>
      </c>
      <c r="Y408" s="15">
        <v>-0.75</v>
      </c>
      <c r="AT408" s="14" t="s">
        <v>272</v>
      </c>
      <c r="AU408" s="15">
        <v>50</v>
      </c>
      <c r="AV408" s="15">
        <v>51</v>
      </c>
      <c r="AW408" s="15">
        <v>6</v>
      </c>
      <c r="AX408" s="15">
        <v>579.20000000000005</v>
      </c>
      <c r="AY408" s="15">
        <v>50</v>
      </c>
      <c r="AZ408" s="15">
        <v>2592.4</v>
      </c>
      <c r="BA408" s="15">
        <v>1770.1</v>
      </c>
      <c r="BB408" s="15">
        <v>922.3</v>
      </c>
      <c r="BC408" s="15">
        <v>317.60000000000002</v>
      </c>
      <c r="BD408" s="15">
        <v>0</v>
      </c>
      <c r="BE408" s="15">
        <v>0</v>
      </c>
      <c r="BF408" s="15">
        <v>0</v>
      </c>
      <c r="BG408" s="15">
        <v>50</v>
      </c>
      <c r="BH408" s="15">
        <v>0</v>
      </c>
      <c r="BI408" s="15">
        <v>6</v>
      </c>
      <c r="BJ408" s="15">
        <v>100</v>
      </c>
      <c r="BK408" s="15">
        <v>3379.7</v>
      </c>
      <c r="BL408" s="15">
        <v>0</v>
      </c>
      <c r="BM408" s="15">
        <v>50</v>
      </c>
      <c r="BN408" s="15">
        <v>0</v>
      </c>
      <c r="BO408" s="15">
        <v>9924.6</v>
      </c>
      <c r="BP408" s="15">
        <v>10000</v>
      </c>
      <c r="BQ408" s="15">
        <v>75.400000000000006</v>
      </c>
      <c r="BR408" s="15">
        <v>0.75</v>
      </c>
    </row>
    <row r="409" spans="1:70" ht="15" thickBot="1" x14ac:dyDescent="0.35">
      <c r="A409" s="14" t="s">
        <v>273</v>
      </c>
      <c r="B409" s="15">
        <v>49</v>
      </c>
      <c r="C409" s="15">
        <v>48</v>
      </c>
      <c r="D409" s="15">
        <v>93</v>
      </c>
      <c r="E409" s="15">
        <v>80</v>
      </c>
      <c r="F409" s="15">
        <v>49</v>
      </c>
      <c r="G409" s="15">
        <v>401.8</v>
      </c>
      <c r="H409" s="15">
        <v>1590.7</v>
      </c>
      <c r="I409" s="15">
        <v>909.1</v>
      </c>
      <c r="J409" s="15">
        <v>1135.9000000000001</v>
      </c>
      <c r="K409" s="15">
        <v>99</v>
      </c>
      <c r="L409" s="15">
        <v>99</v>
      </c>
      <c r="M409" s="15">
        <v>99</v>
      </c>
      <c r="N409" s="15">
        <v>49</v>
      </c>
      <c r="O409" s="15">
        <v>99</v>
      </c>
      <c r="P409" s="15">
        <v>93</v>
      </c>
      <c r="Q409" s="15">
        <v>24</v>
      </c>
      <c r="R409" s="15">
        <v>2006</v>
      </c>
      <c r="S409" s="15">
        <v>2926.1</v>
      </c>
      <c r="T409" s="15">
        <v>49</v>
      </c>
      <c r="U409" s="15">
        <v>24</v>
      </c>
      <c r="V409" s="15">
        <v>9923.1</v>
      </c>
      <c r="W409" s="15">
        <v>10000</v>
      </c>
      <c r="X409" s="15">
        <v>76.900000000000006</v>
      </c>
      <c r="Y409" s="15">
        <v>0.77</v>
      </c>
      <c r="AT409" s="14" t="s">
        <v>273</v>
      </c>
      <c r="AU409" s="15">
        <v>50</v>
      </c>
      <c r="AV409" s="15">
        <v>51</v>
      </c>
      <c r="AW409" s="15">
        <v>6</v>
      </c>
      <c r="AX409" s="15">
        <v>579.20000000000005</v>
      </c>
      <c r="AY409" s="15">
        <v>50</v>
      </c>
      <c r="AZ409" s="15">
        <v>2132.8000000000002</v>
      </c>
      <c r="BA409" s="15">
        <v>1233.4000000000001</v>
      </c>
      <c r="BB409" s="15">
        <v>19</v>
      </c>
      <c r="BC409" s="15">
        <v>2269.8000000000002</v>
      </c>
      <c r="BD409" s="15">
        <v>0</v>
      </c>
      <c r="BE409" s="15">
        <v>0</v>
      </c>
      <c r="BF409" s="15">
        <v>0</v>
      </c>
      <c r="BG409" s="15">
        <v>50</v>
      </c>
      <c r="BH409" s="15">
        <v>0</v>
      </c>
      <c r="BI409" s="15">
        <v>6</v>
      </c>
      <c r="BJ409" s="15">
        <v>116</v>
      </c>
      <c r="BK409" s="15">
        <v>3388.7</v>
      </c>
      <c r="BL409" s="15">
        <v>0</v>
      </c>
      <c r="BM409" s="15">
        <v>50</v>
      </c>
      <c r="BN409" s="15">
        <v>75</v>
      </c>
      <c r="BO409" s="15">
        <v>10077.1</v>
      </c>
      <c r="BP409" s="15">
        <v>10000</v>
      </c>
      <c r="BQ409" s="15">
        <v>-77.099999999999994</v>
      </c>
      <c r="BR409" s="15">
        <v>-0.77</v>
      </c>
    </row>
    <row r="410" spans="1:70" ht="15" thickBot="1" x14ac:dyDescent="0.35">
      <c r="A410" s="14" t="s">
        <v>274</v>
      </c>
      <c r="B410" s="15">
        <v>49</v>
      </c>
      <c r="C410" s="15">
        <v>48</v>
      </c>
      <c r="D410" s="15">
        <v>93</v>
      </c>
      <c r="E410" s="15">
        <v>80</v>
      </c>
      <c r="F410" s="15">
        <v>49</v>
      </c>
      <c r="G410" s="15">
        <v>401.8</v>
      </c>
      <c r="H410" s="15">
        <v>1590.7</v>
      </c>
      <c r="I410" s="15">
        <v>909.1</v>
      </c>
      <c r="J410" s="15">
        <v>1135.9000000000001</v>
      </c>
      <c r="K410" s="15">
        <v>99</v>
      </c>
      <c r="L410" s="15">
        <v>99</v>
      </c>
      <c r="M410" s="15">
        <v>99</v>
      </c>
      <c r="N410" s="15">
        <v>49</v>
      </c>
      <c r="O410" s="15">
        <v>99</v>
      </c>
      <c r="P410" s="15">
        <v>93</v>
      </c>
      <c r="Q410" s="15">
        <v>24</v>
      </c>
      <c r="R410" s="15">
        <v>2052</v>
      </c>
      <c r="S410" s="15">
        <v>2926.1</v>
      </c>
      <c r="T410" s="15">
        <v>49</v>
      </c>
      <c r="U410" s="15">
        <v>99</v>
      </c>
      <c r="V410" s="15">
        <v>10044.1</v>
      </c>
      <c r="W410" s="15">
        <v>10000</v>
      </c>
      <c r="X410" s="15">
        <v>-44.1</v>
      </c>
      <c r="Y410" s="15">
        <v>-0.44</v>
      </c>
      <c r="AT410" s="14" t="s">
        <v>274</v>
      </c>
      <c r="AU410" s="15">
        <v>50</v>
      </c>
      <c r="AV410" s="15">
        <v>51</v>
      </c>
      <c r="AW410" s="15">
        <v>6</v>
      </c>
      <c r="AX410" s="15">
        <v>579.20000000000005</v>
      </c>
      <c r="AY410" s="15">
        <v>50</v>
      </c>
      <c r="AZ410" s="15">
        <v>2132.8000000000002</v>
      </c>
      <c r="BA410" s="15">
        <v>1233.4000000000001</v>
      </c>
      <c r="BB410" s="15">
        <v>19</v>
      </c>
      <c r="BC410" s="15">
        <v>2269.8000000000002</v>
      </c>
      <c r="BD410" s="15">
        <v>0</v>
      </c>
      <c r="BE410" s="15">
        <v>0</v>
      </c>
      <c r="BF410" s="15">
        <v>0</v>
      </c>
      <c r="BG410" s="15">
        <v>50</v>
      </c>
      <c r="BH410" s="15">
        <v>0</v>
      </c>
      <c r="BI410" s="15">
        <v>6</v>
      </c>
      <c r="BJ410" s="15">
        <v>116</v>
      </c>
      <c r="BK410" s="15">
        <v>3342.7</v>
      </c>
      <c r="BL410" s="15">
        <v>0</v>
      </c>
      <c r="BM410" s="15">
        <v>50</v>
      </c>
      <c r="BN410" s="15">
        <v>0</v>
      </c>
      <c r="BO410" s="15">
        <v>9956.1</v>
      </c>
      <c r="BP410" s="15">
        <v>10000</v>
      </c>
      <c r="BQ410" s="15">
        <v>43.9</v>
      </c>
      <c r="BR410" s="15">
        <v>0.44</v>
      </c>
    </row>
    <row r="411" spans="1:70" ht="15" thickBot="1" x14ac:dyDescent="0.35">
      <c r="A411" s="14" t="s">
        <v>275</v>
      </c>
      <c r="B411" s="15">
        <v>49</v>
      </c>
      <c r="C411" s="15">
        <v>48</v>
      </c>
      <c r="D411" s="15">
        <v>93</v>
      </c>
      <c r="E411" s="15">
        <v>430.8</v>
      </c>
      <c r="F411" s="15">
        <v>49</v>
      </c>
      <c r="G411" s="15">
        <v>1275.9000000000001</v>
      </c>
      <c r="H411" s="15">
        <v>1049.5</v>
      </c>
      <c r="I411" s="15">
        <v>928</v>
      </c>
      <c r="J411" s="15">
        <v>582.70000000000005</v>
      </c>
      <c r="K411" s="15">
        <v>99</v>
      </c>
      <c r="L411" s="15">
        <v>14</v>
      </c>
      <c r="M411" s="15">
        <v>99</v>
      </c>
      <c r="N411" s="15">
        <v>49</v>
      </c>
      <c r="O411" s="15">
        <v>99</v>
      </c>
      <c r="P411" s="15">
        <v>93</v>
      </c>
      <c r="Q411" s="15">
        <v>24</v>
      </c>
      <c r="R411" s="15">
        <v>2006</v>
      </c>
      <c r="S411" s="15">
        <v>2884.1</v>
      </c>
      <c r="T411" s="15">
        <v>49</v>
      </c>
      <c r="U411" s="15">
        <v>24</v>
      </c>
      <c r="V411" s="15">
        <v>9945.6</v>
      </c>
      <c r="W411" s="15">
        <v>10000</v>
      </c>
      <c r="X411" s="15">
        <v>54.4</v>
      </c>
      <c r="Y411" s="15">
        <v>0.54</v>
      </c>
      <c r="AT411" s="14" t="s">
        <v>275</v>
      </c>
      <c r="AU411" s="15">
        <v>50</v>
      </c>
      <c r="AV411" s="15">
        <v>51</v>
      </c>
      <c r="AW411" s="15">
        <v>6</v>
      </c>
      <c r="AX411" s="15">
        <v>0</v>
      </c>
      <c r="AY411" s="15">
        <v>50</v>
      </c>
      <c r="AZ411" s="15">
        <v>573.70000000000005</v>
      </c>
      <c r="BA411" s="15">
        <v>2231.8000000000002</v>
      </c>
      <c r="BB411" s="15">
        <v>0</v>
      </c>
      <c r="BC411" s="15">
        <v>3279.2</v>
      </c>
      <c r="BD411" s="15">
        <v>0</v>
      </c>
      <c r="BE411" s="15">
        <v>85</v>
      </c>
      <c r="BF411" s="15">
        <v>0</v>
      </c>
      <c r="BG411" s="15">
        <v>50</v>
      </c>
      <c r="BH411" s="15">
        <v>0</v>
      </c>
      <c r="BI411" s="15">
        <v>6</v>
      </c>
      <c r="BJ411" s="15">
        <v>116</v>
      </c>
      <c r="BK411" s="15">
        <v>3388.7</v>
      </c>
      <c r="BL411" s="15">
        <v>42</v>
      </c>
      <c r="BM411" s="15">
        <v>50</v>
      </c>
      <c r="BN411" s="15">
        <v>75</v>
      </c>
      <c r="BO411" s="15">
        <v>10054.6</v>
      </c>
      <c r="BP411" s="15">
        <v>10000</v>
      </c>
      <c r="BQ411" s="15">
        <v>-54.6</v>
      </c>
      <c r="BR411" s="15">
        <v>-0.55000000000000004</v>
      </c>
    </row>
    <row r="412" spans="1:70" ht="15" thickBot="1" x14ac:dyDescent="0.35">
      <c r="A412" s="14" t="s">
        <v>276</v>
      </c>
      <c r="B412" s="15">
        <v>49</v>
      </c>
      <c r="C412" s="15">
        <v>48</v>
      </c>
      <c r="D412" s="15">
        <v>93</v>
      </c>
      <c r="E412" s="15">
        <v>80</v>
      </c>
      <c r="F412" s="15">
        <v>49</v>
      </c>
      <c r="G412" s="15">
        <v>1389.3</v>
      </c>
      <c r="H412" s="15">
        <v>780.1</v>
      </c>
      <c r="I412" s="15">
        <v>681.7</v>
      </c>
      <c r="J412" s="15">
        <v>1135.9000000000001</v>
      </c>
      <c r="K412" s="15">
        <v>99</v>
      </c>
      <c r="L412" s="15">
        <v>99</v>
      </c>
      <c r="M412" s="15">
        <v>99</v>
      </c>
      <c r="N412" s="15">
        <v>49</v>
      </c>
      <c r="O412" s="15">
        <v>99</v>
      </c>
      <c r="P412" s="15">
        <v>93</v>
      </c>
      <c r="Q412" s="15">
        <v>68</v>
      </c>
      <c r="R412" s="15">
        <v>2010</v>
      </c>
      <c r="S412" s="15">
        <v>2926.1</v>
      </c>
      <c r="T412" s="15">
        <v>49</v>
      </c>
      <c r="U412" s="15">
        <v>99</v>
      </c>
      <c r="V412" s="15">
        <v>9995.6</v>
      </c>
      <c r="W412" s="15">
        <v>10000</v>
      </c>
      <c r="X412" s="15">
        <v>4.4000000000000004</v>
      </c>
      <c r="Y412" s="15">
        <v>0.04</v>
      </c>
      <c r="AT412" s="14" t="s">
        <v>276</v>
      </c>
      <c r="AU412" s="15">
        <v>50</v>
      </c>
      <c r="AV412" s="15">
        <v>51</v>
      </c>
      <c r="AW412" s="15">
        <v>6</v>
      </c>
      <c r="AX412" s="15">
        <v>579.20000000000005</v>
      </c>
      <c r="AY412" s="15">
        <v>50</v>
      </c>
      <c r="AZ412" s="15">
        <v>231.6</v>
      </c>
      <c r="BA412" s="15">
        <v>2729</v>
      </c>
      <c r="BB412" s="15">
        <v>474.2</v>
      </c>
      <c r="BC412" s="15">
        <v>2269.8000000000002</v>
      </c>
      <c r="BD412" s="15">
        <v>0</v>
      </c>
      <c r="BE412" s="15">
        <v>0</v>
      </c>
      <c r="BF412" s="15">
        <v>0</v>
      </c>
      <c r="BG412" s="15">
        <v>50</v>
      </c>
      <c r="BH412" s="15">
        <v>0</v>
      </c>
      <c r="BI412" s="15">
        <v>6</v>
      </c>
      <c r="BJ412" s="15">
        <v>72</v>
      </c>
      <c r="BK412" s="15">
        <v>3384.7</v>
      </c>
      <c r="BL412" s="15">
        <v>0</v>
      </c>
      <c r="BM412" s="15">
        <v>50</v>
      </c>
      <c r="BN412" s="15">
        <v>0</v>
      </c>
      <c r="BO412" s="15">
        <v>10003.6</v>
      </c>
      <c r="BP412" s="15">
        <v>10000</v>
      </c>
      <c r="BQ412" s="15">
        <v>-3.6</v>
      </c>
      <c r="BR412" s="15">
        <v>-0.04</v>
      </c>
    </row>
    <row r="413" spans="1:70" ht="15" thickBot="1" x14ac:dyDescent="0.35">
      <c r="A413" s="14" t="s">
        <v>277</v>
      </c>
      <c r="B413" s="15">
        <v>49</v>
      </c>
      <c r="C413" s="15">
        <v>48</v>
      </c>
      <c r="D413" s="15">
        <v>93</v>
      </c>
      <c r="E413" s="15">
        <v>80</v>
      </c>
      <c r="F413" s="15">
        <v>49</v>
      </c>
      <c r="G413" s="15">
        <v>715.1</v>
      </c>
      <c r="H413" s="15">
        <v>243.9</v>
      </c>
      <c r="I413" s="15">
        <v>909.1</v>
      </c>
      <c r="J413" s="15">
        <v>2174.9</v>
      </c>
      <c r="K413" s="15">
        <v>99</v>
      </c>
      <c r="L413" s="15">
        <v>14</v>
      </c>
      <c r="M413" s="15">
        <v>99</v>
      </c>
      <c r="N413" s="15">
        <v>49</v>
      </c>
      <c r="O413" s="15">
        <v>99</v>
      </c>
      <c r="P413" s="15">
        <v>93</v>
      </c>
      <c r="Q413" s="15">
        <v>68</v>
      </c>
      <c r="R413" s="15">
        <v>2039.5</v>
      </c>
      <c r="S413" s="15">
        <v>2926.1</v>
      </c>
      <c r="T413" s="15">
        <v>49</v>
      </c>
      <c r="U413" s="15">
        <v>99</v>
      </c>
      <c r="V413" s="15">
        <v>9996.1</v>
      </c>
      <c r="W413" s="15">
        <v>10000</v>
      </c>
      <c r="X413" s="15">
        <v>3.9</v>
      </c>
      <c r="Y413" s="15">
        <v>0.04</v>
      </c>
      <c r="AT413" s="14" t="s">
        <v>277</v>
      </c>
      <c r="AU413" s="15">
        <v>50</v>
      </c>
      <c r="AV413" s="15">
        <v>51</v>
      </c>
      <c r="AW413" s="15">
        <v>6</v>
      </c>
      <c r="AX413" s="15">
        <v>579.20000000000005</v>
      </c>
      <c r="AY413" s="15">
        <v>50</v>
      </c>
      <c r="AZ413" s="15">
        <v>1591.1</v>
      </c>
      <c r="BA413" s="15">
        <v>3721.3</v>
      </c>
      <c r="BB413" s="15">
        <v>19</v>
      </c>
      <c r="BC413" s="15">
        <v>317.60000000000002</v>
      </c>
      <c r="BD413" s="15">
        <v>0</v>
      </c>
      <c r="BE413" s="15">
        <v>85</v>
      </c>
      <c r="BF413" s="15">
        <v>0</v>
      </c>
      <c r="BG413" s="15">
        <v>50</v>
      </c>
      <c r="BH413" s="15">
        <v>0</v>
      </c>
      <c r="BI413" s="15">
        <v>6</v>
      </c>
      <c r="BJ413" s="15">
        <v>72</v>
      </c>
      <c r="BK413" s="15">
        <v>3355.2</v>
      </c>
      <c r="BL413" s="15">
        <v>0</v>
      </c>
      <c r="BM413" s="15">
        <v>50</v>
      </c>
      <c r="BN413" s="15">
        <v>0</v>
      </c>
      <c r="BO413" s="15">
        <v>10003.6</v>
      </c>
      <c r="BP413" s="15">
        <v>10000</v>
      </c>
      <c r="BQ413" s="15">
        <v>-3.6</v>
      </c>
      <c r="BR413" s="15">
        <v>-0.04</v>
      </c>
    </row>
    <row r="414" spans="1:70" ht="15" thickBot="1" x14ac:dyDescent="0.35"/>
    <row r="415" spans="1:70" ht="15" thickBot="1" x14ac:dyDescent="0.35">
      <c r="A415" s="16" t="s">
        <v>1127</v>
      </c>
      <c r="B415" s="17">
        <v>14103.1</v>
      </c>
      <c r="AT415" s="16" t="s">
        <v>1127</v>
      </c>
      <c r="AU415" s="17">
        <v>26635.599999999999</v>
      </c>
    </row>
    <row r="416" spans="1:70" ht="15" thickBot="1" x14ac:dyDescent="0.35">
      <c r="A416" s="16" t="s">
        <v>1128</v>
      </c>
      <c r="B416" s="17">
        <v>2000</v>
      </c>
      <c r="AT416" s="16" t="s">
        <v>1128</v>
      </c>
      <c r="AU416" s="17">
        <v>0</v>
      </c>
    </row>
    <row r="417" spans="1:47" ht="15" thickBot="1" x14ac:dyDescent="0.35">
      <c r="A417" s="16" t="s">
        <v>1129</v>
      </c>
      <c r="B417" s="17">
        <v>1000000.7</v>
      </c>
      <c r="AT417" s="16" t="s">
        <v>1129</v>
      </c>
      <c r="AU417" s="17">
        <v>1000001.7</v>
      </c>
    </row>
    <row r="418" spans="1:47" ht="15" thickBot="1" x14ac:dyDescent="0.35">
      <c r="A418" s="16" t="s">
        <v>1130</v>
      </c>
      <c r="B418" s="17">
        <v>1000000</v>
      </c>
      <c r="AT418" s="16" t="s">
        <v>1130</v>
      </c>
      <c r="AU418" s="17">
        <v>1000000</v>
      </c>
    </row>
    <row r="419" spans="1:47" ht="15" thickBot="1" x14ac:dyDescent="0.35">
      <c r="A419" s="16" t="s">
        <v>1131</v>
      </c>
      <c r="B419" s="17">
        <v>0.7</v>
      </c>
      <c r="AT419" s="16" t="s">
        <v>1131</v>
      </c>
      <c r="AU419" s="17">
        <v>1.7</v>
      </c>
    </row>
    <row r="420" spans="1:47" ht="15" thickBot="1" x14ac:dyDescent="0.35">
      <c r="A420" s="16" t="s">
        <v>1132</v>
      </c>
      <c r="B420" s="17"/>
      <c r="AT420" s="16" t="s">
        <v>1132</v>
      </c>
      <c r="AU420" s="17"/>
    </row>
    <row r="421" spans="1:47" ht="15" thickBot="1" x14ac:dyDescent="0.35">
      <c r="A421" s="16" t="s">
        <v>1133</v>
      </c>
      <c r="B421" s="17"/>
      <c r="AT421" s="16" t="s">
        <v>1133</v>
      </c>
      <c r="AU421" s="17"/>
    </row>
    <row r="422" spans="1:47" ht="15" thickBot="1" x14ac:dyDescent="0.35">
      <c r="A422" s="16" t="s">
        <v>1134</v>
      </c>
      <c r="B422" s="17">
        <v>0</v>
      </c>
      <c r="AT422" s="16" t="s">
        <v>1134</v>
      </c>
      <c r="AU422" s="17">
        <v>0</v>
      </c>
    </row>
    <row r="424" spans="1:47" x14ac:dyDescent="0.3">
      <c r="A424" s="18" t="s">
        <v>1135</v>
      </c>
      <c r="AT424" s="18" t="s">
        <v>1135</v>
      </c>
    </row>
    <row r="426" spans="1:47" x14ac:dyDescent="0.3">
      <c r="A426" s="19" t="s">
        <v>1136</v>
      </c>
      <c r="AT426" s="19" t="s">
        <v>1138</v>
      </c>
    </row>
    <row r="427" spans="1:47" x14ac:dyDescent="0.3">
      <c r="A427" s="19" t="s">
        <v>1137</v>
      </c>
      <c r="AT427" s="19" t="s">
        <v>1719</v>
      </c>
    </row>
  </sheetData>
  <hyperlinks>
    <hyperlink ref="A424" r:id="rId1" display="https://miau.my-x.hu/myx-free/coco/test/706848920250513184233.html" xr:uid="{533CEFFF-E471-4DDD-B9B6-7F764C2118A4}"/>
    <hyperlink ref="AT424" r:id="rId2" display="https://miau.my-x.hu/myx-free/coco/test/597166620250513190055.html" xr:uid="{580D7C43-9EC6-4A26-83DC-08A03F16E47C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Raw</vt:lpstr>
      <vt:lpstr>Passwords</vt:lpstr>
      <vt:lpstr>Attriubtes</vt:lpstr>
      <vt:lpstr>Rank</vt:lpstr>
      <vt:lpstr>OAM</vt:lpstr>
      <vt:lpstr>COCO_Y0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Lttd</cp:lastModifiedBy>
  <dcterms:created xsi:type="dcterms:W3CDTF">2025-05-13T15:50:57Z</dcterms:created>
  <dcterms:modified xsi:type="dcterms:W3CDTF">2025-05-13T17:29:46Z</dcterms:modified>
</cp:coreProperties>
</file>