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26850\var\www\miau\data\miau\325\"/>
    </mc:Choice>
  </mc:AlternateContent>
  <xr:revisionPtr revIDLastSave="0" documentId="13_ncr:1_{2F3F4055-900A-45FC-A166-D973198233A9}" xr6:coauthVersionLast="47" xr6:coauthVersionMax="47" xr10:uidLastSave="{00000000-0000-0000-0000-000000000000}"/>
  <bookViews>
    <workbookView xWindow="-108" yWindow="-108" windowWidth="23256" windowHeight="12456" activeTab="3" xr2:uid="{285AC5F0-1916-40CE-A4A7-77FAD6D072E9}"/>
  </bookViews>
  <sheets>
    <sheet name="nyers_googletrends" sheetId="1" r:id="rId1"/>
    <sheet name="pivot" sheetId="2" r:id="rId2"/>
    <sheet name="modell" sheetId="6" r:id="rId3"/>
    <sheet name="views" sheetId="7" r:id="rId4"/>
  </sheets>
  <definedNames>
    <definedName name="_xlnm._FilterDatabase" localSheetId="0" hidden="1">nyers_googletrends!$A$4:$H$4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0" i="7" l="1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A50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49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48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47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14" i="7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5" i="2"/>
  <c r="O6" i="2"/>
  <c r="P6" i="2"/>
  <c r="Q6" i="2"/>
  <c r="O7" i="2"/>
  <c r="P7" i="2"/>
  <c r="Q7" i="2"/>
  <c r="O8" i="2"/>
  <c r="P8" i="2"/>
  <c r="Q8" i="2"/>
  <c r="O9" i="2"/>
  <c r="P9" i="2"/>
  <c r="Q9" i="2"/>
  <c r="O10" i="2"/>
  <c r="P10" i="2"/>
  <c r="Q10" i="2"/>
  <c r="O11" i="2"/>
  <c r="P11" i="2"/>
  <c r="Q11" i="2"/>
  <c r="O12" i="2"/>
  <c r="P12" i="2"/>
  <c r="Q12" i="2"/>
  <c r="O13" i="2"/>
  <c r="P13" i="2"/>
  <c r="Q13" i="2"/>
  <c r="O14" i="2"/>
  <c r="P14" i="2"/>
  <c r="Q14" i="2"/>
  <c r="O15" i="2"/>
  <c r="P15" i="2"/>
  <c r="Q15" i="2"/>
  <c r="O16" i="2"/>
  <c r="P16" i="2"/>
  <c r="Q16" i="2"/>
  <c r="O17" i="2"/>
  <c r="P17" i="2"/>
  <c r="Q17" i="2"/>
  <c r="O18" i="2"/>
  <c r="P18" i="2"/>
  <c r="Q18" i="2"/>
  <c r="O19" i="2"/>
  <c r="P19" i="2"/>
  <c r="Q19" i="2"/>
  <c r="O20" i="2"/>
  <c r="P20" i="2"/>
  <c r="Q20" i="2"/>
  <c r="O21" i="2"/>
  <c r="P21" i="2"/>
  <c r="Q21" i="2"/>
  <c r="O22" i="2"/>
  <c r="P22" i="2"/>
  <c r="Q22" i="2"/>
  <c r="O23" i="2"/>
  <c r="P23" i="2"/>
  <c r="Q23" i="2"/>
  <c r="O24" i="2"/>
  <c r="P24" i="2"/>
  <c r="Q24" i="2"/>
  <c r="O25" i="2"/>
  <c r="P25" i="2"/>
  <c r="Q25" i="2"/>
  <c r="O26" i="2"/>
  <c r="P26" i="2"/>
  <c r="Q26" i="2"/>
  <c r="O27" i="2"/>
  <c r="P27" i="2"/>
  <c r="Q27" i="2"/>
  <c r="O28" i="2"/>
  <c r="P28" i="2"/>
  <c r="Q28" i="2"/>
  <c r="O29" i="2"/>
  <c r="P29" i="2"/>
  <c r="Q29" i="2"/>
  <c r="O30" i="2"/>
  <c r="P30" i="2"/>
  <c r="Q30" i="2"/>
  <c r="O31" i="2"/>
  <c r="P31" i="2"/>
  <c r="Q31" i="2"/>
  <c r="O32" i="2"/>
  <c r="P32" i="2"/>
  <c r="Q32" i="2"/>
  <c r="O33" i="2"/>
  <c r="P33" i="2"/>
  <c r="Q33" i="2"/>
  <c r="O34" i="2"/>
  <c r="P34" i="2"/>
  <c r="Q34" i="2"/>
  <c r="O35" i="2"/>
  <c r="P35" i="2"/>
  <c r="Q35" i="2"/>
  <c r="O36" i="2"/>
  <c r="P36" i="2"/>
  <c r="Q36" i="2"/>
  <c r="O37" i="2"/>
  <c r="P37" i="2"/>
  <c r="Q37" i="2"/>
  <c r="O38" i="2"/>
  <c r="P38" i="2"/>
  <c r="Q38" i="2"/>
  <c r="O39" i="2"/>
  <c r="P39" i="2"/>
  <c r="Q39" i="2"/>
  <c r="O40" i="2"/>
  <c r="P40" i="2"/>
  <c r="Q40" i="2"/>
  <c r="O41" i="2"/>
  <c r="P41" i="2"/>
  <c r="Q41" i="2"/>
  <c r="O42" i="2"/>
  <c r="P42" i="2"/>
  <c r="Q42" i="2"/>
  <c r="O43" i="2"/>
  <c r="P43" i="2"/>
  <c r="Q43" i="2"/>
  <c r="O44" i="2"/>
  <c r="P44" i="2"/>
  <c r="Q44" i="2"/>
  <c r="O45" i="2"/>
  <c r="P45" i="2"/>
  <c r="Q45" i="2"/>
  <c r="O46" i="2"/>
  <c r="P46" i="2"/>
  <c r="Q46" i="2"/>
  <c r="O47" i="2"/>
  <c r="P47" i="2"/>
  <c r="Q47" i="2"/>
  <c r="O48" i="2"/>
  <c r="P48" i="2"/>
  <c r="Q48" i="2"/>
  <c r="O49" i="2"/>
  <c r="P49" i="2"/>
  <c r="Q49" i="2"/>
  <c r="O50" i="2"/>
  <c r="P50" i="2"/>
  <c r="Q50" i="2"/>
  <c r="O51" i="2"/>
  <c r="P51" i="2"/>
  <c r="Q51" i="2"/>
  <c r="O52" i="2"/>
  <c r="P52" i="2"/>
  <c r="Q52" i="2"/>
  <c r="O53" i="2"/>
  <c r="P53" i="2"/>
  <c r="Q53" i="2"/>
  <c r="O54" i="2"/>
  <c r="P54" i="2"/>
  <c r="Q54" i="2"/>
  <c r="O55" i="2"/>
  <c r="P55" i="2"/>
  <c r="Q55" i="2"/>
  <c r="O56" i="2"/>
  <c r="P56" i="2"/>
  <c r="Q56" i="2"/>
  <c r="O57" i="2"/>
  <c r="P57" i="2"/>
  <c r="Q57" i="2"/>
  <c r="O58" i="2"/>
  <c r="P58" i="2"/>
  <c r="Q58" i="2"/>
  <c r="O59" i="2"/>
  <c r="P59" i="2"/>
  <c r="Q59" i="2"/>
  <c r="O60" i="2"/>
  <c r="P60" i="2"/>
  <c r="Q60" i="2"/>
  <c r="O61" i="2"/>
  <c r="P61" i="2"/>
  <c r="Q61" i="2"/>
  <c r="O62" i="2"/>
  <c r="P62" i="2"/>
  <c r="Q62" i="2"/>
  <c r="O63" i="2"/>
  <c r="P63" i="2"/>
  <c r="Q63" i="2"/>
  <c r="O64" i="2"/>
  <c r="P64" i="2"/>
  <c r="Q64" i="2"/>
  <c r="O65" i="2"/>
  <c r="P65" i="2"/>
  <c r="Q65" i="2"/>
  <c r="O66" i="2"/>
  <c r="P66" i="2"/>
  <c r="Q66" i="2"/>
  <c r="O67" i="2"/>
  <c r="P67" i="2"/>
  <c r="Q67" i="2"/>
  <c r="O68" i="2"/>
  <c r="P68" i="2"/>
  <c r="Q68" i="2"/>
  <c r="O69" i="2"/>
  <c r="P69" i="2"/>
  <c r="Q69" i="2"/>
  <c r="O70" i="2"/>
  <c r="P70" i="2"/>
  <c r="Q70" i="2"/>
  <c r="O71" i="2"/>
  <c r="P71" i="2"/>
  <c r="Q71" i="2"/>
  <c r="O72" i="2"/>
  <c r="P72" i="2"/>
  <c r="Q72" i="2"/>
  <c r="O73" i="2"/>
  <c r="P73" i="2"/>
  <c r="Q73" i="2"/>
  <c r="O74" i="2"/>
  <c r="P74" i="2"/>
  <c r="Q74" i="2"/>
  <c r="O75" i="2"/>
  <c r="P75" i="2"/>
  <c r="Q75" i="2"/>
  <c r="O76" i="2"/>
  <c r="P76" i="2"/>
  <c r="Q76" i="2"/>
  <c r="O77" i="2"/>
  <c r="P77" i="2"/>
  <c r="Q77" i="2"/>
  <c r="O78" i="2"/>
  <c r="P78" i="2"/>
  <c r="Q78" i="2"/>
  <c r="O79" i="2"/>
  <c r="P79" i="2"/>
  <c r="Q79" i="2"/>
  <c r="O80" i="2"/>
  <c r="P80" i="2"/>
  <c r="Q80" i="2"/>
  <c r="O81" i="2"/>
  <c r="P81" i="2"/>
  <c r="Q81" i="2"/>
  <c r="O82" i="2"/>
  <c r="P82" i="2"/>
  <c r="Q82" i="2"/>
  <c r="O83" i="2"/>
  <c r="P83" i="2"/>
  <c r="Q83" i="2"/>
  <c r="O84" i="2"/>
  <c r="P84" i="2"/>
  <c r="Q84" i="2"/>
  <c r="O85" i="2"/>
  <c r="P85" i="2"/>
  <c r="Q85" i="2"/>
  <c r="O86" i="2"/>
  <c r="P86" i="2"/>
  <c r="Q86" i="2"/>
  <c r="O87" i="2"/>
  <c r="P87" i="2"/>
  <c r="Q87" i="2"/>
  <c r="O88" i="2"/>
  <c r="P88" i="2"/>
  <c r="Q88" i="2"/>
  <c r="O89" i="2"/>
  <c r="P89" i="2"/>
  <c r="Q89" i="2"/>
  <c r="O90" i="2"/>
  <c r="P90" i="2"/>
  <c r="Q90" i="2"/>
  <c r="O91" i="2"/>
  <c r="P91" i="2"/>
  <c r="Q91" i="2"/>
  <c r="O92" i="2"/>
  <c r="P92" i="2"/>
  <c r="Q92" i="2"/>
  <c r="P5" i="2"/>
  <c r="O5" i="2"/>
  <c r="Q4" i="2"/>
  <c r="Q5" i="2"/>
  <c r="P4" i="2"/>
  <c r="O4" i="2"/>
  <c r="Q95" i="6"/>
  <c r="P95" i="6"/>
  <c r="O95" i="6"/>
  <c r="N95" i="6"/>
  <c r="M95" i="6"/>
  <c r="Q94" i="6"/>
  <c r="P94" i="6"/>
  <c r="O94" i="6"/>
  <c r="N94" i="6"/>
  <c r="M94" i="6"/>
  <c r="Q93" i="6"/>
  <c r="P93" i="6"/>
  <c r="O93" i="6"/>
  <c r="N93" i="6"/>
  <c r="M93" i="6"/>
  <c r="Q92" i="6"/>
  <c r="P92" i="6"/>
  <c r="O92" i="6"/>
  <c r="N92" i="6"/>
  <c r="M92" i="6"/>
  <c r="Q91" i="6"/>
  <c r="P91" i="6"/>
  <c r="O91" i="6"/>
  <c r="N91" i="6"/>
  <c r="M91" i="6"/>
  <c r="Q90" i="6"/>
  <c r="P90" i="6"/>
  <c r="O90" i="6"/>
  <c r="N90" i="6"/>
  <c r="M90" i="6"/>
  <c r="Q89" i="6"/>
  <c r="P89" i="6"/>
  <c r="O89" i="6"/>
  <c r="N89" i="6"/>
  <c r="M89" i="6"/>
  <c r="Q88" i="6"/>
  <c r="P88" i="6"/>
  <c r="O88" i="6"/>
  <c r="N88" i="6"/>
  <c r="M88" i="6"/>
  <c r="Q87" i="6"/>
  <c r="P87" i="6"/>
  <c r="O87" i="6"/>
  <c r="N87" i="6"/>
  <c r="M87" i="6"/>
  <c r="Q86" i="6"/>
  <c r="P86" i="6"/>
  <c r="O86" i="6"/>
  <c r="N86" i="6"/>
  <c r="M86" i="6"/>
  <c r="Q85" i="6"/>
  <c r="P85" i="6"/>
  <c r="O85" i="6"/>
  <c r="N85" i="6"/>
  <c r="M85" i="6"/>
  <c r="Q84" i="6"/>
  <c r="P84" i="6"/>
  <c r="O84" i="6"/>
  <c r="N84" i="6"/>
  <c r="M84" i="6"/>
  <c r="Q83" i="6"/>
  <c r="P83" i="6"/>
  <c r="O83" i="6"/>
  <c r="N83" i="6"/>
  <c r="M83" i="6"/>
  <c r="Q82" i="6"/>
  <c r="P82" i="6"/>
  <c r="O82" i="6"/>
  <c r="N82" i="6"/>
  <c r="M82" i="6"/>
  <c r="Q81" i="6"/>
  <c r="P81" i="6"/>
  <c r="O81" i="6"/>
  <c r="N81" i="6"/>
  <c r="M81" i="6"/>
  <c r="Q80" i="6"/>
  <c r="P80" i="6"/>
  <c r="O80" i="6"/>
  <c r="N80" i="6"/>
  <c r="M80" i="6"/>
  <c r="Q79" i="6"/>
  <c r="P79" i="6"/>
  <c r="O79" i="6"/>
  <c r="N79" i="6"/>
  <c r="M79" i="6"/>
  <c r="Q78" i="6"/>
  <c r="P78" i="6"/>
  <c r="O78" i="6"/>
  <c r="N78" i="6"/>
  <c r="M78" i="6"/>
  <c r="Q77" i="6"/>
  <c r="P77" i="6"/>
  <c r="O77" i="6"/>
  <c r="N77" i="6"/>
  <c r="M77" i="6"/>
  <c r="Q76" i="6"/>
  <c r="P76" i="6"/>
  <c r="O76" i="6"/>
  <c r="N76" i="6"/>
  <c r="M76" i="6"/>
  <c r="Q75" i="6"/>
  <c r="P75" i="6"/>
  <c r="O75" i="6"/>
  <c r="N75" i="6"/>
  <c r="M75" i="6"/>
  <c r="Q74" i="6"/>
  <c r="P74" i="6"/>
  <c r="O74" i="6"/>
  <c r="N74" i="6"/>
  <c r="M74" i="6"/>
  <c r="Q73" i="6"/>
  <c r="P73" i="6"/>
  <c r="O73" i="6"/>
  <c r="N73" i="6"/>
  <c r="M73" i="6"/>
  <c r="Q72" i="6"/>
  <c r="P72" i="6"/>
  <c r="O72" i="6"/>
  <c r="N72" i="6"/>
  <c r="M72" i="6"/>
  <c r="Q71" i="6"/>
  <c r="P71" i="6"/>
  <c r="O71" i="6"/>
  <c r="N71" i="6"/>
  <c r="M71" i="6"/>
  <c r="Q70" i="6"/>
  <c r="P70" i="6"/>
  <c r="O70" i="6"/>
  <c r="N70" i="6"/>
  <c r="M70" i="6"/>
  <c r="Q69" i="6"/>
  <c r="P69" i="6"/>
  <c r="O69" i="6"/>
  <c r="N69" i="6"/>
  <c r="M69" i="6"/>
  <c r="Q68" i="6"/>
  <c r="P68" i="6"/>
  <c r="O68" i="6"/>
  <c r="N68" i="6"/>
  <c r="M68" i="6"/>
  <c r="Q67" i="6"/>
  <c r="P67" i="6"/>
  <c r="O67" i="6"/>
  <c r="N67" i="6"/>
  <c r="M67" i="6"/>
  <c r="Q66" i="6"/>
  <c r="P66" i="6"/>
  <c r="O66" i="6"/>
  <c r="N66" i="6"/>
  <c r="M66" i="6"/>
  <c r="Q65" i="6"/>
  <c r="P65" i="6"/>
  <c r="O65" i="6"/>
  <c r="N65" i="6"/>
  <c r="M65" i="6"/>
  <c r="Q64" i="6"/>
  <c r="P64" i="6"/>
  <c r="O64" i="6"/>
  <c r="N64" i="6"/>
  <c r="M64" i="6"/>
  <c r="Q63" i="6"/>
  <c r="P63" i="6"/>
  <c r="O63" i="6"/>
  <c r="N63" i="6"/>
  <c r="M63" i="6"/>
  <c r="Q62" i="6"/>
  <c r="P62" i="6"/>
  <c r="O62" i="6"/>
  <c r="N62" i="6"/>
  <c r="M62" i="6"/>
  <c r="Q61" i="6"/>
  <c r="P61" i="6"/>
  <c r="O61" i="6"/>
  <c r="N61" i="6"/>
  <c r="M61" i="6"/>
  <c r="Q60" i="6"/>
  <c r="P60" i="6"/>
  <c r="O60" i="6"/>
  <c r="N60" i="6"/>
  <c r="M60" i="6"/>
  <c r="Q59" i="6"/>
  <c r="P59" i="6"/>
  <c r="O59" i="6"/>
  <c r="N59" i="6"/>
  <c r="M59" i="6"/>
  <c r="Q58" i="6"/>
  <c r="P58" i="6"/>
  <c r="O58" i="6"/>
  <c r="N58" i="6"/>
  <c r="M58" i="6"/>
  <c r="Q57" i="6"/>
  <c r="P57" i="6"/>
  <c r="O57" i="6"/>
  <c r="N57" i="6"/>
  <c r="M57" i="6"/>
  <c r="Q56" i="6"/>
  <c r="P56" i="6"/>
  <c r="O56" i="6"/>
  <c r="N56" i="6"/>
  <c r="M56" i="6"/>
  <c r="Q55" i="6"/>
  <c r="P55" i="6"/>
  <c r="O55" i="6"/>
  <c r="N55" i="6"/>
  <c r="M55" i="6"/>
  <c r="Q54" i="6"/>
  <c r="P54" i="6"/>
  <c r="O54" i="6"/>
  <c r="N54" i="6"/>
  <c r="M54" i="6"/>
  <c r="Q53" i="6"/>
  <c r="P53" i="6"/>
  <c r="O53" i="6"/>
  <c r="N53" i="6"/>
  <c r="M53" i="6"/>
  <c r="Q52" i="6"/>
  <c r="P52" i="6"/>
  <c r="O52" i="6"/>
  <c r="N52" i="6"/>
  <c r="M52" i="6"/>
  <c r="Q51" i="6"/>
  <c r="P51" i="6"/>
  <c r="O51" i="6"/>
  <c r="N51" i="6"/>
  <c r="M51" i="6"/>
  <c r="Q50" i="6"/>
  <c r="P50" i="6"/>
  <c r="O50" i="6"/>
  <c r="N50" i="6"/>
  <c r="M50" i="6"/>
  <c r="Q49" i="6"/>
  <c r="P49" i="6"/>
  <c r="O49" i="6"/>
  <c r="N49" i="6"/>
  <c r="M49" i="6"/>
  <c r="Q48" i="6"/>
  <c r="P48" i="6"/>
  <c r="O48" i="6"/>
  <c r="N48" i="6"/>
  <c r="M48" i="6"/>
  <c r="Q47" i="6"/>
  <c r="P47" i="6"/>
  <c r="O47" i="6"/>
  <c r="N47" i="6"/>
  <c r="M47" i="6"/>
  <c r="Q46" i="6"/>
  <c r="P46" i="6"/>
  <c r="O46" i="6"/>
  <c r="N46" i="6"/>
  <c r="M46" i="6"/>
  <c r="Q45" i="6"/>
  <c r="P45" i="6"/>
  <c r="O45" i="6"/>
  <c r="N45" i="6"/>
  <c r="M45" i="6"/>
  <c r="Q44" i="6"/>
  <c r="P44" i="6"/>
  <c r="O44" i="6"/>
  <c r="N44" i="6"/>
  <c r="M44" i="6"/>
  <c r="Q43" i="6"/>
  <c r="P43" i="6"/>
  <c r="O43" i="6"/>
  <c r="N43" i="6"/>
  <c r="M43" i="6"/>
  <c r="Q42" i="6"/>
  <c r="P42" i="6"/>
  <c r="O42" i="6"/>
  <c r="N42" i="6"/>
  <c r="M42" i="6"/>
  <c r="Q41" i="6"/>
  <c r="P41" i="6"/>
  <c r="O41" i="6"/>
  <c r="N41" i="6"/>
  <c r="M41" i="6"/>
  <c r="Q40" i="6"/>
  <c r="P40" i="6"/>
  <c r="O40" i="6"/>
  <c r="N40" i="6"/>
  <c r="M40" i="6"/>
  <c r="Q39" i="6"/>
  <c r="P39" i="6"/>
  <c r="O39" i="6"/>
  <c r="N39" i="6"/>
  <c r="M39" i="6"/>
  <c r="Q38" i="6"/>
  <c r="P38" i="6"/>
  <c r="O38" i="6"/>
  <c r="N38" i="6"/>
  <c r="M38" i="6"/>
  <c r="Q37" i="6"/>
  <c r="P37" i="6"/>
  <c r="O37" i="6"/>
  <c r="N37" i="6"/>
  <c r="M37" i="6"/>
  <c r="Q36" i="6"/>
  <c r="P36" i="6"/>
  <c r="O36" i="6"/>
  <c r="N36" i="6"/>
  <c r="M36" i="6"/>
  <c r="Q35" i="6"/>
  <c r="P35" i="6"/>
  <c r="O35" i="6"/>
  <c r="N35" i="6"/>
  <c r="M35" i="6"/>
  <c r="Q34" i="6"/>
  <c r="P34" i="6"/>
  <c r="O34" i="6"/>
  <c r="N34" i="6"/>
  <c r="M34" i="6"/>
  <c r="Q33" i="6"/>
  <c r="P33" i="6"/>
  <c r="O33" i="6"/>
  <c r="N33" i="6"/>
  <c r="M33" i="6"/>
  <c r="Q32" i="6"/>
  <c r="P32" i="6"/>
  <c r="O32" i="6"/>
  <c r="N32" i="6"/>
  <c r="M32" i="6"/>
  <c r="Q31" i="6"/>
  <c r="P31" i="6"/>
  <c r="O31" i="6"/>
  <c r="N31" i="6"/>
  <c r="M31" i="6"/>
  <c r="Q30" i="6"/>
  <c r="P30" i="6"/>
  <c r="O30" i="6"/>
  <c r="N30" i="6"/>
  <c r="M30" i="6"/>
  <c r="Q29" i="6"/>
  <c r="P29" i="6"/>
  <c r="O29" i="6"/>
  <c r="N29" i="6"/>
  <c r="M29" i="6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Q10" i="6"/>
  <c r="P10" i="6"/>
  <c r="O10" i="6"/>
  <c r="N10" i="6"/>
  <c r="M10" i="6"/>
  <c r="Q9" i="6"/>
  <c r="P9" i="6"/>
  <c r="O9" i="6"/>
  <c r="N9" i="6"/>
  <c r="M9" i="6"/>
  <c r="Q8" i="6"/>
  <c r="P8" i="6"/>
  <c r="O8" i="6"/>
  <c r="N8" i="6"/>
  <c r="M8" i="6"/>
  <c r="M92" i="2"/>
  <c r="L92" i="2"/>
  <c r="K92" i="2"/>
  <c r="J92" i="2"/>
  <c r="M91" i="2"/>
  <c r="L91" i="2"/>
  <c r="K91" i="2"/>
  <c r="J91" i="2"/>
  <c r="M90" i="2"/>
  <c r="L90" i="2"/>
  <c r="K90" i="2"/>
  <c r="J90" i="2"/>
  <c r="M89" i="2"/>
  <c r="L89" i="2"/>
  <c r="K89" i="2"/>
  <c r="J89" i="2"/>
  <c r="M88" i="2"/>
  <c r="L88" i="2"/>
  <c r="K88" i="2"/>
  <c r="J88" i="2"/>
  <c r="M87" i="2"/>
  <c r="L87" i="2"/>
  <c r="K87" i="2"/>
  <c r="J87" i="2"/>
  <c r="M86" i="2"/>
  <c r="L86" i="2"/>
  <c r="K86" i="2"/>
  <c r="J86" i="2"/>
  <c r="M85" i="2"/>
  <c r="L85" i="2"/>
  <c r="K85" i="2"/>
  <c r="J85" i="2"/>
  <c r="M84" i="2"/>
  <c r="L84" i="2"/>
  <c r="K84" i="2"/>
  <c r="J84" i="2"/>
  <c r="M83" i="2"/>
  <c r="L83" i="2"/>
  <c r="K83" i="2"/>
  <c r="J83" i="2"/>
  <c r="M82" i="2"/>
  <c r="L82" i="2"/>
  <c r="K82" i="2"/>
  <c r="J82" i="2"/>
  <c r="M81" i="2"/>
  <c r="L81" i="2"/>
  <c r="K81" i="2"/>
  <c r="J81" i="2"/>
  <c r="M80" i="2"/>
  <c r="L80" i="2"/>
  <c r="K80" i="2"/>
  <c r="J80" i="2"/>
  <c r="M79" i="2"/>
  <c r="L79" i="2"/>
  <c r="K79" i="2"/>
  <c r="J79" i="2"/>
  <c r="M78" i="2"/>
  <c r="L78" i="2"/>
  <c r="K78" i="2"/>
  <c r="J78" i="2"/>
  <c r="M77" i="2"/>
  <c r="L77" i="2"/>
  <c r="K77" i="2"/>
  <c r="J77" i="2"/>
  <c r="M76" i="2"/>
  <c r="L76" i="2"/>
  <c r="K76" i="2"/>
  <c r="J76" i="2"/>
  <c r="M75" i="2"/>
  <c r="L75" i="2"/>
  <c r="K75" i="2"/>
  <c r="J75" i="2"/>
  <c r="M74" i="2"/>
  <c r="L74" i="2"/>
  <c r="K74" i="2"/>
  <c r="J74" i="2"/>
  <c r="M73" i="2"/>
  <c r="L73" i="2"/>
  <c r="K73" i="2"/>
  <c r="J73" i="2"/>
  <c r="M72" i="2"/>
  <c r="L72" i="2"/>
  <c r="K72" i="2"/>
  <c r="J72" i="2"/>
  <c r="M71" i="2"/>
  <c r="L71" i="2"/>
  <c r="K71" i="2"/>
  <c r="J71" i="2"/>
  <c r="M70" i="2"/>
  <c r="L70" i="2"/>
  <c r="K70" i="2"/>
  <c r="J70" i="2"/>
  <c r="M69" i="2"/>
  <c r="L69" i="2"/>
  <c r="K69" i="2"/>
  <c r="J69" i="2"/>
  <c r="M68" i="2"/>
  <c r="L68" i="2"/>
  <c r="K68" i="2"/>
  <c r="J68" i="2"/>
  <c r="M67" i="2"/>
  <c r="L67" i="2"/>
  <c r="K67" i="2"/>
  <c r="J67" i="2"/>
  <c r="M66" i="2"/>
  <c r="L66" i="2"/>
  <c r="K66" i="2"/>
  <c r="J66" i="2"/>
  <c r="M65" i="2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2" i="2"/>
  <c r="L52" i="2"/>
  <c r="K52" i="2"/>
  <c r="J52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46" i="2"/>
  <c r="L46" i="2"/>
  <c r="K46" i="2"/>
  <c r="J46" i="2"/>
  <c r="M45" i="2"/>
  <c r="L45" i="2"/>
  <c r="K45" i="2"/>
  <c r="J45" i="2"/>
  <c r="M44" i="2"/>
  <c r="L44" i="2"/>
  <c r="K44" i="2"/>
  <c r="J44" i="2"/>
  <c r="M43" i="2"/>
  <c r="L43" i="2"/>
  <c r="K43" i="2"/>
  <c r="J43" i="2"/>
  <c r="M42" i="2"/>
  <c r="L42" i="2"/>
  <c r="K42" i="2"/>
  <c r="J42" i="2"/>
  <c r="M41" i="2"/>
  <c r="L41" i="2"/>
  <c r="K41" i="2"/>
  <c r="J41" i="2"/>
  <c r="M40" i="2"/>
  <c r="L40" i="2"/>
  <c r="K40" i="2"/>
  <c r="J40" i="2"/>
  <c r="M39" i="2"/>
  <c r="L39" i="2"/>
  <c r="K39" i="2"/>
  <c r="J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K7" i="2"/>
  <c r="J7" i="2"/>
  <c r="M6" i="2"/>
  <c r="L6" i="2"/>
  <c r="K6" i="2"/>
  <c r="J6" i="2"/>
  <c r="M5" i="2"/>
  <c r="L5" i="2"/>
  <c r="K5" i="2"/>
  <c r="J5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5" i="1"/>
</calcChain>
</file>

<file path=xl/sharedStrings.xml><?xml version="1.0" encoding="utf-8"?>
<sst xmlns="http://schemas.openxmlformats.org/spreadsheetml/2006/main" count="2841" uniqueCount="970">
  <si>
    <t>Kategória: Minden kategória</t>
  </si>
  <si>
    <t>Ország</t>
  </si>
  <si>
    <t>Hónap</t>
  </si>
  <si>
    <t>Kávé</t>
  </si>
  <si>
    <t>Tea</t>
  </si>
  <si>
    <t>Bor</t>
  </si>
  <si>
    <t>Sör</t>
  </si>
  <si>
    <t>Limonádé</t>
  </si>
  <si>
    <t>Magyarország</t>
  </si>
  <si>
    <t>Ausztria</t>
  </si>
  <si>
    <t>Belgium</t>
  </si>
  <si>
    <t>Bulgária</t>
  </si>
  <si>
    <t>Év</t>
  </si>
  <si>
    <t>Sorcímkék</t>
  </si>
  <si>
    <t>Végösszeg</t>
  </si>
  <si>
    <t>Összeg / Kávé</t>
  </si>
  <si>
    <t>Összeg / Tea</t>
  </si>
  <si>
    <t>Összeg / Bor</t>
  </si>
  <si>
    <t>Összeg / Sör</t>
  </si>
  <si>
    <t>Mennyiség / Limonádé</t>
  </si>
  <si>
    <t>Értékek</t>
  </si>
  <si>
    <t>irány</t>
  </si>
  <si>
    <t>Azonosító:</t>
  </si>
  <si>
    <t>Objektumok:</t>
  </si>
  <si>
    <t>Attribútumok:</t>
  </si>
  <si>
    <t>Lépcsôk:</t>
  </si>
  <si>
    <t>Eltolás:</t>
  </si>
  <si>
    <t>Leírás:</t>
  </si>
  <si>
    <t>COCO Y0: 6031790</t>
  </si>
  <si>
    <t>Rangsor</t>
  </si>
  <si>
    <t>X(A1)</t>
  </si>
  <si>
    <t>X(A2)</t>
  </si>
  <si>
    <t>X(A3)</t>
  </si>
  <si>
    <t>X(A4)</t>
  </si>
  <si>
    <t>X(A5)</t>
  </si>
  <si>
    <t>Y(A6)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</si>
  <si>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</si>
  <si>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</si>
  <si>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</si>
  <si>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</si>
  <si>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</si>
  <si>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</si>
  <si>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</si>
  <si>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</si>
  <si>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</si>
  <si>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</si>
  <si>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</si>
  <si>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</si>
  <si>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</si>
  <si>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</si>
  <si>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</si>
  <si>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</si>
  <si>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</si>
  <si>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</si>
  <si>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</si>
  <si>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</si>
  <si>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</si>
  <si>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</si>
  <si>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</si>
  <si>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</si>
  <si>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</si>
  <si>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</si>
  <si>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</si>
  <si>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</si>
  <si>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</si>
  <si>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</si>
  <si>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</si>
  <si>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</si>
  <si>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</si>
  <si>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</si>
  <si>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</si>
  <si>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</si>
  <si>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</si>
  <si>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</si>
  <si>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</si>
  <si>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</si>
  <si>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</si>
  <si>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</si>
  <si>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</si>
  <si>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</si>
  <si>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</si>
  <si>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</si>
  <si>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</si>
  <si>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</si>
  <si>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</si>
  <si>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</si>
  <si>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</si>
  <si>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</si>
  <si>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</si>
  <si>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</si>
  <si>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</si>
  <si>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</si>
  <si>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</si>
  <si>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</si>
  <si>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</si>
  <si>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</si>
  <si>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</si>
  <si>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</si>
  <si>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</si>
  <si>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</si>
  <si>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</si>
  <si>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</si>
  <si>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</si>
  <si>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</si>
  <si>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</si>
  <si>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</si>
  <si>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</si>
  <si>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</si>
  <si>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</si>
  <si>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</si>
  <si>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</si>
  <si>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</si>
  <si>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</si>
  <si>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</si>
  <si>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</si>
  <si>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</si>
  <si>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</si>
  <si>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</si>
  <si>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</si>
  <si>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</si>
  <si>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</si>
  <si>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</si>
  <si>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</si>
  <si>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</si>
  <si>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Lépcsôk(1)</t>
  </si>
  <si>
    <t>S1</t>
  </si>
  <si>
    <t>(999842.6+254)/(2)=500048.3</t>
  </si>
  <si>
    <t>(214+999807.6)/(2)=500010.8</t>
  </si>
  <si>
    <t>(174+120)/(2)=147</t>
  </si>
  <si>
    <t>(137+121)/(2)=129</t>
  </si>
  <si>
    <t>(87+87)/(2)=87</t>
  </si>
  <si>
    <t>S2</t>
  </si>
  <si>
    <t>(999841.6+253)/(2)=500047.3</t>
  </si>
  <si>
    <t>(200+999806.6)/(2)=500003.3</t>
  </si>
  <si>
    <t>(173+119)/(2)=146</t>
  </si>
  <si>
    <t>(136+120)/(2)=128</t>
  </si>
  <si>
    <t>(86+86)/(2)=86</t>
  </si>
  <si>
    <t>S3</t>
  </si>
  <si>
    <t>(999840.6+252)/(2)=500046.3</t>
  </si>
  <si>
    <t>(199+999805.6)/(2)=500002.3</t>
  </si>
  <si>
    <t>(172+118)/(2)=145</t>
  </si>
  <si>
    <t>(124+107)/(2)=115.5</t>
  </si>
  <si>
    <t>(85+85)/(2)=85</t>
  </si>
  <si>
    <t>S4</t>
  </si>
  <si>
    <t>(999830.6+251)/(2)=500040.8</t>
  </si>
  <si>
    <t>(198+999804.6)/(2)=500001.3</t>
  </si>
  <si>
    <t>(171+117)/(2)=144</t>
  </si>
  <si>
    <t>(123+106)/(2)=114.5</t>
  </si>
  <si>
    <t>(84+84)/(2)=84</t>
  </si>
  <si>
    <t>S5</t>
  </si>
  <si>
    <t>(999829.6+250)/(2)=500039.8</t>
  </si>
  <si>
    <t>(191+999795.6)/(2)=499993.3</t>
  </si>
  <si>
    <t>(170+100)/(2)=135</t>
  </si>
  <si>
    <t>(122+105)/(2)=113.5</t>
  </si>
  <si>
    <t>(83+83)/(2)=83</t>
  </si>
  <si>
    <t>S6</t>
  </si>
  <si>
    <t>(999814.6+246)/(2)=500030.3</t>
  </si>
  <si>
    <t>(190+999794.6)/(2)=499992.3</t>
  </si>
  <si>
    <t>(169+99)/(2)=134</t>
  </si>
  <si>
    <t>(121+104)/(2)=112.5</t>
  </si>
  <si>
    <t>(82+82)/(2)=82</t>
  </si>
  <si>
    <t>S7</t>
  </si>
  <si>
    <t>(999813.6+245)/(2)=500029.3</t>
  </si>
  <si>
    <t>(189+999793.6)/(2)=499991.3</t>
  </si>
  <si>
    <t>(168+98)/(2)=133</t>
  </si>
  <si>
    <t>(120+103)/(2)=111.5</t>
  </si>
  <si>
    <t>(81+81)/(2)=81</t>
  </si>
  <si>
    <t>S8</t>
  </si>
  <si>
    <t>(999812.6+244)/(2)=500028.3</t>
  </si>
  <si>
    <t>(188+999792.6)/(2)=499990.3</t>
  </si>
  <si>
    <t>(167+97)/(2)=132</t>
  </si>
  <si>
    <t>(119+98)/(2)=108.5</t>
  </si>
  <si>
    <t>(80+80)/(2)=80</t>
  </si>
  <si>
    <t>S9</t>
  </si>
  <si>
    <t>(999811.6+243)/(2)=500027.3</t>
  </si>
  <si>
    <t>(186+999777.6)/(2)=499981.8</t>
  </si>
  <si>
    <t>(166+96)/(2)=131</t>
  </si>
  <si>
    <t>(79+96)/(2)=87.5</t>
  </si>
  <si>
    <t>(79+79)/(2)=79</t>
  </si>
  <si>
    <t>S10</t>
  </si>
  <si>
    <t>(999810.6+242)/(2)=500026.3</t>
  </si>
  <si>
    <t>(185+999776.6)/(2)=499980.8</t>
  </si>
  <si>
    <t>(165+95)/(2)=130</t>
  </si>
  <si>
    <t>(78+95)/(2)=86.5</t>
  </si>
  <si>
    <t>(78+78)/(2)=78</t>
  </si>
  <si>
    <t>S11</t>
  </si>
  <si>
    <t>(999809.6+241)/(2)=500025.3</t>
  </si>
  <si>
    <t>(184+999775.6)/(2)=499979.8</t>
  </si>
  <si>
    <t>(164+94)/(2)=129</t>
  </si>
  <si>
    <t>(77+94)/(2)=85.5</t>
  </si>
  <si>
    <t>(77+77)/(2)=77</t>
  </si>
  <si>
    <t>S12</t>
  </si>
  <si>
    <t>(999808.6+237)/(2)=500022.8</t>
  </si>
  <si>
    <t>(183+999774.6)/(2)=499978.8</t>
  </si>
  <si>
    <t>(163+93)/(2)=128</t>
  </si>
  <si>
    <t>(76+93)/(2)=84.5</t>
  </si>
  <si>
    <t>(76+76)/(2)=76</t>
  </si>
  <si>
    <t>S13</t>
  </si>
  <si>
    <t>(999807.6+236)/(2)=500021.8</t>
  </si>
  <si>
    <t>(182+999773.6)/(2)=499977.8</t>
  </si>
  <si>
    <t>(125+81)/(2)=103</t>
  </si>
  <si>
    <t>(75+88)/(2)=81.5</t>
  </si>
  <si>
    <t>(75+75)/(2)=75</t>
  </si>
  <si>
    <t>S14</t>
  </si>
  <si>
    <t>(999806.6+235)/(2)=500020.8</t>
  </si>
  <si>
    <t>(181+999772.6)/(2)=499976.8</t>
  </si>
  <si>
    <t>(123+80)/(2)=101.5</t>
  </si>
  <si>
    <t>(74+87)/(2)=80.5</t>
  </si>
  <si>
    <t>(74+74)/(2)=74</t>
  </si>
  <si>
    <t>S15</t>
  </si>
  <si>
    <t>(999805.6+234)/(2)=500019.8</t>
  </si>
  <si>
    <t>(180+999771.6)/(2)=499975.8</t>
  </si>
  <si>
    <t>(73+79)/(2)=76</t>
  </si>
  <si>
    <t>(73+86)/(2)=79.5</t>
  </si>
  <si>
    <t>(73+73)/(2)=73</t>
  </si>
  <si>
    <t>S16</t>
  </si>
  <si>
    <t>(999804.6+233)/(2)=500018.8</t>
  </si>
  <si>
    <t>(179+999770.6)/(2)=499974.8</t>
  </si>
  <si>
    <t>(72+78)/(2)=75</t>
  </si>
  <si>
    <t>(72+85)/(2)=78.5</t>
  </si>
  <si>
    <t>(72+72)/(2)=72</t>
  </si>
  <si>
    <t>S17</t>
  </si>
  <si>
    <t>(999803.6+232)/(2)=500017.8</t>
  </si>
  <si>
    <t>(178+999769.6)/(2)=499973.8</t>
  </si>
  <si>
    <t>(71+77)/(2)=74</t>
  </si>
  <si>
    <t>(71+84)/(2)=77.5</t>
  </si>
  <si>
    <t>(71+71)/(2)=71</t>
  </si>
  <si>
    <t>S18</t>
  </si>
  <si>
    <t>(999802.6+211)/(2)=500006.8</t>
  </si>
  <si>
    <t>(177+999768.6)/(2)=499972.8</t>
  </si>
  <si>
    <t>(70+74)/(2)=72</t>
  </si>
  <si>
    <t>(70+83)/(2)=76.5</t>
  </si>
  <si>
    <t>(70+70)/(2)=70</t>
  </si>
  <si>
    <t>S19</t>
  </si>
  <si>
    <t>(999801.6+210)/(2)=500005.8</t>
  </si>
  <si>
    <t>(176+999767.6)/(2)=499971.8</t>
  </si>
  <si>
    <t>(69+73)/(2)=71</t>
  </si>
  <si>
    <t>(69+82)/(2)=75.5</t>
  </si>
  <si>
    <t>(69+69)/(2)=69</t>
  </si>
  <si>
    <t>S20</t>
  </si>
  <si>
    <t>(999800.6+209)/(2)=500004.8</t>
  </si>
  <si>
    <t>(175+999758.6)/(2)=499966.8</t>
  </si>
  <si>
    <t>(68+72)/(2)=70</t>
  </si>
  <si>
    <t>(68+81)/(2)=74.5</t>
  </si>
  <si>
    <t>(68+68)/(2)=68</t>
  </si>
  <si>
    <t>S21</t>
  </si>
  <si>
    <t>(999799.6+205)/(2)=500002.3</t>
  </si>
  <si>
    <t>(167+999757.6)/(2)=499962.3</t>
  </si>
  <si>
    <t>(67+71)/(2)=69</t>
  </si>
  <si>
    <t>(67+70)/(2)=68.5</t>
  </si>
  <si>
    <t>(67+67)/(2)=67</t>
  </si>
  <si>
    <t>S22</t>
  </si>
  <si>
    <t>(999798.6+204)/(2)=500001.3</t>
  </si>
  <si>
    <t>(166+999756.6)/(2)=499961.3</t>
  </si>
  <si>
    <t>(66+70)/(2)=68</t>
  </si>
  <si>
    <t>(66+69)/(2)=67.5</t>
  </si>
  <si>
    <t>(66+66)/(2)=66</t>
  </si>
  <si>
    <t>S23</t>
  </si>
  <si>
    <t>(999723.6+185)/(2)=499954.3</t>
  </si>
  <si>
    <t>(165+999755.6)/(2)=499960.3</t>
  </si>
  <si>
    <t>(65+69)/(2)=67</t>
  </si>
  <si>
    <t>(65+68)/(2)=66.5</t>
  </si>
  <si>
    <t>(65+65)/(2)=65</t>
  </si>
  <si>
    <t>S24</t>
  </si>
  <si>
    <t>(999722.6+184)/(2)=499953.3</t>
  </si>
  <si>
    <t>(164+999754.6)/(2)=499959.3</t>
  </si>
  <si>
    <t>(64+68)/(2)=66</t>
  </si>
  <si>
    <t>(64+67)/(2)=65.5</t>
  </si>
  <si>
    <t>(64+64)/(2)=64</t>
  </si>
  <si>
    <t>S25</t>
  </si>
  <si>
    <t>(999721.6+183)/(2)=499952.3</t>
  </si>
  <si>
    <t>(163+999753.6)/(2)=499958.3</t>
  </si>
  <si>
    <t>(63+67)/(2)=65</t>
  </si>
  <si>
    <t>(63+66)/(2)=64.5</t>
  </si>
  <si>
    <t>(63+63)/(2)=63</t>
  </si>
  <si>
    <t>S26</t>
  </si>
  <si>
    <t>(999720.6+182)/(2)=499951.3</t>
  </si>
  <si>
    <t>(100+999745.6)/(2)=499922.8</t>
  </si>
  <si>
    <t>(62+66)/(2)=64</t>
  </si>
  <si>
    <t>(62+62)/(2)=62</t>
  </si>
  <si>
    <t>S27</t>
  </si>
  <si>
    <t>(999719.6+181)/(2)=499950.3</t>
  </si>
  <si>
    <t>(99+999744.6)/(2)=499921.8</t>
  </si>
  <si>
    <t>(61+65)/(2)=63</t>
  </si>
  <si>
    <t>(61+61)/(2)=61</t>
  </si>
  <si>
    <t>S28</t>
  </si>
  <si>
    <t>(999718.6+180)/(2)=499949.3</t>
  </si>
  <si>
    <t>(98+999743.6)/(2)=499920.8</t>
  </si>
  <si>
    <t>(60+64)/(2)=62</t>
  </si>
  <si>
    <t>(60+60)/(2)=60</t>
  </si>
  <si>
    <t>S29</t>
  </si>
  <si>
    <t>(999717.6+179)/(2)=499948.3</t>
  </si>
  <si>
    <t>(97+999739.6)/(2)=499918.3</t>
  </si>
  <si>
    <t>(59+63)/(2)=61</t>
  </si>
  <si>
    <t>(59+59)/(2)=59</t>
  </si>
  <si>
    <t>S30</t>
  </si>
  <si>
    <t>(999716.6+178)/(2)=499947.3</t>
  </si>
  <si>
    <t>(96+999738.6)/(2)=499917.3</t>
  </si>
  <si>
    <t>(58+62)/(2)=60</t>
  </si>
  <si>
    <t>(58+58)/(2)=58</t>
  </si>
  <si>
    <t>S31</t>
  </si>
  <si>
    <t>(999715.6+177)/(2)=499946.3</t>
  </si>
  <si>
    <t>(95+999737.6)/(2)=499916.3</t>
  </si>
  <si>
    <t>(57+61)/(2)=59</t>
  </si>
  <si>
    <t>(57+57)/(2)=57</t>
  </si>
  <si>
    <t>S32</t>
  </si>
  <si>
    <t>(999714.6+176)/(2)=499945.3</t>
  </si>
  <si>
    <t>(94+999736.6)/(2)=499915.3</t>
  </si>
  <si>
    <t>(56+60)/(2)=58</t>
  </si>
  <si>
    <t>(56+56)/(2)=56</t>
  </si>
  <si>
    <t>S33</t>
  </si>
  <si>
    <t>(999713.6+175)/(2)=499944.3</t>
  </si>
  <si>
    <t>(93+999735.6)/(2)=499914.3</t>
  </si>
  <si>
    <t>(55+59)/(2)=57</t>
  </si>
  <si>
    <t>(55+55)/(2)=55</t>
  </si>
  <si>
    <t>S34</t>
  </si>
  <si>
    <t>(999712.6+156)/(2)=499934.3</t>
  </si>
  <si>
    <t>(92+999734.6)/(2)=499913.3</t>
  </si>
  <si>
    <t>(54+58)/(2)=56</t>
  </si>
  <si>
    <t>(54+54)/(2)=54</t>
  </si>
  <si>
    <t>S35</t>
  </si>
  <si>
    <t>(999711.6+155)/(2)=499933.3</t>
  </si>
  <si>
    <t>(91+999733.6)/(2)=499912.3</t>
  </si>
  <si>
    <t>(53+57)/(2)=55</t>
  </si>
  <si>
    <t>(53+53)/(2)=53</t>
  </si>
  <si>
    <t>S36</t>
  </si>
  <si>
    <t>(999710.6+154)/(2)=499932.3</t>
  </si>
  <si>
    <t>(54+999732.6)/(2)=499893.3</t>
  </si>
  <si>
    <t>(52+56)/(2)=54</t>
  </si>
  <si>
    <t>(52+52)/(2)=52</t>
  </si>
  <si>
    <t>S37</t>
  </si>
  <si>
    <t>(999709.6+153)/(2)=499931.3</t>
  </si>
  <si>
    <t>(53+999731.6)/(2)=499892.3</t>
  </si>
  <si>
    <t>(51+55)/(2)=53</t>
  </si>
  <si>
    <t>(51+51)/(2)=51</t>
  </si>
  <si>
    <t>S38</t>
  </si>
  <si>
    <t>(999708.6+152)/(2)=499930.3</t>
  </si>
  <si>
    <t>(52+999730.6)/(2)=499891.3</t>
  </si>
  <si>
    <t>(50+54)/(2)=52</t>
  </si>
  <si>
    <t>(50+50)/(2)=50</t>
  </si>
  <si>
    <t>S39</t>
  </si>
  <si>
    <t>(999707.6+151)/(2)=499929.3</t>
  </si>
  <si>
    <t>(51+999729.6)/(2)=499890.3</t>
  </si>
  <si>
    <t>(49+53)/(2)=51</t>
  </si>
  <si>
    <t>(49+49)/(2)=49</t>
  </si>
  <si>
    <t>S40</t>
  </si>
  <si>
    <t>(999706.6+150)/(2)=499928.3</t>
  </si>
  <si>
    <t>(50+999728.6)/(2)=499889.3</t>
  </si>
  <si>
    <t>(48+52)/(2)=50</t>
  </si>
  <si>
    <t>(48+48)/(2)=48</t>
  </si>
  <si>
    <t>S41</t>
  </si>
  <si>
    <t>(999705.6+149)/(2)=499927.3</t>
  </si>
  <si>
    <t>(49+999727.6)/(2)=499888.3</t>
  </si>
  <si>
    <t>(47+51)/(2)=49</t>
  </si>
  <si>
    <t>(47+47)/(2)=47</t>
  </si>
  <si>
    <t>S42</t>
  </si>
  <si>
    <t>(999704.6+130)/(2)=499917.3</t>
  </si>
  <si>
    <t>(48+999726.6)/(2)=499887.3</t>
  </si>
  <si>
    <t>(46+50)/(2)=48</t>
  </si>
  <si>
    <t>(46+46)/(2)=46</t>
  </si>
  <si>
    <t>S43</t>
  </si>
  <si>
    <t>(999703.6+129)/(2)=499916.3</t>
  </si>
  <si>
    <t>(47+999725.6)/(2)=499886.3</t>
  </si>
  <si>
    <t>(45+49)/(2)=47</t>
  </si>
  <si>
    <t>(45+45)/(2)=45</t>
  </si>
  <si>
    <t>S44</t>
  </si>
  <si>
    <t>(999702.6+128)/(2)=499915.3</t>
  </si>
  <si>
    <t>(46+999724.6)/(2)=499885.3</t>
  </si>
  <si>
    <t>(44+48)/(2)=46</t>
  </si>
  <si>
    <t>(44+44)/(2)=44</t>
  </si>
  <si>
    <t>S45</t>
  </si>
  <si>
    <t>(999701.6+118)/(2)=499909.8</t>
  </si>
  <si>
    <t>(45+999723.6)/(2)=499884.3</t>
  </si>
  <si>
    <t>(43+47)/(2)=45</t>
  </si>
  <si>
    <t>(43+43)/(2)=43</t>
  </si>
  <si>
    <t>S46</t>
  </si>
  <si>
    <t>(999700.6+117)/(2)=499908.8</t>
  </si>
  <si>
    <t>(44+999722.6)/(2)=499883.3</t>
  </si>
  <si>
    <t>(42+46)/(2)=44</t>
  </si>
  <si>
    <t>(42+42)/(2)=42</t>
  </si>
  <si>
    <t>S47</t>
  </si>
  <si>
    <t>(999699.6+116)/(2)=499907.8</t>
  </si>
  <si>
    <t>(43+999721.6)/(2)=499882.3</t>
  </si>
  <si>
    <t>(41+45)/(2)=43</t>
  </si>
  <si>
    <t>(41+41)/(2)=41</t>
  </si>
  <si>
    <t>S48</t>
  </si>
  <si>
    <t>(999698.6+115)/(2)=499906.8</t>
  </si>
  <si>
    <t>(42+999720.6)/(2)=499881.3</t>
  </si>
  <si>
    <t>(40+44)/(2)=42</t>
  </si>
  <si>
    <t>(40+40)/(2)=40</t>
  </si>
  <si>
    <t>S49</t>
  </si>
  <si>
    <t>(999697.6+114)/(2)=499905.8</t>
  </si>
  <si>
    <t>(41+999711.6)/(2)=499876.3</t>
  </si>
  <si>
    <t>(39+43)/(2)=41</t>
  </si>
  <si>
    <t>(39+39)/(2)=39</t>
  </si>
  <si>
    <t>S50</t>
  </si>
  <si>
    <t>(999696.6+113)/(2)=499904.8</t>
  </si>
  <si>
    <t>(40+999706.6)/(2)=499873.3</t>
  </si>
  <si>
    <t>(38+42)/(2)=40</t>
  </si>
  <si>
    <t>(38+38)/(2)=38</t>
  </si>
  <si>
    <t>S51</t>
  </si>
  <si>
    <t>(999695.6+112)/(2)=499903.8</t>
  </si>
  <si>
    <t>(39+999705.6)/(2)=499872.3</t>
  </si>
  <si>
    <t>(37+41)/(2)=39</t>
  </si>
  <si>
    <t>(37+37)/(2)=37</t>
  </si>
  <si>
    <t>S52</t>
  </si>
  <si>
    <t>(999694.6+111)/(2)=499902.8</t>
  </si>
  <si>
    <t>(38+999704.6)/(2)=499871.3</t>
  </si>
  <si>
    <t>(36+40)/(2)=38</t>
  </si>
  <si>
    <t>(36+36)/(2)=36</t>
  </si>
  <si>
    <t>S53</t>
  </si>
  <si>
    <t>(999693.6+110)/(2)=499901.8</t>
  </si>
  <si>
    <t>(37+999703.6)/(2)=499870.3</t>
  </si>
  <si>
    <t>(35+39)/(2)=37</t>
  </si>
  <si>
    <t>(35+35)/(2)=35</t>
  </si>
  <si>
    <t>S54</t>
  </si>
  <si>
    <t>(999692.6+97)/(2)=499894.8</t>
  </si>
  <si>
    <t>(36+999702.6)/(2)=499869.3</t>
  </si>
  <si>
    <t>(34+38)/(2)=36</t>
  </si>
  <si>
    <t>(34+34)/(2)=34</t>
  </si>
  <si>
    <t>S55</t>
  </si>
  <si>
    <t>(999690.6+96)/(2)=499893.3</t>
  </si>
  <si>
    <t>(35+999701.6)/(2)=499868.3</t>
  </si>
  <si>
    <t>(33+37)/(2)=35</t>
  </si>
  <si>
    <t>(33+33)/(2)=33</t>
  </si>
  <si>
    <t>S56</t>
  </si>
  <si>
    <t>(999659.6+75)/(2)=499867.3</t>
  </si>
  <si>
    <t>(34+999700.6)/(2)=499867.3</t>
  </si>
  <si>
    <t>(32+36)/(2)=34</t>
  </si>
  <si>
    <t>(32+32)/(2)=32</t>
  </si>
  <si>
    <t>S57</t>
  </si>
  <si>
    <t>(999658.6+74)/(2)=499866.3</t>
  </si>
  <si>
    <t>(33+999699.6)/(2)=499866.3</t>
  </si>
  <si>
    <t>(31+35)/(2)=33</t>
  </si>
  <si>
    <t>(31+31)/(2)=31</t>
  </si>
  <si>
    <t>S58</t>
  </si>
  <si>
    <t>(999657.6+73)/(2)=499865.3</t>
  </si>
  <si>
    <t>(32+999698.6)/(2)=499865.3</t>
  </si>
  <si>
    <t>(30+34)/(2)=32</t>
  </si>
  <si>
    <t>(30+30)/(2)=30</t>
  </si>
  <si>
    <t>S59</t>
  </si>
  <si>
    <t>(999656.6+72)/(2)=499864.3</t>
  </si>
  <si>
    <t>(31+999697.6)/(2)=499864.3</t>
  </si>
  <si>
    <t>(29+33)/(2)=31</t>
  </si>
  <si>
    <t>(29+29)/(2)=29</t>
  </si>
  <si>
    <t>S60</t>
  </si>
  <si>
    <t>(999655.6+60)/(2)=499857.8</t>
  </si>
  <si>
    <t>(30+999696.6)/(2)=499863.3</t>
  </si>
  <si>
    <t>(28+32)/(2)=30</t>
  </si>
  <si>
    <t>(28+28)/(2)=28</t>
  </si>
  <si>
    <t>S61</t>
  </si>
  <si>
    <t>(999654.6+59)/(2)=499856.8</t>
  </si>
  <si>
    <t>(29+999695.6)/(2)=499862.3</t>
  </si>
  <si>
    <t>(27+31)/(2)=29</t>
  </si>
  <si>
    <t>(27+27)/(2)=27</t>
  </si>
  <si>
    <t>S62</t>
  </si>
  <si>
    <t>(999653.6+58)/(2)=499855.8</t>
  </si>
  <si>
    <t>(28+999694.6)/(2)=499861.3</t>
  </si>
  <si>
    <t>(26+30)/(2)=28</t>
  </si>
  <si>
    <t>(26+26)/(2)=26</t>
  </si>
  <si>
    <t>S63</t>
  </si>
  <si>
    <t>(999637.6+44)/(2)=499840.8</t>
  </si>
  <si>
    <t>(27+999693.6)/(2)=499860.3</t>
  </si>
  <si>
    <t>(25+29)/(2)=27</t>
  </si>
  <si>
    <t>(25+25)/(2)=25</t>
  </si>
  <si>
    <t>S64</t>
  </si>
  <si>
    <t>(999636.6+43)/(2)=499839.8</t>
  </si>
  <si>
    <t>(26+999692.6)/(2)=499859.3</t>
  </si>
  <si>
    <t>(24+28)/(2)=26</t>
  </si>
  <si>
    <t>(24+24)/(2)=24</t>
  </si>
  <si>
    <t>S65</t>
  </si>
  <si>
    <t>(999635.6+39)/(2)=499837.3</t>
  </si>
  <si>
    <t>(25+999691.6)/(2)=499858.3</t>
  </si>
  <si>
    <t>(23+27)/(2)=25</t>
  </si>
  <si>
    <t>(23+23)/(2)=23</t>
  </si>
  <si>
    <t>S66</t>
  </si>
  <si>
    <t>(999634.6+38)/(2)=499836.3</t>
  </si>
  <si>
    <t>(24+999690.6)/(2)=499857.3</t>
  </si>
  <si>
    <t>(22+26)/(2)=24</t>
  </si>
  <si>
    <t>(22+22)/(2)=22</t>
  </si>
  <si>
    <t>S67</t>
  </si>
  <si>
    <t>(999632.6+37)/(2)=499834.8</t>
  </si>
  <si>
    <t>(21+999689.6)/(2)=499855.3</t>
  </si>
  <si>
    <t>(21+25)/(2)=23</t>
  </si>
  <si>
    <t>(21+21)/(2)=21</t>
  </si>
  <si>
    <t>S68</t>
  </si>
  <si>
    <t>(999631.6+36)/(2)=499833.8</t>
  </si>
  <si>
    <t>(20+999688.6)/(2)=499854.3</t>
  </si>
  <si>
    <t>(20+24)/(2)=22</t>
  </si>
  <si>
    <t>(20+20)/(2)=20</t>
  </si>
  <si>
    <t>S69</t>
  </si>
  <si>
    <t>(999630.6+35)/(2)=499832.8</t>
  </si>
  <si>
    <t>(19+999687.6)/(2)=499853.3</t>
  </si>
  <si>
    <t>(19+23)/(2)=21</t>
  </si>
  <si>
    <t>(19+19)/(2)=19</t>
  </si>
  <si>
    <t>S70</t>
  </si>
  <si>
    <t>(999629.6+34)/(2)=499831.8</t>
  </si>
  <si>
    <t>(18+999686.6)/(2)=499852.3</t>
  </si>
  <si>
    <t>(18+22)/(2)=20</t>
  </si>
  <si>
    <t>(18+18)/(2)=18</t>
  </si>
  <si>
    <t>S71</t>
  </si>
  <si>
    <t>(999628.6+33)/(2)=499830.8</t>
  </si>
  <si>
    <t>(17+999685.6)/(2)=499851.3</t>
  </si>
  <si>
    <t>(17+21)/(2)=19</t>
  </si>
  <si>
    <t>(17+17)/(2)=17</t>
  </si>
  <si>
    <t>S72</t>
  </si>
  <si>
    <t>(999627.6+32)/(2)=499829.8</t>
  </si>
  <si>
    <t>(16+999684.6)/(2)=499850.3</t>
  </si>
  <si>
    <t>(16+20)/(2)=18</t>
  </si>
  <si>
    <t>(16+16)/(2)=16</t>
  </si>
  <si>
    <t>S73</t>
  </si>
  <si>
    <t>(999626.6+31)/(2)=499828.8</t>
  </si>
  <si>
    <t>(15+999683.6)/(2)=499849.3</t>
  </si>
  <si>
    <t>(15+19)/(2)=17</t>
  </si>
  <si>
    <t>(15+15)/(2)=15</t>
  </si>
  <si>
    <t>S74</t>
  </si>
  <si>
    <t>(999619.6+29)/(2)=499824.3</t>
  </si>
  <si>
    <t>(14+999682.6)/(2)=499848.3</t>
  </si>
  <si>
    <t>(14+18)/(2)=16</t>
  </si>
  <si>
    <t>(14+14)/(2)=14</t>
  </si>
  <si>
    <t>S75</t>
  </si>
  <si>
    <t>(999618.6+28)/(2)=499823.3</t>
  </si>
  <si>
    <t>(13+999681.6)/(2)=499847.3</t>
  </si>
  <si>
    <t>(13+17)/(2)=15</t>
  </si>
  <si>
    <t>(13+13)/(2)=13</t>
  </si>
  <si>
    <t>S76</t>
  </si>
  <si>
    <t>(999617.6+27)/(2)=499822.3</t>
  </si>
  <si>
    <t>(12+999680.6)/(2)=499846.3</t>
  </si>
  <si>
    <t>(12+16)/(2)=14</t>
  </si>
  <si>
    <t>(12+12)/(2)=12</t>
  </si>
  <si>
    <t>S77</t>
  </si>
  <si>
    <t>(999616.6+26)/(2)=499821.3</t>
  </si>
  <si>
    <t>(11+999679.6)/(2)=499845.3</t>
  </si>
  <si>
    <t>(11+15)/(2)=13</t>
  </si>
  <si>
    <t>(11+11)/(2)=11</t>
  </si>
  <si>
    <t>S78</t>
  </si>
  <si>
    <t>(999615.6+25)/(2)=499820.3</t>
  </si>
  <si>
    <t>(10+999678.6)/(2)=499844.3</t>
  </si>
  <si>
    <t>(10+14)/(2)=12</t>
  </si>
  <si>
    <t>(10+10)/(2)=10</t>
  </si>
  <si>
    <t>S79</t>
  </si>
  <si>
    <t>(999614.6+24)/(2)=499819.3</t>
  </si>
  <si>
    <t>(9+999677.6)/(2)=499843.3</t>
  </si>
  <si>
    <t>(9+13)/(2)=11</t>
  </si>
  <si>
    <t>(9+9)/(2)=9</t>
  </si>
  <si>
    <t>S80</t>
  </si>
  <si>
    <t>(999613.6+16)/(2)=499814.8</t>
  </si>
  <si>
    <t>(8+999676.6)/(2)=499842.3</t>
  </si>
  <si>
    <t>(8+12)/(2)=10</t>
  </si>
  <si>
    <t>(8+8)/(2)=8</t>
  </si>
  <si>
    <t>S81</t>
  </si>
  <si>
    <t>(999612.6+15)/(2)=499813.8</t>
  </si>
  <si>
    <t>(7+999675.6)/(2)=499841.3</t>
  </si>
  <si>
    <t>(7+11)/(2)=9</t>
  </si>
  <si>
    <t>(7+7)/(2)=7</t>
  </si>
  <si>
    <t>S82</t>
  </si>
  <si>
    <t>(999594.6+14)/(2)=499804.3</t>
  </si>
  <si>
    <t>(6+999674.6)/(2)=499840.3</t>
  </si>
  <si>
    <t>(6+10)/(2)=8</t>
  </si>
  <si>
    <t>(6+6)/(2)=6</t>
  </si>
  <si>
    <t>S83</t>
  </si>
  <si>
    <t>(999593.6+11)/(2)=499802.3</t>
  </si>
  <si>
    <t>(5+999673.6)/(2)=499839.3</t>
  </si>
  <si>
    <t>(5+9)/(2)=7</t>
  </si>
  <si>
    <t>(5+5)/(2)=5</t>
  </si>
  <si>
    <t>S84</t>
  </si>
  <si>
    <t>(999592.6+10)/(2)=499801.3</t>
  </si>
  <si>
    <t>(4+999672.6)/(2)=499838.3</t>
  </si>
  <si>
    <t>(4+8)/(2)=6</t>
  </si>
  <si>
    <t>(4+4)/(2)=4</t>
  </si>
  <si>
    <t>S85</t>
  </si>
  <si>
    <t>(999591.6+9)/(2)=499800.3</t>
  </si>
  <si>
    <t>(3+999645.6)/(2)=499824.3</t>
  </si>
  <si>
    <t>(3+7)/(2)=5</t>
  </si>
  <si>
    <t>(3+3)/(2)=3</t>
  </si>
  <si>
    <t>S86</t>
  </si>
  <si>
    <t>(999590.6+4)/(2)=499797.3</t>
  </si>
  <si>
    <t>(2+999635.6)/(2)=499818.8</t>
  </si>
  <si>
    <t>(2+6)/(2)=4</t>
  </si>
  <si>
    <t>(2+2)/(2)=2</t>
  </si>
  <si>
    <t>S87</t>
  </si>
  <si>
    <t>(999589.6+1)/(2)=499795.3</t>
  </si>
  <si>
    <t>(1+999634.6)/(2)=499817.8</t>
  </si>
  <si>
    <t>(1+1)/(2)=1</t>
  </si>
  <si>
    <t>S88</t>
  </si>
  <si>
    <t>(999588.6+0)/(2)=499794.3</t>
  </si>
  <si>
    <t>(0+999633.6)/(2)=499816.8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</si>
  <si>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</si>
  <si>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</si>
  <si>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</si>
  <si>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</si>
  <si>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</si>
  <si>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</si>
  <si>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</si>
  <si>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</si>
  <si>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S88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</si>
  <si>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</si>
  <si>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</si>
  <si>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</si>
  <si>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</si>
  <si>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</si>
  <si>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</si>
  <si>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</si>
  <si>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1.49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</si>
  <si>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0.3 mp (0.01 p)</t>
    </r>
  </si>
  <si>
    <t>COCO Y0: 8342580</t>
  </si>
  <si>
    <t>(999858.4+999798.4)/(2)=999828.4</t>
  </si>
  <si>
    <t>(174+215)/(2)=194.5</t>
  </si>
  <si>
    <t>(122+175)/(2)=148.5</t>
  </si>
  <si>
    <t>(124+146)/(2)=135</t>
  </si>
  <si>
    <t>(999855.4+999797.4)/(2)=999826.4</t>
  </si>
  <si>
    <t>(173+214)/(2)=193.5</t>
  </si>
  <si>
    <t>(121+174)/(2)=147.5</t>
  </si>
  <si>
    <t>(123+145)/(2)=134</t>
  </si>
  <si>
    <t>(999854.4+999796.4)/(2)=999825.4</t>
  </si>
  <si>
    <t>(172+213)/(2)=192.5</t>
  </si>
  <si>
    <t>(116+173)/(2)=144.5</t>
  </si>
  <si>
    <t>(122+144)/(2)=133</t>
  </si>
  <si>
    <t>(999850.4+999795.4)/(2)=999822.9</t>
  </si>
  <si>
    <t>(162+212)/(2)=187</t>
  </si>
  <si>
    <t>(115+172)/(2)=143.5</t>
  </si>
  <si>
    <t>(121+143)/(2)=132</t>
  </si>
  <si>
    <t>(999849.4+999794.4)/(2)=999821.9</t>
  </si>
  <si>
    <t>(135+211)/(2)=173</t>
  </si>
  <si>
    <t>(114+171)/(2)=142.5</t>
  </si>
  <si>
    <t>(120+142)/(2)=131</t>
  </si>
  <si>
    <t>(999848.4+999793.4)/(2)=999820.9</t>
  </si>
  <si>
    <t>(134+210)/(2)=172</t>
  </si>
  <si>
    <t>(113+170)/(2)=141.5</t>
  </si>
  <si>
    <t>(119+141)/(2)=130</t>
  </si>
  <si>
    <t>(999847.4+999792.4)/(2)=999819.9</t>
  </si>
  <si>
    <t>(133+209)/(2)=171</t>
  </si>
  <si>
    <t>(112+169)/(2)=140.5</t>
  </si>
  <si>
    <t>(118+140)/(2)=129</t>
  </si>
  <si>
    <t>(999846.4+999774.4)/(2)=999810.4</t>
  </si>
  <si>
    <t>(132+208)/(2)=170</t>
  </si>
  <si>
    <t>(111+168)/(2)=139.5</t>
  </si>
  <si>
    <t>(117+139)/(2)=128</t>
  </si>
  <si>
    <t>(999845.4+999770.4)/(2)=999807.9</t>
  </si>
  <si>
    <t>(131+207)/(2)=169</t>
  </si>
  <si>
    <t>(110+167)/(2)=138.5</t>
  </si>
  <si>
    <t>(116+138)/(2)=127</t>
  </si>
  <si>
    <t>(999837.4+999769.4)/(2)=999803.4</t>
  </si>
  <si>
    <t>(130+206)/(2)=168</t>
  </si>
  <si>
    <t>(109+166)/(2)=137.5</t>
  </si>
  <si>
    <t>(115+137)/(2)=126</t>
  </si>
  <si>
    <t>(999836.4+999768.4)/(2)=999802.4</t>
  </si>
  <si>
    <t>(129+205)/(2)=167</t>
  </si>
  <si>
    <t>(108+165)/(2)=136.5</t>
  </si>
  <si>
    <t>(114+136)/(2)=125</t>
  </si>
  <si>
    <t>(999835.4+999767.4)/(2)=999801.4</t>
  </si>
  <si>
    <t>(128+204)/(2)=166</t>
  </si>
  <si>
    <t>(107+164)/(2)=135.5</t>
  </si>
  <si>
    <t>(113+135)/(2)=124</t>
  </si>
  <si>
    <t>(999834.4+999766.4)/(2)=999800.4</t>
  </si>
  <si>
    <t>(127+203)/(2)=165</t>
  </si>
  <si>
    <t>(106+163)/(2)=134.5</t>
  </si>
  <si>
    <t>(112+134)/(2)=123</t>
  </si>
  <si>
    <t>(999833.4+999765.4)/(2)=999799.4</t>
  </si>
  <si>
    <t>(126+202)/(2)=164</t>
  </si>
  <si>
    <t>(105+162)/(2)=133.5</t>
  </si>
  <si>
    <t>(111+133)/(2)=122</t>
  </si>
  <si>
    <t>(999832.4+999764.4)/(2)=999798.4</t>
  </si>
  <si>
    <t>(125+201)/(2)=163</t>
  </si>
  <si>
    <t>(104+161)/(2)=132.5</t>
  </si>
  <si>
    <t>(110+132)/(2)=121</t>
  </si>
  <si>
    <t>(999828.4+999757.4)/(2)=999792.9</t>
  </si>
  <si>
    <t>(124+200)/(2)=162</t>
  </si>
  <si>
    <t>(103+160)/(2)=131.5</t>
  </si>
  <si>
    <t>(109+131)/(2)=120</t>
  </si>
  <si>
    <t>(999827.4+999756.4)/(2)=999791.9</t>
  </si>
  <si>
    <t>(123+199)/(2)=161</t>
  </si>
  <si>
    <t>(102+159)/(2)=130.5</t>
  </si>
  <si>
    <t>(108+130)/(2)=119</t>
  </si>
  <si>
    <t>(999826.4+999755.4)/(2)=999790.9</t>
  </si>
  <si>
    <t>(122+198)/(2)=160</t>
  </si>
  <si>
    <t>(101+158)/(2)=129.5</t>
  </si>
  <si>
    <t>(107+129)/(2)=118</t>
  </si>
  <si>
    <t>(999825.4+999754.4)/(2)=999789.9</t>
  </si>
  <si>
    <t>(121+197)/(2)=159</t>
  </si>
  <si>
    <t>(100+157)/(2)=128.5</t>
  </si>
  <si>
    <t>(106+128)/(2)=117</t>
  </si>
  <si>
    <t>(999824.4+999747.4)/(2)=999785.9</t>
  </si>
  <si>
    <t>(120+196)/(2)=158</t>
  </si>
  <si>
    <t>(99+156)/(2)=127.5</t>
  </si>
  <si>
    <t>(105+127)/(2)=116</t>
  </si>
  <si>
    <t>(999823.4+999746.4)/(2)=999784.9</t>
  </si>
  <si>
    <t>(119+195)/(2)=157</t>
  </si>
  <si>
    <t>(98+155)/(2)=126.5</t>
  </si>
  <si>
    <t>(104+126)/(2)=115</t>
  </si>
  <si>
    <t>(999822.4+999745.4)/(2)=999783.9</t>
  </si>
  <si>
    <t>(118+194)/(2)=156</t>
  </si>
  <si>
    <t>(97+154)/(2)=125.5</t>
  </si>
  <si>
    <t>(103+125)/(2)=114</t>
  </si>
  <si>
    <t>(999821.4+999743.4)/(2)=999782.4</t>
  </si>
  <si>
    <t>(117+191)/(2)=154</t>
  </si>
  <si>
    <t>(96+153)/(2)=124.5</t>
  </si>
  <si>
    <t>(102+124)/(2)=113</t>
  </si>
  <si>
    <t>(999820.4+999742.4)/(2)=999781.4</t>
  </si>
  <si>
    <t>(116+190)/(2)=153</t>
  </si>
  <si>
    <t>(95+152)/(2)=123.5</t>
  </si>
  <si>
    <t>(101+123)/(2)=112</t>
  </si>
  <si>
    <t>(999818.4+999741.4)/(2)=999779.9</t>
  </si>
  <si>
    <t>(115+189)/(2)=152</t>
  </si>
  <si>
    <t>(94+151)/(2)=122.5</t>
  </si>
  <si>
    <t>(100+122)/(2)=111</t>
  </si>
  <si>
    <t>(999817.4+999740.4)/(2)=999778.9</t>
  </si>
  <si>
    <t>(114+188)/(2)=151</t>
  </si>
  <si>
    <t>(93+150)/(2)=121.5</t>
  </si>
  <si>
    <t>(99+121)/(2)=110</t>
  </si>
  <si>
    <t>(999801.4+999724.4)/(2)=999762.9</t>
  </si>
  <si>
    <t>(113+187)/(2)=150</t>
  </si>
  <si>
    <t>(92+149)/(2)=120.5</t>
  </si>
  <si>
    <t>(98+120)/(2)=109</t>
  </si>
  <si>
    <t>(999800.4+999723.4)/(2)=999761.9</t>
  </si>
  <si>
    <t>(112+186)/(2)=149</t>
  </si>
  <si>
    <t>(91+148)/(2)=119.5</t>
  </si>
  <si>
    <t>(97+119)/(2)=108</t>
  </si>
  <si>
    <t>(999799.4+999722.4)/(2)=999760.9</t>
  </si>
  <si>
    <t>(111+185)/(2)=148</t>
  </si>
  <si>
    <t>(90+147)/(2)=118.5</t>
  </si>
  <si>
    <t>(96+118)/(2)=107</t>
  </si>
  <si>
    <t>(999788.4+999721.4)/(2)=999754.9</t>
  </si>
  <si>
    <t>(110+184)/(2)=147</t>
  </si>
  <si>
    <t>(89+146)/(2)=117.5</t>
  </si>
  <si>
    <t>(95+117)/(2)=106</t>
  </si>
  <si>
    <t>(999786.4+999720.4)/(2)=999753.4</t>
  </si>
  <si>
    <t>(109+183)/(2)=146</t>
  </si>
  <si>
    <t>(88+145)/(2)=116.5</t>
  </si>
  <si>
    <t>(94+116)/(2)=105</t>
  </si>
  <si>
    <t>(999785.4+999719.4)/(2)=999752.4</t>
  </si>
  <si>
    <t>(108+182)/(2)=145</t>
  </si>
  <si>
    <t>(87+144)/(2)=115.5</t>
  </si>
  <si>
    <t>(93+115)/(2)=104</t>
  </si>
  <si>
    <t>(999784.4+999718.4)/(2)=999751.4</t>
  </si>
  <si>
    <t>(107+181)/(2)=144</t>
  </si>
  <si>
    <t>(86+143)/(2)=114.5</t>
  </si>
  <si>
    <t>(92+114)/(2)=103</t>
  </si>
  <si>
    <t>(999763.4+999693.4)/(2)=999728.4</t>
  </si>
  <si>
    <t>(106+180)/(2)=143</t>
  </si>
  <si>
    <t>(85+142)/(2)=113.5</t>
  </si>
  <si>
    <t>(91+113)/(2)=102</t>
  </si>
  <si>
    <t>(999762.4+999684.4)/(2)=999723.4</t>
  </si>
  <si>
    <t>(105+179)/(2)=142</t>
  </si>
  <si>
    <t>(84+141)/(2)=112.5</t>
  </si>
  <si>
    <t>(90+112)/(2)=101</t>
  </si>
  <si>
    <t>(999749.4+999683.4)/(2)=999716.4</t>
  </si>
  <si>
    <t>(104+178)/(2)=141</t>
  </si>
  <si>
    <t>(83+140)/(2)=111.5</t>
  </si>
  <si>
    <t>(89+111)/(2)=100</t>
  </si>
  <si>
    <t>(999748.4+999682.4)/(2)=999715.4</t>
  </si>
  <si>
    <t>(103+177)/(2)=140</t>
  </si>
  <si>
    <t>(82+139)/(2)=110.5</t>
  </si>
  <si>
    <t>(88+110)/(2)=99</t>
  </si>
  <si>
    <t>(999747.4+999681.4)/(2)=999714.4</t>
  </si>
  <si>
    <t>(102+176)/(2)=139</t>
  </si>
  <si>
    <t>(81+138)/(2)=109.5</t>
  </si>
  <si>
    <t>(87+109)/(2)=98</t>
  </si>
  <si>
    <t>(999746.4+999680.4)/(2)=999713.4</t>
  </si>
  <si>
    <t>(101+175)/(2)=138</t>
  </si>
  <si>
    <t>(80+137)/(2)=108.5</t>
  </si>
  <si>
    <t>(86+108)/(2)=97</t>
  </si>
  <si>
    <t>(999745.4+999679.4)/(2)=999712.4</t>
  </si>
  <si>
    <t>(96+174)/(2)=135</t>
  </si>
  <si>
    <t>(79+136)/(2)=107.5</t>
  </si>
  <si>
    <t>(85+107)/(2)=96</t>
  </si>
  <si>
    <t>(999744.4+999678.4)/(2)=999711.4</t>
  </si>
  <si>
    <t>(87+173)/(2)=130</t>
  </si>
  <si>
    <t>(78+135)/(2)=106.5</t>
  </si>
  <si>
    <t>(84+106)/(2)=95</t>
  </si>
  <si>
    <t>(999743.4+999677.4)/(2)=999710.4</t>
  </si>
  <si>
    <t>(86+172)/(2)=129</t>
  </si>
  <si>
    <t>(77+134)/(2)=105.5</t>
  </si>
  <si>
    <t>(83+105)/(2)=94</t>
  </si>
  <si>
    <t>(999742.4+999676.4)/(2)=999709.4</t>
  </si>
  <si>
    <t>(85+171)/(2)=128</t>
  </si>
  <si>
    <t>(76+133)/(2)=104.5</t>
  </si>
  <si>
    <t>(82+104)/(2)=93</t>
  </si>
  <si>
    <t>(999741.4+999675.4)/(2)=999708.4</t>
  </si>
  <si>
    <t>(84+170)/(2)=127</t>
  </si>
  <si>
    <t>(75+132)/(2)=103.5</t>
  </si>
  <si>
    <t>(81+103)/(2)=92</t>
  </si>
  <si>
    <t>(999731.4+999674.4)/(2)=999702.9</t>
  </si>
  <si>
    <t>(83+169)/(2)=126</t>
  </si>
  <si>
    <t>(74+131)/(2)=102.5</t>
  </si>
  <si>
    <t>(80+102)/(2)=91</t>
  </si>
  <si>
    <t>(999730.4+999673.4)/(2)=999701.9</t>
  </si>
  <si>
    <t>(82+168)/(2)=125</t>
  </si>
  <si>
    <t>(73+130)/(2)=101.5</t>
  </si>
  <si>
    <t>(79+101)/(2)=90</t>
  </si>
  <si>
    <t>(999729.4+999672.4)/(2)=999700.9</t>
  </si>
  <si>
    <t>(81+167)/(2)=124</t>
  </si>
  <si>
    <t>(72+129)/(2)=100.5</t>
  </si>
  <si>
    <t>(78+100)/(2)=89</t>
  </si>
  <si>
    <t>(999710.4+999671.4)/(2)=999690.9</t>
  </si>
  <si>
    <t>(80+166)/(2)=123</t>
  </si>
  <si>
    <t>(71+128)/(2)=99.5</t>
  </si>
  <si>
    <t>(77+99)/(2)=88</t>
  </si>
  <si>
    <t>(999709.4+999670.4)/(2)=999689.9</t>
  </si>
  <si>
    <t>(79+165)/(2)=122</t>
  </si>
  <si>
    <t>(70+127)/(2)=98.5</t>
  </si>
  <si>
    <t>(76+98)/(2)=87</t>
  </si>
  <si>
    <t>(999708.4+999669.4)/(2)=999688.9</t>
  </si>
  <si>
    <t>(78+164)/(2)=121</t>
  </si>
  <si>
    <t>(69+126)/(2)=97.5</t>
  </si>
  <si>
    <t>(75+97)/(2)=86</t>
  </si>
  <si>
    <t>(999707.4+999668.4)/(2)=999687.9</t>
  </si>
  <si>
    <t>(77+163)/(2)=120</t>
  </si>
  <si>
    <t>(68+125)/(2)=96.5</t>
  </si>
  <si>
    <t>(74+96)/(2)=85</t>
  </si>
  <si>
    <t>(999706.4+999667.4)/(2)=999686.9</t>
  </si>
  <si>
    <t>(76+162)/(2)=119</t>
  </si>
  <si>
    <t>(67+124)/(2)=95.5</t>
  </si>
  <si>
    <t>(73+95)/(2)=84</t>
  </si>
  <si>
    <t>(999705.4+999666.4)/(2)=999685.9</t>
  </si>
  <si>
    <t>(75+161)/(2)=118</t>
  </si>
  <si>
    <t>(66+123)/(2)=94.5</t>
  </si>
  <si>
    <t>(72+94)/(2)=83</t>
  </si>
  <si>
    <t>(999704.4+999665.4)/(2)=999684.9</t>
  </si>
  <si>
    <t>(74+124)/(2)=99</t>
  </si>
  <si>
    <t>(65+122)/(2)=93.5</t>
  </si>
  <si>
    <t>(71+93)/(2)=82</t>
  </si>
  <si>
    <t>(999703.4+999664.4)/(2)=999683.9</t>
  </si>
  <si>
    <t>(73+123)/(2)=98</t>
  </si>
  <si>
    <t>(64+121)/(2)=92.5</t>
  </si>
  <si>
    <t>(70+92)/(2)=81</t>
  </si>
  <si>
    <t>(999684.4+999663.4)/(2)=999673.9</t>
  </si>
  <si>
    <t>(72+122)/(2)=97</t>
  </si>
  <si>
    <t>(63+120)/(2)=91.5</t>
  </si>
  <si>
    <t>(69+91)/(2)=80</t>
  </si>
  <si>
    <t>(999683.4+999662.4)/(2)=999672.9</t>
  </si>
  <si>
    <t>(71+121)/(2)=96</t>
  </si>
  <si>
    <t>(62+119)/(2)=90.5</t>
  </si>
  <si>
    <t>(68+90)/(2)=79</t>
  </si>
  <si>
    <t>(999682.4+999661.4)/(2)=999671.9</t>
  </si>
  <si>
    <t>(70+120)/(2)=95</t>
  </si>
  <si>
    <t>(61+118)/(2)=89.5</t>
  </si>
  <si>
    <t>(67+89)/(2)=78</t>
  </si>
  <si>
    <t>(999681.4+999660.4)/(2)=999670.9</t>
  </si>
  <si>
    <t>(69+119)/(2)=94</t>
  </si>
  <si>
    <t>(60+117)/(2)=88.5</t>
  </si>
  <si>
    <t>(66+88)/(2)=77</t>
  </si>
  <si>
    <t>(999680.4+999659.4)/(2)=999669.9</t>
  </si>
  <si>
    <t>(68+118)/(2)=93</t>
  </si>
  <si>
    <t>(59+116)/(2)=87.5</t>
  </si>
  <si>
    <t>(65+87)/(2)=76</t>
  </si>
  <si>
    <t>(999679.4+999658.4)/(2)=999668.9</t>
  </si>
  <si>
    <t>(64+117)/(2)=90.5</t>
  </si>
  <si>
    <t>(58+115)/(2)=86.5</t>
  </si>
  <si>
    <t>(64+86)/(2)=75</t>
  </si>
  <si>
    <t>(999678.4+999657.4)/(2)=999667.9</t>
  </si>
  <si>
    <t>(63+116)/(2)=89.5</t>
  </si>
  <si>
    <t>(57+114)/(2)=85.5</t>
  </si>
  <si>
    <t>(63+85)/(2)=74</t>
  </si>
  <si>
    <t>(999677.4+999656.4)/(2)=999666.9</t>
  </si>
  <si>
    <t>(62+115)/(2)=88.5</t>
  </si>
  <si>
    <t>(56+113)/(2)=84.5</t>
  </si>
  <si>
    <t>(62+84)/(2)=73</t>
  </si>
  <si>
    <t>(999676.4+999655.4)/(2)=999665.9</t>
  </si>
  <si>
    <t>(54+45)/(2)=49.5</t>
  </si>
  <si>
    <t>(55+112)/(2)=83.5</t>
  </si>
  <si>
    <t>(58+83)/(2)=70.5</t>
  </si>
  <si>
    <t>(999675.4+999654.4)/(2)=999664.9</t>
  </si>
  <si>
    <t>(53+44)/(2)=48.5</t>
  </si>
  <si>
    <t>(54+111)/(2)=82.5</t>
  </si>
  <si>
    <t>(57+82)/(2)=69.5</t>
  </si>
  <si>
    <t>(999674.4+999653.4)/(2)=999663.9</t>
  </si>
  <si>
    <t>(52+43)/(2)=47.5</t>
  </si>
  <si>
    <t>(53+110)/(2)=81.5</t>
  </si>
  <si>
    <t>(56+81)/(2)=68.5</t>
  </si>
  <si>
    <t>(999655.4+999578.4)/(2)=999616.9</t>
  </si>
  <si>
    <t>(51+42)/(2)=46.5</t>
  </si>
  <si>
    <t>(52+109)/(2)=80.5</t>
  </si>
  <si>
    <t>(55+80)/(2)=67.5</t>
  </si>
  <si>
    <t>(999654.4+999577.4)/(2)=999615.9</t>
  </si>
  <si>
    <t>(50+41)/(2)=45.5</t>
  </si>
  <si>
    <t>(51+108)/(2)=79.5</t>
  </si>
  <si>
    <t>(54+79)/(2)=66.5</t>
  </si>
  <si>
    <t>(999650.4+999576.4)/(2)=999613.4</t>
  </si>
  <si>
    <t>(49+40)/(2)=44.5</t>
  </si>
  <si>
    <t>(50+107)/(2)=78.5</t>
  </si>
  <si>
    <t>(41+78)/(2)=59.5</t>
  </si>
  <si>
    <t>(999649.4+999575.4)/(2)=999612.4</t>
  </si>
  <si>
    <t>(40+39)/(2)=39.5</t>
  </si>
  <si>
    <t>(49+106)/(2)=77.5</t>
  </si>
  <si>
    <t>(40+77)/(2)=58.5</t>
  </si>
  <si>
    <t>(999648.4+999574.4)/(2)=999611.4</t>
  </si>
  <si>
    <t>(39+38)/(2)=38.5</t>
  </si>
  <si>
    <t>(48+105)/(2)=76.5</t>
  </si>
  <si>
    <t>(39+76)/(2)=57.5</t>
  </si>
  <si>
    <t>(999627.4+999573.4)/(2)=999600.4</t>
  </si>
  <si>
    <t>(38+37)/(2)=37.5</t>
  </si>
  <si>
    <t>(45+104)/(2)=74.5</t>
  </si>
  <si>
    <t>(38+75)/(2)=56.5</t>
  </si>
  <si>
    <t>(999626.4+999572.4)/(2)=999599.4</t>
  </si>
  <si>
    <t>(37+35)/(2)=36</t>
  </si>
  <si>
    <t>(44+103)/(2)=73.5</t>
  </si>
  <si>
    <t>(37+74)/(2)=55.5</t>
  </si>
  <si>
    <t>(999625.4+999571.4)/(2)=999598.4</t>
  </si>
  <si>
    <t>(36+34)/(2)=35</t>
  </si>
  <si>
    <t>(43+102)/(2)=72.5</t>
  </si>
  <si>
    <t>(36+73)/(2)=54.5</t>
  </si>
  <si>
    <t>(999624.4+999570.4)/(2)=999597.4</t>
  </si>
  <si>
    <t>(35+33)/(2)=34</t>
  </si>
  <si>
    <t>(42+51)/(2)=46.5</t>
  </si>
  <si>
    <t>(35+72)/(2)=53.5</t>
  </si>
  <si>
    <t>(999623.4+999569.4)/(2)=999596.4</t>
  </si>
  <si>
    <t>(34+32)/(2)=33</t>
  </si>
  <si>
    <t>(41+50)/(2)=45.5</t>
  </si>
  <si>
    <t>(34+71)/(2)=52.5</t>
  </si>
  <si>
    <t>(999622.4+999568.4)/(2)=999595.4</t>
  </si>
  <si>
    <t>(33+31)/(2)=32</t>
  </si>
  <si>
    <t>(30+11)/(2)=20.5</t>
  </si>
  <si>
    <t>(30+70)/(2)=50</t>
  </si>
  <si>
    <t>(999618.4+999567.4)/(2)=999592.9</t>
  </si>
  <si>
    <t>(32+30)/(2)=31</t>
  </si>
  <si>
    <t>(29+10)/(2)=19.5</t>
  </si>
  <si>
    <t>(29+69)/(2)=49</t>
  </si>
  <si>
    <t>(999617.4+999566.4)/(2)=999591.9</t>
  </si>
  <si>
    <t>(31+29)/(2)=30</t>
  </si>
  <si>
    <t>(28+9)/(2)=18.5</t>
  </si>
  <si>
    <t>(28+68)/(2)=48</t>
  </si>
  <si>
    <t>(999616.4+999565.4)/(2)=999590.9</t>
  </si>
  <si>
    <t>(30+28)/(2)=29</t>
  </si>
  <si>
    <t>(27+8)/(2)=17.5</t>
  </si>
  <si>
    <t>(27+67)/(2)=47</t>
  </si>
  <si>
    <t>(999615.4+999564.4)/(2)=999589.9</t>
  </si>
  <si>
    <t>(15+20)/(2)=17.5</t>
  </si>
  <si>
    <t>(26+7)/(2)=16.5</t>
  </si>
  <si>
    <t>(26+18)/(2)=22</t>
  </si>
  <si>
    <t>(999614.4+999563.4)/(2)=999588.9</t>
  </si>
  <si>
    <t>(14+19)/(2)=16.5</t>
  </si>
  <si>
    <t>(25+6)/(2)=15.5</t>
  </si>
  <si>
    <t>(21+17)/(2)=19</t>
  </si>
  <si>
    <t>(999613.4+999562.4)/(2)=999587.9</t>
  </si>
  <si>
    <t>(13+18)/(2)=15.5</t>
  </si>
  <si>
    <t>(24+5)/(2)=14.5</t>
  </si>
  <si>
    <t>(20+16)/(2)=18</t>
  </si>
  <si>
    <t>(999609.4+999547.4)/(2)=999578.4</t>
  </si>
  <si>
    <t>(12+17)/(2)=14.5</t>
  </si>
  <si>
    <t>(23+4)/(2)=13.5</t>
  </si>
  <si>
    <t>(19+15)/(2)=17</t>
  </si>
  <si>
    <t>(999608.4+999546.4)/(2)=999577.4</t>
  </si>
  <si>
    <t>(3+10)/(2)=6.5</t>
  </si>
  <si>
    <t>(11+3)/(2)=7</t>
  </si>
  <si>
    <t>(18+14)/(2)=16</t>
  </si>
  <si>
    <t>(999607.4+999536.4)/(2)=999571.9</t>
  </si>
  <si>
    <t>(2+9)/(2)=5.5</t>
  </si>
  <si>
    <t>(17+13)/(2)=15</t>
  </si>
  <si>
    <t>(999606.4+999535.4)/(2)=999570.9</t>
  </si>
  <si>
    <t>(1+8)/(2)=4.5</t>
  </si>
  <si>
    <t>(999605.4+999534.4)/(2)=999569.9</t>
  </si>
  <si>
    <r>
      <t>A futtatás idôtartama: </t>
    </r>
    <r>
      <rPr>
        <b/>
        <sz val="7"/>
        <color rgb="FF333333"/>
        <rFont val="Verdana"/>
        <family val="2"/>
        <charset val="238"/>
      </rPr>
      <t>0.29 mp (0 p)</t>
    </r>
  </si>
  <si>
    <t>Y0</t>
  </si>
  <si>
    <t>x1</t>
  </si>
  <si>
    <t>x2</t>
  </si>
  <si>
    <t>x3</t>
  </si>
  <si>
    <t>x4</t>
  </si>
  <si>
    <t>x5</t>
  </si>
  <si>
    <t>Validalas</t>
  </si>
  <si>
    <t>Oszlopcímkék</t>
  </si>
  <si>
    <t>Átlag / Becslés</t>
  </si>
  <si>
    <t>a kávézás éve</t>
  </si>
  <si>
    <t>valami történt Bugáriában?</t>
  </si>
  <si>
    <t xml:space="preserve">átlag   </t>
  </si>
  <si>
    <t>Itt szeretik a kávét a leginkább</t>
  </si>
  <si>
    <t>Itt a legkevésbé…</t>
  </si>
  <si>
    <t>normaszerű</t>
  </si>
  <si>
    <t>konklúzió</t>
  </si>
  <si>
    <t>a lineáris trend gyengén csökkenő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</si>
</sst>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8"/>
      <name val="Aptos Narrow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33" borderId="0" xfId="0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3" fillId="35" borderId="11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18" fillId="0" borderId="0" xfId="42"/>
    <xf numFmtId="0" fontId="25" fillId="0" borderId="0" xfId="0" applyFont="1"/>
    <xf numFmtId="0" fontId="0" fillId="0" borderId="0" xfId="0" applyAlignment="1">
      <alignment wrapText="1"/>
    </xf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pivot!$P$4</c:f>
              <c:strCache>
                <c:ptCount val="1"/>
                <c:pt idx="0">
                  <c:v>Év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pivot!$O$5:$O$92</c:f>
              <c:strCache>
                <c:ptCount val="88"/>
                <c:pt idx="0">
                  <c:v>Ausztria</c:v>
                </c:pt>
                <c:pt idx="1">
                  <c:v>Ausztria</c:v>
                </c:pt>
                <c:pt idx="2">
                  <c:v>Ausztria</c:v>
                </c:pt>
                <c:pt idx="3">
                  <c:v>Ausztria</c:v>
                </c:pt>
                <c:pt idx="4">
                  <c:v>Ausztria</c:v>
                </c:pt>
                <c:pt idx="5">
                  <c:v>Ausztria</c:v>
                </c:pt>
                <c:pt idx="6">
                  <c:v>Ausztria</c:v>
                </c:pt>
                <c:pt idx="7">
                  <c:v>Ausztria</c:v>
                </c:pt>
                <c:pt idx="8">
                  <c:v>Ausztria</c:v>
                </c:pt>
                <c:pt idx="9">
                  <c:v>Ausztria</c:v>
                </c:pt>
                <c:pt idx="10">
                  <c:v>Ausztria</c:v>
                </c:pt>
                <c:pt idx="11">
                  <c:v>Ausztria</c:v>
                </c:pt>
                <c:pt idx="12">
                  <c:v>Ausztria</c:v>
                </c:pt>
                <c:pt idx="13">
                  <c:v>Ausztria</c:v>
                </c:pt>
                <c:pt idx="14">
                  <c:v>Ausztria</c:v>
                </c:pt>
                <c:pt idx="15">
                  <c:v>Ausztria</c:v>
                </c:pt>
                <c:pt idx="16">
                  <c:v>Ausztria</c:v>
                </c:pt>
                <c:pt idx="17">
                  <c:v>Ausztria</c:v>
                </c:pt>
                <c:pt idx="18">
                  <c:v>Ausztria</c:v>
                </c:pt>
                <c:pt idx="19">
                  <c:v>Ausztria</c:v>
                </c:pt>
                <c:pt idx="20">
                  <c:v>Ausztria</c:v>
                </c:pt>
                <c:pt idx="21">
                  <c:v>Ausztria</c:v>
                </c:pt>
                <c:pt idx="22">
                  <c:v>Belgium</c:v>
                </c:pt>
                <c:pt idx="23">
                  <c:v>Belgium</c:v>
                </c:pt>
                <c:pt idx="24">
                  <c:v>Belgium</c:v>
                </c:pt>
                <c:pt idx="25">
                  <c:v>Belgium</c:v>
                </c:pt>
                <c:pt idx="26">
                  <c:v>Belgium</c:v>
                </c:pt>
                <c:pt idx="27">
                  <c:v>Belgium</c:v>
                </c:pt>
                <c:pt idx="28">
                  <c:v>Belgium</c:v>
                </c:pt>
                <c:pt idx="29">
                  <c:v>Belgium</c:v>
                </c:pt>
                <c:pt idx="30">
                  <c:v>Belgium</c:v>
                </c:pt>
                <c:pt idx="31">
                  <c:v>Belgium</c:v>
                </c:pt>
                <c:pt idx="32">
                  <c:v>Belgium</c:v>
                </c:pt>
                <c:pt idx="33">
                  <c:v>Belgium</c:v>
                </c:pt>
                <c:pt idx="34">
                  <c:v>Belgium</c:v>
                </c:pt>
                <c:pt idx="35">
                  <c:v>Belgium</c:v>
                </c:pt>
                <c:pt idx="36">
                  <c:v>Belgium</c:v>
                </c:pt>
                <c:pt idx="37">
                  <c:v>Belgium</c:v>
                </c:pt>
                <c:pt idx="38">
                  <c:v>Belgium</c:v>
                </c:pt>
                <c:pt idx="39">
                  <c:v>Belgium</c:v>
                </c:pt>
                <c:pt idx="40">
                  <c:v>Belgium</c:v>
                </c:pt>
                <c:pt idx="41">
                  <c:v>Belgium</c:v>
                </c:pt>
                <c:pt idx="42">
                  <c:v>Belgium</c:v>
                </c:pt>
                <c:pt idx="43">
                  <c:v>Belgium</c:v>
                </c:pt>
                <c:pt idx="44">
                  <c:v>Bulgária</c:v>
                </c:pt>
                <c:pt idx="45">
                  <c:v>Bulgária</c:v>
                </c:pt>
                <c:pt idx="46">
                  <c:v>Bulgária</c:v>
                </c:pt>
                <c:pt idx="47">
                  <c:v>Bulgária</c:v>
                </c:pt>
                <c:pt idx="48">
                  <c:v>Bulgária</c:v>
                </c:pt>
                <c:pt idx="49">
                  <c:v>Bulgária</c:v>
                </c:pt>
                <c:pt idx="50">
                  <c:v>Bulgária</c:v>
                </c:pt>
                <c:pt idx="51">
                  <c:v>Bulgária</c:v>
                </c:pt>
                <c:pt idx="52">
                  <c:v>Bulgária</c:v>
                </c:pt>
                <c:pt idx="53">
                  <c:v>Bulgária</c:v>
                </c:pt>
                <c:pt idx="54">
                  <c:v>Bulgária</c:v>
                </c:pt>
                <c:pt idx="55">
                  <c:v>Bulgária</c:v>
                </c:pt>
                <c:pt idx="56">
                  <c:v>Bulgária</c:v>
                </c:pt>
                <c:pt idx="57">
                  <c:v>Bulgária</c:v>
                </c:pt>
                <c:pt idx="58">
                  <c:v>Bulgária</c:v>
                </c:pt>
                <c:pt idx="59">
                  <c:v>Bulgária</c:v>
                </c:pt>
                <c:pt idx="60">
                  <c:v>Bulgária</c:v>
                </c:pt>
                <c:pt idx="61">
                  <c:v>Bulgária</c:v>
                </c:pt>
                <c:pt idx="62">
                  <c:v>Bulgária</c:v>
                </c:pt>
                <c:pt idx="63">
                  <c:v>Bulgária</c:v>
                </c:pt>
                <c:pt idx="64">
                  <c:v>Bulgária</c:v>
                </c:pt>
                <c:pt idx="65">
                  <c:v>Bulgária</c:v>
                </c:pt>
                <c:pt idx="66">
                  <c:v>Magyarország</c:v>
                </c:pt>
                <c:pt idx="67">
                  <c:v>Magyarország</c:v>
                </c:pt>
                <c:pt idx="68">
                  <c:v>Magyarország</c:v>
                </c:pt>
                <c:pt idx="69">
                  <c:v>Magyarország</c:v>
                </c:pt>
                <c:pt idx="70">
                  <c:v>Magyarország</c:v>
                </c:pt>
                <c:pt idx="71">
                  <c:v>Magyarország</c:v>
                </c:pt>
                <c:pt idx="72">
                  <c:v>Magyarország</c:v>
                </c:pt>
                <c:pt idx="73">
                  <c:v>Magyarország</c:v>
                </c:pt>
                <c:pt idx="74">
                  <c:v>Magyarország</c:v>
                </c:pt>
                <c:pt idx="75">
                  <c:v>Magyarország</c:v>
                </c:pt>
                <c:pt idx="76">
                  <c:v>Magyarország</c:v>
                </c:pt>
                <c:pt idx="77">
                  <c:v>Magyarország</c:v>
                </c:pt>
                <c:pt idx="78">
                  <c:v>Magyarország</c:v>
                </c:pt>
                <c:pt idx="79">
                  <c:v>Magyarország</c:v>
                </c:pt>
                <c:pt idx="80">
                  <c:v>Magyarország</c:v>
                </c:pt>
                <c:pt idx="81">
                  <c:v>Magyarország</c:v>
                </c:pt>
                <c:pt idx="82">
                  <c:v>Magyarország</c:v>
                </c:pt>
                <c:pt idx="83">
                  <c:v>Magyarország</c:v>
                </c:pt>
                <c:pt idx="84">
                  <c:v>Magyarország</c:v>
                </c:pt>
                <c:pt idx="85">
                  <c:v>Magyarország</c:v>
                </c:pt>
                <c:pt idx="86">
                  <c:v>Magyarország</c:v>
                </c:pt>
                <c:pt idx="87">
                  <c:v>Magyarország</c:v>
                </c:pt>
              </c:strCache>
            </c:strRef>
          </c:cat>
          <c:val>
            <c:numRef>
              <c:f>pivot!$P$5:$P$92</c:f>
              <c:numCache>
                <c:formatCode>General</c:formatCode>
                <c:ptCount val="8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2004</c:v>
                </c:pt>
                <c:pt idx="67">
                  <c:v>2005</c:v>
                </c:pt>
                <c:pt idx="68">
                  <c:v>2006</c:v>
                </c:pt>
                <c:pt idx="69">
                  <c:v>2007</c:v>
                </c:pt>
                <c:pt idx="70">
                  <c:v>2008</c:v>
                </c:pt>
                <c:pt idx="71">
                  <c:v>2009</c:v>
                </c:pt>
                <c:pt idx="72">
                  <c:v>2010</c:v>
                </c:pt>
                <c:pt idx="73">
                  <c:v>2011</c:v>
                </c:pt>
                <c:pt idx="74">
                  <c:v>2012</c:v>
                </c:pt>
                <c:pt idx="75">
                  <c:v>2013</c:v>
                </c:pt>
                <c:pt idx="76">
                  <c:v>2014</c:v>
                </c:pt>
                <c:pt idx="77">
                  <c:v>2015</c:v>
                </c:pt>
                <c:pt idx="78">
                  <c:v>2016</c:v>
                </c:pt>
                <c:pt idx="79">
                  <c:v>2017</c:v>
                </c:pt>
                <c:pt idx="80">
                  <c:v>2018</c:v>
                </c:pt>
                <c:pt idx="81">
                  <c:v>2019</c:v>
                </c:pt>
                <c:pt idx="82">
                  <c:v>2020</c:v>
                </c:pt>
                <c:pt idx="83">
                  <c:v>2021</c:v>
                </c:pt>
                <c:pt idx="84">
                  <c:v>2022</c:v>
                </c:pt>
                <c:pt idx="85">
                  <c:v>2023</c:v>
                </c:pt>
                <c:pt idx="86">
                  <c:v>2024</c:v>
                </c:pt>
                <c:pt idx="8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1-4A2D-A551-448718CDE247}"/>
            </c:ext>
          </c:extLst>
        </c:ser>
        <c:ser>
          <c:idx val="1"/>
          <c:order val="1"/>
          <c:tx>
            <c:strRef>
              <c:f>pivot!$Q$4</c:f>
              <c:strCache>
                <c:ptCount val="1"/>
                <c:pt idx="0">
                  <c:v>Becslés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pivot!$O$5:$O$92</c:f>
              <c:strCache>
                <c:ptCount val="88"/>
                <c:pt idx="0">
                  <c:v>Ausztria</c:v>
                </c:pt>
                <c:pt idx="1">
                  <c:v>Ausztria</c:v>
                </c:pt>
                <c:pt idx="2">
                  <c:v>Ausztria</c:v>
                </c:pt>
                <c:pt idx="3">
                  <c:v>Ausztria</c:v>
                </c:pt>
                <c:pt idx="4">
                  <c:v>Ausztria</c:v>
                </c:pt>
                <c:pt idx="5">
                  <c:v>Ausztria</c:v>
                </c:pt>
                <c:pt idx="6">
                  <c:v>Ausztria</c:v>
                </c:pt>
                <c:pt idx="7">
                  <c:v>Ausztria</c:v>
                </c:pt>
                <c:pt idx="8">
                  <c:v>Ausztria</c:v>
                </c:pt>
                <c:pt idx="9">
                  <c:v>Ausztria</c:v>
                </c:pt>
                <c:pt idx="10">
                  <c:v>Ausztria</c:v>
                </c:pt>
                <c:pt idx="11">
                  <c:v>Ausztria</c:v>
                </c:pt>
                <c:pt idx="12">
                  <c:v>Ausztria</c:v>
                </c:pt>
                <c:pt idx="13">
                  <c:v>Ausztria</c:v>
                </c:pt>
                <c:pt idx="14">
                  <c:v>Ausztria</c:v>
                </c:pt>
                <c:pt idx="15">
                  <c:v>Ausztria</c:v>
                </c:pt>
                <c:pt idx="16">
                  <c:v>Ausztria</c:v>
                </c:pt>
                <c:pt idx="17">
                  <c:v>Ausztria</c:v>
                </c:pt>
                <c:pt idx="18">
                  <c:v>Ausztria</c:v>
                </c:pt>
                <c:pt idx="19">
                  <c:v>Ausztria</c:v>
                </c:pt>
                <c:pt idx="20">
                  <c:v>Ausztria</c:v>
                </c:pt>
                <c:pt idx="21">
                  <c:v>Ausztria</c:v>
                </c:pt>
                <c:pt idx="22">
                  <c:v>Belgium</c:v>
                </c:pt>
                <c:pt idx="23">
                  <c:v>Belgium</c:v>
                </c:pt>
                <c:pt idx="24">
                  <c:v>Belgium</c:v>
                </c:pt>
                <c:pt idx="25">
                  <c:v>Belgium</c:v>
                </c:pt>
                <c:pt idx="26">
                  <c:v>Belgium</c:v>
                </c:pt>
                <c:pt idx="27">
                  <c:v>Belgium</c:v>
                </c:pt>
                <c:pt idx="28">
                  <c:v>Belgium</c:v>
                </c:pt>
                <c:pt idx="29">
                  <c:v>Belgium</c:v>
                </c:pt>
                <c:pt idx="30">
                  <c:v>Belgium</c:v>
                </c:pt>
                <c:pt idx="31">
                  <c:v>Belgium</c:v>
                </c:pt>
                <c:pt idx="32">
                  <c:v>Belgium</c:v>
                </c:pt>
                <c:pt idx="33">
                  <c:v>Belgium</c:v>
                </c:pt>
                <c:pt idx="34">
                  <c:v>Belgium</c:v>
                </c:pt>
                <c:pt idx="35">
                  <c:v>Belgium</c:v>
                </c:pt>
                <c:pt idx="36">
                  <c:v>Belgium</c:v>
                </c:pt>
                <c:pt idx="37">
                  <c:v>Belgium</c:v>
                </c:pt>
                <c:pt idx="38">
                  <c:v>Belgium</c:v>
                </c:pt>
                <c:pt idx="39">
                  <c:v>Belgium</c:v>
                </c:pt>
                <c:pt idx="40">
                  <c:v>Belgium</c:v>
                </c:pt>
                <c:pt idx="41">
                  <c:v>Belgium</c:v>
                </c:pt>
                <c:pt idx="42">
                  <c:v>Belgium</c:v>
                </c:pt>
                <c:pt idx="43">
                  <c:v>Belgium</c:v>
                </c:pt>
                <c:pt idx="44">
                  <c:v>Bulgária</c:v>
                </c:pt>
                <c:pt idx="45">
                  <c:v>Bulgária</c:v>
                </c:pt>
                <c:pt idx="46">
                  <c:v>Bulgária</c:v>
                </c:pt>
                <c:pt idx="47">
                  <c:v>Bulgária</c:v>
                </c:pt>
                <c:pt idx="48">
                  <c:v>Bulgária</c:v>
                </c:pt>
                <c:pt idx="49">
                  <c:v>Bulgária</c:v>
                </c:pt>
                <c:pt idx="50">
                  <c:v>Bulgária</c:v>
                </c:pt>
                <c:pt idx="51">
                  <c:v>Bulgária</c:v>
                </c:pt>
                <c:pt idx="52">
                  <c:v>Bulgária</c:v>
                </c:pt>
                <c:pt idx="53">
                  <c:v>Bulgária</c:v>
                </c:pt>
                <c:pt idx="54">
                  <c:v>Bulgária</c:v>
                </c:pt>
                <c:pt idx="55">
                  <c:v>Bulgária</c:v>
                </c:pt>
                <c:pt idx="56">
                  <c:v>Bulgária</c:v>
                </c:pt>
                <c:pt idx="57">
                  <c:v>Bulgária</c:v>
                </c:pt>
                <c:pt idx="58">
                  <c:v>Bulgária</c:v>
                </c:pt>
                <c:pt idx="59">
                  <c:v>Bulgária</c:v>
                </c:pt>
                <c:pt idx="60">
                  <c:v>Bulgária</c:v>
                </c:pt>
                <c:pt idx="61">
                  <c:v>Bulgária</c:v>
                </c:pt>
                <c:pt idx="62">
                  <c:v>Bulgária</c:v>
                </c:pt>
                <c:pt idx="63">
                  <c:v>Bulgária</c:v>
                </c:pt>
                <c:pt idx="64">
                  <c:v>Bulgária</c:v>
                </c:pt>
                <c:pt idx="65">
                  <c:v>Bulgária</c:v>
                </c:pt>
                <c:pt idx="66">
                  <c:v>Magyarország</c:v>
                </c:pt>
                <c:pt idx="67">
                  <c:v>Magyarország</c:v>
                </c:pt>
                <c:pt idx="68">
                  <c:v>Magyarország</c:v>
                </c:pt>
                <c:pt idx="69">
                  <c:v>Magyarország</c:v>
                </c:pt>
                <c:pt idx="70">
                  <c:v>Magyarország</c:v>
                </c:pt>
                <c:pt idx="71">
                  <c:v>Magyarország</c:v>
                </c:pt>
                <c:pt idx="72">
                  <c:v>Magyarország</c:v>
                </c:pt>
                <c:pt idx="73">
                  <c:v>Magyarország</c:v>
                </c:pt>
                <c:pt idx="74">
                  <c:v>Magyarország</c:v>
                </c:pt>
                <c:pt idx="75">
                  <c:v>Magyarország</c:v>
                </c:pt>
                <c:pt idx="76">
                  <c:v>Magyarország</c:v>
                </c:pt>
                <c:pt idx="77">
                  <c:v>Magyarország</c:v>
                </c:pt>
                <c:pt idx="78">
                  <c:v>Magyarország</c:v>
                </c:pt>
                <c:pt idx="79">
                  <c:v>Magyarország</c:v>
                </c:pt>
                <c:pt idx="80">
                  <c:v>Magyarország</c:v>
                </c:pt>
                <c:pt idx="81">
                  <c:v>Magyarország</c:v>
                </c:pt>
                <c:pt idx="82">
                  <c:v>Magyarország</c:v>
                </c:pt>
                <c:pt idx="83">
                  <c:v>Magyarország</c:v>
                </c:pt>
                <c:pt idx="84">
                  <c:v>Magyarország</c:v>
                </c:pt>
                <c:pt idx="85">
                  <c:v>Magyarország</c:v>
                </c:pt>
                <c:pt idx="86">
                  <c:v>Magyarország</c:v>
                </c:pt>
                <c:pt idx="87">
                  <c:v>Magyarország</c:v>
                </c:pt>
              </c:strCache>
            </c:strRef>
          </c:cat>
          <c:val>
            <c:numRef>
              <c:f>pivot!$Q$5:$Q$92</c:f>
              <c:numCache>
                <c:formatCode>General</c:formatCode>
                <c:ptCount val="88"/>
                <c:pt idx="0">
                  <c:v>1000015.1</c:v>
                </c:pt>
                <c:pt idx="1">
                  <c:v>1000005.6</c:v>
                </c:pt>
                <c:pt idx="2">
                  <c:v>1000013.6</c:v>
                </c:pt>
                <c:pt idx="3">
                  <c:v>1000013.6</c:v>
                </c:pt>
                <c:pt idx="4">
                  <c:v>1000017.6</c:v>
                </c:pt>
                <c:pt idx="5">
                  <c:v>1000006.1</c:v>
                </c:pt>
                <c:pt idx="6">
                  <c:v>1000010.1</c:v>
                </c:pt>
                <c:pt idx="7">
                  <c:v>999974.1</c:v>
                </c:pt>
                <c:pt idx="8">
                  <c:v>999948.6</c:v>
                </c:pt>
                <c:pt idx="9">
                  <c:v>999978.6</c:v>
                </c:pt>
                <c:pt idx="10">
                  <c:v>999963.6</c:v>
                </c:pt>
                <c:pt idx="11">
                  <c:v>999957.6</c:v>
                </c:pt>
                <c:pt idx="12">
                  <c:v>999943.6</c:v>
                </c:pt>
                <c:pt idx="13">
                  <c:v>999972.1</c:v>
                </c:pt>
                <c:pt idx="14">
                  <c:v>999973.6</c:v>
                </c:pt>
                <c:pt idx="15">
                  <c:v>999977.1</c:v>
                </c:pt>
                <c:pt idx="16">
                  <c:v>999978.1</c:v>
                </c:pt>
                <c:pt idx="17">
                  <c:v>999961.1</c:v>
                </c:pt>
                <c:pt idx="18">
                  <c:v>999959.6</c:v>
                </c:pt>
                <c:pt idx="19">
                  <c:v>999965.1</c:v>
                </c:pt>
                <c:pt idx="20">
                  <c:v>999971.6</c:v>
                </c:pt>
                <c:pt idx="21">
                  <c:v>999998.6</c:v>
                </c:pt>
                <c:pt idx="22">
                  <c:v>1000004.1</c:v>
                </c:pt>
                <c:pt idx="23">
                  <c:v>1000019.1</c:v>
                </c:pt>
                <c:pt idx="24">
                  <c:v>1000017.6</c:v>
                </c:pt>
                <c:pt idx="25">
                  <c:v>1000013.6</c:v>
                </c:pt>
                <c:pt idx="26">
                  <c:v>1000020.6</c:v>
                </c:pt>
                <c:pt idx="27">
                  <c:v>1000018.1</c:v>
                </c:pt>
                <c:pt idx="28">
                  <c:v>1000005.1</c:v>
                </c:pt>
                <c:pt idx="29">
                  <c:v>1000011.6</c:v>
                </c:pt>
                <c:pt idx="30">
                  <c:v>1000012.6</c:v>
                </c:pt>
                <c:pt idx="31">
                  <c:v>1000011.6</c:v>
                </c:pt>
                <c:pt idx="32">
                  <c:v>1000006.1</c:v>
                </c:pt>
                <c:pt idx="33">
                  <c:v>1000011.6</c:v>
                </c:pt>
                <c:pt idx="34">
                  <c:v>1000006.1</c:v>
                </c:pt>
                <c:pt idx="35">
                  <c:v>999939.6</c:v>
                </c:pt>
                <c:pt idx="36">
                  <c:v>999981.6</c:v>
                </c:pt>
                <c:pt idx="37">
                  <c:v>999974.6</c:v>
                </c:pt>
                <c:pt idx="38">
                  <c:v>999987.6</c:v>
                </c:pt>
                <c:pt idx="39">
                  <c:v>999958.6</c:v>
                </c:pt>
                <c:pt idx="40">
                  <c:v>999980.6</c:v>
                </c:pt>
                <c:pt idx="41">
                  <c:v>999990.1</c:v>
                </c:pt>
                <c:pt idx="42">
                  <c:v>999996.1</c:v>
                </c:pt>
                <c:pt idx="43">
                  <c:v>1000058.1</c:v>
                </c:pt>
                <c:pt idx="44">
                  <c:v>1000012.1</c:v>
                </c:pt>
                <c:pt idx="45">
                  <c:v>1000010.6</c:v>
                </c:pt>
                <c:pt idx="46">
                  <c:v>1000002.6</c:v>
                </c:pt>
                <c:pt idx="47">
                  <c:v>1000010.1</c:v>
                </c:pt>
                <c:pt idx="48">
                  <c:v>1000020.1</c:v>
                </c:pt>
                <c:pt idx="49">
                  <c:v>999990.1</c:v>
                </c:pt>
                <c:pt idx="50">
                  <c:v>999979.6</c:v>
                </c:pt>
                <c:pt idx="51">
                  <c:v>999978.6</c:v>
                </c:pt>
                <c:pt idx="52">
                  <c:v>999972.1</c:v>
                </c:pt>
                <c:pt idx="53">
                  <c:v>999989.6</c:v>
                </c:pt>
                <c:pt idx="54">
                  <c:v>999986.6</c:v>
                </c:pt>
                <c:pt idx="55">
                  <c:v>999966.6</c:v>
                </c:pt>
                <c:pt idx="56">
                  <c:v>999963.6</c:v>
                </c:pt>
                <c:pt idx="57">
                  <c:v>1000062.6</c:v>
                </c:pt>
                <c:pt idx="58">
                  <c:v>1000061.6</c:v>
                </c:pt>
                <c:pt idx="59">
                  <c:v>1000051.1</c:v>
                </c:pt>
                <c:pt idx="60">
                  <c:v>1000062.6</c:v>
                </c:pt>
                <c:pt idx="61">
                  <c:v>1000063.6</c:v>
                </c:pt>
                <c:pt idx="62">
                  <c:v>1000058.1</c:v>
                </c:pt>
                <c:pt idx="63">
                  <c:v>1000049.6</c:v>
                </c:pt>
                <c:pt idx="64">
                  <c:v>1000053.6</c:v>
                </c:pt>
                <c:pt idx="65">
                  <c:v>1000091.1</c:v>
                </c:pt>
                <c:pt idx="66">
                  <c:v>1000011.6</c:v>
                </c:pt>
                <c:pt idx="67">
                  <c:v>1000010.1</c:v>
                </c:pt>
                <c:pt idx="68">
                  <c:v>999990.1</c:v>
                </c:pt>
                <c:pt idx="69">
                  <c:v>1000009.1</c:v>
                </c:pt>
                <c:pt idx="70">
                  <c:v>1000016.1</c:v>
                </c:pt>
                <c:pt idx="71">
                  <c:v>1000011.6</c:v>
                </c:pt>
                <c:pt idx="72">
                  <c:v>1000007.6</c:v>
                </c:pt>
                <c:pt idx="73">
                  <c:v>1000011.6</c:v>
                </c:pt>
                <c:pt idx="74">
                  <c:v>1000010.1</c:v>
                </c:pt>
                <c:pt idx="75">
                  <c:v>1000035.1</c:v>
                </c:pt>
                <c:pt idx="76">
                  <c:v>1000009.6</c:v>
                </c:pt>
                <c:pt idx="77">
                  <c:v>1000001.6</c:v>
                </c:pt>
                <c:pt idx="78">
                  <c:v>999998.1</c:v>
                </c:pt>
                <c:pt idx="79">
                  <c:v>999952.6</c:v>
                </c:pt>
                <c:pt idx="80">
                  <c:v>999965.6</c:v>
                </c:pt>
                <c:pt idx="81">
                  <c:v>999967.6</c:v>
                </c:pt>
                <c:pt idx="82">
                  <c:v>999974.6</c:v>
                </c:pt>
                <c:pt idx="83">
                  <c:v>999957.6</c:v>
                </c:pt>
                <c:pt idx="84">
                  <c:v>999990.6</c:v>
                </c:pt>
                <c:pt idx="85">
                  <c:v>999978.6</c:v>
                </c:pt>
                <c:pt idx="86">
                  <c:v>999978.1</c:v>
                </c:pt>
                <c:pt idx="87">
                  <c:v>1000044.6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1-4A2D-A551-448718CDE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9645839"/>
        <c:axId val="719647759"/>
      </c:barChart>
      <c:catAx>
        <c:axId val="71964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47759"/>
        <c:crosses val="autoZero"/>
        <c:auto val="1"/>
        <c:lblAlgn val="ctr"/>
        <c:lblOffset val="100"/>
        <c:noMultiLvlLbl val="0"/>
      </c:catAx>
      <c:valAx>
        <c:axId val="71964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4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kávé-kedvelés</a:t>
            </a:r>
            <a:r>
              <a:rPr lang="en-GB"/>
              <a:t> </a:t>
            </a:r>
            <a:r>
              <a:rPr lang="hu-HU"/>
              <a:t>trendjének</a:t>
            </a:r>
            <a:r>
              <a:rPr lang="hu-HU" baseline="0"/>
              <a:t> alakulása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views!$A$14</c:f>
              <c:strCache>
                <c:ptCount val="1"/>
                <c:pt idx="0">
                  <c:v>átlag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5882020997375326"/>
                  <c:y val="0.281191309419655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47625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0215354330708656"/>
                  <c:y val="-0.106449037620297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views!$B$14:$W$14</c:f>
              <c:numCache>
                <c:formatCode>General</c:formatCode>
                <c:ptCount val="22"/>
                <c:pt idx="0">
                  <c:v>1000010.725</c:v>
                </c:pt>
                <c:pt idx="1">
                  <c:v>1000011.35</c:v>
                </c:pt>
                <c:pt idx="2">
                  <c:v>1000005.975</c:v>
                </c:pt>
                <c:pt idx="3">
                  <c:v>1000011.6</c:v>
                </c:pt>
                <c:pt idx="4">
                  <c:v>1000018.6</c:v>
                </c:pt>
                <c:pt idx="5">
                  <c:v>1000006.475</c:v>
                </c:pt>
                <c:pt idx="6">
                  <c:v>1000000.6</c:v>
                </c:pt>
                <c:pt idx="7">
                  <c:v>999993.97499999998</c:v>
                </c:pt>
                <c:pt idx="8">
                  <c:v>999985.85</c:v>
                </c:pt>
                <c:pt idx="9">
                  <c:v>1000003.725</c:v>
                </c:pt>
                <c:pt idx="10">
                  <c:v>999991.47499999998</c:v>
                </c:pt>
                <c:pt idx="11">
                  <c:v>999984.35</c:v>
                </c:pt>
                <c:pt idx="12">
                  <c:v>999977.85</c:v>
                </c:pt>
                <c:pt idx="13">
                  <c:v>999981.72499999998</c:v>
                </c:pt>
                <c:pt idx="14">
                  <c:v>999995.6</c:v>
                </c:pt>
                <c:pt idx="15">
                  <c:v>999992.6</c:v>
                </c:pt>
                <c:pt idx="16">
                  <c:v>1000000.725</c:v>
                </c:pt>
                <c:pt idx="17">
                  <c:v>999985.22499999998</c:v>
                </c:pt>
                <c:pt idx="18">
                  <c:v>999997.22499999998</c:v>
                </c:pt>
                <c:pt idx="19">
                  <c:v>999995.85</c:v>
                </c:pt>
                <c:pt idx="20">
                  <c:v>999999.85</c:v>
                </c:pt>
                <c:pt idx="21">
                  <c:v>1000048.1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29C-BE47-E9B89800E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234863"/>
        <c:axId val="797245903"/>
      </c:lineChart>
      <c:catAx>
        <c:axId val="797234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45903"/>
        <c:crosses val="autoZero"/>
        <c:auto val="1"/>
        <c:lblAlgn val="ctr"/>
        <c:lblOffset val="100"/>
        <c:noMultiLvlLbl val="0"/>
      </c:catAx>
      <c:valAx>
        <c:axId val="7972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3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Országok kávékedvelési dinamikája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views!$A$47</c:f>
              <c:strCache>
                <c:ptCount val="1"/>
                <c:pt idx="0">
                  <c:v>Ausztria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views!$B$47:$W$47</c:f>
              <c:numCache>
                <c:formatCode>General</c:formatCode>
                <c:ptCount val="22"/>
                <c:pt idx="0">
                  <c:v>1000015.1</c:v>
                </c:pt>
                <c:pt idx="1">
                  <c:v>1000005.6</c:v>
                </c:pt>
                <c:pt idx="2">
                  <c:v>1000013.6</c:v>
                </c:pt>
                <c:pt idx="3">
                  <c:v>1000013.6</c:v>
                </c:pt>
                <c:pt idx="4">
                  <c:v>1000017.6</c:v>
                </c:pt>
                <c:pt idx="5">
                  <c:v>1000006.1</c:v>
                </c:pt>
                <c:pt idx="6">
                  <c:v>1000010.1</c:v>
                </c:pt>
                <c:pt idx="7">
                  <c:v>999974.1</c:v>
                </c:pt>
                <c:pt idx="8">
                  <c:v>999948.6</c:v>
                </c:pt>
                <c:pt idx="9">
                  <c:v>999978.6</c:v>
                </c:pt>
                <c:pt idx="10">
                  <c:v>999963.6</c:v>
                </c:pt>
                <c:pt idx="11">
                  <c:v>999957.6</c:v>
                </c:pt>
                <c:pt idx="12">
                  <c:v>999943.6</c:v>
                </c:pt>
                <c:pt idx="13">
                  <c:v>999972.1</c:v>
                </c:pt>
                <c:pt idx="14">
                  <c:v>999973.6</c:v>
                </c:pt>
                <c:pt idx="15">
                  <c:v>999977.1</c:v>
                </c:pt>
                <c:pt idx="16">
                  <c:v>999978.1</c:v>
                </c:pt>
                <c:pt idx="17">
                  <c:v>999961.1</c:v>
                </c:pt>
                <c:pt idx="18">
                  <c:v>999959.6</c:v>
                </c:pt>
                <c:pt idx="19">
                  <c:v>999965.1</c:v>
                </c:pt>
                <c:pt idx="20">
                  <c:v>999971.6</c:v>
                </c:pt>
                <c:pt idx="21">
                  <c:v>999998.6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9-4092-B788-8449D81066D9}"/>
            </c:ext>
          </c:extLst>
        </c:ser>
        <c:ser>
          <c:idx val="1"/>
          <c:order val="1"/>
          <c:tx>
            <c:strRef>
              <c:f>views!$A$48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views!$B$48:$W$48</c:f>
              <c:numCache>
                <c:formatCode>General</c:formatCode>
                <c:ptCount val="22"/>
                <c:pt idx="0">
                  <c:v>1000004.1</c:v>
                </c:pt>
                <c:pt idx="1">
                  <c:v>1000019.1</c:v>
                </c:pt>
                <c:pt idx="2">
                  <c:v>1000017.6</c:v>
                </c:pt>
                <c:pt idx="3">
                  <c:v>1000013.6</c:v>
                </c:pt>
                <c:pt idx="4">
                  <c:v>1000020.6</c:v>
                </c:pt>
                <c:pt idx="5">
                  <c:v>1000018.1</c:v>
                </c:pt>
                <c:pt idx="6">
                  <c:v>1000005.1</c:v>
                </c:pt>
                <c:pt idx="7">
                  <c:v>1000011.6</c:v>
                </c:pt>
                <c:pt idx="8">
                  <c:v>1000012.6</c:v>
                </c:pt>
                <c:pt idx="9">
                  <c:v>1000011.6</c:v>
                </c:pt>
                <c:pt idx="10">
                  <c:v>1000006.1</c:v>
                </c:pt>
                <c:pt idx="11">
                  <c:v>1000011.6</c:v>
                </c:pt>
                <c:pt idx="12">
                  <c:v>1000006.1</c:v>
                </c:pt>
                <c:pt idx="13">
                  <c:v>999939.6</c:v>
                </c:pt>
                <c:pt idx="14">
                  <c:v>999981.6</c:v>
                </c:pt>
                <c:pt idx="15">
                  <c:v>999974.6</c:v>
                </c:pt>
                <c:pt idx="16">
                  <c:v>999987.6</c:v>
                </c:pt>
                <c:pt idx="17">
                  <c:v>999958.6</c:v>
                </c:pt>
                <c:pt idx="18">
                  <c:v>999980.6</c:v>
                </c:pt>
                <c:pt idx="19">
                  <c:v>999990.1</c:v>
                </c:pt>
                <c:pt idx="20">
                  <c:v>999996.1</c:v>
                </c:pt>
                <c:pt idx="21">
                  <c:v>1000058.1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9-4092-B788-8449D81066D9}"/>
            </c:ext>
          </c:extLst>
        </c:ser>
        <c:ser>
          <c:idx val="2"/>
          <c:order val="2"/>
          <c:tx>
            <c:strRef>
              <c:f>views!$A$49</c:f>
              <c:strCache>
                <c:ptCount val="1"/>
                <c:pt idx="0">
                  <c:v>Bulgária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views!$B$49:$W$49</c:f>
              <c:numCache>
                <c:formatCode>General</c:formatCode>
                <c:ptCount val="22"/>
                <c:pt idx="0">
                  <c:v>1000012.1</c:v>
                </c:pt>
                <c:pt idx="1">
                  <c:v>1000010.6</c:v>
                </c:pt>
                <c:pt idx="2">
                  <c:v>1000002.6</c:v>
                </c:pt>
                <c:pt idx="3">
                  <c:v>1000010.1</c:v>
                </c:pt>
                <c:pt idx="4">
                  <c:v>1000020.1</c:v>
                </c:pt>
                <c:pt idx="5">
                  <c:v>999990.1</c:v>
                </c:pt>
                <c:pt idx="6">
                  <c:v>999979.6</c:v>
                </c:pt>
                <c:pt idx="7">
                  <c:v>999978.6</c:v>
                </c:pt>
                <c:pt idx="8">
                  <c:v>999972.1</c:v>
                </c:pt>
                <c:pt idx="9">
                  <c:v>999989.6</c:v>
                </c:pt>
                <c:pt idx="10">
                  <c:v>999986.6</c:v>
                </c:pt>
                <c:pt idx="11">
                  <c:v>999966.6</c:v>
                </c:pt>
                <c:pt idx="12">
                  <c:v>999963.6</c:v>
                </c:pt>
                <c:pt idx="13">
                  <c:v>1000062.6</c:v>
                </c:pt>
                <c:pt idx="14">
                  <c:v>1000061.6</c:v>
                </c:pt>
                <c:pt idx="15">
                  <c:v>1000051.1</c:v>
                </c:pt>
                <c:pt idx="16">
                  <c:v>1000062.6</c:v>
                </c:pt>
                <c:pt idx="17">
                  <c:v>1000063.6</c:v>
                </c:pt>
                <c:pt idx="18">
                  <c:v>1000058.1</c:v>
                </c:pt>
                <c:pt idx="19">
                  <c:v>1000049.6</c:v>
                </c:pt>
                <c:pt idx="20">
                  <c:v>1000053.6</c:v>
                </c:pt>
                <c:pt idx="21">
                  <c:v>1000091.1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9-4092-B788-8449D81066D9}"/>
            </c:ext>
          </c:extLst>
        </c:ser>
        <c:ser>
          <c:idx val="3"/>
          <c:order val="3"/>
          <c:tx>
            <c:strRef>
              <c:f>views!$A$50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views!$B$50:$W$50</c:f>
              <c:numCache>
                <c:formatCode>General</c:formatCode>
                <c:ptCount val="22"/>
                <c:pt idx="0">
                  <c:v>1000011.6</c:v>
                </c:pt>
                <c:pt idx="1">
                  <c:v>1000010.1</c:v>
                </c:pt>
                <c:pt idx="2">
                  <c:v>999990.1</c:v>
                </c:pt>
                <c:pt idx="3">
                  <c:v>1000009.1</c:v>
                </c:pt>
                <c:pt idx="4">
                  <c:v>1000016.1</c:v>
                </c:pt>
                <c:pt idx="5">
                  <c:v>1000011.6</c:v>
                </c:pt>
                <c:pt idx="6">
                  <c:v>1000007.6</c:v>
                </c:pt>
                <c:pt idx="7">
                  <c:v>1000011.6</c:v>
                </c:pt>
                <c:pt idx="8">
                  <c:v>1000010.1</c:v>
                </c:pt>
                <c:pt idx="9">
                  <c:v>1000035.1</c:v>
                </c:pt>
                <c:pt idx="10">
                  <c:v>1000009.6</c:v>
                </c:pt>
                <c:pt idx="11">
                  <c:v>1000001.6</c:v>
                </c:pt>
                <c:pt idx="12">
                  <c:v>999998.1</c:v>
                </c:pt>
                <c:pt idx="13">
                  <c:v>999952.6</c:v>
                </c:pt>
                <c:pt idx="14">
                  <c:v>999965.6</c:v>
                </c:pt>
                <c:pt idx="15">
                  <c:v>999967.6</c:v>
                </c:pt>
                <c:pt idx="16">
                  <c:v>999974.6</c:v>
                </c:pt>
                <c:pt idx="17">
                  <c:v>999957.6</c:v>
                </c:pt>
                <c:pt idx="18">
                  <c:v>999990.6</c:v>
                </c:pt>
                <c:pt idx="19">
                  <c:v>999978.6</c:v>
                </c:pt>
                <c:pt idx="20">
                  <c:v>999978.1</c:v>
                </c:pt>
                <c:pt idx="21">
                  <c:v>1000044.6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09-4092-B788-8449D810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655039"/>
        <c:axId val="823657919"/>
      </c:lineChart>
      <c:catAx>
        <c:axId val="8236550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657919"/>
        <c:crosses val="autoZero"/>
        <c:auto val="1"/>
        <c:lblAlgn val="ctr"/>
        <c:lblOffset val="100"/>
        <c:noMultiLvlLbl val="0"/>
      </c:catAx>
      <c:valAx>
        <c:axId val="82365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65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272143</xdr:colOff>
      <xdr:row>62</xdr:row>
      <xdr:rowOff>122162</xdr:rowOff>
    </xdr:from>
    <xdr:to>
      <xdr:col>20</xdr:col>
      <xdr:colOff>6047</xdr:colOff>
      <xdr:row>77</xdr:row>
      <xdr:rowOff>143933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CA03A6-D1FE-F37A-98E0-11C2420B7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EDE01B-1003-E258-63DC-A1ACC4540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23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3A940D6-B58C-15F5-1CBB-BF75617F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142068</xdr:colOff>
      <xdr:row>14</xdr:row>
      <xdr:rowOff>49078</xdr:rowOff>
    </xdr:from>
    <xdr:to>
      <xdr:col>18</xdr:col>
      <xdr:colOff>600559</xdr:colOff>
      <xdr:row>38</xdr:row>
      <xdr:rowOff>167899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5812805-16D1-BE8C-90EF-0956B1E10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290592</xdr:colOff>
      <xdr:row>52</xdr:row>
      <xdr:rowOff>87824</xdr:rowOff>
    </xdr:from>
    <xdr:to>
      <xdr:col>20</xdr:col>
      <xdr:colOff>103321</xdr:colOff>
      <xdr:row>79</xdr:row>
      <xdr:rowOff>12916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4AA269B-78FD-FD6D-FF4E-93E9683E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10.878043055556" createdVersion="8" refreshedVersion="8" minRefreshableVersion="3" recordCount="1032" xr:uid="{8B318A8D-6A88-48AB-9A40-1A34733CCF45}">
  <cacheSource type="worksheet">
    <worksheetSource ref="A4:H1036" sheet="nyers_googletrends"/>
  </cacheSource>
  <cacheFields count="8">
    <cacheField name="Ország" numFmtId="0">
      <sharedItems count="4">
        <s v="Magyarország"/>
        <s v="Ausztria"/>
        <s v="Belgium"/>
        <s v="Bulgária"/>
      </sharedItems>
    </cacheField>
    <cacheField name="Hónap" numFmtId="14">
      <sharedItems containsSemiMixedTypes="0" containsNonDate="0" containsDate="1" containsString="0" minDate="2004-01-01T00:00:00" maxDate="2025-06-02T00:00:00"/>
    </cacheField>
    <cacheField name="Év" numFmtId="1">
      <sharedItems containsSemiMixedTypes="0" containsString="0" containsNumber="1" containsInteger="1" minValue="2004" maxValue="2025" count="22"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Kávé" numFmtId="0">
      <sharedItems containsSemiMixedTypes="0" containsString="0" containsNumber="1" containsInteger="1" minValue="0" maxValue="100"/>
    </cacheField>
    <cacheField name="Tea" numFmtId="0">
      <sharedItems containsSemiMixedTypes="0" containsString="0" containsNumber="1" containsInteger="1" minValue="0" maxValue="100"/>
    </cacheField>
    <cacheField name="Bor" numFmtId="0">
      <sharedItems containsSemiMixedTypes="0" containsString="0" containsNumber="1" containsInteger="1" minValue="10" maxValue="100"/>
    </cacheField>
    <cacheField name="Sör" numFmtId="0">
      <sharedItems containsSemiMixedTypes="0" containsString="0" containsNumber="1" containsInteger="1" minValue="0" maxValue="91"/>
    </cacheField>
    <cacheField name="Limonádé" numFmtId="0">
      <sharedItems containsSemiMixedTypes="0" containsString="0" containsNumb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810.882664467594" createdVersion="8" refreshedVersion="8" minRefreshableVersion="3" recordCount="88" xr:uid="{552B6AA7-26A3-4DB9-99DE-A12FD84E2794}">
  <cacheSource type="worksheet">
    <worksheetSource ref="O4:Q92" sheet="pivot"/>
  </cacheSource>
  <cacheFields count="3">
    <cacheField name="Ország" numFmtId="0">
      <sharedItems count="4">
        <s v="Ausztria"/>
        <s v="Belgium"/>
        <s v="Bulgária"/>
        <s v="Magyarország"/>
      </sharedItems>
    </cacheField>
    <cacheField name="Év" numFmtId="0">
      <sharedItems containsSemiMixedTypes="0" containsString="0" containsNumber="1" containsInteger="1" minValue="2004" maxValue="2025" count="22"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Becslés" numFmtId="0">
      <sharedItems containsSemiMixedTypes="0" containsString="0" containsNumber="1" minValue="999939.6" maxValue="1000091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d v="2004-01-01T00:00:00"/>
    <x v="0"/>
    <n v="8"/>
    <n v="21"/>
    <n v="22"/>
    <n v="0"/>
    <n v="0"/>
  </r>
  <r>
    <x v="0"/>
    <d v="2004-02-01T00:00:00"/>
    <x v="0"/>
    <n v="10"/>
    <n v="27"/>
    <n v="26"/>
    <n v="0"/>
    <n v="0"/>
  </r>
  <r>
    <x v="0"/>
    <d v="2004-03-01T00:00:00"/>
    <x v="0"/>
    <n v="12"/>
    <n v="27"/>
    <n v="20"/>
    <n v="10"/>
    <n v="0"/>
  </r>
  <r>
    <x v="0"/>
    <d v="2004-04-01T00:00:00"/>
    <x v="0"/>
    <n v="10"/>
    <n v="25"/>
    <n v="23"/>
    <n v="11"/>
    <n v="0"/>
  </r>
  <r>
    <x v="0"/>
    <d v="2004-05-01T00:00:00"/>
    <x v="0"/>
    <n v="12"/>
    <n v="25"/>
    <n v="23"/>
    <n v="11"/>
    <n v="0"/>
  </r>
  <r>
    <x v="0"/>
    <d v="2004-06-01T00:00:00"/>
    <x v="0"/>
    <n v="12"/>
    <n v="16"/>
    <n v="18"/>
    <n v="13"/>
    <n v="0"/>
  </r>
  <r>
    <x v="0"/>
    <d v="2004-07-01T00:00:00"/>
    <x v="0"/>
    <n v="12"/>
    <n v="26"/>
    <n v="24"/>
    <n v="10"/>
    <n v="0"/>
  </r>
  <r>
    <x v="0"/>
    <d v="2004-08-01T00:00:00"/>
    <x v="0"/>
    <n v="12"/>
    <n v="21"/>
    <n v="20"/>
    <n v="10"/>
    <n v="0"/>
  </r>
  <r>
    <x v="0"/>
    <d v="2004-09-01T00:00:00"/>
    <x v="0"/>
    <n v="12"/>
    <n v="25"/>
    <n v="21"/>
    <n v="8"/>
    <n v="0"/>
  </r>
  <r>
    <x v="0"/>
    <d v="2004-10-01T00:00:00"/>
    <x v="0"/>
    <n v="13"/>
    <n v="27"/>
    <n v="19"/>
    <n v="11"/>
    <n v="0"/>
  </r>
  <r>
    <x v="0"/>
    <d v="2004-11-01T00:00:00"/>
    <x v="0"/>
    <n v="12"/>
    <n v="30"/>
    <n v="19"/>
    <n v="12"/>
    <n v="0"/>
  </r>
  <r>
    <x v="0"/>
    <d v="2004-12-01T00:00:00"/>
    <x v="0"/>
    <n v="11"/>
    <n v="29"/>
    <n v="20"/>
    <n v="5"/>
    <n v="0"/>
  </r>
  <r>
    <x v="0"/>
    <d v="2005-01-01T00:00:00"/>
    <x v="1"/>
    <n v="8"/>
    <n v="27"/>
    <n v="17"/>
    <n v="5"/>
    <n v="0"/>
  </r>
  <r>
    <x v="0"/>
    <d v="2005-02-01T00:00:00"/>
    <x v="1"/>
    <n v="13"/>
    <n v="25"/>
    <n v="18"/>
    <n v="8"/>
    <n v="0"/>
  </r>
  <r>
    <x v="0"/>
    <d v="2005-03-01T00:00:00"/>
    <x v="1"/>
    <n v="11"/>
    <n v="30"/>
    <n v="17"/>
    <n v="9"/>
    <n v="0"/>
  </r>
  <r>
    <x v="0"/>
    <d v="2005-04-01T00:00:00"/>
    <x v="1"/>
    <n v="9"/>
    <n v="30"/>
    <n v="17"/>
    <n v="9"/>
    <n v="0"/>
  </r>
  <r>
    <x v="0"/>
    <d v="2005-05-01T00:00:00"/>
    <x v="1"/>
    <n v="12"/>
    <n v="23"/>
    <n v="18"/>
    <n v="8"/>
    <n v="0"/>
  </r>
  <r>
    <x v="0"/>
    <d v="2005-06-01T00:00:00"/>
    <x v="1"/>
    <n v="11"/>
    <n v="24"/>
    <n v="14"/>
    <n v="9"/>
    <n v="0"/>
  </r>
  <r>
    <x v="0"/>
    <d v="2005-07-01T00:00:00"/>
    <x v="1"/>
    <n v="11"/>
    <n v="26"/>
    <n v="18"/>
    <n v="11"/>
    <n v="0"/>
  </r>
  <r>
    <x v="0"/>
    <d v="2005-08-01T00:00:00"/>
    <x v="1"/>
    <n v="12"/>
    <n v="23"/>
    <n v="16"/>
    <n v="8"/>
    <n v="0"/>
  </r>
  <r>
    <x v="0"/>
    <d v="2005-09-01T00:00:00"/>
    <x v="1"/>
    <n v="14"/>
    <n v="29"/>
    <n v="19"/>
    <n v="8"/>
    <n v="0"/>
  </r>
  <r>
    <x v="0"/>
    <d v="2005-10-01T00:00:00"/>
    <x v="1"/>
    <n v="11"/>
    <n v="32"/>
    <n v="19"/>
    <n v="7"/>
    <n v="0"/>
  </r>
  <r>
    <x v="0"/>
    <d v="2005-11-01T00:00:00"/>
    <x v="1"/>
    <n v="10"/>
    <n v="31"/>
    <n v="17"/>
    <n v="7"/>
    <n v="0"/>
  </r>
  <r>
    <x v="0"/>
    <d v="2005-12-01T00:00:00"/>
    <x v="1"/>
    <n v="8"/>
    <n v="28"/>
    <n v="18"/>
    <n v="8"/>
    <n v="0"/>
  </r>
  <r>
    <x v="0"/>
    <d v="2006-01-01T00:00:00"/>
    <x v="2"/>
    <n v="12"/>
    <n v="33"/>
    <n v="16"/>
    <n v="8"/>
    <n v="0"/>
  </r>
  <r>
    <x v="0"/>
    <d v="2006-02-01T00:00:00"/>
    <x v="2"/>
    <n v="11"/>
    <n v="34"/>
    <n v="15"/>
    <n v="9"/>
    <n v="0"/>
  </r>
  <r>
    <x v="0"/>
    <d v="2006-03-01T00:00:00"/>
    <x v="2"/>
    <n v="11"/>
    <n v="32"/>
    <n v="15"/>
    <n v="8"/>
    <n v="0"/>
  </r>
  <r>
    <x v="0"/>
    <d v="2006-04-01T00:00:00"/>
    <x v="2"/>
    <n v="12"/>
    <n v="30"/>
    <n v="14"/>
    <n v="10"/>
    <n v="0"/>
  </r>
  <r>
    <x v="0"/>
    <d v="2006-05-01T00:00:00"/>
    <x v="2"/>
    <n v="11"/>
    <n v="28"/>
    <n v="13"/>
    <n v="9"/>
    <n v="0"/>
  </r>
  <r>
    <x v="0"/>
    <d v="2006-06-01T00:00:00"/>
    <x v="2"/>
    <n v="13"/>
    <n v="24"/>
    <n v="16"/>
    <n v="8"/>
    <n v="0"/>
  </r>
  <r>
    <x v="0"/>
    <d v="2006-07-01T00:00:00"/>
    <x v="2"/>
    <n v="12"/>
    <n v="26"/>
    <n v="15"/>
    <n v="11"/>
    <n v="0"/>
  </r>
  <r>
    <x v="0"/>
    <d v="2006-08-01T00:00:00"/>
    <x v="2"/>
    <n v="12"/>
    <n v="32"/>
    <n v="13"/>
    <n v="8"/>
    <n v="0"/>
  </r>
  <r>
    <x v="0"/>
    <d v="2006-09-01T00:00:00"/>
    <x v="2"/>
    <n v="9"/>
    <n v="27"/>
    <n v="19"/>
    <n v="7"/>
    <n v="0"/>
  </r>
  <r>
    <x v="0"/>
    <d v="2006-10-01T00:00:00"/>
    <x v="2"/>
    <n v="11"/>
    <n v="32"/>
    <n v="15"/>
    <n v="8"/>
    <n v="0"/>
  </r>
  <r>
    <x v="0"/>
    <d v="2006-11-01T00:00:00"/>
    <x v="2"/>
    <n v="11"/>
    <n v="35"/>
    <n v="16"/>
    <n v="8"/>
    <n v="0"/>
  </r>
  <r>
    <x v="0"/>
    <d v="2006-12-01T00:00:00"/>
    <x v="2"/>
    <n v="11"/>
    <n v="31"/>
    <n v="15"/>
    <n v="10"/>
    <n v="0"/>
  </r>
  <r>
    <x v="0"/>
    <d v="2007-01-01T00:00:00"/>
    <x v="3"/>
    <n v="10"/>
    <n v="33"/>
    <n v="16"/>
    <n v="6"/>
    <n v="0"/>
  </r>
  <r>
    <x v="0"/>
    <d v="2007-02-01T00:00:00"/>
    <x v="3"/>
    <n v="11"/>
    <n v="35"/>
    <n v="13"/>
    <n v="9"/>
    <n v="0"/>
  </r>
  <r>
    <x v="0"/>
    <d v="2007-03-01T00:00:00"/>
    <x v="3"/>
    <n v="11"/>
    <n v="33"/>
    <n v="15"/>
    <n v="7"/>
    <n v="0"/>
  </r>
  <r>
    <x v="0"/>
    <d v="2007-04-01T00:00:00"/>
    <x v="3"/>
    <n v="12"/>
    <n v="32"/>
    <n v="14"/>
    <n v="7"/>
    <n v="0"/>
  </r>
  <r>
    <x v="0"/>
    <d v="2007-05-01T00:00:00"/>
    <x v="3"/>
    <n v="12"/>
    <n v="31"/>
    <n v="15"/>
    <n v="8"/>
    <n v="1"/>
  </r>
  <r>
    <x v="0"/>
    <d v="2007-06-01T00:00:00"/>
    <x v="3"/>
    <n v="11"/>
    <n v="27"/>
    <n v="14"/>
    <n v="8"/>
    <n v="0"/>
  </r>
  <r>
    <x v="0"/>
    <d v="2007-07-01T00:00:00"/>
    <x v="3"/>
    <n v="10"/>
    <n v="25"/>
    <n v="11"/>
    <n v="13"/>
    <n v="0"/>
  </r>
  <r>
    <x v="0"/>
    <d v="2007-08-01T00:00:00"/>
    <x v="3"/>
    <n v="10"/>
    <n v="30"/>
    <n v="11"/>
    <n v="16"/>
    <n v="0"/>
  </r>
  <r>
    <x v="0"/>
    <d v="2007-09-01T00:00:00"/>
    <x v="3"/>
    <n v="11"/>
    <n v="30"/>
    <n v="15"/>
    <n v="7"/>
    <n v="0"/>
  </r>
  <r>
    <x v="0"/>
    <d v="2007-10-01T00:00:00"/>
    <x v="3"/>
    <n v="11"/>
    <n v="33"/>
    <n v="16"/>
    <n v="7"/>
    <n v="0"/>
  </r>
  <r>
    <x v="0"/>
    <d v="2007-11-01T00:00:00"/>
    <x v="3"/>
    <n v="13"/>
    <n v="36"/>
    <n v="14"/>
    <n v="6"/>
    <n v="0"/>
  </r>
  <r>
    <x v="0"/>
    <d v="2007-12-01T00:00:00"/>
    <x v="3"/>
    <n v="11"/>
    <n v="31"/>
    <n v="15"/>
    <n v="5"/>
    <n v="0"/>
  </r>
  <r>
    <x v="0"/>
    <d v="2008-01-01T00:00:00"/>
    <x v="4"/>
    <n v="13"/>
    <n v="41"/>
    <n v="13"/>
    <n v="5"/>
    <n v="0"/>
  </r>
  <r>
    <x v="0"/>
    <d v="2008-02-01T00:00:00"/>
    <x v="4"/>
    <n v="10"/>
    <n v="34"/>
    <n v="12"/>
    <n v="7"/>
    <n v="0"/>
  </r>
  <r>
    <x v="0"/>
    <d v="2008-03-01T00:00:00"/>
    <x v="4"/>
    <n v="12"/>
    <n v="34"/>
    <n v="14"/>
    <n v="6"/>
    <n v="1"/>
  </r>
  <r>
    <x v="0"/>
    <d v="2008-04-01T00:00:00"/>
    <x v="4"/>
    <n v="11"/>
    <n v="33"/>
    <n v="16"/>
    <n v="8"/>
    <n v="0"/>
  </r>
  <r>
    <x v="0"/>
    <d v="2008-05-01T00:00:00"/>
    <x v="4"/>
    <n v="10"/>
    <n v="33"/>
    <n v="14"/>
    <n v="8"/>
    <n v="1"/>
  </r>
  <r>
    <x v="0"/>
    <d v="2008-06-01T00:00:00"/>
    <x v="4"/>
    <n v="11"/>
    <n v="27"/>
    <n v="12"/>
    <n v="9"/>
    <n v="1"/>
  </r>
  <r>
    <x v="0"/>
    <d v="2008-07-01T00:00:00"/>
    <x v="4"/>
    <n v="12"/>
    <n v="29"/>
    <n v="13"/>
    <n v="12"/>
    <n v="1"/>
  </r>
  <r>
    <x v="0"/>
    <d v="2008-08-01T00:00:00"/>
    <x v="4"/>
    <n v="11"/>
    <n v="29"/>
    <n v="13"/>
    <n v="13"/>
    <n v="0"/>
  </r>
  <r>
    <x v="0"/>
    <d v="2008-09-01T00:00:00"/>
    <x v="4"/>
    <n v="12"/>
    <n v="32"/>
    <n v="12"/>
    <n v="8"/>
    <n v="0"/>
  </r>
  <r>
    <x v="0"/>
    <d v="2008-10-01T00:00:00"/>
    <x v="4"/>
    <n v="14"/>
    <n v="39"/>
    <n v="14"/>
    <n v="7"/>
    <n v="1"/>
  </r>
  <r>
    <x v="0"/>
    <d v="2008-11-01T00:00:00"/>
    <x v="4"/>
    <n v="12"/>
    <n v="39"/>
    <n v="13"/>
    <n v="6"/>
    <n v="0"/>
  </r>
  <r>
    <x v="0"/>
    <d v="2008-12-01T00:00:00"/>
    <x v="4"/>
    <n v="13"/>
    <n v="34"/>
    <n v="12"/>
    <n v="5"/>
    <n v="0"/>
  </r>
  <r>
    <x v="0"/>
    <d v="2009-01-01T00:00:00"/>
    <x v="5"/>
    <n v="12"/>
    <n v="47"/>
    <n v="13"/>
    <n v="5"/>
    <n v="0"/>
  </r>
  <r>
    <x v="0"/>
    <d v="2009-02-01T00:00:00"/>
    <x v="5"/>
    <n v="12"/>
    <n v="44"/>
    <n v="11"/>
    <n v="6"/>
    <n v="1"/>
  </r>
  <r>
    <x v="0"/>
    <d v="2009-03-01T00:00:00"/>
    <x v="5"/>
    <n v="13"/>
    <n v="44"/>
    <n v="13"/>
    <n v="7"/>
    <n v="1"/>
  </r>
  <r>
    <x v="0"/>
    <d v="2009-04-01T00:00:00"/>
    <x v="5"/>
    <n v="12"/>
    <n v="38"/>
    <n v="13"/>
    <n v="6"/>
    <n v="1"/>
  </r>
  <r>
    <x v="0"/>
    <d v="2009-05-01T00:00:00"/>
    <x v="5"/>
    <n v="11"/>
    <n v="42"/>
    <n v="13"/>
    <n v="7"/>
    <n v="1"/>
  </r>
  <r>
    <x v="0"/>
    <d v="2009-06-01T00:00:00"/>
    <x v="5"/>
    <n v="11"/>
    <n v="40"/>
    <n v="11"/>
    <n v="7"/>
    <n v="1"/>
  </r>
  <r>
    <x v="0"/>
    <d v="2009-07-01T00:00:00"/>
    <x v="5"/>
    <n v="11"/>
    <n v="35"/>
    <n v="11"/>
    <n v="8"/>
    <n v="2"/>
  </r>
  <r>
    <x v="0"/>
    <d v="2009-08-01T00:00:00"/>
    <x v="5"/>
    <n v="13"/>
    <n v="39"/>
    <n v="12"/>
    <n v="8"/>
    <n v="1"/>
  </r>
  <r>
    <x v="0"/>
    <d v="2009-09-01T00:00:00"/>
    <x v="5"/>
    <n v="12"/>
    <n v="45"/>
    <n v="14"/>
    <n v="6"/>
    <n v="1"/>
  </r>
  <r>
    <x v="0"/>
    <d v="2009-10-01T00:00:00"/>
    <x v="5"/>
    <n v="11"/>
    <n v="53"/>
    <n v="14"/>
    <n v="6"/>
    <n v="1"/>
  </r>
  <r>
    <x v="0"/>
    <d v="2009-11-01T00:00:00"/>
    <x v="5"/>
    <n v="13"/>
    <n v="55"/>
    <n v="15"/>
    <n v="7"/>
    <n v="1"/>
  </r>
  <r>
    <x v="0"/>
    <d v="2009-12-01T00:00:00"/>
    <x v="5"/>
    <n v="12"/>
    <n v="44"/>
    <n v="13"/>
    <n v="6"/>
    <n v="1"/>
  </r>
  <r>
    <x v="0"/>
    <d v="2010-01-01T00:00:00"/>
    <x v="6"/>
    <n v="11"/>
    <n v="58"/>
    <n v="11"/>
    <n v="5"/>
    <n v="1"/>
  </r>
  <r>
    <x v="0"/>
    <d v="2010-02-01T00:00:00"/>
    <x v="6"/>
    <n v="11"/>
    <n v="55"/>
    <n v="11"/>
    <n v="7"/>
    <n v="0"/>
  </r>
  <r>
    <x v="0"/>
    <d v="2010-03-01T00:00:00"/>
    <x v="6"/>
    <n v="11"/>
    <n v="48"/>
    <n v="12"/>
    <n v="6"/>
    <n v="0"/>
  </r>
  <r>
    <x v="0"/>
    <d v="2010-04-01T00:00:00"/>
    <x v="6"/>
    <n v="12"/>
    <n v="48"/>
    <n v="12"/>
    <n v="7"/>
    <n v="1"/>
  </r>
  <r>
    <x v="0"/>
    <d v="2010-05-01T00:00:00"/>
    <x v="6"/>
    <n v="10"/>
    <n v="46"/>
    <n v="12"/>
    <n v="8"/>
    <n v="1"/>
  </r>
  <r>
    <x v="0"/>
    <d v="2010-06-01T00:00:00"/>
    <x v="6"/>
    <n v="11"/>
    <n v="47"/>
    <n v="11"/>
    <n v="9"/>
    <n v="2"/>
  </r>
  <r>
    <x v="0"/>
    <d v="2010-07-01T00:00:00"/>
    <x v="6"/>
    <n v="10"/>
    <n v="40"/>
    <n v="11"/>
    <n v="10"/>
    <n v="3"/>
  </r>
  <r>
    <x v="0"/>
    <d v="2010-08-01T00:00:00"/>
    <x v="6"/>
    <n v="10"/>
    <n v="41"/>
    <n v="12"/>
    <n v="8"/>
    <n v="1"/>
  </r>
  <r>
    <x v="0"/>
    <d v="2010-09-01T00:00:00"/>
    <x v="6"/>
    <n v="10"/>
    <n v="48"/>
    <n v="14"/>
    <n v="6"/>
    <n v="1"/>
  </r>
  <r>
    <x v="0"/>
    <d v="2010-10-01T00:00:00"/>
    <x v="6"/>
    <n v="12"/>
    <n v="50"/>
    <n v="12"/>
    <n v="7"/>
    <n v="1"/>
  </r>
  <r>
    <x v="0"/>
    <d v="2010-11-01T00:00:00"/>
    <x v="6"/>
    <n v="13"/>
    <n v="53"/>
    <n v="13"/>
    <n v="7"/>
    <n v="1"/>
  </r>
  <r>
    <x v="0"/>
    <d v="2010-12-01T00:00:00"/>
    <x v="6"/>
    <n v="11"/>
    <n v="45"/>
    <n v="13"/>
    <n v="7"/>
    <n v="1"/>
  </r>
  <r>
    <x v="0"/>
    <d v="2011-01-01T00:00:00"/>
    <x v="7"/>
    <n v="10"/>
    <n v="55"/>
    <n v="10"/>
    <n v="7"/>
    <n v="1"/>
  </r>
  <r>
    <x v="0"/>
    <d v="2011-02-01T00:00:00"/>
    <x v="7"/>
    <n v="12"/>
    <n v="58"/>
    <n v="12"/>
    <n v="6"/>
    <n v="1"/>
  </r>
  <r>
    <x v="0"/>
    <d v="2011-03-01T00:00:00"/>
    <x v="7"/>
    <n v="12"/>
    <n v="51"/>
    <n v="11"/>
    <n v="7"/>
    <n v="1"/>
  </r>
  <r>
    <x v="0"/>
    <d v="2011-04-01T00:00:00"/>
    <x v="7"/>
    <n v="13"/>
    <n v="49"/>
    <n v="11"/>
    <n v="7"/>
    <n v="3"/>
  </r>
  <r>
    <x v="0"/>
    <d v="2011-05-01T00:00:00"/>
    <x v="7"/>
    <n v="12"/>
    <n v="48"/>
    <n v="12"/>
    <n v="8"/>
    <n v="7"/>
  </r>
  <r>
    <x v="0"/>
    <d v="2011-06-01T00:00:00"/>
    <x v="7"/>
    <n v="12"/>
    <n v="45"/>
    <n v="12"/>
    <n v="10"/>
    <n v="5"/>
  </r>
  <r>
    <x v="0"/>
    <d v="2011-07-01T00:00:00"/>
    <x v="7"/>
    <n v="12"/>
    <n v="45"/>
    <n v="11"/>
    <n v="9"/>
    <n v="7"/>
  </r>
  <r>
    <x v="0"/>
    <d v="2011-08-01T00:00:00"/>
    <x v="7"/>
    <n v="12"/>
    <n v="47"/>
    <n v="11"/>
    <n v="10"/>
    <n v="7"/>
  </r>
  <r>
    <x v="0"/>
    <d v="2011-09-01T00:00:00"/>
    <x v="7"/>
    <n v="13"/>
    <n v="47"/>
    <n v="12"/>
    <n v="8"/>
    <n v="3"/>
  </r>
  <r>
    <x v="0"/>
    <d v="2011-10-01T00:00:00"/>
    <x v="7"/>
    <n v="14"/>
    <n v="54"/>
    <n v="12"/>
    <n v="8"/>
    <n v="2"/>
  </r>
  <r>
    <x v="0"/>
    <d v="2011-11-01T00:00:00"/>
    <x v="7"/>
    <n v="13"/>
    <n v="55"/>
    <n v="14"/>
    <n v="7"/>
    <n v="2"/>
  </r>
  <r>
    <x v="0"/>
    <d v="2011-12-01T00:00:00"/>
    <x v="7"/>
    <n v="13"/>
    <n v="47"/>
    <n v="13"/>
    <n v="8"/>
    <n v="2"/>
  </r>
  <r>
    <x v="0"/>
    <d v="2012-01-01T00:00:00"/>
    <x v="8"/>
    <n v="14"/>
    <n v="56"/>
    <n v="11"/>
    <n v="7"/>
    <n v="2"/>
  </r>
  <r>
    <x v="0"/>
    <d v="2012-02-01T00:00:00"/>
    <x v="8"/>
    <n v="13"/>
    <n v="59"/>
    <n v="11"/>
    <n v="7"/>
    <n v="2"/>
  </r>
  <r>
    <x v="0"/>
    <d v="2012-03-01T00:00:00"/>
    <x v="8"/>
    <n v="13"/>
    <n v="52"/>
    <n v="11"/>
    <n v="8"/>
    <n v="1"/>
  </r>
  <r>
    <x v="0"/>
    <d v="2012-04-01T00:00:00"/>
    <x v="8"/>
    <n v="13"/>
    <n v="47"/>
    <n v="13"/>
    <n v="9"/>
    <n v="2"/>
  </r>
  <r>
    <x v="0"/>
    <d v="2012-05-01T00:00:00"/>
    <x v="8"/>
    <n v="13"/>
    <n v="48"/>
    <n v="12"/>
    <n v="9"/>
    <n v="3"/>
  </r>
  <r>
    <x v="0"/>
    <d v="2012-06-01T00:00:00"/>
    <x v="8"/>
    <n v="14"/>
    <n v="47"/>
    <n v="11"/>
    <n v="11"/>
    <n v="5"/>
  </r>
  <r>
    <x v="0"/>
    <d v="2012-07-01T00:00:00"/>
    <x v="8"/>
    <n v="14"/>
    <n v="44"/>
    <n v="11"/>
    <n v="11"/>
    <n v="5"/>
  </r>
  <r>
    <x v="0"/>
    <d v="2012-08-01T00:00:00"/>
    <x v="8"/>
    <n v="14"/>
    <n v="43"/>
    <n v="11"/>
    <n v="9"/>
    <n v="4"/>
  </r>
  <r>
    <x v="0"/>
    <d v="2012-09-01T00:00:00"/>
    <x v="8"/>
    <n v="15"/>
    <n v="50"/>
    <n v="15"/>
    <n v="9"/>
    <n v="2"/>
  </r>
  <r>
    <x v="0"/>
    <d v="2012-10-01T00:00:00"/>
    <x v="8"/>
    <n v="16"/>
    <n v="53"/>
    <n v="12"/>
    <n v="8"/>
    <n v="1"/>
  </r>
  <r>
    <x v="0"/>
    <d v="2012-11-01T00:00:00"/>
    <x v="8"/>
    <n v="17"/>
    <n v="59"/>
    <n v="12"/>
    <n v="7"/>
    <n v="1"/>
  </r>
  <r>
    <x v="0"/>
    <d v="2012-12-01T00:00:00"/>
    <x v="8"/>
    <n v="14"/>
    <n v="47"/>
    <n v="12"/>
    <n v="7"/>
    <n v="1"/>
  </r>
  <r>
    <x v="0"/>
    <d v="2013-01-01T00:00:00"/>
    <x v="9"/>
    <n v="13"/>
    <n v="62"/>
    <n v="11"/>
    <n v="6"/>
    <n v="2"/>
  </r>
  <r>
    <x v="0"/>
    <d v="2013-02-01T00:00:00"/>
    <x v="9"/>
    <n v="14"/>
    <n v="66"/>
    <n v="11"/>
    <n v="7"/>
    <n v="1"/>
  </r>
  <r>
    <x v="0"/>
    <d v="2013-03-01T00:00:00"/>
    <x v="9"/>
    <n v="15"/>
    <n v="51"/>
    <n v="11"/>
    <n v="7"/>
    <n v="2"/>
  </r>
  <r>
    <x v="0"/>
    <d v="2013-04-01T00:00:00"/>
    <x v="9"/>
    <n v="23"/>
    <n v="51"/>
    <n v="12"/>
    <n v="9"/>
    <n v="2"/>
  </r>
  <r>
    <x v="0"/>
    <d v="2013-05-01T00:00:00"/>
    <x v="9"/>
    <n v="40"/>
    <n v="50"/>
    <n v="12"/>
    <n v="9"/>
    <n v="4"/>
  </r>
  <r>
    <x v="0"/>
    <d v="2013-06-01T00:00:00"/>
    <x v="9"/>
    <n v="33"/>
    <n v="46"/>
    <n v="11"/>
    <n v="11"/>
    <n v="6"/>
  </r>
  <r>
    <x v="0"/>
    <d v="2013-07-01T00:00:00"/>
    <x v="9"/>
    <n v="34"/>
    <n v="41"/>
    <n v="11"/>
    <n v="11"/>
    <n v="5"/>
  </r>
  <r>
    <x v="0"/>
    <d v="2013-08-01T00:00:00"/>
    <x v="9"/>
    <n v="28"/>
    <n v="39"/>
    <n v="10"/>
    <n v="11"/>
    <n v="5"/>
  </r>
  <r>
    <x v="0"/>
    <d v="2013-09-01T00:00:00"/>
    <x v="9"/>
    <n v="33"/>
    <n v="50"/>
    <n v="12"/>
    <n v="8"/>
    <n v="1"/>
  </r>
  <r>
    <x v="0"/>
    <d v="2013-10-01T00:00:00"/>
    <x v="9"/>
    <n v="29"/>
    <n v="66"/>
    <n v="13"/>
    <n v="8"/>
    <n v="1"/>
  </r>
  <r>
    <x v="0"/>
    <d v="2013-11-01T00:00:00"/>
    <x v="9"/>
    <n v="25"/>
    <n v="64"/>
    <n v="12"/>
    <n v="8"/>
    <n v="1"/>
  </r>
  <r>
    <x v="0"/>
    <d v="2013-12-01T00:00:00"/>
    <x v="9"/>
    <n v="24"/>
    <n v="51"/>
    <n v="12"/>
    <n v="8"/>
    <n v="1"/>
  </r>
  <r>
    <x v="0"/>
    <d v="2014-01-01T00:00:00"/>
    <x v="10"/>
    <n v="26"/>
    <n v="66"/>
    <n v="12"/>
    <n v="7"/>
    <n v="1"/>
  </r>
  <r>
    <x v="0"/>
    <d v="2014-02-01T00:00:00"/>
    <x v="10"/>
    <n v="27"/>
    <n v="64"/>
    <n v="12"/>
    <n v="11"/>
    <n v="1"/>
  </r>
  <r>
    <x v="0"/>
    <d v="2014-03-01T00:00:00"/>
    <x v="10"/>
    <n v="26"/>
    <n v="54"/>
    <n v="12"/>
    <n v="8"/>
    <n v="2"/>
  </r>
  <r>
    <x v="0"/>
    <d v="2014-04-01T00:00:00"/>
    <x v="10"/>
    <n v="23"/>
    <n v="52"/>
    <n v="13"/>
    <n v="10"/>
    <n v="2"/>
  </r>
  <r>
    <x v="0"/>
    <d v="2014-05-01T00:00:00"/>
    <x v="10"/>
    <n v="21"/>
    <n v="51"/>
    <n v="13"/>
    <n v="10"/>
    <n v="3"/>
  </r>
  <r>
    <x v="0"/>
    <d v="2014-06-01T00:00:00"/>
    <x v="10"/>
    <n v="19"/>
    <n v="44"/>
    <n v="12"/>
    <n v="11"/>
    <n v="5"/>
  </r>
  <r>
    <x v="0"/>
    <d v="2014-07-01T00:00:00"/>
    <x v="10"/>
    <n v="18"/>
    <n v="46"/>
    <n v="12"/>
    <n v="11"/>
    <n v="4"/>
  </r>
  <r>
    <x v="0"/>
    <d v="2014-08-01T00:00:00"/>
    <x v="10"/>
    <n v="18"/>
    <n v="49"/>
    <n v="13"/>
    <n v="11"/>
    <n v="3"/>
  </r>
  <r>
    <x v="0"/>
    <d v="2014-09-01T00:00:00"/>
    <x v="10"/>
    <n v="19"/>
    <n v="50"/>
    <n v="14"/>
    <n v="9"/>
    <n v="1"/>
  </r>
  <r>
    <x v="0"/>
    <d v="2014-10-01T00:00:00"/>
    <x v="10"/>
    <n v="20"/>
    <n v="59"/>
    <n v="12"/>
    <n v="10"/>
    <n v="1"/>
  </r>
  <r>
    <x v="0"/>
    <d v="2014-11-01T00:00:00"/>
    <x v="10"/>
    <n v="21"/>
    <n v="62"/>
    <n v="13"/>
    <n v="9"/>
    <n v="1"/>
  </r>
  <r>
    <x v="0"/>
    <d v="2014-12-01T00:00:00"/>
    <x v="10"/>
    <n v="20"/>
    <n v="55"/>
    <n v="14"/>
    <n v="9"/>
    <n v="1"/>
  </r>
  <r>
    <x v="0"/>
    <d v="2015-01-01T00:00:00"/>
    <x v="11"/>
    <n v="19"/>
    <n v="69"/>
    <n v="13"/>
    <n v="9"/>
    <n v="1"/>
  </r>
  <r>
    <x v="0"/>
    <d v="2015-02-01T00:00:00"/>
    <x v="11"/>
    <n v="20"/>
    <n v="73"/>
    <n v="13"/>
    <n v="10"/>
    <n v="2"/>
  </r>
  <r>
    <x v="0"/>
    <d v="2015-03-01T00:00:00"/>
    <x v="11"/>
    <n v="22"/>
    <n v="62"/>
    <n v="13"/>
    <n v="11"/>
    <n v="2"/>
  </r>
  <r>
    <x v="0"/>
    <d v="2015-04-01T00:00:00"/>
    <x v="11"/>
    <n v="21"/>
    <n v="54"/>
    <n v="14"/>
    <n v="12"/>
    <n v="2"/>
  </r>
  <r>
    <x v="0"/>
    <d v="2015-05-01T00:00:00"/>
    <x v="11"/>
    <n v="21"/>
    <n v="52"/>
    <n v="14"/>
    <n v="12"/>
    <n v="4"/>
  </r>
  <r>
    <x v="0"/>
    <d v="2015-06-01T00:00:00"/>
    <x v="11"/>
    <n v="21"/>
    <n v="43"/>
    <n v="13"/>
    <n v="15"/>
    <n v="6"/>
  </r>
  <r>
    <x v="0"/>
    <d v="2015-07-01T00:00:00"/>
    <x v="11"/>
    <n v="18"/>
    <n v="45"/>
    <n v="12"/>
    <n v="13"/>
    <n v="6"/>
  </r>
  <r>
    <x v="0"/>
    <d v="2015-08-01T00:00:00"/>
    <x v="11"/>
    <n v="19"/>
    <n v="43"/>
    <n v="13"/>
    <n v="14"/>
    <n v="4"/>
  </r>
  <r>
    <x v="0"/>
    <d v="2015-09-01T00:00:00"/>
    <x v="11"/>
    <n v="20"/>
    <n v="55"/>
    <n v="14"/>
    <n v="11"/>
    <n v="1"/>
  </r>
  <r>
    <x v="0"/>
    <d v="2015-10-01T00:00:00"/>
    <x v="11"/>
    <n v="21"/>
    <n v="67"/>
    <n v="14"/>
    <n v="10"/>
    <n v="1"/>
  </r>
  <r>
    <x v="0"/>
    <d v="2015-11-01T00:00:00"/>
    <x v="11"/>
    <n v="23"/>
    <n v="68"/>
    <n v="14"/>
    <n v="10"/>
    <n v="1"/>
  </r>
  <r>
    <x v="0"/>
    <d v="2015-12-01T00:00:00"/>
    <x v="11"/>
    <n v="24"/>
    <n v="65"/>
    <n v="15"/>
    <n v="11"/>
    <n v="1"/>
  </r>
  <r>
    <x v="0"/>
    <d v="2016-01-01T00:00:00"/>
    <x v="12"/>
    <n v="22"/>
    <n v="74"/>
    <n v="12"/>
    <n v="8"/>
    <n v="1"/>
  </r>
  <r>
    <x v="0"/>
    <d v="2016-02-01T00:00:00"/>
    <x v="12"/>
    <n v="25"/>
    <n v="74"/>
    <n v="13"/>
    <n v="10"/>
    <n v="1"/>
  </r>
  <r>
    <x v="0"/>
    <d v="2016-03-01T00:00:00"/>
    <x v="12"/>
    <n v="22"/>
    <n v="64"/>
    <n v="13"/>
    <n v="11"/>
    <n v="1"/>
  </r>
  <r>
    <x v="0"/>
    <d v="2016-04-01T00:00:00"/>
    <x v="12"/>
    <n v="22"/>
    <n v="55"/>
    <n v="13"/>
    <n v="12"/>
    <n v="3"/>
  </r>
  <r>
    <x v="0"/>
    <d v="2016-05-01T00:00:00"/>
    <x v="12"/>
    <n v="22"/>
    <n v="51"/>
    <n v="14"/>
    <n v="12"/>
    <n v="4"/>
  </r>
  <r>
    <x v="0"/>
    <d v="2016-06-01T00:00:00"/>
    <x v="12"/>
    <n v="20"/>
    <n v="47"/>
    <n v="12"/>
    <n v="14"/>
    <n v="6"/>
  </r>
  <r>
    <x v="0"/>
    <d v="2016-07-01T00:00:00"/>
    <x v="12"/>
    <n v="22"/>
    <n v="40"/>
    <n v="13"/>
    <n v="12"/>
    <n v="6"/>
  </r>
  <r>
    <x v="0"/>
    <d v="2016-08-01T00:00:00"/>
    <x v="12"/>
    <n v="20"/>
    <n v="49"/>
    <n v="14"/>
    <n v="12"/>
    <n v="3"/>
  </r>
  <r>
    <x v="0"/>
    <d v="2016-09-01T00:00:00"/>
    <x v="12"/>
    <n v="24"/>
    <n v="56"/>
    <n v="15"/>
    <n v="13"/>
    <n v="2"/>
  </r>
  <r>
    <x v="0"/>
    <d v="2016-10-01T00:00:00"/>
    <x v="12"/>
    <n v="23"/>
    <n v="70"/>
    <n v="15"/>
    <n v="11"/>
    <n v="1"/>
  </r>
  <r>
    <x v="0"/>
    <d v="2016-11-01T00:00:00"/>
    <x v="12"/>
    <n v="24"/>
    <n v="61"/>
    <n v="21"/>
    <n v="26"/>
    <n v="1"/>
  </r>
  <r>
    <x v="0"/>
    <d v="2016-12-01T00:00:00"/>
    <x v="12"/>
    <n v="28"/>
    <n v="58"/>
    <n v="33"/>
    <n v="32"/>
    <n v="1"/>
  </r>
  <r>
    <x v="0"/>
    <d v="2017-01-01T00:00:00"/>
    <x v="13"/>
    <n v="25"/>
    <n v="81"/>
    <n v="18"/>
    <n v="32"/>
    <n v="1"/>
  </r>
  <r>
    <x v="0"/>
    <d v="2017-02-01T00:00:00"/>
    <x v="13"/>
    <n v="32"/>
    <n v="71"/>
    <n v="17"/>
    <n v="30"/>
    <n v="1"/>
  </r>
  <r>
    <x v="0"/>
    <d v="2017-03-01T00:00:00"/>
    <x v="13"/>
    <n v="27"/>
    <n v="63"/>
    <n v="19"/>
    <n v="37"/>
    <n v="2"/>
  </r>
  <r>
    <x v="0"/>
    <d v="2017-04-01T00:00:00"/>
    <x v="13"/>
    <n v="25"/>
    <n v="53"/>
    <n v="19"/>
    <n v="33"/>
    <n v="2"/>
  </r>
  <r>
    <x v="0"/>
    <d v="2017-05-01T00:00:00"/>
    <x v="13"/>
    <n v="27"/>
    <n v="53"/>
    <n v="21"/>
    <n v="40"/>
    <n v="5"/>
  </r>
  <r>
    <x v="0"/>
    <d v="2017-06-01T00:00:00"/>
    <x v="13"/>
    <n v="33"/>
    <n v="47"/>
    <n v="23"/>
    <n v="42"/>
    <n v="7"/>
  </r>
  <r>
    <x v="0"/>
    <d v="2017-07-01T00:00:00"/>
    <x v="13"/>
    <n v="34"/>
    <n v="46"/>
    <n v="25"/>
    <n v="42"/>
    <n v="6"/>
  </r>
  <r>
    <x v="0"/>
    <d v="2017-08-01T00:00:00"/>
    <x v="13"/>
    <n v="33"/>
    <n v="47"/>
    <n v="27"/>
    <n v="46"/>
    <n v="5"/>
  </r>
  <r>
    <x v="0"/>
    <d v="2017-09-01T00:00:00"/>
    <x v="13"/>
    <n v="38"/>
    <n v="64"/>
    <n v="32"/>
    <n v="37"/>
    <n v="1"/>
  </r>
  <r>
    <x v="0"/>
    <d v="2017-10-01T00:00:00"/>
    <x v="13"/>
    <n v="40"/>
    <n v="68"/>
    <n v="29"/>
    <n v="32"/>
    <n v="1"/>
  </r>
  <r>
    <x v="0"/>
    <d v="2017-11-01T00:00:00"/>
    <x v="13"/>
    <n v="40"/>
    <n v="75"/>
    <n v="35"/>
    <n v="32"/>
    <n v="1"/>
  </r>
  <r>
    <x v="0"/>
    <d v="2017-12-01T00:00:00"/>
    <x v="13"/>
    <n v="40"/>
    <n v="68"/>
    <n v="45"/>
    <n v="37"/>
    <n v="1"/>
  </r>
  <r>
    <x v="0"/>
    <d v="2018-01-01T00:00:00"/>
    <x v="14"/>
    <n v="39"/>
    <n v="84"/>
    <n v="26"/>
    <n v="31"/>
    <n v="1"/>
  </r>
  <r>
    <x v="0"/>
    <d v="2018-02-01T00:00:00"/>
    <x v="14"/>
    <n v="37"/>
    <n v="77"/>
    <n v="23"/>
    <n v="36"/>
    <n v="1"/>
  </r>
  <r>
    <x v="0"/>
    <d v="2018-03-01T00:00:00"/>
    <x v="14"/>
    <n v="33"/>
    <n v="53"/>
    <n v="23"/>
    <n v="32"/>
    <n v="1"/>
  </r>
  <r>
    <x v="0"/>
    <d v="2018-04-01T00:00:00"/>
    <x v="14"/>
    <n v="32"/>
    <n v="42"/>
    <n v="22"/>
    <n v="36"/>
    <n v="3"/>
  </r>
  <r>
    <x v="0"/>
    <d v="2018-05-01T00:00:00"/>
    <x v="14"/>
    <n v="33"/>
    <n v="43"/>
    <n v="22"/>
    <n v="39"/>
    <n v="5"/>
  </r>
  <r>
    <x v="0"/>
    <d v="2018-06-01T00:00:00"/>
    <x v="14"/>
    <n v="31"/>
    <n v="42"/>
    <n v="21"/>
    <n v="39"/>
    <n v="5"/>
  </r>
  <r>
    <x v="0"/>
    <d v="2018-07-01T00:00:00"/>
    <x v="14"/>
    <n v="32"/>
    <n v="41"/>
    <n v="24"/>
    <n v="40"/>
    <n v="4"/>
  </r>
  <r>
    <x v="0"/>
    <d v="2018-08-01T00:00:00"/>
    <x v="14"/>
    <n v="30"/>
    <n v="39"/>
    <n v="23"/>
    <n v="41"/>
    <n v="4"/>
  </r>
  <r>
    <x v="0"/>
    <d v="2018-09-01T00:00:00"/>
    <x v="14"/>
    <n v="36"/>
    <n v="53"/>
    <n v="24"/>
    <n v="36"/>
    <n v="2"/>
  </r>
  <r>
    <x v="0"/>
    <d v="2018-10-01T00:00:00"/>
    <x v="14"/>
    <n v="42"/>
    <n v="65"/>
    <n v="25"/>
    <n v="33"/>
    <n v="1"/>
  </r>
  <r>
    <x v="0"/>
    <d v="2018-11-01T00:00:00"/>
    <x v="14"/>
    <n v="41"/>
    <n v="66"/>
    <n v="25"/>
    <n v="30"/>
    <n v="1"/>
  </r>
  <r>
    <x v="0"/>
    <d v="2018-12-01T00:00:00"/>
    <x v="14"/>
    <n v="44"/>
    <n v="66"/>
    <n v="32"/>
    <n v="36"/>
    <n v="1"/>
  </r>
  <r>
    <x v="0"/>
    <d v="2019-01-01T00:00:00"/>
    <x v="15"/>
    <n v="40"/>
    <n v="75"/>
    <n v="22"/>
    <n v="29"/>
    <n v="1"/>
  </r>
  <r>
    <x v="0"/>
    <d v="2019-02-01T00:00:00"/>
    <x v="15"/>
    <n v="39"/>
    <n v="67"/>
    <n v="23"/>
    <n v="31"/>
    <n v="1"/>
  </r>
  <r>
    <x v="0"/>
    <d v="2019-03-01T00:00:00"/>
    <x v="15"/>
    <n v="39"/>
    <n v="62"/>
    <n v="22"/>
    <n v="32"/>
    <n v="1"/>
  </r>
  <r>
    <x v="0"/>
    <d v="2019-04-01T00:00:00"/>
    <x v="15"/>
    <n v="36"/>
    <n v="57"/>
    <n v="22"/>
    <n v="35"/>
    <n v="2"/>
  </r>
  <r>
    <x v="0"/>
    <d v="2019-05-01T00:00:00"/>
    <x v="15"/>
    <n v="36"/>
    <n v="61"/>
    <n v="25"/>
    <n v="38"/>
    <n v="3"/>
  </r>
  <r>
    <x v="0"/>
    <d v="2019-06-01T00:00:00"/>
    <x v="15"/>
    <n v="37"/>
    <n v="47"/>
    <n v="28"/>
    <n v="47"/>
    <n v="8"/>
  </r>
  <r>
    <x v="0"/>
    <d v="2019-07-01T00:00:00"/>
    <x v="15"/>
    <n v="39"/>
    <n v="45"/>
    <n v="27"/>
    <n v="44"/>
    <n v="5"/>
  </r>
  <r>
    <x v="0"/>
    <d v="2019-08-01T00:00:00"/>
    <x v="15"/>
    <n v="40"/>
    <n v="49"/>
    <n v="34"/>
    <n v="46"/>
    <n v="4"/>
  </r>
  <r>
    <x v="0"/>
    <d v="2019-09-01T00:00:00"/>
    <x v="15"/>
    <n v="48"/>
    <n v="63"/>
    <n v="30"/>
    <n v="37"/>
    <n v="2"/>
  </r>
  <r>
    <x v="0"/>
    <d v="2019-10-01T00:00:00"/>
    <x v="15"/>
    <n v="39"/>
    <n v="65"/>
    <n v="26"/>
    <n v="34"/>
    <n v="1"/>
  </r>
  <r>
    <x v="0"/>
    <d v="2019-11-01T00:00:00"/>
    <x v="15"/>
    <n v="49"/>
    <n v="73"/>
    <n v="27"/>
    <n v="33"/>
    <n v="1"/>
  </r>
  <r>
    <x v="0"/>
    <d v="2019-12-01T00:00:00"/>
    <x v="15"/>
    <n v="49"/>
    <n v="67"/>
    <n v="33"/>
    <n v="34"/>
    <n v="1"/>
  </r>
  <r>
    <x v="0"/>
    <d v="2020-01-01T00:00:00"/>
    <x v="16"/>
    <n v="46"/>
    <n v="84"/>
    <n v="24"/>
    <n v="29"/>
    <n v="1"/>
  </r>
  <r>
    <x v="0"/>
    <d v="2020-02-01T00:00:00"/>
    <x v="16"/>
    <n v="46"/>
    <n v="73"/>
    <n v="25"/>
    <n v="30"/>
    <n v="1"/>
  </r>
  <r>
    <x v="0"/>
    <d v="2020-03-01T00:00:00"/>
    <x v="16"/>
    <n v="34"/>
    <n v="63"/>
    <n v="24"/>
    <n v="32"/>
    <n v="1"/>
  </r>
  <r>
    <x v="0"/>
    <d v="2020-04-01T00:00:00"/>
    <x v="16"/>
    <n v="47"/>
    <n v="58"/>
    <n v="23"/>
    <n v="34"/>
    <n v="2"/>
  </r>
  <r>
    <x v="0"/>
    <d v="2020-05-01T00:00:00"/>
    <x v="16"/>
    <n v="45"/>
    <n v="61"/>
    <n v="25"/>
    <n v="38"/>
    <n v="5"/>
  </r>
  <r>
    <x v="0"/>
    <d v="2020-06-01T00:00:00"/>
    <x v="16"/>
    <n v="40"/>
    <n v="55"/>
    <n v="24"/>
    <n v="43"/>
    <n v="5"/>
  </r>
  <r>
    <x v="0"/>
    <d v="2020-07-01T00:00:00"/>
    <x v="16"/>
    <n v="43"/>
    <n v="52"/>
    <n v="27"/>
    <n v="48"/>
    <n v="5"/>
  </r>
  <r>
    <x v="0"/>
    <d v="2020-08-01T00:00:00"/>
    <x v="16"/>
    <n v="41"/>
    <n v="50"/>
    <n v="29"/>
    <n v="42"/>
    <n v="4"/>
  </r>
  <r>
    <x v="0"/>
    <d v="2020-09-01T00:00:00"/>
    <x v="16"/>
    <n v="46"/>
    <n v="59"/>
    <n v="27"/>
    <n v="33"/>
    <n v="2"/>
  </r>
  <r>
    <x v="0"/>
    <d v="2020-10-01T00:00:00"/>
    <x v="16"/>
    <n v="44"/>
    <n v="71"/>
    <n v="28"/>
    <n v="31"/>
    <n v="1"/>
  </r>
  <r>
    <x v="0"/>
    <d v="2020-11-01T00:00:00"/>
    <x v="16"/>
    <n v="46"/>
    <n v="78"/>
    <n v="25"/>
    <n v="27"/>
    <n v="1"/>
  </r>
  <r>
    <x v="0"/>
    <d v="2020-12-01T00:00:00"/>
    <x v="16"/>
    <n v="49"/>
    <n v="70"/>
    <n v="32"/>
    <n v="33"/>
    <n v="1"/>
  </r>
  <r>
    <x v="0"/>
    <d v="2021-01-01T00:00:00"/>
    <x v="17"/>
    <n v="47"/>
    <n v="85"/>
    <n v="24"/>
    <n v="30"/>
    <n v="1"/>
  </r>
  <r>
    <x v="0"/>
    <d v="2021-02-01T00:00:00"/>
    <x v="17"/>
    <n v="50"/>
    <n v="84"/>
    <n v="25"/>
    <n v="29"/>
    <n v="1"/>
  </r>
  <r>
    <x v="0"/>
    <d v="2021-03-01T00:00:00"/>
    <x v="17"/>
    <n v="48"/>
    <n v="74"/>
    <n v="25"/>
    <n v="31"/>
    <n v="1"/>
  </r>
  <r>
    <x v="0"/>
    <d v="2021-04-01T00:00:00"/>
    <x v="17"/>
    <n v="41"/>
    <n v="69"/>
    <n v="23"/>
    <n v="33"/>
    <n v="2"/>
  </r>
  <r>
    <x v="0"/>
    <d v="2021-05-01T00:00:00"/>
    <x v="17"/>
    <n v="42"/>
    <n v="63"/>
    <n v="26"/>
    <n v="36"/>
    <n v="3"/>
  </r>
  <r>
    <x v="0"/>
    <d v="2021-06-01T00:00:00"/>
    <x v="17"/>
    <n v="40"/>
    <n v="53"/>
    <n v="24"/>
    <n v="44"/>
    <n v="8"/>
  </r>
  <r>
    <x v="0"/>
    <d v="2021-07-01T00:00:00"/>
    <x v="17"/>
    <n v="45"/>
    <n v="52"/>
    <n v="26"/>
    <n v="43"/>
    <n v="5"/>
  </r>
  <r>
    <x v="0"/>
    <d v="2021-08-01T00:00:00"/>
    <x v="17"/>
    <n v="44"/>
    <n v="62"/>
    <n v="31"/>
    <n v="41"/>
    <n v="3"/>
  </r>
  <r>
    <x v="0"/>
    <d v="2021-09-01T00:00:00"/>
    <x v="17"/>
    <n v="47"/>
    <n v="77"/>
    <n v="33"/>
    <n v="34"/>
    <n v="1"/>
  </r>
  <r>
    <x v="0"/>
    <d v="2021-10-01T00:00:00"/>
    <x v="17"/>
    <n v="48"/>
    <n v="85"/>
    <n v="29"/>
    <n v="32"/>
    <n v="1"/>
  </r>
  <r>
    <x v="0"/>
    <d v="2021-11-01T00:00:00"/>
    <x v="17"/>
    <n v="51"/>
    <n v="93"/>
    <n v="29"/>
    <n v="31"/>
    <n v="1"/>
  </r>
  <r>
    <x v="0"/>
    <d v="2021-12-01T00:00:00"/>
    <x v="17"/>
    <n v="51"/>
    <n v="79"/>
    <n v="35"/>
    <n v="36"/>
    <n v="1"/>
  </r>
  <r>
    <x v="0"/>
    <d v="2022-01-01T00:00:00"/>
    <x v="18"/>
    <n v="55"/>
    <n v="98"/>
    <n v="28"/>
    <n v="30"/>
    <n v="1"/>
  </r>
  <r>
    <x v="0"/>
    <d v="2022-02-01T00:00:00"/>
    <x v="18"/>
    <n v="54"/>
    <n v="88"/>
    <n v="24"/>
    <n v="31"/>
    <n v="2"/>
  </r>
  <r>
    <x v="0"/>
    <d v="2022-03-01T00:00:00"/>
    <x v="18"/>
    <n v="54"/>
    <n v="76"/>
    <n v="24"/>
    <n v="34"/>
    <n v="2"/>
  </r>
  <r>
    <x v="0"/>
    <d v="2022-04-01T00:00:00"/>
    <x v="18"/>
    <n v="56"/>
    <n v="70"/>
    <n v="27"/>
    <n v="40"/>
    <n v="3"/>
  </r>
  <r>
    <x v="0"/>
    <d v="2022-05-01T00:00:00"/>
    <x v="18"/>
    <n v="50"/>
    <n v="70"/>
    <n v="26"/>
    <n v="46"/>
    <n v="5"/>
  </r>
  <r>
    <x v="0"/>
    <d v="2022-06-01T00:00:00"/>
    <x v="18"/>
    <n v="49"/>
    <n v="61"/>
    <n v="28"/>
    <n v="50"/>
    <n v="8"/>
  </r>
  <r>
    <x v="0"/>
    <d v="2022-07-01T00:00:00"/>
    <x v="18"/>
    <n v="52"/>
    <n v="67"/>
    <n v="27"/>
    <n v="52"/>
    <n v="6"/>
  </r>
  <r>
    <x v="0"/>
    <d v="2022-08-01T00:00:00"/>
    <x v="18"/>
    <n v="55"/>
    <n v="61"/>
    <n v="30"/>
    <n v="51"/>
    <n v="4"/>
  </r>
  <r>
    <x v="0"/>
    <d v="2022-09-01T00:00:00"/>
    <x v="18"/>
    <n v="55"/>
    <n v="79"/>
    <n v="32"/>
    <n v="35"/>
    <n v="2"/>
  </r>
  <r>
    <x v="0"/>
    <d v="2022-10-01T00:00:00"/>
    <x v="18"/>
    <n v="58"/>
    <n v="83"/>
    <n v="30"/>
    <n v="36"/>
    <n v="1"/>
  </r>
  <r>
    <x v="0"/>
    <d v="2022-11-01T00:00:00"/>
    <x v="18"/>
    <n v="59"/>
    <n v="88"/>
    <n v="36"/>
    <n v="34"/>
    <n v="1"/>
  </r>
  <r>
    <x v="0"/>
    <d v="2022-12-01T00:00:00"/>
    <x v="18"/>
    <n v="64"/>
    <n v="84"/>
    <n v="59"/>
    <n v="42"/>
    <n v="1"/>
  </r>
  <r>
    <x v="0"/>
    <d v="2023-01-01T00:00:00"/>
    <x v="19"/>
    <n v="58"/>
    <n v="97"/>
    <n v="27"/>
    <n v="33"/>
    <n v="1"/>
  </r>
  <r>
    <x v="0"/>
    <d v="2023-02-01T00:00:00"/>
    <x v="19"/>
    <n v="59"/>
    <n v="92"/>
    <n v="31"/>
    <n v="35"/>
    <n v="1"/>
  </r>
  <r>
    <x v="0"/>
    <d v="2023-03-01T00:00:00"/>
    <x v="19"/>
    <n v="63"/>
    <n v="83"/>
    <n v="31"/>
    <n v="41"/>
    <n v="0"/>
  </r>
  <r>
    <x v="0"/>
    <d v="2023-04-01T00:00:00"/>
    <x v="19"/>
    <n v="63"/>
    <n v="78"/>
    <n v="35"/>
    <n v="40"/>
    <n v="0"/>
  </r>
  <r>
    <x v="0"/>
    <d v="2023-05-01T00:00:00"/>
    <x v="19"/>
    <n v="58"/>
    <n v="73"/>
    <n v="39"/>
    <n v="47"/>
    <n v="0"/>
  </r>
  <r>
    <x v="0"/>
    <d v="2023-06-01T00:00:00"/>
    <x v="19"/>
    <n v="58"/>
    <n v="72"/>
    <n v="37"/>
    <n v="54"/>
    <n v="0"/>
  </r>
  <r>
    <x v="0"/>
    <d v="2023-07-01T00:00:00"/>
    <x v="19"/>
    <n v="56"/>
    <n v="64"/>
    <n v="38"/>
    <n v="57"/>
    <n v="0"/>
  </r>
  <r>
    <x v="0"/>
    <d v="2023-08-01T00:00:00"/>
    <x v="19"/>
    <n v="60"/>
    <n v="67"/>
    <n v="35"/>
    <n v="52"/>
    <n v="0"/>
  </r>
  <r>
    <x v="0"/>
    <d v="2023-09-01T00:00:00"/>
    <x v="19"/>
    <n v="65"/>
    <n v="76"/>
    <n v="42"/>
    <n v="46"/>
    <n v="0"/>
  </r>
  <r>
    <x v="0"/>
    <d v="2023-10-01T00:00:00"/>
    <x v="19"/>
    <n v="65"/>
    <n v="93"/>
    <n v="42"/>
    <n v="38"/>
    <n v="0"/>
  </r>
  <r>
    <x v="0"/>
    <d v="2023-11-01T00:00:00"/>
    <x v="19"/>
    <n v="70"/>
    <n v="100"/>
    <n v="45"/>
    <n v="36"/>
    <n v="0"/>
  </r>
  <r>
    <x v="0"/>
    <d v="2023-12-01T00:00:00"/>
    <x v="19"/>
    <n v="72"/>
    <n v="97"/>
    <n v="69"/>
    <n v="42"/>
    <n v="0"/>
  </r>
  <r>
    <x v="0"/>
    <d v="2024-01-01T00:00:00"/>
    <x v="20"/>
    <n v="66"/>
    <n v="99"/>
    <n v="37"/>
    <n v="33"/>
    <n v="0"/>
  </r>
  <r>
    <x v="0"/>
    <d v="2024-02-01T00:00:00"/>
    <x v="20"/>
    <n v="71"/>
    <n v="84"/>
    <n v="39"/>
    <n v="36"/>
    <n v="0"/>
  </r>
  <r>
    <x v="0"/>
    <d v="2024-03-01T00:00:00"/>
    <x v="20"/>
    <n v="67"/>
    <n v="76"/>
    <n v="42"/>
    <n v="43"/>
    <n v="0"/>
  </r>
  <r>
    <x v="0"/>
    <d v="2024-04-01T00:00:00"/>
    <x v="20"/>
    <n v="69"/>
    <n v="78"/>
    <n v="43"/>
    <n v="46"/>
    <n v="0"/>
  </r>
  <r>
    <x v="0"/>
    <d v="2024-05-01T00:00:00"/>
    <x v="20"/>
    <n v="64"/>
    <n v="70"/>
    <n v="43"/>
    <n v="47"/>
    <n v="0"/>
  </r>
  <r>
    <x v="0"/>
    <d v="2024-06-01T00:00:00"/>
    <x v="20"/>
    <n v="62"/>
    <n v="63"/>
    <n v="38"/>
    <n v="56"/>
    <n v="0"/>
  </r>
  <r>
    <x v="0"/>
    <d v="2024-07-01T00:00:00"/>
    <x v="20"/>
    <n v="67"/>
    <n v="65"/>
    <n v="39"/>
    <n v="62"/>
    <n v="0"/>
  </r>
  <r>
    <x v="0"/>
    <d v="2024-08-01T00:00:00"/>
    <x v="20"/>
    <n v="66"/>
    <n v="67"/>
    <n v="49"/>
    <n v="60"/>
    <n v="0"/>
  </r>
  <r>
    <x v="0"/>
    <d v="2024-09-01T00:00:00"/>
    <x v="20"/>
    <n v="74"/>
    <n v="87"/>
    <n v="46"/>
    <n v="47"/>
    <n v="1"/>
  </r>
  <r>
    <x v="0"/>
    <d v="2024-10-01T00:00:00"/>
    <x v="20"/>
    <n v="74"/>
    <n v="92"/>
    <n v="49"/>
    <n v="38"/>
    <n v="1"/>
  </r>
  <r>
    <x v="0"/>
    <d v="2024-11-01T00:00:00"/>
    <x v="20"/>
    <n v="80"/>
    <n v="99"/>
    <n v="55"/>
    <n v="36"/>
    <n v="1"/>
  </r>
  <r>
    <x v="0"/>
    <d v="2024-12-01T00:00:00"/>
    <x v="20"/>
    <n v="80"/>
    <n v="96"/>
    <n v="74"/>
    <n v="43"/>
    <n v="2"/>
  </r>
  <r>
    <x v="0"/>
    <d v="2025-01-01T00:00:00"/>
    <x v="21"/>
    <n v="76"/>
    <n v="100"/>
    <n v="38"/>
    <n v="32"/>
    <n v="2"/>
  </r>
  <r>
    <x v="0"/>
    <d v="2025-02-01T00:00:00"/>
    <x v="21"/>
    <n v="81"/>
    <n v="96"/>
    <n v="39"/>
    <n v="37"/>
    <n v="2"/>
  </r>
  <r>
    <x v="0"/>
    <d v="2025-03-01T00:00:00"/>
    <x v="21"/>
    <n v="81"/>
    <n v="88"/>
    <n v="35"/>
    <n v="38"/>
    <n v="2"/>
  </r>
  <r>
    <x v="0"/>
    <d v="2025-04-01T00:00:00"/>
    <x v="21"/>
    <n v="77"/>
    <n v="78"/>
    <n v="40"/>
    <n v="45"/>
    <n v="4"/>
  </r>
  <r>
    <x v="0"/>
    <d v="2025-05-01T00:00:00"/>
    <x v="21"/>
    <n v="69"/>
    <n v="73"/>
    <n v="43"/>
    <n v="51"/>
    <n v="5"/>
  </r>
  <r>
    <x v="0"/>
    <d v="2025-06-01T00:00:00"/>
    <x v="21"/>
    <n v="71"/>
    <n v="70"/>
    <n v="41"/>
    <n v="48"/>
    <n v="8"/>
  </r>
  <r>
    <x v="1"/>
    <d v="2004-01-01T00:00:00"/>
    <x v="0"/>
    <n v="30"/>
    <n v="15"/>
    <n v="72"/>
    <n v="31"/>
    <n v="0"/>
  </r>
  <r>
    <x v="1"/>
    <d v="2004-02-01T00:00:00"/>
    <x v="0"/>
    <n v="30"/>
    <n v="12"/>
    <n v="67"/>
    <n v="33"/>
    <n v="0"/>
  </r>
  <r>
    <x v="1"/>
    <d v="2004-03-01T00:00:00"/>
    <x v="0"/>
    <n v="30"/>
    <n v="11"/>
    <n v="72"/>
    <n v="31"/>
    <n v="0"/>
  </r>
  <r>
    <x v="1"/>
    <d v="2004-04-01T00:00:00"/>
    <x v="0"/>
    <n v="28"/>
    <n v="13"/>
    <n v="78"/>
    <n v="34"/>
    <n v="0"/>
  </r>
  <r>
    <x v="1"/>
    <d v="2004-05-01T00:00:00"/>
    <x v="0"/>
    <n v="35"/>
    <n v="13"/>
    <n v="69"/>
    <n v="34"/>
    <n v="0"/>
  </r>
  <r>
    <x v="1"/>
    <d v="2004-06-01T00:00:00"/>
    <x v="0"/>
    <n v="29"/>
    <n v="13"/>
    <n v="71"/>
    <n v="38"/>
    <n v="0"/>
  </r>
  <r>
    <x v="1"/>
    <d v="2004-07-01T00:00:00"/>
    <x v="0"/>
    <n v="28"/>
    <n v="9"/>
    <n v="72"/>
    <n v="33"/>
    <n v="0"/>
  </r>
  <r>
    <x v="1"/>
    <d v="2004-08-01T00:00:00"/>
    <x v="0"/>
    <n v="29"/>
    <n v="10"/>
    <n v="68"/>
    <n v="29"/>
    <n v="0"/>
  </r>
  <r>
    <x v="1"/>
    <d v="2004-09-01T00:00:00"/>
    <x v="0"/>
    <n v="33"/>
    <n v="13"/>
    <n v="89"/>
    <n v="33"/>
    <n v="0"/>
  </r>
  <r>
    <x v="1"/>
    <d v="2004-10-01T00:00:00"/>
    <x v="0"/>
    <n v="37"/>
    <n v="12"/>
    <n v="72"/>
    <n v="32"/>
    <n v="0"/>
  </r>
  <r>
    <x v="1"/>
    <d v="2004-11-01T00:00:00"/>
    <x v="0"/>
    <n v="35"/>
    <n v="13"/>
    <n v="80"/>
    <n v="34"/>
    <n v="0"/>
  </r>
  <r>
    <x v="1"/>
    <d v="2004-12-01T00:00:00"/>
    <x v="0"/>
    <n v="35"/>
    <n v="17"/>
    <n v="79"/>
    <n v="33"/>
    <n v="0"/>
  </r>
  <r>
    <x v="1"/>
    <d v="2005-01-01T00:00:00"/>
    <x v="1"/>
    <n v="31"/>
    <n v="16"/>
    <n v="65"/>
    <n v="30"/>
    <n v="0"/>
  </r>
  <r>
    <x v="1"/>
    <d v="2005-02-01T00:00:00"/>
    <x v="1"/>
    <n v="32"/>
    <n v="15"/>
    <n v="64"/>
    <n v="30"/>
    <n v="0"/>
  </r>
  <r>
    <x v="1"/>
    <d v="2005-03-01T00:00:00"/>
    <x v="1"/>
    <n v="28"/>
    <n v="14"/>
    <n v="72"/>
    <n v="31"/>
    <n v="0"/>
  </r>
  <r>
    <x v="1"/>
    <d v="2005-04-01T00:00:00"/>
    <x v="1"/>
    <n v="32"/>
    <n v="13"/>
    <n v="77"/>
    <n v="34"/>
    <n v="0"/>
  </r>
  <r>
    <x v="1"/>
    <d v="2005-05-01T00:00:00"/>
    <x v="1"/>
    <n v="28"/>
    <n v="14"/>
    <n v="75"/>
    <n v="37"/>
    <n v="0"/>
  </r>
  <r>
    <x v="1"/>
    <d v="2005-06-01T00:00:00"/>
    <x v="1"/>
    <n v="28"/>
    <n v="13"/>
    <n v="66"/>
    <n v="36"/>
    <n v="0"/>
  </r>
  <r>
    <x v="1"/>
    <d v="2005-07-01T00:00:00"/>
    <x v="1"/>
    <n v="32"/>
    <n v="11"/>
    <n v="65"/>
    <n v="37"/>
    <n v="0"/>
  </r>
  <r>
    <x v="1"/>
    <d v="2005-08-01T00:00:00"/>
    <x v="1"/>
    <n v="30"/>
    <n v="11"/>
    <n v="66"/>
    <n v="34"/>
    <n v="0"/>
  </r>
  <r>
    <x v="1"/>
    <d v="2005-09-01T00:00:00"/>
    <x v="1"/>
    <n v="30"/>
    <n v="12"/>
    <n v="69"/>
    <n v="39"/>
    <n v="0"/>
  </r>
  <r>
    <x v="1"/>
    <d v="2005-10-01T00:00:00"/>
    <x v="1"/>
    <n v="34"/>
    <n v="14"/>
    <n v="76"/>
    <n v="38"/>
    <n v="0"/>
  </r>
  <r>
    <x v="1"/>
    <d v="2005-11-01T00:00:00"/>
    <x v="1"/>
    <n v="32"/>
    <n v="17"/>
    <n v="78"/>
    <n v="33"/>
    <n v="0"/>
  </r>
  <r>
    <x v="1"/>
    <d v="2005-12-01T00:00:00"/>
    <x v="1"/>
    <n v="32"/>
    <n v="15"/>
    <n v="67"/>
    <n v="32"/>
    <n v="0"/>
  </r>
  <r>
    <x v="1"/>
    <d v="2006-01-01T00:00:00"/>
    <x v="2"/>
    <n v="34"/>
    <n v="17"/>
    <n v="59"/>
    <n v="29"/>
    <n v="0"/>
  </r>
  <r>
    <x v="1"/>
    <d v="2006-02-01T00:00:00"/>
    <x v="2"/>
    <n v="35"/>
    <n v="18"/>
    <n v="61"/>
    <n v="31"/>
    <n v="0"/>
  </r>
  <r>
    <x v="1"/>
    <d v="2006-03-01T00:00:00"/>
    <x v="2"/>
    <n v="32"/>
    <n v="12"/>
    <n v="63"/>
    <n v="31"/>
    <n v="0"/>
  </r>
  <r>
    <x v="1"/>
    <d v="2006-04-01T00:00:00"/>
    <x v="2"/>
    <n v="28"/>
    <n v="12"/>
    <n v="71"/>
    <n v="30"/>
    <n v="0"/>
  </r>
  <r>
    <x v="1"/>
    <d v="2006-05-01T00:00:00"/>
    <x v="2"/>
    <n v="29"/>
    <n v="11"/>
    <n v="64"/>
    <n v="35"/>
    <n v="0"/>
  </r>
  <r>
    <x v="1"/>
    <d v="2006-06-01T00:00:00"/>
    <x v="2"/>
    <n v="30"/>
    <n v="14"/>
    <n v="67"/>
    <n v="36"/>
    <n v="0"/>
  </r>
  <r>
    <x v="1"/>
    <d v="2006-07-01T00:00:00"/>
    <x v="2"/>
    <n v="23"/>
    <n v="12"/>
    <n v="54"/>
    <n v="32"/>
    <n v="1"/>
  </r>
  <r>
    <x v="1"/>
    <d v="2006-08-01T00:00:00"/>
    <x v="2"/>
    <n v="28"/>
    <n v="10"/>
    <n v="65"/>
    <n v="30"/>
    <n v="1"/>
  </r>
  <r>
    <x v="1"/>
    <d v="2006-09-01T00:00:00"/>
    <x v="2"/>
    <n v="31"/>
    <n v="14"/>
    <n v="71"/>
    <n v="30"/>
    <n v="0"/>
  </r>
  <r>
    <x v="1"/>
    <d v="2006-10-01T00:00:00"/>
    <x v="2"/>
    <n v="29"/>
    <n v="15"/>
    <n v="67"/>
    <n v="29"/>
    <n v="0"/>
  </r>
  <r>
    <x v="1"/>
    <d v="2006-11-01T00:00:00"/>
    <x v="2"/>
    <n v="34"/>
    <n v="14"/>
    <n v="67"/>
    <n v="28"/>
    <n v="0"/>
  </r>
  <r>
    <x v="1"/>
    <d v="2006-12-01T00:00:00"/>
    <x v="2"/>
    <n v="32"/>
    <n v="15"/>
    <n v="67"/>
    <n v="29"/>
    <n v="0"/>
  </r>
  <r>
    <x v="1"/>
    <d v="2007-01-01T00:00:00"/>
    <x v="3"/>
    <n v="31"/>
    <n v="15"/>
    <n v="53"/>
    <n v="27"/>
    <n v="0"/>
  </r>
  <r>
    <x v="1"/>
    <d v="2007-02-01T00:00:00"/>
    <x v="3"/>
    <n v="29"/>
    <n v="13"/>
    <n v="59"/>
    <n v="27"/>
    <n v="0"/>
  </r>
  <r>
    <x v="1"/>
    <d v="2007-03-01T00:00:00"/>
    <x v="3"/>
    <n v="30"/>
    <n v="14"/>
    <n v="63"/>
    <n v="30"/>
    <n v="0"/>
  </r>
  <r>
    <x v="1"/>
    <d v="2007-04-01T00:00:00"/>
    <x v="3"/>
    <n v="28"/>
    <n v="13"/>
    <n v="64"/>
    <n v="31"/>
    <n v="0"/>
  </r>
  <r>
    <x v="1"/>
    <d v="2007-05-01T00:00:00"/>
    <x v="3"/>
    <n v="32"/>
    <n v="13"/>
    <n v="64"/>
    <n v="33"/>
    <n v="1"/>
  </r>
  <r>
    <x v="1"/>
    <d v="2007-06-01T00:00:00"/>
    <x v="3"/>
    <n v="28"/>
    <n v="12"/>
    <n v="63"/>
    <n v="30"/>
    <n v="1"/>
  </r>
  <r>
    <x v="1"/>
    <d v="2007-07-01T00:00:00"/>
    <x v="3"/>
    <n v="26"/>
    <n v="12"/>
    <n v="57"/>
    <n v="33"/>
    <n v="0"/>
  </r>
  <r>
    <x v="1"/>
    <d v="2007-08-01T00:00:00"/>
    <x v="3"/>
    <n v="27"/>
    <n v="14"/>
    <n v="65"/>
    <n v="31"/>
    <n v="0"/>
  </r>
  <r>
    <x v="1"/>
    <d v="2007-09-01T00:00:00"/>
    <x v="3"/>
    <n v="29"/>
    <n v="15"/>
    <n v="67"/>
    <n v="29"/>
    <n v="1"/>
  </r>
  <r>
    <x v="1"/>
    <d v="2007-10-01T00:00:00"/>
    <x v="3"/>
    <n v="36"/>
    <n v="14"/>
    <n v="66"/>
    <n v="27"/>
    <n v="0"/>
  </r>
  <r>
    <x v="1"/>
    <d v="2007-11-01T00:00:00"/>
    <x v="3"/>
    <n v="32"/>
    <n v="17"/>
    <n v="65"/>
    <n v="27"/>
    <n v="0"/>
  </r>
  <r>
    <x v="1"/>
    <d v="2007-12-01T00:00:00"/>
    <x v="3"/>
    <n v="32"/>
    <n v="16"/>
    <n v="70"/>
    <n v="26"/>
    <n v="1"/>
  </r>
  <r>
    <x v="1"/>
    <d v="2008-01-01T00:00:00"/>
    <x v="4"/>
    <n v="29"/>
    <n v="17"/>
    <n v="57"/>
    <n v="25"/>
    <n v="0"/>
  </r>
  <r>
    <x v="1"/>
    <d v="2008-02-01T00:00:00"/>
    <x v="4"/>
    <n v="30"/>
    <n v="14"/>
    <n v="59"/>
    <n v="27"/>
    <n v="1"/>
  </r>
  <r>
    <x v="1"/>
    <d v="2008-03-01T00:00:00"/>
    <x v="4"/>
    <n v="30"/>
    <n v="16"/>
    <n v="62"/>
    <n v="26"/>
    <n v="0"/>
  </r>
  <r>
    <x v="1"/>
    <d v="2008-04-01T00:00:00"/>
    <x v="4"/>
    <n v="29"/>
    <n v="13"/>
    <n v="66"/>
    <n v="32"/>
    <n v="1"/>
  </r>
  <r>
    <x v="1"/>
    <d v="2008-05-01T00:00:00"/>
    <x v="4"/>
    <n v="28"/>
    <n v="14"/>
    <n v="58"/>
    <n v="34"/>
    <n v="1"/>
  </r>
  <r>
    <x v="1"/>
    <d v="2008-06-01T00:00:00"/>
    <x v="4"/>
    <n v="30"/>
    <n v="12"/>
    <n v="56"/>
    <n v="34"/>
    <n v="1"/>
  </r>
  <r>
    <x v="1"/>
    <d v="2008-07-01T00:00:00"/>
    <x v="4"/>
    <n v="28"/>
    <n v="13"/>
    <n v="55"/>
    <n v="27"/>
    <n v="1"/>
  </r>
  <r>
    <x v="1"/>
    <d v="2008-08-01T00:00:00"/>
    <x v="4"/>
    <n v="28"/>
    <n v="13"/>
    <n v="57"/>
    <n v="29"/>
    <n v="2"/>
  </r>
  <r>
    <x v="1"/>
    <d v="2008-09-01T00:00:00"/>
    <x v="4"/>
    <n v="28"/>
    <n v="15"/>
    <n v="61"/>
    <n v="26"/>
    <n v="1"/>
  </r>
  <r>
    <x v="1"/>
    <d v="2008-10-01T00:00:00"/>
    <x v="4"/>
    <n v="32"/>
    <n v="15"/>
    <n v="59"/>
    <n v="27"/>
    <n v="1"/>
  </r>
  <r>
    <x v="1"/>
    <d v="2008-11-01T00:00:00"/>
    <x v="4"/>
    <n v="31"/>
    <n v="16"/>
    <n v="60"/>
    <n v="25"/>
    <n v="0"/>
  </r>
  <r>
    <x v="1"/>
    <d v="2008-12-01T00:00:00"/>
    <x v="4"/>
    <n v="31"/>
    <n v="18"/>
    <n v="60"/>
    <n v="28"/>
    <n v="1"/>
  </r>
  <r>
    <x v="1"/>
    <d v="2009-01-01T00:00:00"/>
    <x v="5"/>
    <n v="30"/>
    <n v="18"/>
    <n v="53"/>
    <n v="28"/>
    <n v="1"/>
  </r>
  <r>
    <x v="1"/>
    <d v="2009-02-01T00:00:00"/>
    <x v="5"/>
    <n v="32"/>
    <n v="18"/>
    <n v="52"/>
    <n v="29"/>
    <n v="1"/>
  </r>
  <r>
    <x v="1"/>
    <d v="2009-03-01T00:00:00"/>
    <x v="5"/>
    <n v="31"/>
    <n v="16"/>
    <n v="56"/>
    <n v="30"/>
    <n v="1"/>
  </r>
  <r>
    <x v="1"/>
    <d v="2009-04-01T00:00:00"/>
    <x v="5"/>
    <n v="26"/>
    <n v="15"/>
    <n v="59"/>
    <n v="31"/>
    <n v="1"/>
  </r>
  <r>
    <x v="1"/>
    <d v="2009-05-01T00:00:00"/>
    <x v="5"/>
    <n v="29"/>
    <n v="14"/>
    <n v="57"/>
    <n v="34"/>
    <n v="2"/>
  </r>
  <r>
    <x v="1"/>
    <d v="2009-06-01T00:00:00"/>
    <x v="5"/>
    <n v="27"/>
    <n v="15"/>
    <n v="56"/>
    <n v="32"/>
    <n v="1"/>
  </r>
  <r>
    <x v="1"/>
    <d v="2009-07-01T00:00:00"/>
    <x v="5"/>
    <n v="23"/>
    <n v="15"/>
    <n v="49"/>
    <n v="34"/>
    <n v="1"/>
  </r>
  <r>
    <x v="1"/>
    <d v="2009-08-01T00:00:00"/>
    <x v="5"/>
    <n v="25"/>
    <n v="15"/>
    <n v="56"/>
    <n v="35"/>
    <n v="1"/>
  </r>
  <r>
    <x v="1"/>
    <d v="2009-09-01T00:00:00"/>
    <x v="5"/>
    <n v="27"/>
    <n v="17"/>
    <n v="57"/>
    <n v="33"/>
    <n v="1"/>
  </r>
  <r>
    <x v="1"/>
    <d v="2009-10-01T00:00:00"/>
    <x v="5"/>
    <n v="29"/>
    <n v="18"/>
    <n v="60"/>
    <n v="29"/>
    <n v="1"/>
  </r>
  <r>
    <x v="1"/>
    <d v="2009-11-01T00:00:00"/>
    <x v="5"/>
    <n v="31"/>
    <n v="20"/>
    <n v="58"/>
    <n v="30"/>
    <n v="1"/>
  </r>
  <r>
    <x v="1"/>
    <d v="2009-12-01T00:00:00"/>
    <x v="5"/>
    <n v="29"/>
    <n v="18"/>
    <n v="57"/>
    <n v="30"/>
    <n v="1"/>
  </r>
  <r>
    <x v="1"/>
    <d v="2010-01-01T00:00:00"/>
    <x v="6"/>
    <n v="30"/>
    <n v="20"/>
    <n v="49"/>
    <n v="29"/>
    <n v="1"/>
  </r>
  <r>
    <x v="1"/>
    <d v="2010-02-01T00:00:00"/>
    <x v="6"/>
    <n v="29"/>
    <n v="20"/>
    <n v="52"/>
    <n v="27"/>
    <n v="1"/>
  </r>
  <r>
    <x v="1"/>
    <d v="2010-03-01T00:00:00"/>
    <x v="6"/>
    <n v="29"/>
    <n v="18"/>
    <n v="54"/>
    <n v="33"/>
    <n v="1"/>
  </r>
  <r>
    <x v="1"/>
    <d v="2010-04-01T00:00:00"/>
    <x v="6"/>
    <n v="31"/>
    <n v="17"/>
    <n v="58"/>
    <n v="33"/>
    <n v="1"/>
  </r>
  <r>
    <x v="1"/>
    <d v="2010-05-01T00:00:00"/>
    <x v="6"/>
    <n v="30"/>
    <n v="16"/>
    <n v="55"/>
    <n v="35"/>
    <n v="1"/>
  </r>
  <r>
    <x v="1"/>
    <d v="2010-06-01T00:00:00"/>
    <x v="6"/>
    <n v="29"/>
    <n v="16"/>
    <n v="53"/>
    <n v="38"/>
    <n v="1"/>
  </r>
  <r>
    <x v="1"/>
    <d v="2010-07-01T00:00:00"/>
    <x v="6"/>
    <n v="27"/>
    <n v="14"/>
    <n v="48"/>
    <n v="42"/>
    <n v="1"/>
  </r>
  <r>
    <x v="1"/>
    <d v="2010-08-01T00:00:00"/>
    <x v="6"/>
    <n v="31"/>
    <n v="17"/>
    <n v="54"/>
    <n v="37"/>
    <n v="1"/>
  </r>
  <r>
    <x v="1"/>
    <d v="2010-09-01T00:00:00"/>
    <x v="6"/>
    <n v="36"/>
    <n v="17"/>
    <n v="57"/>
    <n v="36"/>
    <n v="1"/>
  </r>
  <r>
    <x v="1"/>
    <d v="2010-10-01T00:00:00"/>
    <x v="6"/>
    <n v="34"/>
    <n v="19"/>
    <n v="58"/>
    <n v="32"/>
    <n v="1"/>
  </r>
  <r>
    <x v="1"/>
    <d v="2010-11-01T00:00:00"/>
    <x v="6"/>
    <n v="32"/>
    <n v="23"/>
    <n v="57"/>
    <n v="32"/>
    <n v="1"/>
  </r>
  <r>
    <x v="1"/>
    <d v="2010-12-01T00:00:00"/>
    <x v="6"/>
    <n v="34"/>
    <n v="20"/>
    <n v="55"/>
    <n v="32"/>
    <n v="1"/>
  </r>
  <r>
    <x v="1"/>
    <d v="2011-01-01T00:00:00"/>
    <x v="7"/>
    <n v="31"/>
    <n v="21"/>
    <n v="49"/>
    <n v="30"/>
    <n v="1"/>
  </r>
  <r>
    <x v="1"/>
    <d v="2011-02-01T00:00:00"/>
    <x v="7"/>
    <n v="31"/>
    <n v="20"/>
    <n v="50"/>
    <n v="33"/>
    <n v="1"/>
  </r>
  <r>
    <x v="1"/>
    <d v="2011-03-01T00:00:00"/>
    <x v="7"/>
    <n v="30"/>
    <n v="18"/>
    <n v="52"/>
    <n v="34"/>
    <n v="1"/>
  </r>
  <r>
    <x v="1"/>
    <d v="2011-04-01T00:00:00"/>
    <x v="7"/>
    <n v="28"/>
    <n v="17"/>
    <n v="53"/>
    <n v="37"/>
    <n v="1"/>
  </r>
  <r>
    <x v="1"/>
    <d v="2011-05-01T00:00:00"/>
    <x v="7"/>
    <n v="30"/>
    <n v="17"/>
    <n v="53"/>
    <n v="37"/>
    <n v="1"/>
  </r>
  <r>
    <x v="1"/>
    <d v="2011-06-01T00:00:00"/>
    <x v="7"/>
    <n v="28"/>
    <n v="15"/>
    <n v="50"/>
    <n v="38"/>
    <n v="1"/>
  </r>
  <r>
    <x v="1"/>
    <d v="2011-07-01T00:00:00"/>
    <x v="7"/>
    <n v="28"/>
    <n v="19"/>
    <n v="54"/>
    <n v="37"/>
    <n v="1"/>
  </r>
  <r>
    <x v="1"/>
    <d v="2011-08-01T00:00:00"/>
    <x v="7"/>
    <n v="31"/>
    <n v="18"/>
    <n v="52"/>
    <n v="38"/>
    <n v="1"/>
  </r>
  <r>
    <x v="1"/>
    <d v="2011-09-01T00:00:00"/>
    <x v="7"/>
    <n v="34"/>
    <n v="21"/>
    <n v="55"/>
    <n v="37"/>
    <n v="1"/>
  </r>
  <r>
    <x v="1"/>
    <d v="2011-10-01T00:00:00"/>
    <x v="7"/>
    <n v="33"/>
    <n v="26"/>
    <n v="50"/>
    <n v="35"/>
    <n v="1"/>
  </r>
  <r>
    <x v="1"/>
    <d v="2011-11-01T00:00:00"/>
    <x v="7"/>
    <n v="38"/>
    <n v="28"/>
    <n v="53"/>
    <n v="34"/>
    <n v="1"/>
  </r>
  <r>
    <x v="1"/>
    <d v="2011-12-01T00:00:00"/>
    <x v="7"/>
    <n v="33"/>
    <n v="26"/>
    <n v="55"/>
    <n v="33"/>
    <n v="1"/>
  </r>
  <r>
    <x v="1"/>
    <d v="2012-01-01T00:00:00"/>
    <x v="8"/>
    <n v="35"/>
    <n v="29"/>
    <n v="49"/>
    <n v="34"/>
    <n v="1"/>
  </r>
  <r>
    <x v="1"/>
    <d v="2012-02-01T00:00:00"/>
    <x v="8"/>
    <n v="36"/>
    <n v="29"/>
    <n v="47"/>
    <n v="35"/>
    <n v="1"/>
  </r>
  <r>
    <x v="1"/>
    <d v="2012-03-01T00:00:00"/>
    <x v="8"/>
    <n v="35"/>
    <n v="31"/>
    <n v="48"/>
    <n v="37"/>
    <n v="1"/>
  </r>
  <r>
    <x v="1"/>
    <d v="2012-04-01T00:00:00"/>
    <x v="8"/>
    <n v="33"/>
    <n v="31"/>
    <n v="50"/>
    <n v="38"/>
    <n v="1"/>
  </r>
  <r>
    <x v="1"/>
    <d v="2012-05-01T00:00:00"/>
    <x v="8"/>
    <n v="35"/>
    <n v="31"/>
    <n v="52"/>
    <n v="45"/>
    <n v="1"/>
  </r>
  <r>
    <x v="1"/>
    <d v="2012-06-01T00:00:00"/>
    <x v="8"/>
    <n v="33"/>
    <n v="33"/>
    <n v="52"/>
    <n v="46"/>
    <n v="2"/>
  </r>
  <r>
    <x v="1"/>
    <d v="2012-07-01T00:00:00"/>
    <x v="8"/>
    <n v="32"/>
    <n v="32"/>
    <n v="45"/>
    <n v="45"/>
    <n v="2"/>
  </r>
  <r>
    <x v="1"/>
    <d v="2012-08-01T00:00:00"/>
    <x v="8"/>
    <n v="32"/>
    <n v="37"/>
    <n v="49"/>
    <n v="48"/>
    <n v="2"/>
  </r>
  <r>
    <x v="1"/>
    <d v="2012-09-01T00:00:00"/>
    <x v="8"/>
    <n v="36"/>
    <n v="36"/>
    <n v="51"/>
    <n v="43"/>
    <n v="1"/>
  </r>
  <r>
    <x v="1"/>
    <d v="2012-10-01T00:00:00"/>
    <x v="8"/>
    <n v="35"/>
    <n v="30"/>
    <n v="51"/>
    <n v="39"/>
    <n v="1"/>
  </r>
  <r>
    <x v="1"/>
    <d v="2012-11-01T00:00:00"/>
    <x v="8"/>
    <n v="38"/>
    <n v="33"/>
    <n v="52"/>
    <n v="40"/>
    <n v="1"/>
  </r>
  <r>
    <x v="1"/>
    <d v="2012-12-01T00:00:00"/>
    <x v="8"/>
    <n v="34"/>
    <n v="29"/>
    <n v="52"/>
    <n v="35"/>
    <n v="1"/>
  </r>
  <r>
    <x v="1"/>
    <d v="2013-01-01T00:00:00"/>
    <x v="9"/>
    <n v="34"/>
    <n v="29"/>
    <n v="40"/>
    <n v="35"/>
    <n v="1"/>
  </r>
  <r>
    <x v="1"/>
    <d v="2013-02-01T00:00:00"/>
    <x v="9"/>
    <n v="35"/>
    <n v="28"/>
    <n v="44"/>
    <n v="37"/>
    <n v="1"/>
  </r>
  <r>
    <x v="1"/>
    <d v="2013-03-01T00:00:00"/>
    <x v="9"/>
    <n v="35"/>
    <n v="25"/>
    <n v="47"/>
    <n v="37"/>
    <n v="1"/>
  </r>
  <r>
    <x v="1"/>
    <d v="2013-04-01T00:00:00"/>
    <x v="9"/>
    <n v="34"/>
    <n v="24"/>
    <n v="49"/>
    <n v="41"/>
    <n v="2"/>
  </r>
  <r>
    <x v="1"/>
    <d v="2013-05-01T00:00:00"/>
    <x v="9"/>
    <n v="33"/>
    <n v="23"/>
    <n v="49"/>
    <n v="44"/>
    <n v="2"/>
  </r>
  <r>
    <x v="1"/>
    <d v="2013-06-01T00:00:00"/>
    <x v="9"/>
    <n v="33"/>
    <n v="22"/>
    <n v="49"/>
    <n v="45"/>
    <n v="2"/>
  </r>
  <r>
    <x v="1"/>
    <d v="2013-07-01T00:00:00"/>
    <x v="9"/>
    <n v="34"/>
    <n v="20"/>
    <n v="51"/>
    <n v="49"/>
    <n v="2"/>
  </r>
  <r>
    <x v="1"/>
    <d v="2013-08-01T00:00:00"/>
    <x v="9"/>
    <n v="36"/>
    <n v="21"/>
    <n v="52"/>
    <n v="45"/>
    <n v="2"/>
  </r>
  <r>
    <x v="1"/>
    <d v="2013-09-01T00:00:00"/>
    <x v="9"/>
    <n v="38"/>
    <n v="25"/>
    <n v="49"/>
    <n v="40"/>
    <n v="1"/>
  </r>
  <r>
    <x v="1"/>
    <d v="2013-10-01T00:00:00"/>
    <x v="9"/>
    <n v="38"/>
    <n v="28"/>
    <n v="52"/>
    <n v="37"/>
    <n v="1"/>
  </r>
  <r>
    <x v="1"/>
    <d v="2013-11-01T00:00:00"/>
    <x v="9"/>
    <n v="40"/>
    <n v="32"/>
    <n v="51"/>
    <n v="40"/>
    <n v="1"/>
  </r>
  <r>
    <x v="1"/>
    <d v="2013-12-01T00:00:00"/>
    <x v="9"/>
    <n v="39"/>
    <n v="33"/>
    <n v="56"/>
    <n v="38"/>
    <n v="1"/>
  </r>
  <r>
    <x v="1"/>
    <d v="2014-01-01T00:00:00"/>
    <x v="10"/>
    <n v="41"/>
    <n v="31"/>
    <n v="46"/>
    <n v="35"/>
    <n v="1"/>
  </r>
  <r>
    <x v="1"/>
    <d v="2014-02-01T00:00:00"/>
    <x v="10"/>
    <n v="37"/>
    <n v="34"/>
    <n v="44"/>
    <n v="47"/>
    <n v="1"/>
  </r>
  <r>
    <x v="1"/>
    <d v="2014-03-01T00:00:00"/>
    <x v="10"/>
    <n v="37"/>
    <n v="29"/>
    <n v="48"/>
    <n v="38"/>
    <n v="1"/>
  </r>
  <r>
    <x v="1"/>
    <d v="2014-04-01T00:00:00"/>
    <x v="10"/>
    <n v="44"/>
    <n v="26"/>
    <n v="49"/>
    <n v="43"/>
    <n v="2"/>
  </r>
  <r>
    <x v="1"/>
    <d v="2014-05-01T00:00:00"/>
    <x v="10"/>
    <n v="39"/>
    <n v="26"/>
    <n v="45"/>
    <n v="45"/>
    <n v="2"/>
  </r>
  <r>
    <x v="1"/>
    <d v="2014-06-01T00:00:00"/>
    <x v="10"/>
    <n v="36"/>
    <n v="23"/>
    <n v="51"/>
    <n v="44"/>
    <n v="2"/>
  </r>
  <r>
    <x v="1"/>
    <d v="2014-07-01T00:00:00"/>
    <x v="10"/>
    <n v="38"/>
    <n v="23"/>
    <n v="49"/>
    <n v="51"/>
    <n v="3"/>
  </r>
  <r>
    <x v="1"/>
    <d v="2014-08-01T00:00:00"/>
    <x v="10"/>
    <n v="40"/>
    <n v="26"/>
    <n v="51"/>
    <n v="50"/>
    <n v="2"/>
  </r>
  <r>
    <x v="1"/>
    <d v="2014-09-01T00:00:00"/>
    <x v="10"/>
    <n v="40"/>
    <n v="29"/>
    <n v="54"/>
    <n v="45"/>
    <n v="1"/>
  </r>
  <r>
    <x v="1"/>
    <d v="2014-10-01T00:00:00"/>
    <x v="10"/>
    <n v="40"/>
    <n v="32"/>
    <n v="54"/>
    <n v="39"/>
    <n v="2"/>
  </r>
  <r>
    <x v="1"/>
    <d v="2014-11-01T00:00:00"/>
    <x v="10"/>
    <n v="43"/>
    <n v="34"/>
    <n v="53"/>
    <n v="47"/>
    <n v="1"/>
  </r>
  <r>
    <x v="1"/>
    <d v="2014-12-01T00:00:00"/>
    <x v="10"/>
    <n v="39"/>
    <n v="35"/>
    <n v="59"/>
    <n v="43"/>
    <n v="1"/>
  </r>
  <r>
    <x v="1"/>
    <d v="2015-01-01T00:00:00"/>
    <x v="11"/>
    <n v="40"/>
    <n v="35"/>
    <n v="43"/>
    <n v="40"/>
    <n v="2"/>
  </r>
  <r>
    <x v="1"/>
    <d v="2015-02-01T00:00:00"/>
    <x v="11"/>
    <n v="42"/>
    <n v="34"/>
    <n v="46"/>
    <n v="39"/>
    <n v="2"/>
  </r>
  <r>
    <x v="1"/>
    <d v="2015-03-01T00:00:00"/>
    <x v="11"/>
    <n v="39"/>
    <n v="33"/>
    <n v="49"/>
    <n v="46"/>
    <n v="1"/>
  </r>
  <r>
    <x v="1"/>
    <d v="2015-04-01T00:00:00"/>
    <x v="11"/>
    <n v="42"/>
    <n v="30"/>
    <n v="51"/>
    <n v="49"/>
    <n v="2"/>
  </r>
  <r>
    <x v="1"/>
    <d v="2015-05-01T00:00:00"/>
    <x v="11"/>
    <n v="41"/>
    <n v="29"/>
    <n v="55"/>
    <n v="62"/>
    <n v="2"/>
  </r>
  <r>
    <x v="1"/>
    <d v="2015-06-01T00:00:00"/>
    <x v="11"/>
    <n v="39"/>
    <n v="26"/>
    <n v="49"/>
    <n v="51"/>
    <n v="3"/>
  </r>
  <r>
    <x v="1"/>
    <d v="2015-07-01T00:00:00"/>
    <x v="11"/>
    <n v="41"/>
    <n v="25"/>
    <n v="44"/>
    <n v="55"/>
    <n v="3"/>
  </r>
  <r>
    <x v="1"/>
    <d v="2015-08-01T00:00:00"/>
    <x v="11"/>
    <n v="39"/>
    <n v="25"/>
    <n v="50"/>
    <n v="61"/>
    <n v="3"/>
  </r>
  <r>
    <x v="1"/>
    <d v="2015-09-01T00:00:00"/>
    <x v="11"/>
    <n v="40"/>
    <n v="32"/>
    <n v="52"/>
    <n v="51"/>
    <n v="1"/>
  </r>
  <r>
    <x v="1"/>
    <d v="2015-10-01T00:00:00"/>
    <x v="11"/>
    <n v="46"/>
    <n v="32"/>
    <n v="54"/>
    <n v="48"/>
    <n v="1"/>
  </r>
  <r>
    <x v="1"/>
    <d v="2015-11-01T00:00:00"/>
    <x v="11"/>
    <n v="44"/>
    <n v="35"/>
    <n v="54"/>
    <n v="54"/>
    <n v="1"/>
  </r>
  <r>
    <x v="1"/>
    <d v="2015-12-01T00:00:00"/>
    <x v="11"/>
    <n v="44"/>
    <n v="35"/>
    <n v="60"/>
    <n v="54"/>
    <n v="1"/>
  </r>
  <r>
    <x v="1"/>
    <d v="2016-01-01T00:00:00"/>
    <x v="12"/>
    <n v="51"/>
    <n v="35"/>
    <n v="49"/>
    <n v="46"/>
    <n v="1"/>
  </r>
  <r>
    <x v="1"/>
    <d v="2016-02-01T00:00:00"/>
    <x v="12"/>
    <n v="47"/>
    <n v="36"/>
    <n v="48"/>
    <n v="47"/>
    <n v="1"/>
  </r>
  <r>
    <x v="1"/>
    <d v="2016-03-01T00:00:00"/>
    <x v="12"/>
    <n v="45"/>
    <n v="34"/>
    <n v="49"/>
    <n v="48"/>
    <n v="2"/>
  </r>
  <r>
    <x v="1"/>
    <d v="2016-04-01T00:00:00"/>
    <x v="12"/>
    <n v="43"/>
    <n v="31"/>
    <n v="56"/>
    <n v="55"/>
    <n v="3"/>
  </r>
  <r>
    <x v="1"/>
    <d v="2016-05-01T00:00:00"/>
    <x v="12"/>
    <n v="41"/>
    <n v="30"/>
    <n v="55"/>
    <n v="52"/>
    <n v="3"/>
  </r>
  <r>
    <x v="1"/>
    <d v="2016-06-01T00:00:00"/>
    <x v="12"/>
    <n v="42"/>
    <n v="28"/>
    <n v="49"/>
    <n v="56"/>
    <n v="3"/>
  </r>
  <r>
    <x v="1"/>
    <d v="2016-07-01T00:00:00"/>
    <x v="12"/>
    <n v="41"/>
    <n v="25"/>
    <n v="48"/>
    <n v="57"/>
    <n v="3"/>
  </r>
  <r>
    <x v="1"/>
    <d v="2016-08-01T00:00:00"/>
    <x v="12"/>
    <n v="43"/>
    <n v="28"/>
    <n v="55"/>
    <n v="52"/>
    <n v="2"/>
  </r>
  <r>
    <x v="1"/>
    <d v="2016-09-01T00:00:00"/>
    <x v="12"/>
    <n v="44"/>
    <n v="35"/>
    <n v="52"/>
    <n v="55"/>
    <n v="2"/>
  </r>
  <r>
    <x v="1"/>
    <d v="2016-10-01T00:00:00"/>
    <x v="12"/>
    <n v="45"/>
    <n v="36"/>
    <n v="59"/>
    <n v="49"/>
    <n v="1"/>
  </r>
  <r>
    <x v="1"/>
    <d v="2016-11-01T00:00:00"/>
    <x v="12"/>
    <n v="42"/>
    <n v="47"/>
    <n v="51"/>
    <n v="47"/>
    <n v="2"/>
  </r>
  <r>
    <x v="1"/>
    <d v="2016-12-01T00:00:00"/>
    <x v="12"/>
    <n v="46"/>
    <n v="50"/>
    <n v="62"/>
    <n v="46"/>
    <n v="2"/>
  </r>
  <r>
    <x v="1"/>
    <d v="2017-01-01T00:00:00"/>
    <x v="13"/>
    <n v="52"/>
    <n v="56"/>
    <n v="47"/>
    <n v="40"/>
    <n v="1"/>
  </r>
  <r>
    <x v="1"/>
    <d v="2017-02-01T00:00:00"/>
    <x v="13"/>
    <n v="51"/>
    <n v="47"/>
    <n v="51"/>
    <n v="46"/>
    <n v="2"/>
  </r>
  <r>
    <x v="1"/>
    <d v="2017-03-01T00:00:00"/>
    <x v="13"/>
    <n v="57"/>
    <n v="43"/>
    <n v="56"/>
    <n v="57"/>
    <n v="2"/>
  </r>
  <r>
    <x v="1"/>
    <d v="2017-04-01T00:00:00"/>
    <x v="13"/>
    <n v="52"/>
    <n v="43"/>
    <n v="62"/>
    <n v="53"/>
    <n v="2"/>
  </r>
  <r>
    <x v="1"/>
    <d v="2017-05-01T00:00:00"/>
    <x v="13"/>
    <n v="53"/>
    <n v="39"/>
    <n v="59"/>
    <n v="61"/>
    <n v="3"/>
  </r>
  <r>
    <x v="1"/>
    <d v="2017-06-01T00:00:00"/>
    <x v="13"/>
    <n v="47"/>
    <n v="36"/>
    <n v="50"/>
    <n v="63"/>
    <n v="4"/>
  </r>
  <r>
    <x v="1"/>
    <d v="2017-07-01T00:00:00"/>
    <x v="13"/>
    <n v="49"/>
    <n v="36"/>
    <n v="56"/>
    <n v="61"/>
    <n v="3"/>
  </r>
  <r>
    <x v="1"/>
    <d v="2017-08-01T00:00:00"/>
    <x v="13"/>
    <n v="53"/>
    <n v="33"/>
    <n v="61"/>
    <n v="63"/>
    <n v="3"/>
  </r>
  <r>
    <x v="1"/>
    <d v="2017-09-01T00:00:00"/>
    <x v="13"/>
    <n v="57"/>
    <n v="46"/>
    <n v="62"/>
    <n v="67"/>
    <n v="2"/>
  </r>
  <r>
    <x v="1"/>
    <d v="2017-10-01T00:00:00"/>
    <x v="13"/>
    <n v="61"/>
    <n v="45"/>
    <n v="59"/>
    <n v="64"/>
    <n v="2"/>
  </r>
  <r>
    <x v="1"/>
    <d v="2017-11-01T00:00:00"/>
    <x v="13"/>
    <n v="61"/>
    <n v="55"/>
    <n v="63"/>
    <n v="51"/>
    <n v="1"/>
  </r>
  <r>
    <x v="1"/>
    <d v="2017-12-01T00:00:00"/>
    <x v="13"/>
    <n v="61"/>
    <n v="54"/>
    <n v="71"/>
    <n v="62"/>
    <n v="1"/>
  </r>
  <r>
    <x v="1"/>
    <d v="2018-01-01T00:00:00"/>
    <x v="14"/>
    <n v="62"/>
    <n v="55"/>
    <n v="56"/>
    <n v="51"/>
    <n v="2"/>
  </r>
  <r>
    <x v="1"/>
    <d v="2018-02-01T00:00:00"/>
    <x v="14"/>
    <n v="60"/>
    <n v="50"/>
    <n v="54"/>
    <n v="50"/>
    <n v="2"/>
  </r>
  <r>
    <x v="1"/>
    <d v="2018-03-01T00:00:00"/>
    <x v="14"/>
    <n v="54"/>
    <n v="39"/>
    <n v="60"/>
    <n v="54"/>
    <n v="2"/>
  </r>
  <r>
    <x v="1"/>
    <d v="2018-04-01T00:00:00"/>
    <x v="14"/>
    <n v="50"/>
    <n v="34"/>
    <n v="61"/>
    <n v="57"/>
    <n v="3"/>
  </r>
  <r>
    <x v="1"/>
    <d v="2018-05-01T00:00:00"/>
    <x v="14"/>
    <n v="46"/>
    <n v="31"/>
    <n v="61"/>
    <n v="61"/>
    <n v="3"/>
  </r>
  <r>
    <x v="1"/>
    <d v="2018-06-01T00:00:00"/>
    <x v="14"/>
    <n v="46"/>
    <n v="30"/>
    <n v="59"/>
    <n v="67"/>
    <n v="4"/>
  </r>
  <r>
    <x v="1"/>
    <d v="2018-07-01T00:00:00"/>
    <x v="14"/>
    <n v="49"/>
    <n v="31"/>
    <n v="54"/>
    <n v="71"/>
    <n v="3"/>
  </r>
  <r>
    <x v="1"/>
    <d v="2018-08-01T00:00:00"/>
    <x v="14"/>
    <n v="54"/>
    <n v="33"/>
    <n v="65"/>
    <n v="73"/>
    <n v="3"/>
  </r>
  <r>
    <x v="1"/>
    <d v="2018-09-01T00:00:00"/>
    <x v="14"/>
    <n v="55"/>
    <n v="33"/>
    <n v="57"/>
    <n v="60"/>
    <n v="2"/>
  </r>
  <r>
    <x v="1"/>
    <d v="2018-10-01T00:00:00"/>
    <x v="14"/>
    <n v="57"/>
    <n v="40"/>
    <n v="55"/>
    <n v="57"/>
    <n v="1"/>
  </r>
  <r>
    <x v="1"/>
    <d v="2018-11-01T00:00:00"/>
    <x v="14"/>
    <n v="55"/>
    <n v="50"/>
    <n v="55"/>
    <n v="55"/>
    <n v="1"/>
  </r>
  <r>
    <x v="1"/>
    <d v="2018-12-01T00:00:00"/>
    <x v="14"/>
    <n v="56"/>
    <n v="50"/>
    <n v="66"/>
    <n v="60"/>
    <n v="1"/>
  </r>
  <r>
    <x v="1"/>
    <d v="2019-01-01T00:00:00"/>
    <x v="15"/>
    <n v="57"/>
    <n v="50"/>
    <n v="47"/>
    <n v="47"/>
    <n v="1"/>
  </r>
  <r>
    <x v="1"/>
    <d v="2019-02-01T00:00:00"/>
    <x v="15"/>
    <n v="56"/>
    <n v="44"/>
    <n v="47"/>
    <n v="53"/>
    <n v="1"/>
  </r>
  <r>
    <x v="1"/>
    <d v="2019-03-01T00:00:00"/>
    <x v="15"/>
    <n v="55"/>
    <n v="45"/>
    <n v="53"/>
    <n v="57"/>
    <n v="2"/>
  </r>
  <r>
    <x v="1"/>
    <d v="2019-04-01T00:00:00"/>
    <x v="15"/>
    <n v="55"/>
    <n v="37"/>
    <n v="56"/>
    <n v="57"/>
    <n v="2"/>
  </r>
  <r>
    <x v="1"/>
    <d v="2019-05-01T00:00:00"/>
    <x v="15"/>
    <n v="54"/>
    <n v="36"/>
    <n v="54"/>
    <n v="64"/>
    <n v="2"/>
  </r>
  <r>
    <x v="1"/>
    <d v="2019-06-01T00:00:00"/>
    <x v="15"/>
    <n v="52"/>
    <n v="32"/>
    <n v="57"/>
    <n v="70"/>
    <n v="4"/>
  </r>
  <r>
    <x v="1"/>
    <d v="2019-07-01T00:00:00"/>
    <x v="15"/>
    <n v="54"/>
    <n v="31"/>
    <n v="62"/>
    <n v="73"/>
    <n v="3"/>
  </r>
  <r>
    <x v="1"/>
    <d v="2019-08-01T00:00:00"/>
    <x v="15"/>
    <n v="60"/>
    <n v="32"/>
    <n v="63"/>
    <n v="78"/>
    <n v="3"/>
  </r>
  <r>
    <x v="1"/>
    <d v="2019-09-01T00:00:00"/>
    <x v="15"/>
    <n v="56"/>
    <n v="38"/>
    <n v="58"/>
    <n v="61"/>
    <n v="2"/>
  </r>
  <r>
    <x v="1"/>
    <d v="2019-10-01T00:00:00"/>
    <x v="15"/>
    <n v="61"/>
    <n v="48"/>
    <n v="57"/>
    <n v="60"/>
    <n v="2"/>
  </r>
  <r>
    <x v="1"/>
    <d v="2019-11-01T00:00:00"/>
    <x v="15"/>
    <n v="60"/>
    <n v="57"/>
    <n v="58"/>
    <n v="60"/>
    <n v="2"/>
  </r>
  <r>
    <x v="1"/>
    <d v="2019-12-01T00:00:00"/>
    <x v="15"/>
    <n v="62"/>
    <n v="54"/>
    <n v="68"/>
    <n v="70"/>
    <n v="1"/>
  </r>
  <r>
    <x v="1"/>
    <d v="2020-01-01T00:00:00"/>
    <x v="16"/>
    <n v="61"/>
    <n v="53"/>
    <n v="52"/>
    <n v="56"/>
    <n v="2"/>
  </r>
  <r>
    <x v="1"/>
    <d v="2020-02-01T00:00:00"/>
    <x v="16"/>
    <n v="61"/>
    <n v="44"/>
    <n v="55"/>
    <n v="60"/>
    <n v="2"/>
  </r>
  <r>
    <x v="1"/>
    <d v="2020-03-01T00:00:00"/>
    <x v="16"/>
    <n v="51"/>
    <n v="43"/>
    <n v="45"/>
    <n v="51"/>
    <n v="2"/>
  </r>
  <r>
    <x v="1"/>
    <d v="2020-04-01T00:00:00"/>
    <x v="16"/>
    <n v="61"/>
    <n v="40"/>
    <n v="54"/>
    <n v="67"/>
    <n v="3"/>
  </r>
  <r>
    <x v="1"/>
    <d v="2020-05-01T00:00:00"/>
    <x v="16"/>
    <n v="60"/>
    <n v="40"/>
    <n v="61"/>
    <n v="65"/>
    <n v="3"/>
  </r>
  <r>
    <x v="1"/>
    <d v="2020-06-01T00:00:00"/>
    <x v="16"/>
    <n v="59"/>
    <n v="37"/>
    <n v="63"/>
    <n v="68"/>
    <n v="3"/>
  </r>
  <r>
    <x v="1"/>
    <d v="2020-07-01T00:00:00"/>
    <x v="16"/>
    <n v="58"/>
    <n v="32"/>
    <n v="67"/>
    <n v="75"/>
    <n v="4"/>
  </r>
  <r>
    <x v="1"/>
    <d v="2020-08-01T00:00:00"/>
    <x v="16"/>
    <n v="62"/>
    <n v="34"/>
    <n v="70"/>
    <n v="75"/>
    <n v="3"/>
  </r>
  <r>
    <x v="1"/>
    <d v="2020-09-01T00:00:00"/>
    <x v="16"/>
    <n v="58"/>
    <n v="43"/>
    <n v="66"/>
    <n v="62"/>
    <n v="3"/>
  </r>
  <r>
    <x v="1"/>
    <d v="2020-10-01T00:00:00"/>
    <x v="16"/>
    <n v="59"/>
    <n v="53"/>
    <n v="64"/>
    <n v="58"/>
    <n v="2"/>
  </r>
  <r>
    <x v="1"/>
    <d v="2020-11-01T00:00:00"/>
    <x v="16"/>
    <n v="53"/>
    <n v="57"/>
    <n v="59"/>
    <n v="53"/>
    <n v="2"/>
  </r>
  <r>
    <x v="1"/>
    <d v="2020-12-01T00:00:00"/>
    <x v="16"/>
    <n v="58"/>
    <n v="56"/>
    <n v="75"/>
    <n v="62"/>
    <n v="1"/>
  </r>
  <r>
    <x v="1"/>
    <d v="2021-01-01T00:00:00"/>
    <x v="17"/>
    <n v="58"/>
    <n v="61"/>
    <n v="55"/>
    <n v="54"/>
    <n v="2"/>
  </r>
  <r>
    <x v="1"/>
    <d v="2021-02-01T00:00:00"/>
    <x v="17"/>
    <n v="56"/>
    <n v="70"/>
    <n v="56"/>
    <n v="55"/>
    <n v="2"/>
  </r>
  <r>
    <x v="1"/>
    <d v="2021-03-01T00:00:00"/>
    <x v="17"/>
    <n v="55"/>
    <n v="57"/>
    <n v="60"/>
    <n v="59"/>
    <n v="2"/>
  </r>
  <r>
    <x v="1"/>
    <d v="2021-04-01T00:00:00"/>
    <x v="17"/>
    <n v="56"/>
    <n v="58"/>
    <n v="59"/>
    <n v="61"/>
    <n v="2"/>
  </r>
  <r>
    <x v="1"/>
    <d v="2021-05-01T00:00:00"/>
    <x v="17"/>
    <n v="54"/>
    <n v="54"/>
    <n v="58"/>
    <n v="61"/>
    <n v="3"/>
  </r>
  <r>
    <x v="1"/>
    <d v="2021-06-01T00:00:00"/>
    <x v="17"/>
    <n v="53"/>
    <n v="39"/>
    <n v="58"/>
    <n v="74"/>
    <n v="4"/>
  </r>
  <r>
    <x v="1"/>
    <d v="2021-07-01T00:00:00"/>
    <x v="17"/>
    <n v="54"/>
    <n v="46"/>
    <n v="61"/>
    <n v="73"/>
    <n v="3"/>
  </r>
  <r>
    <x v="1"/>
    <d v="2021-08-01T00:00:00"/>
    <x v="17"/>
    <n v="62"/>
    <n v="60"/>
    <n v="68"/>
    <n v="72"/>
    <n v="3"/>
  </r>
  <r>
    <x v="1"/>
    <d v="2021-09-01T00:00:00"/>
    <x v="17"/>
    <n v="61"/>
    <n v="62"/>
    <n v="68"/>
    <n v="63"/>
    <n v="2"/>
  </r>
  <r>
    <x v="1"/>
    <d v="2021-10-01T00:00:00"/>
    <x v="17"/>
    <n v="68"/>
    <n v="70"/>
    <n v="69"/>
    <n v="61"/>
    <n v="2"/>
  </r>
  <r>
    <x v="1"/>
    <d v="2021-11-01T00:00:00"/>
    <x v="17"/>
    <n v="55"/>
    <n v="65"/>
    <n v="60"/>
    <n v="51"/>
    <n v="2"/>
  </r>
  <r>
    <x v="1"/>
    <d v="2021-12-01T00:00:00"/>
    <x v="17"/>
    <n v="59"/>
    <n v="64"/>
    <n v="76"/>
    <n v="62"/>
    <n v="1"/>
  </r>
  <r>
    <x v="1"/>
    <d v="2022-01-01T00:00:00"/>
    <x v="18"/>
    <n v="65"/>
    <n v="67"/>
    <n v="62"/>
    <n v="57"/>
    <n v="2"/>
  </r>
  <r>
    <x v="1"/>
    <d v="2022-02-01T00:00:00"/>
    <x v="18"/>
    <n v="63"/>
    <n v="65"/>
    <n v="64"/>
    <n v="60"/>
    <n v="2"/>
  </r>
  <r>
    <x v="1"/>
    <d v="2022-03-01T00:00:00"/>
    <x v="18"/>
    <n v="62"/>
    <n v="59"/>
    <n v="60"/>
    <n v="59"/>
    <n v="2"/>
  </r>
  <r>
    <x v="1"/>
    <d v="2022-04-01T00:00:00"/>
    <x v="18"/>
    <n v="68"/>
    <n v="61"/>
    <n v="69"/>
    <n v="72"/>
    <n v="3"/>
  </r>
  <r>
    <x v="1"/>
    <d v="2022-05-01T00:00:00"/>
    <x v="18"/>
    <n v="65"/>
    <n v="56"/>
    <n v="63"/>
    <n v="74"/>
    <n v="3"/>
  </r>
  <r>
    <x v="1"/>
    <d v="2022-06-01T00:00:00"/>
    <x v="18"/>
    <n v="64"/>
    <n v="54"/>
    <n v="68"/>
    <n v="79"/>
    <n v="4"/>
  </r>
  <r>
    <x v="1"/>
    <d v="2022-07-01T00:00:00"/>
    <x v="18"/>
    <n v="68"/>
    <n v="53"/>
    <n v="66"/>
    <n v="80"/>
    <n v="4"/>
  </r>
  <r>
    <x v="1"/>
    <d v="2022-08-01T00:00:00"/>
    <x v="18"/>
    <n v="68"/>
    <n v="52"/>
    <n v="73"/>
    <n v="81"/>
    <n v="3"/>
  </r>
  <r>
    <x v="1"/>
    <d v="2022-09-01T00:00:00"/>
    <x v="18"/>
    <n v="73"/>
    <n v="61"/>
    <n v="68"/>
    <n v="71"/>
    <n v="2"/>
  </r>
  <r>
    <x v="1"/>
    <d v="2022-10-01T00:00:00"/>
    <x v="18"/>
    <n v="73"/>
    <n v="68"/>
    <n v="69"/>
    <n v="69"/>
    <n v="2"/>
  </r>
  <r>
    <x v="1"/>
    <d v="2022-11-01T00:00:00"/>
    <x v="18"/>
    <n v="69"/>
    <n v="72"/>
    <n v="70"/>
    <n v="63"/>
    <n v="2"/>
  </r>
  <r>
    <x v="1"/>
    <d v="2022-12-01T00:00:00"/>
    <x v="18"/>
    <n v="75"/>
    <n v="76"/>
    <n v="76"/>
    <n v="69"/>
    <n v="2"/>
  </r>
  <r>
    <x v="1"/>
    <d v="2023-01-01T00:00:00"/>
    <x v="19"/>
    <n v="73"/>
    <n v="80"/>
    <n v="57"/>
    <n v="62"/>
    <n v="2"/>
  </r>
  <r>
    <x v="1"/>
    <d v="2023-02-01T00:00:00"/>
    <x v="19"/>
    <n v="75"/>
    <n v="67"/>
    <n v="60"/>
    <n v="69"/>
    <n v="1"/>
  </r>
  <r>
    <x v="1"/>
    <d v="2023-03-01T00:00:00"/>
    <x v="19"/>
    <n v="80"/>
    <n v="66"/>
    <n v="68"/>
    <n v="74"/>
    <n v="0"/>
  </r>
  <r>
    <x v="1"/>
    <d v="2023-04-01T00:00:00"/>
    <x v="19"/>
    <n v="79"/>
    <n v="67"/>
    <n v="74"/>
    <n v="78"/>
    <n v="0.5"/>
  </r>
  <r>
    <x v="1"/>
    <d v="2023-05-01T00:00:00"/>
    <x v="19"/>
    <n v="81"/>
    <n v="62"/>
    <n v="74"/>
    <n v="79"/>
    <n v="0"/>
  </r>
  <r>
    <x v="1"/>
    <d v="2023-06-01T00:00:00"/>
    <x v="19"/>
    <n v="79"/>
    <n v="56"/>
    <n v="73"/>
    <n v="90"/>
    <n v="0"/>
  </r>
  <r>
    <x v="1"/>
    <d v="2023-07-01T00:00:00"/>
    <x v="19"/>
    <n v="80"/>
    <n v="51"/>
    <n v="71"/>
    <n v="88"/>
    <n v="0"/>
  </r>
  <r>
    <x v="1"/>
    <d v="2023-08-01T00:00:00"/>
    <x v="19"/>
    <n v="82"/>
    <n v="54"/>
    <n v="75"/>
    <n v="91"/>
    <n v="0"/>
  </r>
  <r>
    <x v="1"/>
    <d v="2023-09-01T00:00:00"/>
    <x v="19"/>
    <n v="83"/>
    <n v="61"/>
    <n v="81"/>
    <n v="86"/>
    <n v="0"/>
  </r>
  <r>
    <x v="1"/>
    <d v="2023-10-01T00:00:00"/>
    <x v="19"/>
    <n v="83"/>
    <n v="74"/>
    <n v="82"/>
    <n v="72"/>
    <n v="0"/>
  </r>
  <r>
    <x v="1"/>
    <d v="2023-11-01T00:00:00"/>
    <x v="19"/>
    <n v="85"/>
    <n v="81"/>
    <n v="79"/>
    <n v="70"/>
    <n v="0"/>
  </r>
  <r>
    <x v="1"/>
    <d v="2023-12-01T00:00:00"/>
    <x v="19"/>
    <n v="82"/>
    <n v="80"/>
    <n v="91"/>
    <n v="79"/>
    <n v="0"/>
  </r>
  <r>
    <x v="1"/>
    <d v="2024-01-01T00:00:00"/>
    <x v="20"/>
    <n v="85"/>
    <n v="72"/>
    <n v="67"/>
    <n v="64"/>
    <n v="0"/>
  </r>
  <r>
    <x v="1"/>
    <d v="2024-02-01T00:00:00"/>
    <x v="20"/>
    <n v="87"/>
    <n v="70"/>
    <n v="80"/>
    <n v="70"/>
    <n v="0"/>
  </r>
  <r>
    <x v="1"/>
    <d v="2024-03-01T00:00:00"/>
    <x v="20"/>
    <n v="86"/>
    <n v="63"/>
    <n v="76"/>
    <n v="73"/>
    <n v="0"/>
  </r>
  <r>
    <x v="1"/>
    <d v="2024-04-01T00:00:00"/>
    <x v="20"/>
    <n v="83"/>
    <n v="58"/>
    <n v="82"/>
    <n v="75"/>
    <n v="0"/>
  </r>
  <r>
    <x v="1"/>
    <d v="2024-05-01T00:00:00"/>
    <x v="20"/>
    <n v="85"/>
    <n v="57"/>
    <n v="85"/>
    <n v="81"/>
    <n v="0"/>
  </r>
  <r>
    <x v="1"/>
    <d v="2024-06-01T00:00:00"/>
    <x v="20"/>
    <n v="79"/>
    <n v="54"/>
    <n v="78"/>
    <n v="82"/>
    <n v="0"/>
  </r>
  <r>
    <x v="1"/>
    <d v="2024-07-01T00:00:00"/>
    <x v="20"/>
    <n v="82"/>
    <n v="50"/>
    <n v="77"/>
    <n v="84"/>
    <n v="0"/>
  </r>
  <r>
    <x v="1"/>
    <d v="2024-08-01T00:00:00"/>
    <x v="20"/>
    <n v="87"/>
    <n v="51"/>
    <n v="85"/>
    <n v="91"/>
    <n v="0.5"/>
  </r>
  <r>
    <x v="1"/>
    <d v="2024-09-01T00:00:00"/>
    <x v="20"/>
    <n v="85"/>
    <n v="62"/>
    <n v="81"/>
    <n v="79"/>
    <n v="2"/>
  </r>
  <r>
    <x v="1"/>
    <d v="2024-10-01T00:00:00"/>
    <x v="20"/>
    <n v="90"/>
    <n v="75"/>
    <n v="88"/>
    <n v="74"/>
    <n v="2"/>
  </r>
  <r>
    <x v="1"/>
    <d v="2024-11-01T00:00:00"/>
    <x v="20"/>
    <n v="89"/>
    <n v="81"/>
    <n v="83"/>
    <n v="69"/>
    <n v="1"/>
  </r>
  <r>
    <x v="1"/>
    <d v="2024-12-01T00:00:00"/>
    <x v="20"/>
    <n v="93"/>
    <n v="78"/>
    <n v="100"/>
    <n v="79"/>
    <n v="3"/>
  </r>
  <r>
    <x v="1"/>
    <d v="2025-01-01T00:00:00"/>
    <x v="21"/>
    <n v="92"/>
    <n v="76"/>
    <n v="72"/>
    <n v="66"/>
    <n v="3"/>
  </r>
  <r>
    <x v="1"/>
    <d v="2025-02-01T00:00:00"/>
    <x v="21"/>
    <n v="94"/>
    <n v="69"/>
    <n v="67"/>
    <n v="74"/>
    <n v="3"/>
  </r>
  <r>
    <x v="1"/>
    <d v="2025-03-01T00:00:00"/>
    <x v="21"/>
    <n v="87"/>
    <n v="68"/>
    <n v="70"/>
    <n v="67"/>
    <n v="4"/>
  </r>
  <r>
    <x v="1"/>
    <d v="2025-04-01T00:00:00"/>
    <x v="21"/>
    <n v="97"/>
    <n v="60"/>
    <n v="74"/>
    <n v="82"/>
    <n v="4"/>
  </r>
  <r>
    <x v="1"/>
    <d v="2025-05-01T00:00:00"/>
    <x v="21"/>
    <n v="86"/>
    <n v="56"/>
    <n v="72"/>
    <n v="78"/>
    <n v="5"/>
  </r>
  <r>
    <x v="1"/>
    <d v="2025-06-01T00:00:00"/>
    <x v="21"/>
    <n v="86"/>
    <n v="61"/>
    <n v="66"/>
    <n v="72"/>
    <n v="5"/>
  </r>
  <r>
    <x v="2"/>
    <d v="2004-01-01T00:00:00"/>
    <x v="0"/>
    <n v="17"/>
    <n v="8"/>
    <n v="37"/>
    <n v="24"/>
    <n v="1"/>
  </r>
  <r>
    <x v="2"/>
    <d v="2004-02-01T00:00:00"/>
    <x v="0"/>
    <n v="16"/>
    <n v="11"/>
    <n v="38"/>
    <n v="28"/>
    <n v="0"/>
  </r>
  <r>
    <x v="2"/>
    <d v="2004-03-01T00:00:00"/>
    <x v="0"/>
    <n v="14"/>
    <n v="11"/>
    <n v="38"/>
    <n v="29"/>
    <n v="0"/>
  </r>
  <r>
    <x v="2"/>
    <d v="2004-04-01T00:00:00"/>
    <x v="0"/>
    <n v="15"/>
    <n v="11"/>
    <n v="40"/>
    <n v="29"/>
    <n v="0"/>
  </r>
  <r>
    <x v="2"/>
    <d v="2004-05-01T00:00:00"/>
    <x v="0"/>
    <n v="18"/>
    <n v="10"/>
    <n v="39"/>
    <n v="26"/>
    <n v="0"/>
  </r>
  <r>
    <x v="2"/>
    <d v="2004-06-01T00:00:00"/>
    <x v="0"/>
    <n v="16"/>
    <n v="9"/>
    <n v="34"/>
    <n v="23"/>
    <n v="1"/>
  </r>
  <r>
    <x v="2"/>
    <d v="2004-07-01T00:00:00"/>
    <x v="0"/>
    <n v="16"/>
    <n v="10"/>
    <n v="32"/>
    <n v="20"/>
    <n v="0"/>
  </r>
  <r>
    <x v="2"/>
    <d v="2004-08-01T00:00:00"/>
    <x v="0"/>
    <n v="16"/>
    <n v="7"/>
    <n v="35"/>
    <n v="25"/>
    <n v="2"/>
  </r>
  <r>
    <x v="2"/>
    <d v="2004-09-01T00:00:00"/>
    <x v="0"/>
    <n v="18"/>
    <n v="8"/>
    <n v="47"/>
    <n v="29"/>
    <n v="2"/>
  </r>
  <r>
    <x v="2"/>
    <d v="2004-10-01T00:00:00"/>
    <x v="0"/>
    <n v="15"/>
    <n v="9"/>
    <n v="40"/>
    <n v="24"/>
    <n v="2"/>
  </r>
  <r>
    <x v="2"/>
    <d v="2004-11-01T00:00:00"/>
    <x v="0"/>
    <n v="17"/>
    <n v="8"/>
    <n v="42"/>
    <n v="29"/>
    <n v="0"/>
  </r>
  <r>
    <x v="2"/>
    <d v="2004-12-01T00:00:00"/>
    <x v="0"/>
    <n v="17"/>
    <n v="9"/>
    <n v="47"/>
    <n v="28"/>
    <n v="0"/>
  </r>
  <r>
    <x v="2"/>
    <d v="2005-01-01T00:00:00"/>
    <x v="1"/>
    <n v="15"/>
    <n v="9"/>
    <n v="36"/>
    <n v="23"/>
    <n v="0"/>
  </r>
  <r>
    <x v="2"/>
    <d v="2005-02-01T00:00:00"/>
    <x v="1"/>
    <n v="16"/>
    <n v="9"/>
    <n v="36"/>
    <n v="26"/>
    <n v="0"/>
  </r>
  <r>
    <x v="2"/>
    <d v="2005-03-01T00:00:00"/>
    <x v="1"/>
    <n v="15"/>
    <n v="9"/>
    <n v="31"/>
    <n v="24"/>
    <n v="0"/>
  </r>
  <r>
    <x v="2"/>
    <d v="2005-04-01T00:00:00"/>
    <x v="1"/>
    <n v="15"/>
    <n v="10"/>
    <n v="41"/>
    <n v="26"/>
    <n v="0"/>
  </r>
  <r>
    <x v="2"/>
    <d v="2005-05-01T00:00:00"/>
    <x v="1"/>
    <n v="17"/>
    <n v="10"/>
    <n v="32"/>
    <n v="23"/>
    <n v="1"/>
  </r>
  <r>
    <x v="2"/>
    <d v="2005-06-01T00:00:00"/>
    <x v="1"/>
    <n v="14"/>
    <n v="8"/>
    <n v="34"/>
    <n v="24"/>
    <n v="0"/>
  </r>
  <r>
    <x v="2"/>
    <d v="2005-07-01T00:00:00"/>
    <x v="1"/>
    <n v="17"/>
    <n v="9"/>
    <n v="31"/>
    <n v="21"/>
    <n v="1"/>
  </r>
  <r>
    <x v="2"/>
    <d v="2005-08-01T00:00:00"/>
    <x v="1"/>
    <n v="16"/>
    <n v="9"/>
    <n v="36"/>
    <n v="25"/>
    <n v="1"/>
  </r>
  <r>
    <x v="2"/>
    <d v="2005-09-01T00:00:00"/>
    <x v="1"/>
    <n v="20"/>
    <n v="9"/>
    <n v="37"/>
    <n v="26"/>
    <n v="1"/>
  </r>
  <r>
    <x v="2"/>
    <d v="2005-10-01T00:00:00"/>
    <x v="1"/>
    <n v="16"/>
    <n v="9"/>
    <n v="39"/>
    <n v="24"/>
    <n v="1"/>
  </r>
  <r>
    <x v="2"/>
    <d v="2005-11-01T00:00:00"/>
    <x v="1"/>
    <n v="18"/>
    <n v="8"/>
    <n v="40"/>
    <n v="26"/>
    <n v="1"/>
  </r>
  <r>
    <x v="2"/>
    <d v="2005-12-01T00:00:00"/>
    <x v="1"/>
    <n v="18"/>
    <n v="8"/>
    <n v="48"/>
    <n v="23"/>
    <n v="1"/>
  </r>
  <r>
    <x v="2"/>
    <d v="2006-01-01T00:00:00"/>
    <x v="2"/>
    <n v="16"/>
    <n v="9"/>
    <n v="32"/>
    <n v="20"/>
    <n v="1"/>
  </r>
  <r>
    <x v="2"/>
    <d v="2006-02-01T00:00:00"/>
    <x v="2"/>
    <n v="16"/>
    <n v="9"/>
    <n v="32"/>
    <n v="22"/>
    <n v="0"/>
  </r>
  <r>
    <x v="2"/>
    <d v="2006-03-01T00:00:00"/>
    <x v="2"/>
    <n v="15"/>
    <n v="10"/>
    <n v="33"/>
    <n v="23"/>
    <n v="1"/>
  </r>
  <r>
    <x v="2"/>
    <d v="2006-04-01T00:00:00"/>
    <x v="2"/>
    <n v="14"/>
    <n v="8"/>
    <n v="33"/>
    <n v="22"/>
    <n v="1"/>
  </r>
  <r>
    <x v="2"/>
    <d v="2006-05-01T00:00:00"/>
    <x v="2"/>
    <n v="14"/>
    <n v="9"/>
    <n v="34"/>
    <n v="22"/>
    <n v="1"/>
  </r>
  <r>
    <x v="2"/>
    <d v="2006-06-01T00:00:00"/>
    <x v="2"/>
    <n v="15"/>
    <n v="9"/>
    <n v="29"/>
    <n v="21"/>
    <n v="1"/>
  </r>
  <r>
    <x v="2"/>
    <d v="2006-07-01T00:00:00"/>
    <x v="2"/>
    <n v="13"/>
    <n v="12"/>
    <n v="28"/>
    <n v="20"/>
    <n v="1"/>
  </r>
  <r>
    <x v="2"/>
    <d v="2006-08-01T00:00:00"/>
    <x v="2"/>
    <n v="16"/>
    <n v="9"/>
    <n v="34"/>
    <n v="21"/>
    <n v="1"/>
  </r>
  <r>
    <x v="2"/>
    <d v="2006-09-01T00:00:00"/>
    <x v="2"/>
    <n v="14"/>
    <n v="9"/>
    <n v="38"/>
    <n v="20"/>
    <n v="0"/>
  </r>
  <r>
    <x v="2"/>
    <d v="2006-10-01T00:00:00"/>
    <x v="2"/>
    <n v="14"/>
    <n v="8"/>
    <n v="37"/>
    <n v="21"/>
    <n v="1"/>
  </r>
  <r>
    <x v="2"/>
    <d v="2006-11-01T00:00:00"/>
    <x v="2"/>
    <n v="15"/>
    <n v="9"/>
    <n v="40"/>
    <n v="21"/>
    <n v="0"/>
  </r>
  <r>
    <x v="2"/>
    <d v="2006-12-01T00:00:00"/>
    <x v="2"/>
    <n v="16"/>
    <n v="8"/>
    <n v="43"/>
    <n v="18"/>
    <n v="0"/>
  </r>
  <r>
    <x v="2"/>
    <d v="2007-01-01T00:00:00"/>
    <x v="3"/>
    <n v="13"/>
    <n v="8"/>
    <n v="30"/>
    <n v="19"/>
    <n v="1"/>
  </r>
  <r>
    <x v="2"/>
    <d v="2007-02-01T00:00:00"/>
    <x v="3"/>
    <n v="15"/>
    <n v="10"/>
    <n v="32"/>
    <n v="18"/>
    <n v="1"/>
  </r>
  <r>
    <x v="2"/>
    <d v="2007-03-01T00:00:00"/>
    <x v="3"/>
    <n v="14"/>
    <n v="10"/>
    <n v="30"/>
    <n v="20"/>
    <n v="1"/>
  </r>
  <r>
    <x v="2"/>
    <d v="2007-04-01T00:00:00"/>
    <x v="3"/>
    <n v="13"/>
    <n v="11"/>
    <n v="29"/>
    <n v="17"/>
    <n v="0.5"/>
  </r>
  <r>
    <x v="2"/>
    <d v="2007-05-01T00:00:00"/>
    <x v="3"/>
    <n v="14"/>
    <n v="9"/>
    <n v="33"/>
    <n v="20"/>
    <n v="1"/>
  </r>
  <r>
    <x v="2"/>
    <d v="2007-06-01T00:00:00"/>
    <x v="3"/>
    <n v="13"/>
    <n v="9"/>
    <n v="28"/>
    <n v="19"/>
    <n v="0.5"/>
  </r>
  <r>
    <x v="2"/>
    <d v="2007-07-01T00:00:00"/>
    <x v="3"/>
    <n v="13"/>
    <n v="9"/>
    <n v="29"/>
    <n v="19"/>
    <n v="0.5"/>
  </r>
  <r>
    <x v="2"/>
    <d v="2007-08-01T00:00:00"/>
    <x v="3"/>
    <n v="14"/>
    <n v="10"/>
    <n v="33"/>
    <n v="22"/>
    <n v="0.5"/>
  </r>
  <r>
    <x v="2"/>
    <d v="2007-09-01T00:00:00"/>
    <x v="3"/>
    <n v="15"/>
    <n v="9"/>
    <n v="36"/>
    <n v="22"/>
    <n v="0"/>
  </r>
  <r>
    <x v="2"/>
    <d v="2007-10-01T00:00:00"/>
    <x v="3"/>
    <n v="16"/>
    <n v="10"/>
    <n v="37"/>
    <n v="22"/>
    <n v="1"/>
  </r>
  <r>
    <x v="2"/>
    <d v="2007-11-01T00:00:00"/>
    <x v="3"/>
    <n v="16"/>
    <n v="9"/>
    <n v="38"/>
    <n v="21"/>
    <n v="1"/>
  </r>
  <r>
    <x v="2"/>
    <d v="2007-12-01T00:00:00"/>
    <x v="3"/>
    <n v="16"/>
    <n v="9"/>
    <n v="45"/>
    <n v="19"/>
    <n v="0.5"/>
  </r>
  <r>
    <x v="2"/>
    <d v="2008-01-01T00:00:00"/>
    <x v="4"/>
    <n v="15"/>
    <n v="9"/>
    <n v="30"/>
    <n v="19"/>
    <n v="0.5"/>
  </r>
  <r>
    <x v="2"/>
    <d v="2008-02-01T00:00:00"/>
    <x v="4"/>
    <n v="17"/>
    <n v="10"/>
    <n v="31"/>
    <n v="20"/>
    <n v="1"/>
  </r>
  <r>
    <x v="2"/>
    <d v="2008-03-01T00:00:00"/>
    <x v="4"/>
    <n v="14"/>
    <n v="10"/>
    <n v="32"/>
    <n v="19"/>
    <n v="1"/>
  </r>
  <r>
    <x v="2"/>
    <d v="2008-04-01T00:00:00"/>
    <x v="4"/>
    <n v="14"/>
    <n v="10"/>
    <n v="30"/>
    <n v="22"/>
    <n v="1"/>
  </r>
  <r>
    <x v="2"/>
    <d v="2008-05-01T00:00:00"/>
    <x v="4"/>
    <n v="14"/>
    <n v="9"/>
    <n v="31"/>
    <n v="20"/>
    <n v="1"/>
  </r>
  <r>
    <x v="2"/>
    <d v="2008-06-01T00:00:00"/>
    <x v="4"/>
    <n v="15"/>
    <n v="9"/>
    <n v="27"/>
    <n v="20"/>
    <n v="0.5"/>
  </r>
  <r>
    <x v="2"/>
    <d v="2008-07-01T00:00:00"/>
    <x v="4"/>
    <n v="14"/>
    <n v="9"/>
    <n v="27"/>
    <n v="19"/>
    <n v="1"/>
  </r>
  <r>
    <x v="2"/>
    <d v="2008-08-01T00:00:00"/>
    <x v="4"/>
    <n v="15"/>
    <n v="10"/>
    <n v="31"/>
    <n v="20"/>
    <n v="1"/>
  </r>
  <r>
    <x v="2"/>
    <d v="2008-09-01T00:00:00"/>
    <x v="4"/>
    <n v="16"/>
    <n v="9"/>
    <n v="33"/>
    <n v="22"/>
    <n v="1"/>
  </r>
  <r>
    <x v="2"/>
    <d v="2008-10-01T00:00:00"/>
    <x v="4"/>
    <n v="16"/>
    <n v="10"/>
    <n v="34"/>
    <n v="20"/>
    <n v="1"/>
  </r>
  <r>
    <x v="2"/>
    <d v="2008-11-01T00:00:00"/>
    <x v="4"/>
    <n v="16"/>
    <n v="10"/>
    <n v="37"/>
    <n v="21"/>
    <n v="1"/>
  </r>
  <r>
    <x v="2"/>
    <d v="2008-12-01T00:00:00"/>
    <x v="4"/>
    <n v="16"/>
    <n v="8"/>
    <n v="43"/>
    <n v="18"/>
    <n v="1"/>
  </r>
  <r>
    <x v="2"/>
    <d v="2009-01-01T00:00:00"/>
    <x v="5"/>
    <n v="16"/>
    <n v="9"/>
    <n v="28"/>
    <n v="18"/>
    <n v="0.5"/>
  </r>
  <r>
    <x v="2"/>
    <d v="2009-02-01T00:00:00"/>
    <x v="5"/>
    <n v="16"/>
    <n v="9"/>
    <n v="30"/>
    <n v="20"/>
    <n v="0.5"/>
  </r>
  <r>
    <x v="2"/>
    <d v="2009-03-01T00:00:00"/>
    <x v="5"/>
    <n v="16"/>
    <n v="10"/>
    <n v="31"/>
    <n v="21"/>
    <n v="1"/>
  </r>
  <r>
    <x v="2"/>
    <d v="2009-04-01T00:00:00"/>
    <x v="5"/>
    <n v="15"/>
    <n v="10"/>
    <n v="29"/>
    <n v="19"/>
    <n v="1"/>
  </r>
  <r>
    <x v="2"/>
    <d v="2009-05-01T00:00:00"/>
    <x v="5"/>
    <n v="16"/>
    <n v="10"/>
    <n v="31"/>
    <n v="20"/>
    <n v="1"/>
  </r>
  <r>
    <x v="2"/>
    <d v="2009-06-01T00:00:00"/>
    <x v="5"/>
    <n v="14"/>
    <n v="10"/>
    <n v="29"/>
    <n v="20"/>
    <n v="1"/>
  </r>
  <r>
    <x v="2"/>
    <d v="2009-07-01T00:00:00"/>
    <x v="5"/>
    <n v="14"/>
    <n v="10"/>
    <n v="29"/>
    <n v="19"/>
    <n v="1"/>
  </r>
  <r>
    <x v="2"/>
    <d v="2009-08-01T00:00:00"/>
    <x v="5"/>
    <n v="15"/>
    <n v="10"/>
    <n v="31"/>
    <n v="22"/>
    <n v="1"/>
  </r>
  <r>
    <x v="2"/>
    <d v="2009-09-01T00:00:00"/>
    <x v="5"/>
    <n v="15"/>
    <n v="10"/>
    <n v="36"/>
    <n v="23"/>
    <n v="0.5"/>
  </r>
  <r>
    <x v="2"/>
    <d v="2009-10-01T00:00:00"/>
    <x v="5"/>
    <n v="17"/>
    <n v="10"/>
    <n v="38"/>
    <n v="22"/>
    <n v="1"/>
  </r>
  <r>
    <x v="2"/>
    <d v="2009-11-01T00:00:00"/>
    <x v="5"/>
    <n v="17"/>
    <n v="11"/>
    <n v="37"/>
    <n v="23"/>
    <n v="1"/>
  </r>
  <r>
    <x v="2"/>
    <d v="2009-12-01T00:00:00"/>
    <x v="5"/>
    <n v="19"/>
    <n v="9"/>
    <n v="44"/>
    <n v="21"/>
    <n v="0.5"/>
  </r>
  <r>
    <x v="2"/>
    <d v="2010-01-01T00:00:00"/>
    <x v="6"/>
    <n v="15"/>
    <n v="11"/>
    <n v="30"/>
    <n v="22"/>
    <n v="0.5"/>
  </r>
  <r>
    <x v="2"/>
    <d v="2010-02-01T00:00:00"/>
    <x v="6"/>
    <n v="17"/>
    <n v="11"/>
    <n v="30"/>
    <n v="22"/>
    <n v="1"/>
  </r>
  <r>
    <x v="2"/>
    <d v="2010-03-01T00:00:00"/>
    <x v="6"/>
    <n v="16"/>
    <n v="10"/>
    <n v="34"/>
    <n v="23"/>
    <n v="1"/>
  </r>
  <r>
    <x v="2"/>
    <d v="2010-04-01T00:00:00"/>
    <x v="6"/>
    <n v="14"/>
    <n v="10"/>
    <n v="29"/>
    <n v="21"/>
    <n v="1"/>
  </r>
  <r>
    <x v="2"/>
    <d v="2010-05-01T00:00:00"/>
    <x v="6"/>
    <n v="16"/>
    <n v="11"/>
    <n v="30"/>
    <n v="36"/>
    <n v="1"/>
  </r>
  <r>
    <x v="2"/>
    <d v="2010-06-01T00:00:00"/>
    <x v="6"/>
    <n v="15"/>
    <n v="10"/>
    <n v="29"/>
    <n v="31"/>
    <n v="1"/>
  </r>
  <r>
    <x v="2"/>
    <d v="2010-07-01T00:00:00"/>
    <x v="6"/>
    <n v="14"/>
    <n v="10"/>
    <n v="30"/>
    <n v="27"/>
    <n v="1"/>
  </r>
  <r>
    <x v="2"/>
    <d v="2010-08-01T00:00:00"/>
    <x v="6"/>
    <n v="14"/>
    <n v="10"/>
    <n v="31"/>
    <n v="26"/>
    <n v="1"/>
  </r>
  <r>
    <x v="2"/>
    <d v="2010-09-01T00:00:00"/>
    <x v="6"/>
    <n v="16"/>
    <n v="10"/>
    <n v="36"/>
    <n v="26"/>
    <n v="0.5"/>
  </r>
  <r>
    <x v="2"/>
    <d v="2010-10-01T00:00:00"/>
    <x v="6"/>
    <n v="17"/>
    <n v="10"/>
    <n v="37"/>
    <n v="26"/>
    <n v="1"/>
  </r>
  <r>
    <x v="2"/>
    <d v="2010-11-01T00:00:00"/>
    <x v="6"/>
    <n v="17"/>
    <n v="11"/>
    <n v="36"/>
    <n v="25"/>
    <n v="0.5"/>
  </r>
  <r>
    <x v="2"/>
    <d v="2010-12-01T00:00:00"/>
    <x v="6"/>
    <n v="19"/>
    <n v="10"/>
    <n v="38"/>
    <n v="24"/>
    <n v="0.5"/>
  </r>
  <r>
    <x v="2"/>
    <d v="2011-01-01T00:00:00"/>
    <x v="7"/>
    <n v="16"/>
    <n v="11"/>
    <n v="27"/>
    <n v="24"/>
    <n v="0.5"/>
  </r>
  <r>
    <x v="2"/>
    <d v="2011-02-01T00:00:00"/>
    <x v="7"/>
    <n v="17"/>
    <n v="11"/>
    <n v="30"/>
    <n v="29"/>
    <n v="1"/>
  </r>
  <r>
    <x v="2"/>
    <d v="2011-03-01T00:00:00"/>
    <x v="7"/>
    <n v="16"/>
    <n v="11"/>
    <n v="28"/>
    <n v="25"/>
    <n v="1"/>
  </r>
  <r>
    <x v="2"/>
    <d v="2011-04-01T00:00:00"/>
    <x v="7"/>
    <n v="15"/>
    <n v="10"/>
    <n v="27"/>
    <n v="24"/>
    <n v="1"/>
  </r>
  <r>
    <x v="2"/>
    <d v="2011-05-01T00:00:00"/>
    <x v="7"/>
    <n v="16"/>
    <n v="11"/>
    <n v="28"/>
    <n v="23"/>
    <n v="2"/>
  </r>
  <r>
    <x v="2"/>
    <d v="2011-06-01T00:00:00"/>
    <x v="7"/>
    <n v="16"/>
    <n v="10"/>
    <n v="27"/>
    <n v="22"/>
    <n v="1"/>
  </r>
  <r>
    <x v="2"/>
    <d v="2011-07-01T00:00:00"/>
    <x v="7"/>
    <n v="18"/>
    <n v="9"/>
    <n v="29"/>
    <n v="22"/>
    <n v="1"/>
  </r>
  <r>
    <x v="2"/>
    <d v="2011-08-01T00:00:00"/>
    <x v="7"/>
    <n v="17"/>
    <n v="11"/>
    <n v="29"/>
    <n v="22"/>
    <n v="1"/>
  </r>
  <r>
    <x v="2"/>
    <d v="2011-09-01T00:00:00"/>
    <x v="7"/>
    <n v="17"/>
    <n v="11"/>
    <n v="35"/>
    <n v="24"/>
    <n v="1"/>
  </r>
  <r>
    <x v="2"/>
    <d v="2011-10-01T00:00:00"/>
    <x v="7"/>
    <n v="19"/>
    <n v="11"/>
    <n v="34"/>
    <n v="24"/>
    <n v="1"/>
  </r>
  <r>
    <x v="2"/>
    <d v="2011-11-01T00:00:00"/>
    <x v="7"/>
    <n v="22"/>
    <n v="11"/>
    <n v="37"/>
    <n v="27"/>
    <n v="1"/>
  </r>
  <r>
    <x v="2"/>
    <d v="2011-12-01T00:00:00"/>
    <x v="7"/>
    <n v="21"/>
    <n v="11"/>
    <n v="48"/>
    <n v="27"/>
    <n v="1"/>
  </r>
  <r>
    <x v="2"/>
    <d v="2012-01-01T00:00:00"/>
    <x v="8"/>
    <n v="20"/>
    <n v="12"/>
    <n v="28"/>
    <n v="24"/>
    <n v="1"/>
  </r>
  <r>
    <x v="2"/>
    <d v="2012-02-01T00:00:00"/>
    <x v="8"/>
    <n v="21"/>
    <n v="13"/>
    <n v="30"/>
    <n v="23"/>
    <n v="1"/>
  </r>
  <r>
    <x v="2"/>
    <d v="2012-03-01T00:00:00"/>
    <x v="8"/>
    <n v="19"/>
    <n v="12"/>
    <n v="31"/>
    <n v="24"/>
    <n v="1"/>
  </r>
  <r>
    <x v="2"/>
    <d v="2012-04-01T00:00:00"/>
    <x v="8"/>
    <n v="20"/>
    <n v="12"/>
    <n v="29"/>
    <n v="25"/>
    <n v="1"/>
  </r>
  <r>
    <x v="2"/>
    <d v="2012-05-01T00:00:00"/>
    <x v="8"/>
    <n v="19"/>
    <n v="12"/>
    <n v="29"/>
    <n v="26"/>
    <n v="1"/>
  </r>
  <r>
    <x v="2"/>
    <d v="2012-06-01T00:00:00"/>
    <x v="8"/>
    <n v="19"/>
    <n v="12"/>
    <n v="27"/>
    <n v="24"/>
    <n v="1"/>
  </r>
  <r>
    <x v="2"/>
    <d v="2012-07-01T00:00:00"/>
    <x v="8"/>
    <n v="21"/>
    <n v="12"/>
    <n v="31"/>
    <n v="23"/>
    <n v="1"/>
  </r>
  <r>
    <x v="2"/>
    <d v="2012-08-01T00:00:00"/>
    <x v="8"/>
    <n v="20"/>
    <n v="12"/>
    <n v="28"/>
    <n v="25"/>
    <n v="1"/>
  </r>
  <r>
    <x v="2"/>
    <d v="2012-09-01T00:00:00"/>
    <x v="8"/>
    <n v="20"/>
    <n v="11"/>
    <n v="34"/>
    <n v="25"/>
    <n v="1"/>
  </r>
  <r>
    <x v="2"/>
    <d v="2012-10-01T00:00:00"/>
    <x v="8"/>
    <n v="19"/>
    <n v="11"/>
    <n v="35"/>
    <n v="25"/>
    <n v="1"/>
  </r>
  <r>
    <x v="2"/>
    <d v="2012-11-01T00:00:00"/>
    <x v="8"/>
    <n v="22"/>
    <n v="13"/>
    <n v="37"/>
    <n v="26"/>
    <n v="1"/>
  </r>
  <r>
    <x v="2"/>
    <d v="2012-12-01T00:00:00"/>
    <x v="8"/>
    <n v="24"/>
    <n v="12"/>
    <n v="50"/>
    <n v="28"/>
    <n v="1"/>
  </r>
  <r>
    <x v="2"/>
    <d v="2013-01-01T00:00:00"/>
    <x v="9"/>
    <n v="19"/>
    <n v="14"/>
    <n v="28"/>
    <n v="24"/>
    <n v="1"/>
  </r>
  <r>
    <x v="2"/>
    <d v="2013-02-01T00:00:00"/>
    <x v="9"/>
    <n v="22"/>
    <n v="13"/>
    <n v="29"/>
    <n v="27"/>
    <n v="1"/>
  </r>
  <r>
    <x v="2"/>
    <d v="2013-03-01T00:00:00"/>
    <x v="9"/>
    <n v="23"/>
    <n v="14"/>
    <n v="34"/>
    <n v="29"/>
    <n v="1"/>
  </r>
  <r>
    <x v="2"/>
    <d v="2013-04-01T00:00:00"/>
    <x v="9"/>
    <n v="21"/>
    <n v="13"/>
    <n v="30"/>
    <n v="27"/>
    <n v="1"/>
  </r>
  <r>
    <x v="2"/>
    <d v="2013-05-01T00:00:00"/>
    <x v="9"/>
    <n v="22"/>
    <n v="13"/>
    <n v="31"/>
    <n v="25"/>
    <n v="1"/>
  </r>
  <r>
    <x v="2"/>
    <d v="2013-06-01T00:00:00"/>
    <x v="9"/>
    <n v="20"/>
    <n v="13"/>
    <n v="27"/>
    <n v="26"/>
    <n v="1"/>
  </r>
  <r>
    <x v="2"/>
    <d v="2013-07-01T00:00:00"/>
    <x v="9"/>
    <n v="21"/>
    <n v="13"/>
    <n v="29"/>
    <n v="27"/>
    <n v="2"/>
  </r>
  <r>
    <x v="2"/>
    <d v="2013-08-01T00:00:00"/>
    <x v="9"/>
    <n v="20"/>
    <n v="13"/>
    <n v="32"/>
    <n v="28"/>
    <n v="1"/>
  </r>
  <r>
    <x v="2"/>
    <d v="2013-09-01T00:00:00"/>
    <x v="9"/>
    <n v="20"/>
    <n v="13"/>
    <n v="40"/>
    <n v="27"/>
    <n v="1"/>
  </r>
  <r>
    <x v="2"/>
    <d v="2013-10-01T00:00:00"/>
    <x v="9"/>
    <n v="21"/>
    <n v="13"/>
    <n v="42"/>
    <n v="30"/>
    <n v="1"/>
  </r>
  <r>
    <x v="2"/>
    <d v="2013-11-01T00:00:00"/>
    <x v="9"/>
    <n v="27"/>
    <n v="14"/>
    <n v="41"/>
    <n v="31"/>
    <n v="1"/>
  </r>
  <r>
    <x v="2"/>
    <d v="2013-12-01T00:00:00"/>
    <x v="9"/>
    <n v="27"/>
    <n v="13"/>
    <n v="54"/>
    <n v="28"/>
    <n v="1"/>
  </r>
  <r>
    <x v="2"/>
    <d v="2014-01-01T00:00:00"/>
    <x v="10"/>
    <n v="26"/>
    <n v="15"/>
    <n v="35"/>
    <n v="26"/>
    <n v="1"/>
  </r>
  <r>
    <x v="2"/>
    <d v="2014-02-01T00:00:00"/>
    <x v="10"/>
    <n v="23"/>
    <n v="15"/>
    <n v="33"/>
    <n v="30"/>
    <n v="1"/>
  </r>
  <r>
    <x v="2"/>
    <d v="2014-03-01T00:00:00"/>
    <x v="10"/>
    <n v="22"/>
    <n v="15"/>
    <n v="32"/>
    <n v="28"/>
    <n v="1"/>
  </r>
  <r>
    <x v="2"/>
    <d v="2014-04-01T00:00:00"/>
    <x v="10"/>
    <n v="22"/>
    <n v="15"/>
    <n v="32"/>
    <n v="29"/>
    <n v="1"/>
  </r>
  <r>
    <x v="2"/>
    <d v="2014-05-01T00:00:00"/>
    <x v="10"/>
    <n v="21"/>
    <n v="14"/>
    <n v="35"/>
    <n v="28"/>
    <n v="1"/>
  </r>
  <r>
    <x v="2"/>
    <d v="2014-06-01T00:00:00"/>
    <x v="10"/>
    <n v="20"/>
    <n v="14"/>
    <n v="26"/>
    <n v="28"/>
    <n v="2"/>
  </r>
  <r>
    <x v="2"/>
    <d v="2014-07-01T00:00:00"/>
    <x v="10"/>
    <n v="23"/>
    <n v="15"/>
    <n v="31"/>
    <n v="29"/>
    <n v="2"/>
  </r>
  <r>
    <x v="2"/>
    <d v="2014-08-01T00:00:00"/>
    <x v="10"/>
    <n v="23"/>
    <n v="15"/>
    <n v="37"/>
    <n v="31"/>
    <n v="1"/>
  </r>
  <r>
    <x v="2"/>
    <d v="2014-09-01T00:00:00"/>
    <x v="10"/>
    <n v="25"/>
    <n v="14"/>
    <n v="41"/>
    <n v="32"/>
    <n v="1"/>
  </r>
  <r>
    <x v="2"/>
    <d v="2014-10-01T00:00:00"/>
    <x v="10"/>
    <n v="23"/>
    <n v="14"/>
    <n v="40"/>
    <n v="32"/>
    <n v="1"/>
  </r>
  <r>
    <x v="2"/>
    <d v="2014-11-01T00:00:00"/>
    <x v="10"/>
    <n v="25"/>
    <n v="16"/>
    <n v="46"/>
    <n v="32"/>
    <n v="1"/>
  </r>
  <r>
    <x v="2"/>
    <d v="2014-12-01T00:00:00"/>
    <x v="10"/>
    <n v="27"/>
    <n v="17"/>
    <n v="57"/>
    <n v="33"/>
    <n v="1"/>
  </r>
  <r>
    <x v="2"/>
    <d v="2015-01-01T00:00:00"/>
    <x v="11"/>
    <n v="24"/>
    <n v="17"/>
    <n v="34"/>
    <n v="29"/>
    <n v="1"/>
  </r>
  <r>
    <x v="2"/>
    <d v="2015-02-01T00:00:00"/>
    <x v="11"/>
    <n v="25"/>
    <n v="17"/>
    <n v="34"/>
    <n v="31"/>
    <n v="1"/>
  </r>
  <r>
    <x v="2"/>
    <d v="2015-03-01T00:00:00"/>
    <x v="11"/>
    <n v="25"/>
    <n v="17"/>
    <n v="35"/>
    <n v="35"/>
    <n v="1"/>
  </r>
  <r>
    <x v="2"/>
    <d v="2015-04-01T00:00:00"/>
    <x v="11"/>
    <n v="24"/>
    <n v="16"/>
    <n v="36"/>
    <n v="35"/>
    <n v="1"/>
  </r>
  <r>
    <x v="2"/>
    <d v="2015-05-01T00:00:00"/>
    <x v="11"/>
    <n v="25"/>
    <n v="17"/>
    <n v="34"/>
    <n v="36"/>
    <n v="1"/>
  </r>
  <r>
    <x v="2"/>
    <d v="2015-06-01T00:00:00"/>
    <x v="11"/>
    <n v="23"/>
    <n v="15"/>
    <n v="32"/>
    <n v="33"/>
    <n v="2"/>
  </r>
  <r>
    <x v="2"/>
    <d v="2015-07-01T00:00:00"/>
    <x v="11"/>
    <n v="29"/>
    <n v="16"/>
    <n v="37"/>
    <n v="35"/>
    <n v="2"/>
  </r>
  <r>
    <x v="2"/>
    <d v="2015-08-01T00:00:00"/>
    <x v="11"/>
    <n v="26"/>
    <n v="16"/>
    <n v="38"/>
    <n v="37"/>
    <n v="2"/>
  </r>
  <r>
    <x v="2"/>
    <d v="2015-09-01T00:00:00"/>
    <x v="11"/>
    <n v="29"/>
    <n v="15"/>
    <n v="43"/>
    <n v="36"/>
    <n v="1"/>
  </r>
  <r>
    <x v="2"/>
    <d v="2015-10-01T00:00:00"/>
    <x v="11"/>
    <n v="30"/>
    <n v="18"/>
    <n v="43"/>
    <n v="39"/>
    <n v="1"/>
  </r>
  <r>
    <x v="2"/>
    <d v="2015-11-01T00:00:00"/>
    <x v="11"/>
    <n v="28"/>
    <n v="20"/>
    <n v="47"/>
    <n v="35"/>
    <n v="1"/>
  </r>
  <r>
    <x v="2"/>
    <d v="2015-12-01T00:00:00"/>
    <x v="11"/>
    <n v="29"/>
    <n v="23"/>
    <n v="60"/>
    <n v="38"/>
    <n v="1"/>
  </r>
  <r>
    <x v="2"/>
    <d v="2016-01-01T00:00:00"/>
    <x v="12"/>
    <n v="30"/>
    <n v="19"/>
    <n v="39"/>
    <n v="34"/>
    <n v="1"/>
  </r>
  <r>
    <x v="2"/>
    <d v="2016-02-01T00:00:00"/>
    <x v="12"/>
    <n v="30"/>
    <n v="19"/>
    <n v="40"/>
    <n v="38"/>
    <n v="1"/>
  </r>
  <r>
    <x v="2"/>
    <d v="2016-03-01T00:00:00"/>
    <x v="12"/>
    <n v="27"/>
    <n v="18"/>
    <n v="39"/>
    <n v="38"/>
    <n v="1"/>
  </r>
  <r>
    <x v="2"/>
    <d v="2016-04-01T00:00:00"/>
    <x v="12"/>
    <n v="27"/>
    <n v="18"/>
    <n v="39"/>
    <n v="40"/>
    <n v="2"/>
  </r>
  <r>
    <x v="2"/>
    <d v="2016-05-01T00:00:00"/>
    <x v="12"/>
    <n v="25"/>
    <n v="18"/>
    <n v="38"/>
    <n v="38"/>
    <n v="3"/>
  </r>
  <r>
    <x v="2"/>
    <d v="2016-06-01T00:00:00"/>
    <x v="12"/>
    <n v="24"/>
    <n v="17"/>
    <n v="36"/>
    <n v="38"/>
    <n v="2"/>
  </r>
  <r>
    <x v="2"/>
    <d v="2016-07-01T00:00:00"/>
    <x v="12"/>
    <n v="26"/>
    <n v="17"/>
    <n v="40"/>
    <n v="36"/>
    <n v="3"/>
  </r>
  <r>
    <x v="2"/>
    <d v="2016-08-01T00:00:00"/>
    <x v="12"/>
    <n v="25"/>
    <n v="18"/>
    <n v="43"/>
    <n v="40"/>
    <n v="2"/>
  </r>
  <r>
    <x v="2"/>
    <d v="2016-09-01T00:00:00"/>
    <x v="12"/>
    <n v="28"/>
    <n v="18"/>
    <n v="45"/>
    <n v="38"/>
    <n v="2"/>
  </r>
  <r>
    <x v="2"/>
    <d v="2016-10-01T00:00:00"/>
    <x v="12"/>
    <n v="30"/>
    <n v="17"/>
    <n v="46"/>
    <n v="40"/>
    <n v="1"/>
  </r>
  <r>
    <x v="2"/>
    <d v="2016-11-01T00:00:00"/>
    <x v="12"/>
    <n v="30"/>
    <n v="24"/>
    <n v="60"/>
    <n v="38"/>
    <n v="1"/>
  </r>
  <r>
    <x v="2"/>
    <d v="2016-12-01T00:00:00"/>
    <x v="12"/>
    <n v="36"/>
    <n v="27"/>
    <n v="74"/>
    <n v="42"/>
    <n v="1"/>
  </r>
  <r>
    <x v="2"/>
    <d v="2017-01-01T00:00:00"/>
    <x v="13"/>
    <n v="36"/>
    <n v="28"/>
    <n v="50"/>
    <n v="33"/>
    <n v="1"/>
  </r>
  <r>
    <x v="2"/>
    <d v="2017-02-01T00:00:00"/>
    <x v="13"/>
    <n v="41"/>
    <n v="30"/>
    <n v="56"/>
    <n v="37"/>
    <n v="2"/>
  </r>
  <r>
    <x v="2"/>
    <d v="2017-03-01T00:00:00"/>
    <x v="13"/>
    <n v="39"/>
    <n v="58"/>
    <n v="54"/>
    <n v="38"/>
    <n v="2"/>
  </r>
  <r>
    <x v="2"/>
    <d v="2017-04-01T00:00:00"/>
    <x v="13"/>
    <n v="38"/>
    <n v="55"/>
    <n v="58"/>
    <n v="40"/>
    <n v="2"/>
  </r>
  <r>
    <x v="2"/>
    <d v="2017-05-01T00:00:00"/>
    <x v="13"/>
    <n v="34"/>
    <n v="49"/>
    <n v="51"/>
    <n v="41"/>
    <n v="3"/>
  </r>
  <r>
    <x v="2"/>
    <d v="2017-06-01T00:00:00"/>
    <x v="13"/>
    <n v="34"/>
    <n v="45"/>
    <n v="52"/>
    <n v="40"/>
    <n v="3"/>
  </r>
  <r>
    <x v="2"/>
    <d v="2017-07-01T00:00:00"/>
    <x v="13"/>
    <n v="37"/>
    <n v="21"/>
    <n v="57"/>
    <n v="41"/>
    <n v="3"/>
  </r>
  <r>
    <x v="2"/>
    <d v="2017-08-01T00:00:00"/>
    <x v="13"/>
    <n v="39"/>
    <n v="24"/>
    <n v="59"/>
    <n v="44"/>
    <n v="2"/>
  </r>
  <r>
    <x v="2"/>
    <d v="2017-09-01T00:00:00"/>
    <x v="13"/>
    <n v="40"/>
    <n v="22"/>
    <n v="66"/>
    <n v="42"/>
    <n v="2"/>
  </r>
  <r>
    <x v="2"/>
    <d v="2017-10-01T00:00:00"/>
    <x v="13"/>
    <n v="42"/>
    <n v="25"/>
    <n v="63"/>
    <n v="43"/>
    <n v="1"/>
  </r>
  <r>
    <x v="2"/>
    <d v="2017-11-01T00:00:00"/>
    <x v="13"/>
    <n v="45"/>
    <n v="28"/>
    <n v="68"/>
    <n v="45"/>
    <n v="1"/>
  </r>
  <r>
    <x v="2"/>
    <d v="2017-12-01T00:00:00"/>
    <x v="13"/>
    <n v="47"/>
    <n v="29"/>
    <n v="93"/>
    <n v="48"/>
    <n v="1"/>
  </r>
  <r>
    <x v="2"/>
    <d v="2018-01-01T00:00:00"/>
    <x v="14"/>
    <n v="43"/>
    <n v="31"/>
    <n v="51"/>
    <n v="38"/>
    <n v="1"/>
  </r>
  <r>
    <x v="2"/>
    <d v="2018-02-01T00:00:00"/>
    <x v="14"/>
    <n v="40"/>
    <n v="26"/>
    <n v="53"/>
    <n v="38"/>
    <n v="1"/>
  </r>
  <r>
    <x v="2"/>
    <d v="2018-03-01T00:00:00"/>
    <x v="14"/>
    <n v="35"/>
    <n v="22"/>
    <n v="49"/>
    <n v="37"/>
    <n v="2"/>
  </r>
  <r>
    <x v="2"/>
    <d v="2018-04-01T00:00:00"/>
    <x v="14"/>
    <n v="32"/>
    <n v="19"/>
    <n v="46"/>
    <n v="40"/>
    <n v="2"/>
  </r>
  <r>
    <x v="2"/>
    <d v="2018-05-01T00:00:00"/>
    <x v="14"/>
    <n v="33"/>
    <n v="18"/>
    <n v="45"/>
    <n v="40"/>
    <n v="3"/>
  </r>
  <r>
    <x v="2"/>
    <d v="2018-06-01T00:00:00"/>
    <x v="14"/>
    <n v="31"/>
    <n v="18"/>
    <n v="43"/>
    <n v="40"/>
    <n v="3"/>
  </r>
  <r>
    <x v="2"/>
    <d v="2018-07-01T00:00:00"/>
    <x v="14"/>
    <n v="29"/>
    <n v="17"/>
    <n v="46"/>
    <n v="41"/>
    <n v="4"/>
  </r>
  <r>
    <x v="2"/>
    <d v="2018-08-01T00:00:00"/>
    <x v="14"/>
    <n v="36"/>
    <n v="19"/>
    <n v="51"/>
    <n v="44"/>
    <n v="3"/>
  </r>
  <r>
    <x v="2"/>
    <d v="2018-09-01T00:00:00"/>
    <x v="14"/>
    <n v="33"/>
    <n v="18"/>
    <n v="51"/>
    <n v="38"/>
    <n v="1"/>
  </r>
  <r>
    <x v="2"/>
    <d v="2018-10-01T00:00:00"/>
    <x v="14"/>
    <n v="34"/>
    <n v="19"/>
    <n v="52"/>
    <n v="38"/>
    <n v="1"/>
  </r>
  <r>
    <x v="2"/>
    <d v="2018-11-01T00:00:00"/>
    <x v="14"/>
    <n v="38"/>
    <n v="26"/>
    <n v="57"/>
    <n v="40"/>
    <n v="1"/>
  </r>
  <r>
    <x v="2"/>
    <d v="2018-12-01T00:00:00"/>
    <x v="14"/>
    <n v="41"/>
    <n v="29"/>
    <n v="75"/>
    <n v="45"/>
    <n v="1"/>
  </r>
  <r>
    <x v="2"/>
    <d v="2019-01-01T00:00:00"/>
    <x v="15"/>
    <n v="37"/>
    <n v="29"/>
    <n v="46"/>
    <n v="34"/>
    <n v="1"/>
  </r>
  <r>
    <x v="2"/>
    <d v="2019-02-01T00:00:00"/>
    <x v="15"/>
    <n v="36"/>
    <n v="25"/>
    <n v="45"/>
    <n v="37"/>
    <n v="1"/>
  </r>
  <r>
    <x v="2"/>
    <d v="2019-03-01T00:00:00"/>
    <x v="15"/>
    <n v="34"/>
    <n v="25"/>
    <n v="46"/>
    <n v="38"/>
    <n v="1"/>
  </r>
  <r>
    <x v="2"/>
    <d v="2019-04-01T00:00:00"/>
    <x v="15"/>
    <n v="33"/>
    <n v="21"/>
    <n v="45"/>
    <n v="40"/>
    <n v="2"/>
  </r>
  <r>
    <x v="2"/>
    <d v="2019-05-01T00:00:00"/>
    <x v="15"/>
    <n v="35"/>
    <n v="23"/>
    <n v="46"/>
    <n v="41"/>
    <n v="2"/>
  </r>
  <r>
    <x v="2"/>
    <d v="2019-06-01T00:00:00"/>
    <x v="15"/>
    <n v="35"/>
    <n v="23"/>
    <n v="45"/>
    <n v="41"/>
    <n v="3"/>
  </r>
  <r>
    <x v="2"/>
    <d v="2019-07-01T00:00:00"/>
    <x v="15"/>
    <n v="34"/>
    <n v="21"/>
    <n v="47"/>
    <n v="43"/>
    <n v="3"/>
  </r>
  <r>
    <x v="2"/>
    <d v="2019-08-01T00:00:00"/>
    <x v="15"/>
    <n v="39"/>
    <n v="21"/>
    <n v="52"/>
    <n v="49"/>
    <n v="3"/>
  </r>
  <r>
    <x v="2"/>
    <d v="2019-09-01T00:00:00"/>
    <x v="15"/>
    <n v="37"/>
    <n v="21"/>
    <n v="51"/>
    <n v="41"/>
    <n v="2"/>
  </r>
  <r>
    <x v="2"/>
    <d v="2019-10-01T00:00:00"/>
    <x v="15"/>
    <n v="41"/>
    <n v="25"/>
    <n v="55"/>
    <n v="41"/>
    <n v="1"/>
  </r>
  <r>
    <x v="2"/>
    <d v="2019-11-01T00:00:00"/>
    <x v="15"/>
    <n v="43"/>
    <n v="27"/>
    <n v="62"/>
    <n v="42"/>
    <n v="1"/>
  </r>
  <r>
    <x v="2"/>
    <d v="2019-12-01T00:00:00"/>
    <x v="15"/>
    <n v="46"/>
    <n v="29"/>
    <n v="80"/>
    <n v="47"/>
    <n v="1"/>
  </r>
  <r>
    <x v="2"/>
    <d v="2020-01-01T00:00:00"/>
    <x v="16"/>
    <n v="44"/>
    <n v="28"/>
    <n v="48"/>
    <n v="36"/>
    <n v="1"/>
  </r>
  <r>
    <x v="2"/>
    <d v="2020-02-01T00:00:00"/>
    <x v="16"/>
    <n v="40"/>
    <n v="29"/>
    <n v="52"/>
    <n v="40"/>
    <n v="1"/>
  </r>
  <r>
    <x v="2"/>
    <d v="2020-03-01T00:00:00"/>
    <x v="16"/>
    <n v="37"/>
    <n v="22"/>
    <n v="42"/>
    <n v="32"/>
    <n v="1"/>
  </r>
  <r>
    <x v="2"/>
    <d v="2020-04-01T00:00:00"/>
    <x v="16"/>
    <n v="40"/>
    <n v="25"/>
    <n v="50"/>
    <n v="33"/>
    <n v="3"/>
  </r>
  <r>
    <x v="2"/>
    <d v="2020-05-01T00:00:00"/>
    <x v="16"/>
    <n v="38"/>
    <n v="23"/>
    <n v="52"/>
    <n v="32"/>
    <n v="3"/>
  </r>
  <r>
    <x v="2"/>
    <d v="2020-06-01T00:00:00"/>
    <x v="16"/>
    <n v="39"/>
    <n v="22"/>
    <n v="53"/>
    <n v="37"/>
    <n v="3"/>
  </r>
  <r>
    <x v="2"/>
    <d v="2020-07-01T00:00:00"/>
    <x v="16"/>
    <n v="40"/>
    <n v="21"/>
    <n v="59"/>
    <n v="46"/>
    <n v="3"/>
  </r>
  <r>
    <x v="2"/>
    <d v="2020-08-01T00:00:00"/>
    <x v="16"/>
    <n v="42"/>
    <n v="22"/>
    <n v="56"/>
    <n v="41"/>
    <n v="3"/>
  </r>
  <r>
    <x v="2"/>
    <d v="2020-09-01T00:00:00"/>
    <x v="16"/>
    <n v="41"/>
    <n v="24"/>
    <n v="61"/>
    <n v="37"/>
    <n v="2"/>
  </r>
  <r>
    <x v="2"/>
    <d v="2020-10-01T00:00:00"/>
    <x v="16"/>
    <n v="42"/>
    <n v="28"/>
    <n v="56"/>
    <n v="34"/>
    <n v="2"/>
  </r>
  <r>
    <x v="2"/>
    <d v="2020-11-01T00:00:00"/>
    <x v="16"/>
    <n v="43"/>
    <n v="28"/>
    <n v="60"/>
    <n v="38"/>
    <n v="1"/>
  </r>
  <r>
    <x v="2"/>
    <d v="2020-12-01T00:00:00"/>
    <x v="16"/>
    <n v="50"/>
    <n v="31"/>
    <n v="86"/>
    <n v="44"/>
    <n v="1"/>
  </r>
  <r>
    <x v="2"/>
    <d v="2021-01-01T00:00:00"/>
    <x v="17"/>
    <n v="45"/>
    <n v="34"/>
    <n v="53"/>
    <n v="34"/>
    <n v="2"/>
  </r>
  <r>
    <x v="2"/>
    <d v="2021-02-01T00:00:00"/>
    <x v="17"/>
    <n v="41"/>
    <n v="33"/>
    <n v="52"/>
    <n v="36"/>
    <n v="2"/>
  </r>
  <r>
    <x v="2"/>
    <d v="2021-03-01T00:00:00"/>
    <x v="17"/>
    <n v="39"/>
    <n v="31"/>
    <n v="55"/>
    <n v="38"/>
    <n v="2"/>
  </r>
  <r>
    <x v="2"/>
    <d v="2021-04-01T00:00:00"/>
    <x v="17"/>
    <n v="40"/>
    <n v="30"/>
    <n v="54"/>
    <n v="38"/>
    <n v="2"/>
  </r>
  <r>
    <x v="2"/>
    <d v="2021-05-01T00:00:00"/>
    <x v="17"/>
    <n v="44"/>
    <n v="27"/>
    <n v="52"/>
    <n v="42"/>
    <n v="2"/>
  </r>
  <r>
    <x v="2"/>
    <d v="2021-06-01T00:00:00"/>
    <x v="17"/>
    <n v="41"/>
    <n v="26"/>
    <n v="47"/>
    <n v="41"/>
    <n v="3"/>
  </r>
  <r>
    <x v="2"/>
    <d v="2021-07-01T00:00:00"/>
    <x v="17"/>
    <n v="45"/>
    <n v="26"/>
    <n v="58"/>
    <n v="43"/>
    <n v="3"/>
  </r>
  <r>
    <x v="2"/>
    <d v="2021-08-01T00:00:00"/>
    <x v="17"/>
    <n v="50"/>
    <n v="31"/>
    <n v="59"/>
    <n v="48"/>
    <n v="2"/>
  </r>
  <r>
    <x v="2"/>
    <d v="2021-09-01T00:00:00"/>
    <x v="17"/>
    <n v="49"/>
    <n v="29"/>
    <n v="60"/>
    <n v="42"/>
    <n v="2"/>
  </r>
  <r>
    <x v="2"/>
    <d v="2021-10-01T00:00:00"/>
    <x v="17"/>
    <n v="52"/>
    <n v="35"/>
    <n v="58"/>
    <n v="40"/>
    <n v="2"/>
  </r>
  <r>
    <x v="2"/>
    <d v="2021-11-01T00:00:00"/>
    <x v="17"/>
    <n v="53"/>
    <n v="35"/>
    <n v="63"/>
    <n v="42"/>
    <n v="1"/>
  </r>
  <r>
    <x v="2"/>
    <d v="2021-12-01T00:00:00"/>
    <x v="17"/>
    <n v="55"/>
    <n v="37"/>
    <n v="88"/>
    <n v="44"/>
    <n v="2"/>
  </r>
  <r>
    <x v="2"/>
    <d v="2022-01-01T00:00:00"/>
    <x v="18"/>
    <n v="54"/>
    <n v="39"/>
    <n v="57"/>
    <n v="38"/>
    <n v="3"/>
  </r>
  <r>
    <x v="2"/>
    <d v="2022-02-01T00:00:00"/>
    <x v="18"/>
    <n v="53"/>
    <n v="37"/>
    <n v="58"/>
    <n v="43"/>
    <n v="2"/>
  </r>
  <r>
    <x v="2"/>
    <d v="2022-03-01T00:00:00"/>
    <x v="18"/>
    <n v="52"/>
    <n v="35"/>
    <n v="52"/>
    <n v="41"/>
    <n v="2"/>
  </r>
  <r>
    <x v="2"/>
    <d v="2022-04-01T00:00:00"/>
    <x v="18"/>
    <n v="50"/>
    <n v="36"/>
    <n v="56"/>
    <n v="50"/>
    <n v="2"/>
  </r>
  <r>
    <x v="2"/>
    <d v="2022-05-01T00:00:00"/>
    <x v="18"/>
    <n v="49"/>
    <n v="34"/>
    <n v="55"/>
    <n v="49"/>
    <n v="3"/>
  </r>
  <r>
    <x v="2"/>
    <d v="2022-06-01T00:00:00"/>
    <x v="18"/>
    <n v="49"/>
    <n v="33"/>
    <n v="53"/>
    <n v="49"/>
    <n v="3"/>
  </r>
  <r>
    <x v="2"/>
    <d v="2022-07-01T00:00:00"/>
    <x v="18"/>
    <n v="54"/>
    <n v="37"/>
    <n v="61"/>
    <n v="53"/>
    <n v="4"/>
  </r>
  <r>
    <x v="2"/>
    <d v="2022-08-01T00:00:00"/>
    <x v="18"/>
    <n v="58"/>
    <n v="36"/>
    <n v="63"/>
    <n v="56"/>
    <n v="4"/>
  </r>
  <r>
    <x v="2"/>
    <d v="2022-09-01T00:00:00"/>
    <x v="18"/>
    <n v="53"/>
    <n v="36"/>
    <n v="59"/>
    <n v="43"/>
    <n v="2"/>
  </r>
  <r>
    <x v="2"/>
    <d v="2022-10-01T00:00:00"/>
    <x v="18"/>
    <n v="58"/>
    <n v="40"/>
    <n v="62"/>
    <n v="45"/>
    <n v="2"/>
  </r>
  <r>
    <x v="2"/>
    <d v="2022-11-01T00:00:00"/>
    <x v="18"/>
    <n v="58"/>
    <n v="42"/>
    <n v="67"/>
    <n v="44"/>
    <n v="2"/>
  </r>
  <r>
    <x v="2"/>
    <d v="2022-12-01T00:00:00"/>
    <x v="18"/>
    <n v="61"/>
    <n v="47"/>
    <n v="93"/>
    <n v="46"/>
    <n v="2"/>
  </r>
  <r>
    <x v="2"/>
    <d v="2023-01-01T00:00:00"/>
    <x v="19"/>
    <n v="62"/>
    <n v="39"/>
    <n v="59"/>
    <n v="37"/>
    <n v="2"/>
  </r>
  <r>
    <x v="2"/>
    <d v="2023-02-01T00:00:00"/>
    <x v="19"/>
    <n v="56"/>
    <n v="41"/>
    <n v="58"/>
    <n v="40"/>
    <n v="1"/>
  </r>
  <r>
    <x v="2"/>
    <d v="2023-03-01T00:00:00"/>
    <x v="19"/>
    <n v="61"/>
    <n v="39"/>
    <n v="61"/>
    <n v="45"/>
    <n v="0"/>
  </r>
  <r>
    <x v="2"/>
    <d v="2023-04-01T00:00:00"/>
    <x v="19"/>
    <n v="61"/>
    <n v="38"/>
    <n v="65"/>
    <n v="49"/>
    <n v="0"/>
  </r>
  <r>
    <x v="2"/>
    <d v="2023-05-01T00:00:00"/>
    <x v="19"/>
    <n v="64"/>
    <n v="39"/>
    <n v="60"/>
    <n v="51"/>
    <n v="0"/>
  </r>
  <r>
    <x v="2"/>
    <d v="2023-06-01T00:00:00"/>
    <x v="19"/>
    <n v="57"/>
    <n v="34"/>
    <n v="58"/>
    <n v="53"/>
    <n v="0"/>
  </r>
  <r>
    <x v="2"/>
    <d v="2023-07-01T00:00:00"/>
    <x v="19"/>
    <n v="64"/>
    <n v="37"/>
    <n v="69"/>
    <n v="53"/>
    <n v="0"/>
  </r>
  <r>
    <x v="2"/>
    <d v="2023-08-01T00:00:00"/>
    <x v="19"/>
    <n v="65"/>
    <n v="37"/>
    <n v="68"/>
    <n v="54"/>
    <n v="0"/>
  </r>
  <r>
    <x v="2"/>
    <d v="2023-09-01T00:00:00"/>
    <x v="19"/>
    <n v="64"/>
    <n v="36"/>
    <n v="70"/>
    <n v="49"/>
    <n v="0"/>
  </r>
  <r>
    <x v="2"/>
    <d v="2023-10-01T00:00:00"/>
    <x v="19"/>
    <n v="66"/>
    <n v="40"/>
    <n v="66"/>
    <n v="47"/>
    <n v="0"/>
  </r>
  <r>
    <x v="2"/>
    <d v="2023-11-01T00:00:00"/>
    <x v="19"/>
    <n v="72"/>
    <n v="43"/>
    <n v="75"/>
    <n v="48"/>
    <n v="0"/>
  </r>
  <r>
    <x v="2"/>
    <d v="2023-12-01T00:00:00"/>
    <x v="19"/>
    <n v="70"/>
    <n v="47"/>
    <n v="100"/>
    <n v="51"/>
    <n v="0"/>
  </r>
  <r>
    <x v="2"/>
    <d v="2024-01-01T00:00:00"/>
    <x v="20"/>
    <n v="68"/>
    <n v="41"/>
    <n v="59"/>
    <n v="42"/>
    <n v="0"/>
  </r>
  <r>
    <x v="2"/>
    <d v="2024-02-01T00:00:00"/>
    <x v="20"/>
    <n v="67"/>
    <n v="40"/>
    <n v="61"/>
    <n v="43"/>
    <n v="0"/>
  </r>
  <r>
    <x v="2"/>
    <d v="2024-03-01T00:00:00"/>
    <x v="20"/>
    <n v="62"/>
    <n v="36"/>
    <n v="60"/>
    <n v="45"/>
    <n v="0"/>
  </r>
  <r>
    <x v="2"/>
    <d v="2024-04-01T00:00:00"/>
    <x v="20"/>
    <n v="63"/>
    <n v="37"/>
    <n v="61"/>
    <n v="47"/>
    <n v="0"/>
  </r>
  <r>
    <x v="2"/>
    <d v="2024-05-01T00:00:00"/>
    <x v="20"/>
    <n v="60"/>
    <n v="34"/>
    <n v="59"/>
    <n v="50"/>
    <n v="0"/>
  </r>
  <r>
    <x v="2"/>
    <d v="2024-06-01T00:00:00"/>
    <x v="20"/>
    <n v="56"/>
    <n v="34"/>
    <n v="54"/>
    <n v="45"/>
    <n v="0"/>
  </r>
  <r>
    <x v="2"/>
    <d v="2024-07-01T00:00:00"/>
    <x v="20"/>
    <n v="62"/>
    <n v="32"/>
    <n v="61"/>
    <n v="48"/>
    <n v="0"/>
  </r>
  <r>
    <x v="2"/>
    <d v="2024-08-01T00:00:00"/>
    <x v="20"/>
    <n v="66"/>
    <n v="33"/>
    <n v="65"/>
    <n v="53"/>
    <n v="0.5"/>
  </r>
  <r>
    <x v="2"/>
    <d v="2024-09-01T00:00:00"/>
    <x v="20"/>
    <n v="63"/>
    <n v="35"/>
    <n v="62"/>
    <n v="46"/>
    <n v="1"/>
  </r>
  <r>
    <x v="2"/>
    <d v="2024-10-01T00:00:00"/>
    <x v="20"/>
    <n v="67"/>
    <n v="38"/>
    <n v="63"/>
    <n v="44"/>
    <n v="1"/>
  </r>
  <r>
    <x v="2"/>
    <d v="2024-11-01T00:00:00"/>
    <x v="20"/>
    <n v="76"/>
    <n v="44"/>
    <n v="76"/>
    <n v="48"/>
    <n v="1"/>
  </r>
  <r>
    <x v="2"/>
    <d v="2024-12-01T00:00:00"/>
    <x v="20"/>
    <n v="77"/>
    <n v="47"/>
    <n v="100"/>
    <n v="51"/>
    <n v="2"/>
  </r>
  <r>
    <x v="2"/>
    <d v="2025-01-01T00:00:00"/>
    <x v="21"/>
    <n v="70"/>
    <n v="41"/>
    <n v="57"/>
    <n v="36"/>
    <n v="2"/>
  </r>
  <r>
    <x v="2"/>
    <d v="2025-02-01T00:00:00"/>
    <x v="21"/>
    <n v="68"/>
    <n v="39"/>
    <n v="59"/>
    <n v="40"/>
    <n v="2"/>
  </r>
  <r>
    <x v="2"/>
    <d v="2025-03-01T00:00:00"/>
    <x v="21"/>
    <n v="67"/>
    <n v="40"/>
    <n v="58"/>
    <n v="45"/>
    <n v="2"/>
  </r>
  <r>
    <x v="2"/>
    <d v="2025-04-01T00:00:00"/>
    <x v="21"/>
    <n v="63"/>
    <n v="38"/>
    <n v="57"/>
    <n v="49"/>
    <n v="3"/>
  </r>
  <r>
    <x v="2"/>
    <d v="2025-05-01T00:00:00"/>
    <x v="21"/>
    <n v="67"/>
    <n v="37"/>
    <n v="64"/>
    <n v="52"/>
    <n v="3"/>
  </r>
  <r>
    <x v="2"/>
    <d v="2025-06-01T00:00:00"/>
    <x v="21"/>
    <n v="64"/>
    <n v="36"/>
    <n v="54"/>
    <n v="43"/>
    <n v="3"/>
  </r>
  <r>
    <x v="3"/>
    <d v="2004-01-01T00:00:00"/>
    <x v="0"/>
    <n v="0"/>
    <n v="21"/>
    <n v="71"/>
    <n v="0"/>
    <n v="0"/>
  </r>
  <r>
    <x v="3"/>
    <d v="2004-02-01T00:00:00"/>
    <x v="0"/>
    <n v="19"/>
    <n v="29"/>
    <n v="87"/>
    <n v="22"/>
    <n v="0"/>
  </r>
  <r>
    <x v="3"/>
    <d v="2004-03-01T00:00:00"/>
    <x v="0"/>
    <n v="21"/>
    <n v="0"/>
    <n v="42"/>
    <n v="0"/>
    <n v="0"/>
  </r>
  <r>
    <x v="3"/>
    <d v="2004-04-01T00:00:00"/>
    <x v="0"/>
    <n v="23"/>
    <n v="0"/>
    <n v="61"/>
    <n v="22"/>
    <n v="0"/>
  </r>
  <r>
    <x v="3"/>
    <d v="2004-05-01T00:00:00"/>
    <x v="0"/>
    <n v="22"/>
    <n v="0"/>
    <n v="49"/>
    <n v="37"/>
    <n v="0"/>
  </r>
  <r>
    <x v="3"/>
    <d v="2004-06-01T00:00:00"/>
    <x v="0"/>
    <n v="26"/>
    <n v="0"/>
    <n v="50"/>
    <n v="27"/>
    <n v="0"/>
  </r>
  <r>
    <x v="3"/>
    <d v="2004-07-01T00:00:00"/>
    <x v="0"/>
    <n v="21"/>
    <n v="0"/>
    <n v="51"/>
    <n v="27"/>
    <n v="0"/>
  </r>
  <r>
    <x v="3"/>
    <d v="2004-08-01T00:00:00"/>
    <x v="0"/>
    <n v="27"/>
    <n v="19"/>
    <n v="54"/>
    <n v="21"/>
    <n v="0"/>
  </r>
  <r>
    <x v="3"/>
    <d v="2004-09-01T00:00:00"/>
    <x v="0"/>
    <n v="17"/>
    <n v="0"/>
    <n v="47"/>
    <n v="30"/>
    <n v="0"/>
  </r>
  <r>
    <x v="3"/>
    <d v="2004-10-01T00:00:00"/>
    <x v="0"/>
    <n v="19"/>
    <n v="0"/>
    <n v="61"/>
    <n v="23"/>
    <n v="0"/>
  </r>
  <r>
    <x v="3"/>
    <d v="2004-11-01T00:00:00"/>
    <x v="0"/>
    <n v="0"/>
    <n v="17"/>
    <n v="49"/>
    <n v="18"/>
    <n v="0"/>
  </r>
  <r>
    <x v="3"/>
    <d v="2004-12-01T00:00:00"/>
    <x v="0"/>
    <n v="26"/>
    <n v="14"/>
    <n v="43"/>
    <n v="18"/>
    <n v="0"/>
  </r>
  <r>
    <x v="3"/>
    <d v="2005-01-01T00:00:00"/>
    <x v="1"/>
    <n v="24"/>
    <n v="12"/>
    <n v="55"/>
    <n v="15"/>
    <n v="0"/>
  </r>
  <r>
    <x v="3"/>
    <d v="2005-02-01T00:00:00"/>
    <x v="1"/>
    <n v="29"/>
    <n v="18"/>
    <n v="55"/>
    <n v="17"/>
    <n v="0"/>
  </r>
  <r>
    <x v="3"/>
    <d v="2005-03-01T00:00:00"/>
    <x v="1"/>
    <n v="31"/>
    <n v="13"/>
    <n v="40"/>
    <n v="14"/>
    <n v="0"/>
  </r>
  <r>
    <x v="3"/>
    <d v="2005-04-01T00:00:00"/>
    <x v="1"/>
    <n v="26"/>
    <n v="0"/>
    <n v="35"/>
    <n v="24"/>
    <n v="0"/>
  </r>
  <r>
    <x v="3"/>
    <d v="2005-05-01T00:00:00"/>
    <x v="1"/>
    <n v="15"/>
    <n v="8"/>
    <n v="28"/>
    <n v="13"/>
    <n v="0"/>
  </r>
  <r>
    <x v="3"/>
    <d v="2005-06-01T00:00:00"/>
    <x v="1"/>
    <n v="14"/>
    <n v="12"/>
    <n v="34"/>
    <n v="29"/>
    <n v="0"/>
  </r>
  <r>
    <x v="3"/>
    <d v="2005-07-01T00:00:00"/>
    <x v="1"/>
    <n v="12"/>
    <n v="13"/>
    <n v="36"/>
    <n v="16"/>
    <n v="0"/>
  </r>
  <r>
    <x v="3"/>
    <d v="2005-08-01T00:00:00"/>
    <x v="1"/>
    <n v="16"/>
    <n v="13"/>
    <n v="45"/>
    <n v="16"/>
    <n v="0"/>
  </r>
  <r>
    <x v="3"/>
    <d v="2005-09-01T00:00:00"/>
    <x v="1"/>
    <n v="11"/>
    <n v="18"/>
    <n v="34"/>
    <n v="11"/>
    <n v="0"/>
  </r>
  <r>
    <x v="3"/>
    <d v="2005-10-01T00:00:00"/>
    <x v="1"/>
    <n v="18"/>
    <n v="12"/>
    <n v="31"/>
    <n v="13"/>
    <n v="0"/>
  </r>
  <r>
    <x v="3"/>
    <d v="2005-11-01T00:00:00"/>
    <x v="1"/>
    <n v="19"/>
    <n v="18"/>
    <n v="33"/>
    <n v="15"/>
    <n v="0"/>
  </r>
  <r>
    <x v="3"/>
    <d v="2005-12-01T00:00:00"/>
    <x v="1"/>
    <n v="13"/>
    <n v="15"/>
    <n v="35"/>
    <n v="15"/>
    <n v="0"/>
  </r>
  <r>
    <x v="3"/>
    <d v="2006-01-01T00:00:00"/>
    <x v="2"/>
    <n v="15"/>
    <n v="13"/>
    <n v="43"/>
    <n v="12"/>
    <n v="0"/>
  </r>
  <r>
    <x v="3"/>
    <d v="2006-02-01T00:00:00"/>
    <x v="2"/>
    <n v="14"/>
    <n v="16"/>
    <n v="42"/>
    <n v="13"/>
    <n v="0"/>
  </r>
  <r>
    <x v="3"/>
    <d v="2006-03-01T00:00:00"/>
    <x v="2"/>
    <n v="18"/>
    <n v="20"/>
    <n v="37"/>
    <n v="13"/>
    <n v="0"/>
  </r>
  <r>
    <x v="3"/>
    <d v="2006-04-01T00:00:00"/>
    <x v="2"/>
    <n v="15"/>
    <n v="16"/>
    <n v="31"/>
    <n v="16"/>
    <n v="0"/>
  </r>
  <r>
    <x v="3"/>
    <d v="2006-05-01T00:00:00"/>
    <x v="2"/>
    <n v="15"/>
    <n v="14"/>
    <n v="33"/>
    <n v="19"/>
    <n v="0"/>
  </r>
  <r>
    <x v="3"/>
    <d v="2006-06-01T00:00:00"/>
    <x v="2"/>
    <n v="13"/>
    <n v="12"/>
    <n v="28"/>
    <n v="16"/>
    <n v="0"/>
  </r>
  <r>
    <x v="3"/>
    <d v="2006-07-01T00:00:00"/>
    <x v="2"/>
    <n v="12"/>
    <n v="16"/>
    <n v="31"/>
    <n v="15"/>
    <n v="0"/>
  </r>
  <r>
    <x v="3"/>
    <d v="2006-08-01T00:00:00"/>
    <x v="2"/>
    <n v="16"/>
    <n v="18"/>
    <n v="30"/>
    <n v="17"/>
    <n v="0"/>
  </r>
  <r>
    <x v="3"/>
    <d v="2006-09-01T00:00:00"/>
    <x v="2"/>
    <n v="9"/>
    <n v="16"/>
    <n v="31"/>
    <n v="21"/>
    <n v="0"/>
  </r>
  <r>
    <x v="3"/>
    <d v="2006-10-01T00:00:00"/>
    <x v="2"/>
    <n v="15"/>
    <n v="14"/>
    <n v="38"/>
    <n v="15"/>
    <n v="0"/>
  </r>
  <r>
    <x v="3"/>
    <d v="2006-11-01T00:00:00"/>
    <x v="2"/>
    <n v="15"/>
    <n v="14"/>
    <n v="32"/>
    <n v="14"/>
    <n v="0"/>
  </r>
  <r>
    <x v="3"/>
    <d v="2006-12-01T00:00:00"/>
    <x v="2"/>
    <n v="11"/>
    <n v="13"/>
    <n v="28"/>
    <n v="11"/>
    <n v="0"/>
  </r>
  <r>
    <x v="3"/>
    <d v="2007-01-01T00:00:00"/>
    <x v="3"/>
    <n v="16"/>
    <n v="17"/>
    <n v="29"/>
    <n v="10"/>
    <n v="0"/>
  </r>
  <r>
    <x v="3"/>
    <d v="2007-02-01T00:00:00"/>
    <x v="3"/>
    <n v="12"/>
    <n v="18"/>
    <n v="37"/>
    <n v="11"/>
    <n v="0"/>
  </r>
  <r>
    <x v="3"/>
    <d v="2007-03-01T00:00:00"/>
    <x v="3"/>
    <n v="15"/>
    <n v="14"/>
    <n v="25"/>
    <n v="12"/>
    <n v="0"/>
  </r>
  <r>
    <x v="3"/>
    <d v="2007-04-01T00:00:00"/>
    <x v="3"/>
    <n v="14"/>
    <n v="16"/>
    <n v="21"/>
    <n v="14"/>
    <n v="0"/>
  </r>
  <r>
    <x v="3"/>
    <d v="2007-05-01T00:00:00"/>
    <x v="3"/>
    <n v="15"/>
    <n v="15"/>
    <n v="23"/>
    <n v="17"/>
    <n v="0"/>
  </r>
  <r>
    <x v="3"/>
    <d v="2007-06-01T00:00:00"/>
    <x v="3"/>
    <n v="12"/>
    <n v="15"/>
    <n v="27"/>
    <n v="18"/>
    <n v="0"/>
  </r>
  <r>
    <x v="3"/>
    <d v="2007-07-01T00:00:00"/>
    <x v="3"/>
    <n v="13"/>
    <n v="15"/>
    <n v="21"/>
    <n v="18"/>
    <n v="0"/>
  </r>
  <r>
    <x v="3"/>
    <d v="2007-08-01T00:00:00"/>
    <x v="3"/>
    <n v="11"/>
    <n v="15"/>
    <n v="21"/>
    <n v="13"/>
    <n v="0"/>
  </r>
  <r>
    <x v="3"/>
    <d v="2007-09-01T00:00:00"/>
    <x v="3"/>
    <n v="15"/>
    <n v="15"/>
    <n v="33"/>
    <n v="14"/>
    <n v="0"/>
  </r>
  <r>
    <x v="3"/>
    <d v="2007-10-01T00:00:00"/>
    <x v="3"/>
    <n v="15"/>
    <n v="15"/>
    <n v="27"/>
    <n v="11"/>
    <n v="0"/>
  </r>
  <r>
    <x v="3"/>
    <d v="2007-11-01T00:00:00"/>
    <x v="3"/>
    <n v="13"/>
    <n v="18"/>
    <n v="30"/>
    <n v="11"/>
    <n v="0"/>
  </r>
  <r>
    <x v="3"/>
    <d v="2007-12-01T00:00:00"/>
    <x v="3"/>
    <n v="12"/>
    <n v="13"/>
    <n v="31"/>
    <n v="9"/>
    <n v="0"/>
  </r>
  <r>
    <x v="3"/>
    <d v="2008-01-01T00:00:00"/>
    <x v="4"/>
    <n v="15"/>
    <n v="15"/>
    <n v="27"/>
    <n v="9"/>
    <n v="0"/>
  </r>
  <r>
    <x v="3"/>
    <d v="2008-02-01T00:00:00"/>
    <x v="4"/>
    <n v="15"/>
    <n v="20"/>
    <n v="31"/>
    <n v="10"/>
    <n v="0"/>
  </r>
  <r>
    <x v="3"/>
    <d v="2008-03-01T00:00:00"/>
    <x v="4"/>
    <n v="13"/>
    <n v="16"/>
    <n v="25"/>
    <n v="11"/>
    <n v="0"/>
  </r>
  <r>
    <x v="3"/>
    <d v="2008-04-01T00:00:00"/>
    <x v="4"/>
    <n v="14"/>
    <n v="14"/>
    <n v="24"/>
    <n v="11"/>
    <n v="0"/>
  </r>
  <r>
    <x v="3"/>
    <d v="2008-05-01T00:00:00"/>
    <x v="4"/>
    <n v="14"/>
    <n v="17"/>
    <n v="22"/>
    <n v="14"/>
    <n v="0"/>
  </r>
  <r>
    <x v="3"/>
    <d v="2008-06-01T00:00:00"/>
    <x v="4"/>
    <n v="14"/>
    <n v="16"/>
    <n v="22"/>
    <n v="15"/>
    <n v="0"/>
  </r>
  <r>
    <x v="3"/>
    <d v="2008-07-01T00:00:00"/>
    <x v="4"/>
    <n v="14"/>
    <n v="15"/>
    <n v="20"/>
    <n v="15"/>
    <n v="0"/>
  </r>
  <r>
    <x v="3"/>
    <d v="2008-08-01T00:00:00"/>
    <x v="4"/>
    <n v="14"/>
    <n v="16"/>
    <n v="20"/>
    <n v="14"/>
    <n v="0"/>
  </r>
  <r>
    <x v="3"/>
    <d v="2008-09-01T00:00:00"/>
    <x v="4"/>
    <n v="14"/>
    <n v="14"/>
    <n v="30"/>
    <n v="11"/>
    <n v="0"/>
  </r>
  <r>
    <x v="3"/>
    <d v="2008-10-01T00:00:00"/>
    <x v="4"/>
    <n v="14"/>
    <n v="15"/>
    <n v="33"/>
    <n v="11"/>
    <n v="0"/>
  </r>
  <r>
    <x v="3"/>
    <d v="2008-11-01T00:00:00"/>
    <x v="4"/>
    <n v="18"/>
    <n v="21"/>
    <n v="33"/>
    <n v="10"/>
    <n v="0"/>
  </r>
  <r>
    <x v="3"/>
    <d v="2008-12-01T00:00:00"/>
    <x v="4"/>
    <n v="17"/>
    <n v="17"/>
    <n v="30"/>
    <n v="9"/>
    <n v="0"/>
  </r>
  <r>
    <x v="3"/>
    <d v="2009-01-01T00:00:00"/>
    <x v="5"/>
    <n v="18"/>
    <n v="22"/>
    <n v="26"/>
    <n v="9"/>
    <n v="0"/>
  </r>
  <r>
    <x v="3"/>
    <d v="2009-02-01T00:00:00"/>
    <x v="5"/>
    <n v="16"/>
    <n v="19"/>
    <n v="30"/>
    <n v="10"/>
    <n v="0"/>
  </r>
  <r>
    <x v="3"/>
    <d v="2009-03-01T00:00:00"/>
    <x v="5"/>
    <n v="18"/>
    <n v="20"/>
    <n v="24"/>
    <n v="9"/>
    <n v="0"/>
  </r>
  <r>
    <x v="3"/>
    <d v="2009-04-01T00:00:00"/>
    <x v="5"/>
    <n v="17"/>
    <n v="19"/>
    <n v="21"/>
    <n v="13"/>
    <n v="0"/>
  </r>
  <r>
    <x v="3"/>
    <d v="2009-05-01T00:00:00"/>
    <x v="5"/>
    <n v="15"/>
    <n v="19"/>
    <n v="22"/>
    <n v="14"/>
    <n v="1"/>
  </r>
  <r>
    <x v="3"/>
    <d v="2009-06-01T00:00:00"/>
    <x v="5"/>
    <n v="16"/>
    <n v="18"/>
    <n v="20"/>
    <n v="15"/>
    <n v="0"/>
  </r>
  <r>
    <x v="3"/>
    <d v="2009-07-01T00:00:00"/>
    <x v="5"/>
    <n v="17"/>
    <n v="19"/>
    <n v="18"/>
    <n v="15"/>
    <n v="0"/>
  </r>
  <r>
    <x v="3"/>
    <d v="2009-08-01T00:00:00"/>
    <x v="5"/>
    <n v="18"/>
    <n v="21"/>
    <n v="21"/>
    <n v="15"/>
    <n v="0"/>
  </r>
  <r>
    <x v="3"/>
    <d v="2009-09-01T00:00:00"/>
    <x v="5"/>
    <n v="17"/>
    <n v="19"/>
    <n v="30"/>
    <n v="13"/>
    <n v="2"/>
  </r>
  <r>
    <x v="3"/>
    <d v="2009-10-01T00:00:00"/>
    <x v="5"/>
    <n v="19"/>
    <n v="22"/>
    <n v="37"/>
    <n v="12"/>
    <n v="1"/>
  </r>
  <r>
    <x v="3"/>
    <d v="2009-11-01T00:00:00"/>
    <x v="5"/>
    <n v="18"/>
    <n v="24"/>
    <n v="33"/>
    <n v="12"/>
    <n v="0"/>
  </r>
  <r>
    <x v="3"/>
    <d v="2009-12-01T00:00:00"/>
    <x v="5"/>
    <n v="17"/>
    <n v="19"/>
    <n v="35"/>
    <n v="13"/>
    <n v="1"/>
  </r>
  <r>
    <x v="3"/>
    <d v="2010-01-01T00:00:00"/>
    <x v="6"/>
    <n v="17"/>
    <n v="23"/>
    <n v="29"/>
    <n v="10"/>
    <n v="1"/>
  </r>
  <r>
    <x v="3"/>
    <d v="2010-02-01T00:00:00"/>
    <x v="6"/>
    <n v="17"/>
    <n v="21"/>
    <n v="28"/>
    <n v="10"/>
    <n v="1"/>
  </r>
  <r>
    <x v="3"/>
    <d v="2010-03-01T00:00:00"/>
    <x v="6"/>
    <n v="14"/>
    <n v="21"/>
    <n v="24"/>
    <n v="12"/>
    <n v="1"/>
  </r>
  <r>
    <x v="3"/>
    <d v="2010-04-01T00:00:00"/>
    <x v="6"/>
    <n v="17"/>
    <n v="27"/>
    <n v="21"/>
    <n v="13"/>
    <n v="0"/>
  </r>
  <r>
    <x v="3"/>
    <d v="2010-05-01T00:00:00"/>
    <x v="6"/>
    <n v="14"/>
    <n v="21"/>
    <n v="21"/>
    <n v="15"/>
    <n v="1"/>
  </r>
  <r>
    <x v="3"/>
    <d v="2010-06-01T00:00:00"/>
    <x v="6"/>
    <n v="16"/>
    <n v="22"/>
    <n v="19"/>
    <n v="18"/>
    <n v="1"/>
  </r>
  <r>
    <x v="3"/>
    <d v="2010-07-01T00:00:00"/>
    <x v="6"/>
    <n v="18"/>
    <n v="21"/>
    <n v="18"/>
    <n v="17"/>
    <n v="1"/>
  </r>
  <r>
    <x v="3"/>
    <d v="2010-08-01T00:00:00"/>
    <x v="6"/>
    <n v="15"/>
    <n v="21"/>
    <n v="21"/>
    <n v="15"/>
    <n v="0"/>
  </r>
  <r>
    <x v="3"/>
    <d v="2010-09-01T00:00:00"/>
    <x v="6"/>
    <n v="18"/>
    <n v="21"/>
    <n v="28"/>
    <n v="13"/>
    <n v="1"/>
  </r>
  <r>
    <x v="3"/>
    <d v="2010-10-01T00:00:00"/>
    <x v="6"/>
    <n v="18"/>
    <n v="25"/>
    <n v="40"/>
    <n v="12"/>
    <n v="1"/>
  </r>
  <r>
    <x v="3"/>
    <d v="2010-11-01T00:00:00"/>
    <x v="6"/>
    <n v="19"/>
    <n v="26"/>
    <n v="34"/>
    <n v="13"/>
    <n v="1"/>
  </r>
  <r>
    <x v="3"/>
    <d v="2010-12-01T00:00:00"/>
    <x v="6"/>
    <n v="18"/>
    <n v="25"/>
    <n v="39"/>
    <n v="10"/>
    <n v="1"/>
  </r>
  <r>
    <x v="3"/>
    <d v="2011-01-01T00:00:00"/>
    <x v="7"/>
    <n v="17"/>
    <n v="28"/>
    <n v="28"/>
    <n v="12"/>
    <n v="2"/>
  </r>
  <r>
    <x v="3"/>
    <d v="2011-02-01T00:00:00"/>
    <x v="7"/>
    <n v="16"/>
    <n v="25"/>
    <n v="31"/>
    <n v="12"/>
    <n v="1"/>
  </r>
  <r>
    <x v="3"/>
    <d v="2011-03-01T00:00:00"/>
    <x v="7"/>
    <n v="15"/>
    <n v="24"/>
    <n v="22"/>
    <n v="21"/>
    <n v="1"/>
  </r>
  <r>
    <x v="3"/>
    <d v="2011-04-01T00:00:00"/>
    <x v="7"/>
    <n v="16"/>
    <n v="24"/>
    <n v="22"/>
    <n v="15"/>
    <n v="2"/>
  </r>
  <r>
    <x v="3"/>
    <d v="2011-05-01T00:00:00"/>
    <x v="7"/>
    <n v="15"/>
    <n v="23"/>
    <n v="21"/>
    <n v="15"/>
    <n v="6"/>
  </r>
  <r>
    <x v="3"/>
    <d v="2011-06-01T00:00:00"/>
    <x v="7"/>
    <n v="16"/>
    <n v="22"/>
    <n v="19"/>
    <n v="16"/>
    <n v="3"/>
  </r>
  <r>
    <x v="3"/>
    <d v="2011-07-01T00:00:00"/>
    <x v="7"/>
    <n v="17"/>
    <n v="19"/>
    <n v="19"/>
    <n v="19"/>
    <n v="3"/>
  </r>
  <r>
    <x v="3"/>
    <d v="2011-08-01T00:00:00"/>
    <x v="7"/>
    <n v="16"/>
    <n v="20"/>
    <n v="23"/>
    <n v="19"/>
    <n v="2"/>
  </r>
  <r>
    <x v="3"/>
    <d v="2011-09-01T00:00:00"/>
    <x v="7"/>
    <n v="16"/>
    <n v="19"/>
    <n v="34"/>
    <n v="15"/>
    <n v="2"/>
  </r>
  <r>
    <x v="3"/>
    <d v="2011-10-01T00:00:00"/>
    <x v="7"/>
    <n v="24"/>
    <n v="26"/>
    <n v="45"/>
    <n v="13"/>
    <n v="2"/>
  </r>
  <r>
    <x v="3"/>
    <d v="2011-11-01T00:00:00"/>
    <x v="7"/>
    <n v="37"/>
    <n v="29"/>
    <n v="45"/>
    <n v="13"/>
    <n v="2"/>
  </r>
  <r>
    <x v="3"/>
    <d v="2011-12-01T00:00:00"/>
    <x v="7"/>
    <n v="27"/>
    <n v="25"/>
    <n v="45"/>
    <n v="12"/>
    <n v="2"/>
  </r>
  <r>
    <x v="3"/>
    <d v="2012-01-01T00:00:00"/>
    <x v="8"/>
    <n v="22"/>
    <n v="31"/>
    <n v="36"/>
    <n v="13"/>
    <n v="2"/>
  </r>
  <r>
    <x v="3"/>
    <d v="2012-02-01T00:00:00"/>
    <x v="8"/>
    <n v="21"/>
    <n v="30"/>
    <n v="34"/>
    <n v="12"/>
    <n v="1"/>
  </r>
  <r>
    <x v="3"/>
    <d v="2012-03-01T00:00:00"/>
    <x v="8"/>
    <n v="19"/>
    <n v="28"/>
    <n v="26"/>
    <n v="15"/>
    <n v="2"/>
  </r>
  <r>
    <x v="3"/>
    <d v="2012-04-01T00:00:00"/>
    <x v="8"/>
    <n v="18"/>
    <n v="24"/>
    <n v="23"/>
    <n v="17"/>
    <n v="2"/>
  </r>
  <r>
    <x v="3"/>
    <d v="2012-05-01T00:00:00"/>
    <x v="8"/>
    <n v="19"/>
    <n v="25"/>
    <n v="22"/>
    <n v="20"/>
    <n v="2"/>
  </r>
  <r>
    <x v="3"/>
    <d v="2012-06-01T00:00:00"/>
    <x v="8"/>
    <n v="21"/>
    <n v="25"/>
    <n v="22"/>
    <n v="20"/>
    <n v="4"/>
  </r>
  <r>
    <x v="3"/>
    <d v="2012-07-01T00:00:00"/>
    <x v="8"/>
    <n v="23"/>
    <n v="22"/>
    <n v="20"/>
    <n v="19"/>
    <n v="5"/>
  </r>
  <r>
    <x v="3"/>
    <d v="2012-08-01T00:00:00"/>
    <x v="8"/>
    <n v="24"/>
    <n v="24"/>
    <n v="23"/>
    <n v="19"/>
    <n v="6"/>
  </r>
  <r>
    <x v="3"/>
    <d v="2012-09-01T00:00:00"/>
    <x v="8"/>
    <n v="27"/>
    <n v="25"/>
    <n v="39"/>
    <n v="16"/>
    <n v="4"/>
  </r>
  <r>
    <x v="3"/>
    <d v="2012-10-01T00:00:00"/>
    <x v="8"/>
    <n v="35"/>
    <n v="28"/>
    <n v="40"/>
    <n v="13"/>
    <n v="4"/>
  </r>
  <r>
    <x v="3"/>
    <d v="2012-11-01T00:00:00"/>
    <x v="8"/>
    <n v="38"/>
    <n v="33"/>
    <n v="40"/>
    <n v="13"/>
    <n v="3"/>
  </r>
  <r>
    <x v="3"/>
    <d v="2012-12-01T00:00:00"/>
    <x v="8"/>
    <n v="24"/>
    <n v="26"/>
    <n v="40"/>
    <n v="12"/>
    <n v="3"/>
  </r>
  <r>
    <x v="3"/>
    <d v="2013-01-01T00:00:00"/>
    <x v="9"/>
    <n v="23"/>
    <n v="35"/>
    <n v="30"/>
    <n v="11"/>
    <n v="3"/>
  </r>
  <r>
    <x v="3"/>
    <d v="2013-02-01T00:00:00"/>
    <x v="9"/>
    <n v="24"/>
    <n v="32"/>
    <n v="32"/>
    <n v="13"/>
    <n v="3"/>
  </r>
  <r>
    <x v="3"/>
    <d v="2013-03-01T00:00:00"/>
    <x v="9"/>
    <n v="26"/>
    <n v="32"/>
    <n v="26"/>
    <n v="14"/>
    <n v="2"/>
  </r>
  <r>
    <x v="3"/>
    <d v="2013-04-01T00:00:00"/>
    <x v="9"/>
    <n v="27"/>
    <n v="29"/>
    <n v="22"/>
    <n v="18"/>
    <n v="2"/>
  </r>
  <r>
    <x v="3"/>
    <d v="2013-05-01T00:00:00"/>
    <x v="9"/>
    <n v="24"/>
    <n v="26"/>
    <n v="22"/>
    <n v="19"/>
    <n v="3"/>
  </r>
  <r>
    <x v="3"/>
    <d v="2013-06-01T00:00:00"/>
    <x v="9"/>
    <n v="26"/>
    <n v="26"/>
    <n v="23"/>
    <n v="20"/>
    <n v="4"/>
  </r>
  <r>
    <x v="3"/>
    <d v="2013-07-01T00:00:00"/>
    <x v="9"/>
    <n v="27"/>
    <n v="26"/>
    <n v="20"/>
    <n v="19"/>
    <n v="4"/>
  </r>
  <r>
    <x v="3"/>
    <d v="2013-08-01T00:00:00"/>
    <x v="9"/>
    <n v="26"/>
    <n v="25"/>
    <n v="27"/>
    <n v="20"/>
    <n v="4"/>
  </r>
  <r>
    <x v="3"/>
    <d v="2013-09-01T00:00:00"/>
    <x v="9"/>
    <n v="27"/>
    <n v="27"/>
    <n v="48"/>
    <n v="14"/>
    <n v="2"/>
  </r>
  <r>
    <x v="3"/>
    <d v="2013-10-01T00:00:00"/>
    <x v="9"/>
    <n v="32"/>
    <n v="39"/>
    <n v="52"/>
    <n v="13"/>
    <n v="2"/>
  </r>
  <r>
    <x v="3"/>
    <d v="2013-11-01T00:00:00"/>
    <x v="9"/>
    <n v="32"/>
    <n v="38"/>
    <n v="45"/>
    <n v="12"/>
    <n v="2"/>
  </r>
  <r>
    <x v="3"/>
    <d v="2013-12-01T00:00:00"/>
    <x v="9"/>
    <n v="30"/>
    <n v="34"/>
    <n v="47"/>
    <n v="13"/>
    <n v="2"/>
  </r>
  <r>
    <x v="3"/>
    <d v="2014-01-01T00:00:00"/>
    <x v="10"/>
    <n v="30"/>
    <n v="42"/>
    <n v="37"/>
    <n v="13"/>
    <n v="2"/>
  </r>
  <r>
    <x v="3"/>
    <d v="2014-02-01T00:00:00"/>
    <x v="10"/>
    <n v="28"/>
    <n v="44"/>
    <n v="37"/>
    <n v="14"/>
    <n v="2"/>
  </r>
  <r>
    <x v="3"/>
    <d v="2014-03-01T00:00:00"/>
    <x v="10"/>
    <n v="30"/>
    <n v="35"/>
    <n v="26"/>
    <n v="15"/>
    <n v="2"/>
  </r>
  <r>
    <x v="3"/>
    <d v="2014-04-01T00:00:00"/>
    <x v="10"/>
    <n v="29"/>
    <n v="34"/>
    <n v="26"/>
    <n v="15"/>
    <n v="2"/>
  </r>
  <r>
    <x v="3"/>
    <d v="2014-05-01T00:00:00"/>
    <x v="10"/>
    <n v="26"/>
    <n v="35"/>
    <n v="25"/>
    <n v="18"/>
    <n v="3"/>
  </r>
  <r>
    <x v="3"/>
    <d v="2014-06-01T00:00:00"/>
    <x v="10"/>
    <n v="26"/>
    <n v="31"/>
    <n v="24"/>
    <n v="23"/>
    <n v="3"/>
  </r>
  <r>
    <x v="3"/>
    <d v="2014-07-01T00:00:00"/>
    <x v="10"/>
    <n v="27"/>
    <n v="32"/>
    <n v="23"/>
    <n v="21"/>
    <n v="4"/>
  </r>
  <r>
    <x v="3"/>
    <d v="2014-08-01T00:00:00"/>
    <x v="10"/>
    <n v="28"/>
    <n v="31"/>
    <n v="26"/>
    <n v="20"/>
    <n v="3"/>
  </r>
  <r>
    <x v="3"/>
    <d v="2014-09-01T00:00:00"/>
    <x v="10"/>
    <n v="27"/>
    <n v="33"/>
    <n v="34"/>
    <n v="15"/>
    <n v="2"/>
  </r>
  <r>
    <x v="3"/>
    <d v="2014-10-01T00:00:00"/>
    <x v="10"/>
    <n v="28"/>
    <n v="41"/>
    <n v="42"/>
    <n v="14"/>
    <n v="2"/>
  </r>
  <r>
    <x v="3"/>
    <d v="2014-11-01T00:00:00"/>
    <x v="10"/>
    <n v="29"/>
    <n v="39"/>
    <n v="40"/>
    <n v="13"/>
    <n v="2"/>
  </r>
  <r>
    <x v="3"/>
    <d v="2014-12-01T00:00:00"/>
    <x v="10"/>
    <n v="30"/>
    <n v="37"/>
    <n v="45"/>
    <n v="14"/>
    <n v="2"/>
  </r>
  <r>
    <x v="3"/>
    <d v="2015-01-01T00:00:00"/>
    <x v="11"/>
    <n v="28"/>
    <n v="45"/>
    <n v="37"/>
    <n v="13"/>
    <n v="2"/>
  </r>
  <r>
    <x v="3"/>
    <d v="2015-02-01T00:00:00"/>
    <x v="11"/>
    <n v="29"/>
    <n v="46"/>
    <n v="37"/>
    <n v="15"/>
    <n v="2"/>
  </r>
  <r>
    <x v="3"/>
    <d v="2015-03-01T00:00:00"/>
    <x v="11"/>
    <n v="28"/>
    <n v="40"/>
    <n v="28"/>
    <n v="16"/>
    <n v="2"/>
  </r>
  <r>
    <x v="3"/>
    <d v="2015-04-01T00:00:00"/>
    <x v="11"/>
    <n v="27"/>
    <n v="38"/>
    <n v="27"/>
    <n v="19"/>
    <n v="2"/>
  </r>
  <r>
    <x v="3"/>
    <d v="2015-05-01T00:00:00"/>
    <x v="11"/>
    <n v="24"/>
    <n v="34"/>
    <n v="26"/>
    <n v="22"/>
    <n v="4"/>
  </r>
  <r>
    <x v="3"/>
    <d v="2015-06-01T00:00:00"/>
    <x v="11"/>
    <n v="26"/>
    <n v="34"/>
    <n v="27"/>
    <n v="21"/>
    <n v="4"/>
  </r>
  <r>
    <x v="3"/>
    <d v="2015-07-01T00:00:00"/>
    <x v="11"/>
    <n v="26"/>
    <n v="33"/>
    <n v="27"/>
    <n v="24"/>
    <n v="6"/>
  </r>
  <r>
    <x v="3"/>
    <d v="2015-08-01T00:00:00"/>
    <x v="11"/>
    <n v="27"/>
    <n v="34"/>
    <n v="31"/>
    <n v="24"/>
    <n v="4"/>
  </r>
  <r>
    <x v="3"/>
    <d v="2015-09-01T00:00:00"/>
    <x v="11"/>
    <n v="27"/>
    <n v="38"/>
    <n v="52"/>
    <n v="20"/>
    <n v="3"/>
  </r>
  <r>
    <x v="3"/>
    <d v="2015-10-01T00:00:00"/>
    <x v="11"/>
    <n v="28"/>
    <n v="45"/>
    <n v="53"/>
    <n v="16"/>
    <n v="2"/>
  </r>
  <r>
    <x v="3"/>
    <d v="2015-11-01T00:00:00"/>
    <x v="11"/>
    <n v="29"/>
    <n v="44"/>
    <n v="49"/>
    <n v="15"/>
    <n v="2"/>
  </r>
  <r>
    <x v="3"/>
    <d v="2015-12-01T00:00:00"/>
    <x v="11"/>
    <n v="30"/>
    <n v="42"/>
    <n v="48"/>
    <n v="18"/>
    <n v="2"/>
  </r>
  <r>
    <x v="3"/>
    <d v="2016-01-01T00:00:00"/>
    <x v="12"/>
    <n v="27"/>
    <n v="47"/>
    <n v="39"/>
    <n v="14"/>
    <n v="2"/>
  </r>
  <r>
    <x v="3"/>
    <d v="2016-02-01T00:00:00"/>
    <x v="12"/>
    <n v="28"/>
    <n v="49"/>
    <n v="41"/>
    <n v="17"/>
    <n v="2"/>
  </r>
  <r>
    <x v="3"/>
    <d v="2016-03-01T00:00:00"/>
    <x v="12"/>
    <n v="28"/>
    <n v="46"/>
    <n v="32"/>
    <n v="19"/>
    <n v="3"/>
  </r>
  <r>
    <x v="3"/>
    <d v="2016-04-01T00:00:00"/>
    <x v="12"/>
    <n v="27"/>
    <n v="41"/>
    <n v="30"/>
    <n v="22"/>
    <n v="4"/>
  </r>
  <r>
    <x v="3"/>
    <d v="2016-05-01T00:00:00"/>
    <x v="12"/>
    <n v="25"/>
    <n v="42"/>
    <n v="30"/>
    <n v="23"/>
    <n v="3"/>
  </r>
  <r>
    <x v="3"/>
    <d v="2016-06-01T00:00:00"/>
    <x v="12"/>
    <n v="26"/>
    <n v="38"/>
    <n v="31"/>
    <n v="26"/>
    <n v="5"/>
  </r>
  <r>
    <x v="3"/>
    <d v="2016-07-01T00:00:00"/>
    <x v="12"/>
    <n v="27"/>
    <n v="36"/>
    <n v="29"/>
    <n v="26"/>
    <n v="5"/>
  </r>
  <r>
    <x v="3"/>
    <d v="2016-08-01T00:00:00"/>
    <x v="12"/>
    <n v="26"/>
    <n v="37"/>
    <n v="33"/>
    <n v="25"/>
    <n v="4"/>
  </r>
  <r>
    <x v="3"/>
    <d v="2016-09-01T00:00:00"/>
    <x v="12"/>
    <n v="27"/>
    <n v="40"/>
    <n v="54"/>
    <n v="20"/>
    <n v="3"/>
  </r>
  <r>
    <x v="3"/>
    <d v="2016-10-01T00:00:00"/>
    <x v="12"/>
    <n v="30"/>
    <n v="49"/>
    <n v="56"/>
    <n v="17"/>
    <n v="2"/>
  </r>
  <r>
    <x v="3"/>
    <d v="2016-11-01T00:00:00"/>
    <x v="12"/>
    <n v="59"/>
    <n v="53"/>
    <n v="49"/>
    <n v="17"/>
    <n v="2"/>
  </r>
  <r>
    <x v="3"/>
    <d v="2016-12-01T00:00:00"/>
    <x v="12"/>
    <n v="51"/>
    <n v="45"/>
    <n v="58"/>
    <n v="21"/>
    <n v="2"/>
  </r>
  <r>
    <x v="3"/>
    <d v="2017-01-01T00:00:00"/>
    <x v="13"/>
    <n v="75"/>
    <n v="49"/>
    <n v="47"/>
    <n v="19"/>
    <n v="2"/>
  </r>
  <r>
    <x v="3"/>
    <d v="2017-02-01T00:00:00"/>
    <x v="13"/>
    <n v="70"/>
    <n v="46"/>
    <n v="52"/>
    <n v="21"/>
    <n v="3"/>
  </r>
  <r>
    <x v="3"/>
    <d v="2017-03-01T00:00:00"/>
    <x v="13"/>
    <n v="75"/>
    <n v="42"/>
    <n v="35"/>
    <n v="25"/>
    <n v="2"/>
  </r>
  <r>
    <x v="3"/>
    <d v="2017-04-01T00:00:00"/>
    <x v="13"/>
    <n v="68"/>
    <n v="41"/>
    <n v="34"/>
    <n v="26"/>
    <n v="2"/>
  </r>
  <r>
    <x v="3"/>
    <d v="2017-05-01T00:00:00"/>
    <x v="13"/>
    <n v="68"/>
    <n v="40"/>
    <n v="33"/>
    <n v="30"/>
    <n v="4"/>
  </r>
  <r>
    <x v="3"/>
    <d v="2017-06-01T00:00:00"/>
    <x v="13"/>
    <n v="66"/>
    <n v="34"/>
    <n v="32"/>
    <n v="32"/>
    <n v="5"/>
  </r>
  <r>
    <x v="3"/>
    <d v="2017-07-01T00:00:00"/>
    <x v="13"/>
    <n v="62"/>
    <n v="34"/>
    <n v="34"/>
    <n v="32"/>
    <n v="6"/>
  </r>
  <r>
    <x v="3"/>
    <d v="2017-08-01T00:00:00"/>
    <x v="13"/>
    <n v="74"/>
    <n v="36"/>
    <n v="38"/>
    <n v="31"/>
    <n v="5"/>
  </r>
  <r>
    <x v="3"/>
    <d v="2017-09-01T00:00:00"/>
    <x v="13"/>
    <n v="71"/>
    <n v="39"/>
    <n v="56"/>
    <n v="26"/>
    <n v="3"/>
  </r>
  <r>
    <x v="3"/>
    <d v="2017-10-01T00:00:00"/>
    <x v="13"/>
    <n v="82"/>
    <n v="48"/>
    <n v="59"/>
    <n v="23"/>
    <n v="2"/>
  </r>
  <r>
    <x v="3"/>
    <d v="2017-11-01T00:00:00"/>
    <x v="13"/>
    <n v="68"/>
    <n v="48"/>
    <n v="57"/>
    <n v="20"/>
    <n v="2"/>
  </r>
  <r>
    <x v="3"/>
    <d v="2017-12-01T00:00:00"/>
    <x v="13"/>
    <n v="59"/>
    <n v="44"/>
    <n v="61"/>
    <n v="22"/>
    <n v="2"/>
  </r>
  <r>
    <x v="3"/>
    <d v="2018-01-01T00:00:00"/>
    <x v="14"/>
    <n v="61"/>
    <n v="52"/>
    <n v="44"/>
    <n v="21"/>
    <n v="2"/>
  </r>
  <r>
    <x v="3"/>
    <d v="2018-02-01T00:00:00"/>
    <x v="14"/>
    <n v="60"/>
    <n v="47"/>
    <n v="54"/>
    <n v="22"/>
    <n v="2"/>
  </r>
  <r>
    <x v="3"/>
    <d v="2018-03-01T00:00:00"/>
    <x v="14"/>
    <n v="56"/>
    <n v="38"/>
    <n v="43"/>
    <n v="23"/>
    <n v="3"/>
  </r>
  <r>
    <x v="3"/>
    <d v="2018-04-01T00:00:00"/>
    <x v="14"/>
    <n v="60"/>
    <n v="34"/>
    <n v="37"/>
    <n v="29"/>
    <n v="4"/>
  </r>
  <r>
    <x v="3"/>
    <d v="2018-05-01T00:00:00"/>
    <x v="14"/>
    <n v="75"/>
    <n v="33"/>
    <n v="34"/>
    <n v="30"/>
    <n v="5"/>
  </r>
  <r>
    <x v="3"/>
    <d v="2018-06-01T00:00:00"/>
    <x v="14"/>
    <n v="75"/>
    <n v="33"/>
    <n v="35"/>
    <n v="29"/>
    <n v="5"/>
  </r>
  <r>
    <x v="3"/>
    <d v="2018-07-01T00:00:00"/>
    <x v="14"/>
    <n v="72"/>
    <n v="33"/>
    <n v="35"/>
    <n v="31"/>
    <n v="6"/>
  </r>
  <r>
    <x v="3"/>
    <d v="2018-08-01T00:00:00"/>
    <x v="14"/>
    <n v="75"/>
    <n v="34"/>
    <n v="38"/>
    <n v="32"/>
    <n v="6"/>
  </r>
  <r>
    <x v="3"/>
    <d v="2018-09-01T00:00:00"/>
    <x v="14"/>
    <n v="57"/>
    <n v="37"/>
    <n v="61"/>
    <n v="24"/>
    <n v="4"/>
  </r>
  <r>
    <x v="3"/>
    <d v="2018-10-01T00:00:00"/>
    <x v="14"/>
    <n v="69"/>
    <n v="43"/>
    <n v="55"/>
    <n v="21"/>
    <n v="2"/>
  </r>
  <r>
    <x v="3"/>
    <d v="2018-11-01T00:00:00"/>
    <x v="14"/>
    <n v="83"/>
    <n v="44"/>
    <n v="53"/>
    <n v="21"/>
    <n v="2"/>
  </r>
  <r>
    <x v="3"/>
    <d v="2018-12-01T00:00:00"/>
    <x v="14"/>
    <n v="70"/>
    <n v="45"/>
    <n v="60"/>
    <n v="22"/>
    <n v="3"/>
  </r>
  <r>
    <x v="3"/>
    <d v="2019-01-01T00:00:00"/>
    <x v="15"/>
    <n v="79"/>
    <n v="49"/>
    <n v="47"/>
    <n v="20"/>
    <n v="3"/>
  </r>
  <r>
    <x v="3"/>
    <d v="2019-02-01T00:00:00"/>
    <x v="15"/>
    <n v="72"/>
    <n v="47"/>
    <n v="47"/>
    <n v="22"/>
    <n v="3"/>
  </r>
  <r>
    <x v="3"/>
    <d v="2019-03-01T00:00:00"/>
    <x v="15"/>
    <n v="75"/>
    <n v="40"/>
    <n v="35"/>
    <n v="23"/>
    <n v="3"/>
  </r>
  <r>
    <x v="3"/>
    <d v="2019-04-01T00:00:00"/>
    <x v="15"/>
    <n v="60"/>
    <n v="41"/>
    <n v="34"/>
    <n v="28"/>
    <n v="3"/>
  </r>
  <r>
    <x v="3"/>
    <d v="2019-05-01T00:00:00"/>
    <x v="15"/>
    <n v="63"/>
    <n v="47"/>
    <n v="31"/>
    <n v="29"/>
    <n v="4"/>
  </r>
  <r>
    <x v="3"/>
    <d v="2019-06-01T00:00:00"/>
    <x v="15"/>
    <n v="60"/>
    <n v="36"/>
    <n v="34"/>
    <n v="35"/>
    <n v="8"/>
  </r>
  <r>
    <x v="3"/>
    <d v="2019-07-01T00:00:00"/>
    <x v="15"/>
    <n v="63"/>
    <n v="37"/>
    <n v="36"/>
    <n v="35"/>
    <n v="7"/>
  </r>
  <r>
    <x v="3"/>
    <d v="2019-08-01T00:00:00"/>
    <x v="15"/>
    <n v="57"/>
    <n v="36"/>
    <n v="41"/>
    <n v="35"/>
    <n v="6"/>
  </r>
  <r>
    <x v="3"/>
    <d v="2019-09-01T00:00:00"/>
    <x v="15"/>
    <n v="58"/>
    <n v="37"/>
    <n v="60"/>
    <n v="28"/>
    <n v="3"/>
  </r>
  <r>
    <x v="3"/>
    <d v="2019-10-01T00:00:00"/>
    <x v="15"/>
    <n v="68"/>
    <n v="44"/>
    <n v="64"/>
    <n v="21"/>
    <n v="3"/>
  </r>
  <r>
    <x v="3"/>
    <d v="2019-11-01T00:00:00"/>
    <x v="15"/>
    <n v="70"/>
    <n v="46"/>
    <n v="55"/>
    <n v="20"/>
    <n v="2"/>
  </r>
  <r>
    <x v="3"/>
    <d v="2019-12-01T00:00:00"/>
    <x v="15"/>
    <n v="69"/>
    <n v="42"/>
    <n v="63"/>
    <n v="21"/>
    <n v="3"/>
  </r>
  <r>
    <x v="3"/>
    <d v="2020-01-01T00:00:00"/>
    <x v="16"/>
    <n v="70"/>
    <n v="51"/>
    <n v="45"/>
    <n v="21"/>
    <n v="3"/>
  </r>
  <r>
    <x v="3"/>
    <d v="2020-02-01T00:00:00"/>
    <x v="16"/>
    <n v="66"/>
    <n v="45"/>
    <n v="49"/>
    <n v="20"/>
    <n v="3"/>
  </r>
  <r>
    <x v="3"/>
    <d v="2020-03-01T00:00:00"/>
    <x v="16"/>
    <n v="55"/>
    <n v="42"/>
    <n v="30"/>
    <n v="17"/>
    <n v="4"/>
  </r>
  <r>
    <x v="3"/>
    <d v="2020-04-01T00:00:00"/>
    <x v="16"/>
    <n v="68"/>
    <n v="41"/>
    <n v="31"/>
    <n v="22"/>
    <n v="6"/>
  </r>
  <r>
    <x v="3"/>
    <d v="2020-05-01T00:00:00"/>
    <x v="16"/>
    <n v="80"/>
    <n v="39"/>
    <n v="31"/>
    <n v="28"/>
    <n v="7"/>
  </r>
  <r>
    <x v="3"/>
    <d v="2020-06-01T00:00:00"/>
    <x v="16"/>
    <n v="67"/>
    <n v="37"/>
    <n v="32"/>
    <n v="28"/>
    <n v="7"/>
  </r>
  <r>
    <x v="3"/>
    <d v="2020-07-01T00:00:00"/>
    <x v="16"/>
    <n v="68"/>
    <n v="38"/>
    <n v="34"/>
    <n v="30"/>
    <n v="7"/>
  </r>
  <r>
    <x v="3"/>
    <d v="2020-08-01T00:00:00"/>
    <x v="16"/>
    <n v="70"/>
    <n v="39"/>
    <n v="41"/>
    <n v="30"/>
    <n v="7"/>
  </r>
  <r>
    <x v="3"/>
    <d v="2020-09-01T00:00:00"/>
    <x v="16"/>
    <n v="65"/>
    <n v="40"/>
    <n v="67"/>
    <n v="24"/>
    <n v="4"/>
  </r>
  <r>
    <x v="3"/>
    <d v="2020-10-01T00:00:00"/>
    <x v="16"/>
    <n v="66"/>
    <n v="51"/>
    <n v="60"/>
    <n v="20"/>
    <n v="3"/>
  </r>
  <r>
    <x v="3"/>
    <d v="2020-11-01T00:00:00"/>
    <x v="16"/>
    <n v="65"/>
    <n v="61"/>
    <n v="49"/>
    <n v="17"/>
    <n v="3"/>
  </r>
  <r>
    <x v="3"/>
    <d v="2020-12-01T00:00:00"/>
    <x v="16"/>
    <n v="79"/>
    <n v="49"/>
    <n v="59"/>
    <n v="20"/>
    <n v="3"/>
  </r>
  <r>
    <x v="3"/>
    <d v="2021-01-01T00:00:00"/>
    <x v="17"/>
    <n v="74"/>
    <n v="56"/>
    <n v="46"/>
    <n v="17"/>
    <n v="3"/>
  </r>
  <r>
    <x v="3"/>
    <d v="2021-02-01T00:00:00"/>
    <x v="17"/>
    <n v="69"/>
    <n v="54"/>
    <n v="46"/>
    <n v="19"/>
    <n v="2"/>
  </r>
  <r>
    <x v="3"/>
    <d v="2021-03-01T00:00:00"/>
    <x v="17"/>
    <n v="78"/>
    <n v="50"/>
    <n v="37"/>
    <n v="19"/>
    <n v="4"/>
  </r>
  <r>
    <x v="3"/>
    <d v="2021-04-01T00:00:00"/>
    <x v="17"/>
    <n v="71"/>
    <n v="47"/>
    <n v="33"/>
    <n v="22"/>
    <n v="6"/>
  </r>
  <r>
    <x v="3"/>
    <d v="2021-05-01T00:00:00"/>
    <x v="17"/>
    <n v="70"/>
    <n v="47"/>
    <n v="34"/>
    <n v="27"/>
    <n v="7"/>
  </r>
  <r>
    <x v="3"/>
    <d v="2021-06-01T00:00:00"/>
    <x v="17"/>
    <n v="68"/>
    <n v="39"/>
    <n v="34"/>
    <n v="29"/>
    <n v="7"/>
  </r>
  <r>
    <x v="3"/>
    <d v="2021-07-01T00:00:00"/>
    <x v="17"/>
    <n v="63"/>
    <n v="41"/>
    <n v="33"/>
    <n v="31"/>
    <n v="8"/>
  </r>
  <r>
    <x v="3"/>
    <d v="2021-08-01T00:00:00"/>
    <x v="17"/>
    <n v="70"/>
    <n v="41"/>
    <n v="36"/>
    <n v="30"/>
    <n v="6"/>
  </r>
  <r>
    <x v="3"/>
    <d v="2021-09-01T00:00:00"/>
    <x v="17"/>
    <n v="71"/>
    <n v="47"/>
    <n v="57"/>
    <n v="21"/>
    <n v="3"/>
  </r>
  <r>
    <x v="3"/>
    <d v="2021-10-01T00:00:00"/>
    <x v="17"/>
    <n v="66"/>
    <n v="54"/>
    <n v="58"/>
    <n v="17"/>
    <n v="2"/>
  </r>
  <r>
    <x v="3"/>
    <d v="2021-11-01T00:00:00"/>
    <x v="17"/>
    <n v="69"/>
    <n v="56"/>
    <n v="50"/>
    <n v="15"/>
    <n v="2"/>
  </r>
  <r>
    <x v="3"/>
    <d v="2021-12-01T00:00:00"/>
    <x v="17"/>
    <n v="76"/>
    <n v="50"/>
    <n v="62"/>
    <n v="19"/>
    <n v="3"/>
  </r>
  <r>
    <x v="3"/>
    <d v="2022-01-01T00:00:00"/>
    <x v="18"/>
    <n v="91"/>
    <n v="65"/>
    <n v="49"/>
    <n v="18"/>
    <n v="3"/>
  </r>
  <r>
    <x v="3"/>
    <d v="2022-02-01T00:00:00"/>
    <x v="18"/>
    <n v="76"/>
    <n v="56"/>
    <n v="44"/>
    <n v="18"/>
    <n v="3"/>
  </r>
  <r>
    <x v="3"/>
    <d v="2022-03-01T00:00:00"/>
    <x v="18"/>
    <n v="79"/>
    <n v="52"/>
    <n v="37"/>
    <n v="22"/>
    <n v="3"/>
  </r>
  <r>
    <x v="3"/>
    <d v="2022-04-01T00:00:00"/>
    <x v="18"/>
    <n v="78"/>
    <n v="45"/>
    <n v="34"/>
    <n v="29"/>
    <n v="8"/>
  </r>
  <r>
    <x v="3"/>
    <d v="2022-05-01T00:00:00"/>
    <x v="18"/>
    <n v="78"/>
    <n v="47"/>
    <n v="36"/>
    <n v="31"/>
    <n v="6"/>
  </r>
  <r>
    <x v="3"/>
    <d v="2022-06-01T00:00:00"/>
    <x v="18"/>
    <n v="79"/>
    <n v="43"/>
    <n v="37"/>
    <n v="32"/>
    <n v="7"/>
  </r>
  <r>
    <x v="3"/>
    <d v="2022-07-01T00:00:00"/>
    <x v="18"/>
    <n v="78"/>
    <n v="43"/>
    <n v="39"/>
    <n v="31"/>
    <n v="7"/>
  </r>
  <r>
    <x v="3"/>
    <d v="2022-08-01T00:00:00"/>
    <x v="18"/>
    <n v="76"/>
    <n v="43"/>
    <n v="38"/>
    <n v="33"/>
    <n v="5"/>
  </r>
  <r>
    <x v="3"/>
    <d v="2022-09-01T00:00:00"/>
    <x v="18"/>
    <n v="78"/>
    <n v="46"/>
    <n v="57"/>
    <n v="24"/>
    <n v="4"/>
  </r>
  <r>
    <x v="3"/>
    <d v="2022-10-01T00:00:00"/>
    <x v="18"/>
    <n v="84"/>
    <n v="58"/>
    <n v="62"/>
    <n v="23"/>
    <n v="3"/>
  </r>
  <r>
    <x v="3"/>
    <d v="2022-11-01T00:00:00"/>
    <x v="18"/>
    <n v="87"/>
    <n v="61"/>
    <n v="57"/>
    <n v="21"/>
    <n v="2"/>
  </r>
  <r>
    <x v="3"/>
    <d v="2022-12-01T00:00:00"/>
    <x v="18"/>
    <n v="83"/>
    <n v="57"/>
    <n v="75"/>
    <n v="21"/>
    <n v="3"/>
  </r>
  <r>
    <x v="3"/>
    <d v="2023-01-01T00:00:00"/>
    <x v="19"/>
    <n v="85"/>
    <n v="69"/>
    <n v="67"/>
    <n v="20"/>
    <n v="2"/>
  </r>
  <r>
    <x v="3"/>
    <d v="2023-02-01T00:00:00"/>
    <x v="19"/>
    <n v="83"/>
    <n v="66"/>
    <n v="54"/>
    <n v="20"/>
    <n v="2"/>
  </r>
  <r>
    <x v="3"/>
    <d v="2023-03-01T00:00:00"/>
    <x v="19"/>
    <n v="87"/>
    <n v="56"/>
    <n v="66"/>
    <n v="22"/>
    <n v="0"/>
  </r>
  <r>
    <x v="3"/>
    <d v="2023-04-01T00:00:00"/>
    <x v="19"/>
    <n v="83"/>
    <n v="54"/>
    <n v="44"/>
    <n v="25"/>
    <n v="0"/>
  </r>
  <r>
    <x v="3"/>
    <d v="2023-05-01T00:00:00"/>
    <x v="19"/>
    <n v="88"/>
    <n v="56"/>
    <n v="41"/>
    <n v="27"/>
    <n v="0"/>
  </r>
  <r>
    <x v="3"/>
    <d v="2023-06-01T00:00:00"/>
    <x v="19"/>
    <n v="77"/>
    <n v="48"/>
    <n v="40"/>
    <n v="31"/>
    <n v="0"/>
  </r>
  <r>
    <x v="3"/>
    <d v="2023-07-01T00:00:00"/>
    <x v="19"/>
    <n v="78"/>
    <n v="42"/>
    <n v="38"/>
    <n v="35"/>
    <n v="0"/>
  </r>
  <r>
    <x v="3"/>
    <d v="2023-08-01T00:00:00"/>
    <x v="19"/>
    <n v="78"/>
    <n v="45"/>
    <n v="43"/>
    <n v="34"/>
    <n v="0"/>
  </r>
  <r>
    <x v="3"/>
    <d v="2023-09-01T00:00:00"/>
    <x v="19"/>
    <n v="87"/>
    <n v="45"/>
    <n v="59"/>
    <n v="26"/>
    <n v="0"/>
  </r>
  <r>
    <x v="3"/>
    <d v="2023-10-01T00:00:00"/>
    <x v="19"/>
    <n v="90"/>
    <n v="55"/>
    <n v="72"/>
    <n v="21"/>
    <n v="0"/>
  </r>
  <r>
    <x v="3"/>
    <d v="2023-11-01T00:00:00"/>
    <x v="19"/>
    <n v="90"/>
    <n v="61"/>
    <n v="53"/>
    <n v="19"/>
    <n v="0"/>
  </r>
  <r>
    <x v="3"/>
    <d v="2023-12-01T00:00:00"/>
    <x v="19"/>
    <n v="90"/>
    <n v="60"/>
    <n v="82"/>
    <n v="23"/>
    <n v="0"/>
  </r>
  <r>
    <x v="3"/>
    <d v="2024-01-01T00:00:00"/>
    <x v="20"/>
    <n v="92"/>
    <n v="69"/>
    <n v="65"/>
    <n v="19"/>
    <n v="0"/>
  </r>
  <r>
    <x v="3"/>
    <d v="2024-02-01T00:00:00"/>
    <x v="20"/>
    <n v="87"/>
    <n v="54"/>
    <n v="59"/>
    <n v="22"/>
    <n v="0"/>
  </r>
  <r>
    <x v="3"/>
    <d v="2024-03-01T00:00:00"/>
    <x v="20"/>
    <n v="85"/>
    <n v="47"/>
    <n v="49"/>
    <n v="24"/>
    <n v="0"/>
  </r>
  <r>
    <x v="3"/>
    <d v="2024-04-01T00:00:00"/>
    <x v="20"/>
    <n v="83"/>
    <n v="54"/>
    <n v="41"/>
    <n v="29"/>
    <n v="0"/>
  </r>
  <r>
    <x v="3"/>
    <d v="2024-05-01T00:00:00"/>
    <x v="20"/>
    <n v="87"/>
    <n v="46"/>
    <n v="43"/>
    <n v="31"/>
    <n v="0"/>
  </r>
  <r>
    <x v="3"/>
    <d v="2024-06-01T00:00:00"/>
    <x v="20"/>
    <n v="72"/>
    <n v="42"/>
    <n v="37"/>
    <n v="45"/>
    <n v="0"/>
  </r>
  <r>
    <x v="3"/>
    <d v="2024-07-01T00:00:00"/>
    <x v="20"/>
    <n v="78"/>
    <n v="40"/>
    <n v="37"/>
    <n v="38"/>
    <n v="0"/>
  </r>
  <r>
    <x v="3"/>
    <d v="2024-08-01T00:00:00"/>
    <x v="20"/>
    <n v="85"/>
    <n v="43"/>
    <n v="45"/>
    <n v="35"/>
    <n v="0"/>
  </r>
  <r>
    <x v="3"/>
    <d v="2024-09-01T00:00:00"/>
    <x v="20"/>
    <n v="88"/>
    <n v="48"/>
    <n v="61"/>
    <n v="29"/>
    <n v="1"/>
  </r>
  <r>
    <x v="3"/>
    <d v="2024-10-01T00:00:00"/>
    <x v="20"/>
    <n v="89"/>
    <n v="58"/>
    <n v="49"/>
    <n v="23"/>
    <n v="2"/>
  </r>
  <r>
    <x v="3"/>
    <d v="2024-11-01T00:00:00"/>
    <x v="20"/>
    <n v="97"/>
    <n v="59"/>
    <n v="48"/>
    <n v="20"/>
    <n v="2"/>
  </r>
  <r>
    <x v="3"/>
    <d v="2024-12-01T00:00:00"/>
    <x v="20"/>
    <n v="96"/>
    <n v="55"/>
    <n v="75"/>
    <n v="23"/>
    <n v="2"/>
  </r>
  <r>
    <x v="3"/>
    <d v="2025-01-01T00:00:00"/>
    <x v="21"/>
    <n v="100"/>
    <n v="61"/>
    <n v="48"/>
    <n v="22"/>
    <n v="2"/>
  </r>
  <r>
    <x v="3"/>
    <d v="2025-02-01T00:00:00"/>
    <x v="21"/>
    <n v="88"/>
    <n v="54"/>
    <n v="51"/>
    <n v="21"/>
    <n v="2"/>
  </r>
  <r>
    <x v="3"/>
    <d v="2025-03-01T00:00:00"/>
    <x v="21"/>
    <n v="95"/>
    <n v="51"/>
    <n v="44"/>
    <n v="23"/>
    <n v="3"/>
  </r>
  <r>
    <x v="3"/>
    <d v="2025-04-01T00:00:00"/>
    <x v="21"/>
    <n v="89"/>
    <n v="49"/>
    <n v="44"/>
    <n v="27"/>
    <n v="4"/>
  </r>
  <r>
    <x v="3"/>
    <d v="2025-05-01T00:00:00"/>
    <x v="21"/>
    <n v="89"/>
    <n v="50"/>
    <n v="41"/>
    <n v="27"/>
    <n v="5"/>
  </r>
  <r>
    <x v="3"/>
    <d v="2025-06-01T00:00:00"/>
    <x v="21"/>
    <n v="98"/>
    <n v="47"/>
    <n v="38"/>
    <n v="30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x v="0"/>
    <x v="0"/>
    <n v="1000015.1"/>
  </r>
  <r>
    <x v="0"/>
    <x v="1"/>
    <n v="1000005.6"/>
  </r>
  <r>
    <x v="0"/>
    <x v="2"/>
    <n v="1000013.6"/>
  </r>
  <r>
    <x v="0"/>
    <x v="3"/>
    <n v="1000013.6"/>
  </r>
  <r>
    <x v="0"/>
    <x v="4"/>
    <n v="1000017.6"/>
  </r>
  <r>
    <x v="0"/>
    <x v="5"/>
    <n v="1000006.1"/>
  </r>
  <r>
    <x v="0"/>
    <x v="6"/>
    <n v="1000010.1"/>
  </r>
  <r>
    <x v="0"/>
    <x v="7"/>
    <n v="999974.1"/>
  </r>
  <r>
    <x v="0"/>
    <x v="8"/>
    <n v="999948.6"/>
  </r>
  <r>
    <x v="0"/>
    <x v="9"/>
    <n v="999978.6"/>
  </r>
  <r>
    <x v="0"/>
    <x v="10"/>
    <n v="999963.6"/>
  </r>
  <r>
    <x v="0"/>
    <x v="11"/>
    <n v="999957.6"/>
  </r>
  <r>
    <x v="0"/>
    <x v="12"/>
    <n v="999943.6"/>
  </r>
  <r>
    <x v="0"/>
    <x v="13"/>
    <n v="999972.1"/>
  </r>
  <r>
    <x v="0"/>
    <x v="14"/>
    <n v="999973.6"/>
  </r>
  <r>
    <x v="0"/>
    <x v="15"/>
    <n v="999977.1"/>
  </r>
  <r>
    <x v="0"/>
    <x v="16"/>
    <n v="999978.1"/>
  </r>
  <r>
    <x v="0"/>
    <x v="17"/>
    <n v="999961.1"/>
  </r>
  <r>
    <x v="0"/>
    <x v="18"/>
    <n v="999959.6"/>
  </r>
  <r>
    <x v="0"/>
    <x v="19"/>
    <n v="999965.1"/>
  </r>
  <r>
    <x v="0"/>
    <x v="20"/>
    <n v="999971.6"/>
  </r>
  <r>
    <x v="0"/>
    <x v="21"/>
    <n v="999998.6"/>
  </r>
  <r>
    <x v="1"/>
    <x v="0"/>
    <n v="1000004.1"/>
  </r>
  <r>
    <x v="1"/>
    <x v="1"/>
    <n v="1000019.1"/>
  </r>
  <r>
    <x v="1"/>
    <x v="2"/>
    <n v="1000017.6"/>
  </r>
  <r>
    <x v="1"/>
    <x v="3"/>
    <n v="1000013.6"/>
  </r>
  <r>
    <x v="1"/>
    <x v="4"/>
    <n v="1000020.6"/>
  </r>
  <r>
    <x v="1"/>
    <x v="5"/>
    <n v="1000018.1"/>
  </r>
  <r>
    <x v="1"/>
    <x v="6"/>
    <n v="1000005.1"/>
  </r>
  <r>
    <x v="1"/>
    <x v="7"/>
    <n v="1000011.6"/>
  </r>
  <r>
    <x v="1"/>
    <x v="8"/>
    <n v="1000012.6"/>
  </r>
  <r>
    <x v="1"/>
    <x v="9"/>
    <n v="1000011.6"/>
  </r>
  <r>
    <x v="1"/>
    <x v="10"/>
    <n v="1000006.1"/>
  </r>
  <r>
    <x v="1"/>
    <x v="11"/>
    <n v="1000011.6"/>
  </r>
  <r>
    <x v="1"/>
    <x v="12"/>
    <n v="1000006.1"/>
  </r>
  <r>
    <x v="1"/>
    <x v="13"/>
    <n v="999939.6"/>
  </r>
  <r>
    <x v="1"/>
    <x v="14"/>
    <n v="999981.6"/>
  </r>
  <r>
    <x v="1"/>
    <x v="15"/>
    <n v="999974.6"/>
  </r>
  <r>
    <x v="1"/>
    <x v="16"/>
    <n v="999987.6"/>
  </r>
  <r>
    <x v="1"/>
    <x v="17"/>
    <n v="999958.6"/>
  </r>
  <r>
    <x v="1"/>
    <x v="18"/>
    <n v="999980.6"/>
  </r>
  <r>
    <x v="1"/>
    <x v="19"/>
    <n v="999990.1"/>
  </r>
  <r>
    <x v="1"/>
    <x v="20"/>
    <n v="999996.1"/>
  </r>
  <r>
    <x v="1"/>
    <x v="21"/>
    <n v="1000058.1"/>
  </r>
  <r>
    <x v="2"/>
    <x v="0"/>
    <n v="1000012.1"/>
  </r>
  <r>
    <x v="2"/>
    <x v="1"/>
    <n v="1000010.6"/>
  </r>
  <r>
    <x v="2"/>
    <x v="2"/>
    <n v="1000002.6"/>
  </r>
  <r>
    <x v="2"/>
    <x v="3"/>
    <n v="1000010.1"/>
  </r>
  <r>
    <x v="2"/>
    <x v="4"/>
    <n v="1000020.1"/>
  </r>
  <r>
    <x v="2"/>
    <x v="5"/>
    <n v="999990.1"/>
  </r>
  <r>
    <x v="2"/>
    <x v="6"/>
    <n v="999979.6"/>
  </r>
  <r>
    <x v="2"/>
    <x v="7"/>
    <n v="999978.6"/>
  </r>
  <r>
    <x v="2"/>
    <x v="8"/>
    <n v="999972.1"/>
  </r>
  <r>
    <x v="2"/>
    <x v="9"/>
    <n v="999989.6"/>
  </r>
  <r>
    <x v="2"/>
    <x v="10"/>
    <n v="999986.6"/>
  </r>
  <r>
    <x v="2"/>
    <x v="11"/>
    <n v="999966.6"/>
  </r>
  <r>
    <x v="2"/>
    <x v="12"/>
    <n v="999963.6"/>
  </r>
  <r>
    <x v="2"/>
    <x v="13"/>
    <n v="1000062.6"/>
  </r>
  <r>
    <x v="2"/>
    <x v="14"/>
    <n v="1000061.6"/>
  </r>
  <r>
    <x v="2"/>
    <x v="15"/>
    <n v="1000051.1"/>
  </r>
  <r>
    <x v="2"/>
    <x v="16"/>
    <n v="1000062.6"/>
  </r>
  <r>
    <x v="2"/>
    <x v="17"/>
    <n v="1000063.6"/>
  </r>
  <r>
    <x v="2"/>
    <x v="18"/>
    <n v="1000058.1"/>
  </r>
  <r>
    <x v="2"/>
    <x v="19"/>
    <n v="1000049.6"/>
  </r>
  <r>
    <x v="2"/>
    <x v="20"/>
    <n v="1000053.6"/>
  </r>
  <r>
    <x v="2"/>
    <x v="21"/>
    <n v="1000091.1"/>
  </r>
  <r>
    <x v="3"/>
    <x v="0"/>
    <n v="1000011.6"/>
  </r>
  <r>
    <x v="3"/>
    <x v="1"/>
    <n v="1000010.1"/>
  </r>
  <r>
    <x v="3"/>
    <x v="2"/>
    <n v="999990.1"/>
  </r>
  <r>
    <x v="3"/>
    <x v="3"/>
    <n v="1000009.1"/>
  </r>
  <r>
    <x v="3"/>
    <x v="4"/>
    <n v="1000016.1"/>
  </r>
  <r>
    <x v="3"/>
    <x v="5"/>
    <n v="1000011.6"/>
  </r>
  <r>
    <x v="3"/>
    <x v="6"/>
    <n v="1000007.6"/>
  </r>
  <r>
    <x v="3"/>
    <x v="7"/>
    <n v="1000011.6"/>
  </r>
  <r>
    <x v="3"/>
    <x v="8"/>
    <n v="1000010.1"/>
  </r>
  <r>
    <x v="3"/>
    <x v="9"/>
    <n v="1000035.1"/>
  </r>
  <r>
    <x v="3"/>
    <x v="10"/>
    <n v="1000009.6"/>
  </r>
  <r>
    <x v="3"/>
    <x v="11"/>
    <n v="1000001.6"/>
  </r>
  <r>
    <x v="3"/>
    <x v="12"/>
    <n v="999998.1"/>
  </r>
  <r>
    <x v="3"/>
    <x v="13"/>
    <n v="999952.6"/>
  </r>
  <r>
    <x v="3"/>
    <x v="14"/>
    <n v="999965.6"/>
  </r>
  <r>
    <x v="3"/>
    <x v="15"/>
    <n v="999967.6"/>
  </r>
  <r>
    <x v="3"/>
    <x v="16"/>
    <n v="999974.6"/>
  </r>
  <r>
    <x v="3"/>
    <x v="17"/>
    <n v="999957.6"/>
  </r>
  <r>
    <x v="3"/>
    <x v="18"/>
    <n v="999990.6"/>
  </r>
  <r>
    <x v="3"/>
    <x v="19"/>
    <n v="999978.6"/>
  </r>
  <r>
    <x v="3"/>
    <x v="20"/>
    <n v="999978.1"/>
  </r>
  <r>
    <x v="3"/>
    <x v="21"/>
    <n v="1000044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15AC8C-698C-4282-A90D-533B08411BB7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compact="0" compactData="0" gridDropZones="1" multipleFieldFilters="0">
  <location ref="A3:G93" firstHeaderRow="1" firstDataRow="2" firstDataCol="2"/>
  <pivotFields count="8"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/>
    <pivotField axis="axisRow" compact="0" numFmtId="1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2"/>
  </rowFields>
  <rowItems count="89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Összeg / Kávé" fld="3" baseField="0" baseItem="0"/>
    <dataField name="Összeg / Tea" fld="4" baseField="0" baseItem="0"/>
    <dataField name="Összeg / Bor" fld="5" baseField="0" baseItem="0"/>
    <dataField name="Összeg / Sör" fld="6" baseField="0" baseItem="0"/>
    <dataField name="Mennyiség / Limonádé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7F6F47-61BA-40AE-88D0-BAEB03359188}" name="Kimutatás2" cacheId="1" applyNumberFormats="0" applyBorderFormats="0" applyFontFormats="0" applyPatternFormats="0" applyAlignmentFormats="0" applyWidthHeightFormats="1" dataCaption="Értékek" grandTotalCaption="átlag   " updatedVersion="8" minRefreshableVersion="3" useAutoFormatting="1" itemPrintTitles="1" createdVersion="8" indent="0" outline="1" outlineData="1" multipleFieldFilters="0" chartFormat="4">
  <location ref="A3:X9" firstHeaderRow="1" firstDataRow="2" firstDataCol="1"/>
  <pivotFields count="3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Átlag / Becslés" fld="2" subtotal="average" baseField="0" baseItem="0" numFmtId="1"/>
  </dataFields>
  <formats count="1">
    <format dxfId="0">
      <pivotArea outline="0" collapsedLevelsAreSubtotals="1" fieldPosition="0"/>
    </format>
  </format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4">
              <x v="0"/>
              <x v="1"/>
              <x v="2"/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miau.my-x.hu/myx-free/coco/test/834258020250602210930.html" TargetMode="External"/><Relationship Id="rId1" Type="http://schemas.openxmlformats.org/officeDocument/2006/relationships/hyperlink" Target="https://miau.my-x.hu/myx-free/coco/test/603179020250602210821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2D3C-3870-4AEC-97FE-55FAF28D73A5}">
  <dimension ref="A1:H1036"/>
  <sheetViews>
    <sheetView workbookViewId="0">
      <selection sqref="A1:XFD1048576"/>
    </sheetView>
  </sheetViews>
  <sheetFormatPr defaultRowHeight="14.4" x14ac:dyDescent="0.3"/>
  <cols>
    <col min="1" max="1" width="12" bestFit="1" customWidth="1"/>
    <col min="2" max="2" width="23.44140625" bestFit="1" customWidth="1"/>
    <col min="3" max="3" width="5" bestFit="1" customWidth="1"/>
    <col min="4" max="4" width="7" bestFit="1" customWidth="1"/>
    <col min="5" max="5" width="6.109375" bestFit="1" customWidth="1"/>
    <col min="6" max="6" width="6" bestFit="1" customWidth="1"/>
    <col min="7" max="7" width="5.88671875" bestFit="1" customWidth="1"/>
    <col min="8" max="8" width="11.109375" bestFit="1" customWidth="1"/>
  </cols>
  <sheetData>
    <row r="1" spans="1:8" x14ac:dyDescent="0.3">
      <c r="B1" t="s">
        <v>0</v>
      </c>
    </row>
    <row r="4" spans="1:8" x14ac:dyDescent="0.3">
      <c r="A4" t="s">
        <v>1</v>
      </c>
      <c r="B4" t="s">
        <v>2</v>
      </c>
      <c r="C4" t="s">
        <v>12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8" x14ac:dyDescent="0.3">
      <c r="A5" t="s">
        <v>8</v>
      </c>
      <c r="B5" s="1">
        <v>37987</v>
      </c>
      <c r="C5" s="2">
        <f>YEAR(B5)</f>
        <v>2004</v>
      </c>
      <c r="D5">
        <v>8</v>
      </c>
      <c r="E5">
        <v>21</v>
      </c>
      <c r="F5">
        <v>22</v>
      </c>
      <c r="G5">
        <v>0</v>
      </c>
      <c r="H5">
        <v>0</v>
      </c>
    </row>
    <row r="6" spans="1:8" x14ac:dyDescent="0.3">
      <c r="A6" t="s">
        <v>8</v>
      </c>
      <c r="B6" s="1">
        <v>38018</v>
      </c>
      <c r="C6" s="2">
        <f t="shared" ref="C6:C69" si="0">YEAR(B6)</f>
        <v>2004</v>
      </c>
      <c r="D6">
        <v>10</v>
      </c>
      <c r="E6">
        <v>27</v>
      </c>
      <c r="F6">
        <v>26</v>
      </c>
      <c r="G6">
        <v>0</v>
      </c>
      <c r="H6">
        <v>0</v>
      </c>
    </row>
    <row r="7" spans="1:8" x14ac:dyDescent="0.3">
      <c r="A7" t="s">
        <v>8</v>
      </c>
      <c r="B7" s="1">
        <v>38047</v>
      </c>
      <c r="C7" s="2">
        <f t="shared" si="0"/>
        <v>2004</v>
      </c>
      <c r="D7">
        <v>12</v>
      </c>
      <c r="E7">
        <v>27</v>
      </c>
      <c r="F7">
        <v>20</v>
      </c>
      <c r="G7">
        <v>10</v>
      </c>
      <c r="H7">
        <v>0</v>
      </c>
    </row>
    <row r="8" spans="1:8" x14ac:dyDescent="0.3">
      <c r="A8" t="s">
        <v>8</v>
      </c>
      <c r="B8" s="1">
        <v>38078</v>
      </c>
      <c r="C8" s="2">
        <f t="shared" si="0"/>
        <v>2004</v>
      </c>
      <c r="D8">
        <v>10</v>
      </c>
      <c r="E8">
        <v>25</v>
      </c>
      <c r="F8">
        <v>23</v>
      </c>
      <c r="G8">
        <v>11</v>
      </c>
      <c r="H8">
        <v>0</v>
      </c>
    </row>
    <row r="9" spans="1:8" x14ac:dyDescent="0.3">
      <c r="A9" t="s">
        <v>8</v>
      </c>
      <c r="B9" s="1">
        <v>38108</v>
      </c>
      <c r="C9" s="2">
        <f t="shared" si="0"/>
        <v>2004</v>
      </c>
      <c r="D9">
        <v>12</v>
      </c>
      <c r="E9">
        <v>25</v>
      </c>
      <c r="F9">
        <v>23</v>
      </c>
      <c r="G9">
        <v>11</v>
      </c>
      <c r="H9">
        <v>0</v>
      </c>
    </row>
    <row r="10" spans="1:8" x14ac:dyDescent="0.3">
      <c r="A10" t="s">
        <v>8</v>
      </c>
      <c r="B10" s="1">
        <v>38139</v>
      </c>
      <c r="C10" s="2">
        <f t="shared" si="0"/>
        <v>2004</v>
      </c>
      <c r="D10">
        <v>12</v>
      </c>
      <c r="E10">
        <v>16</v>
      </c>
      <c r="F10">
        <v>18</v>
      </c>
      <c r="G10">
        <v>13</v>
      </c>
      <c r="H10">
        <v>0</v>
      </c>
    </row>
    <row r="11" spans="1:8" x14ac:dyDescent="0.3">
      <c r="A11" t="s">
        <v>8</v>
      </c>
      <c r="B11" s="1">
        <v>38169</v>
      </c>
      <c r="C11" s="2">
        <f t="shared" si="0"/>
        <v>2004</v>
      </c>
      <c r="D11">
        <v>12</v>
      </c>
      <c r="E11">
        <v>26</v>
      </c>
      <c r="F11">
        <v>24</v>
      </c>
      <c r="G11">
        <v>10</v>
      </c>
      <c r="H11">
        <v>0</v>
      </c>
    </row>
    <row r="12" spans="1:8" x14ac:dyDescent="0.3">
      <c r="A12" t="s">
        <v>8</v>
      </c>
      <c r="B12" s="1">
        <v>38200</v>
      </c>
      <c r="C12" s="2">
        <f t="shared" si="0"/>
        <v>2004</v>
      </c>
      <c r="D12">
        <v>12</v>
      </c>
      <c r="E12">
        <v>21</v>
      </c>
      <c r="F12">
        <v>20</v>
      </c>
      <c r="G12">
        <v>10</v>
      </c>
      <c r="H12">
        <v>0</v>
      </c>
    </row>
    <row r="13" spans="1:8" x14ac:dyDescent="0.3">
      <c r="A13" t="s">
        <v>8</v>
      </c>
      <c r="B13" s="1">
        <v>38231</v>
      </c>
      <c r="C13" s="2">
        <f t="shared" si="0"/>
        <v>2004</v>
      </c>
      <c r="D13">
        <v>12</v>
      </c>
      <c r="E13">
        <v>25</v>
      </c>
      <c r="F13">
        <v>21</v>
      </c>
      <c r="G13">
        <v>8</v>
      </c>
      <c r="H13">
        <v>0</v>
      </c>
    </row>
    <row r="14" spans="1:8" x14ac:dyDescent="0.3">
      <c r="A14" t="s">
        <v>8</v>
      </c>
      <c r="B14" s="1">
        <v>38261</v>
      </c>
      <c r="C14" s="2">
        <f t="shared" si="0"/>
        <v>2004</v>
      </c>
      <c r="D14">
        <v>13</v>
      </c>
      <c r="E14">
        <v>27</v>
      </c>
      <c r="F14">
        <v>19</v>
      </c>
      <c r="G14">
        <v>11</v>
      </c>
      <c r="H14">
        <v>0</v>
      </c>
    </row>
    <row r="15" spans="1:8" x14ac:dyDescent="0.3">
      <c r="A15" t="s">
        <v>8</v>
      </c>
      <c r="B15" s="1">
        <v>38292</v>
      </c>
      <c r="C15" s="2">
        <f t="shared" si="0"/>
        <v>2004</v>
      </c>
      <c r="D15">
        <v>12</v>
      </c>
      <c r="E15">
        <v>30</v>
      </c>
      <c r="F15">
        <v>19</v>
      </c>
      <c r="G15">
        <v>12</v>
      </c>
      <c r="H15">
        <v>0</v>
      </c>
    </row>
    <row r="16" spans="1:8" x14ac:dyDescent="0.3">
      <c r="A16" t="s">
        <v>8</v>
      </c>
      <c r="B16" s="1">
        <v>38322</v>
      </c>
      <c r="C16" s="2">
        <f t="shared" si="0"/>
        <v>2004</v>
      </c>
      <c r="D16">
        <v>11</v>
      </c>
      <c r="E16">
        <v>29</v>
      </c>
      <c r="F16">
        <v>20</v>
      </c>
      <c r="G16">
        <v>5</v>
      </c>
      <c r="H16">
        <v>0</v>
      </c>
    </row>
    <row r="17" spans="1:8" x14ac:dyDescent="0.3">
      <c r="A17" t="s">
        <v>8</v>
      </c>
      <c r="B17" s="1">
        <v>38353</v>
      </c>
      <c r="C17" s="2">
        <f t="shared" si="0"/>
        <v>2005</v>
      </c>
      <c r="D17">
        <v>8</v>
      </c>
      <c r="E17">
        <v>27</v>
      </c>
      <c r="F17">
        <v>17</v>
      </c>
      <c r="G17">
        <v>5</v>
      </c>
      <c r="H17">
        <v>0</v>
      </c>
    </row>
    <row r="18" spans="1:8" x14ac:dyDescent="0.3">
      <c r="A18" t="s">
        <v>8</v>
      </c>
      <c r="B18" s="1">
        <v>38384</v>
      </c>
      <c r="C18" s="2">
        <f t="shared" si="0"/>
        <v>2005</v>
      </c>
      <c r="D18">
        <v>13</v>
      </c>
      <c r="E18">
        <v>25</v>
      </c>
      <c r="F18">
        <v>18</v>
      </c>
      <c r="G18">
        <v>8</v>
      </c>
      <c r="H18">
        <v>0</v>
      </c>
    </row>
    <row r="19" spans="1:8" x14ac:dyDescent="0.3">
      <c r="A19" t="s">
        <v>8</v>
      </c>
      <c r="B19" s="1">
        <v>38412</v>
      </c>
      <c r="C19" s="2">
        <f t="shared" si="0"/>
        <v>2005</v>
      </c>
      <c r="D19">
        <v>11</v>
      </c>
      <c r="E19">
        <v>30</v>
      </c>
      <c r="F19">
        <v>17</v>
      </c>
      <c r="G19">
        <v>9</v>
      </c>
      <c r="H19">
        <v>0</v>
      </c>
    </row>
    <row r="20" spans="1:8" x14ac:dyDescent="0.3">
      <c r="A20" t="s">
        <v>8</v>
      </c>
      <c r="B20" s="1">
        <v>38443</v>
      </c>
      <c r="C20" s="2">
        <f t="shared" si="0"/>
        <v>2005</v>
      </c>
      <c r="D20">
        <v>9</v>
      </c>
      <c r="E20">
        <v>30</v>
      </c>
      <c r="F20">
        <v>17</v>
      </c>
      <c r="G20">
        <v>9</v>
      </c>
      <c r="H20">
        <v>0</v>
      </c>
    </row>
    <row r="21" spans="1:8" x14ac:dyDescent="0.3">
      <c r="A21" t="s">
        <v>8</v>
      </c>
      <c r="B21" s="1">
        <v>38473</v>
      </c>
      <c r="C21" s="2">
        <f t="shared" si="0"/>
        <v>2005</v>
      </c>
      <c r="D21">
        <v>12</v>
      </c>
      <c r="E21">
        <v>23</v>
      </c>
      <c r="F21">
        <v>18</v>
      </c>
      <c r="G21">
        <v>8</v>
      </c>
      <c r="H21">
        <v>0</v>
      </c>
    </row>
    <row r="22" spans="1:8" x14ac:dyDescent="0.3">
      <c r="A22" t="s">
        <v>8</v>
      </c>
      <c r="B22" s="1">
        <v>38504</v>
      </c>
      <c r="C22" s="2">
        <f t="shared" si="0"/>
        <v>2005</v>
      </c>
      <c r="D22">
        <v>11</v>
      </c>
      <c r="E22">
        <v>24</v>
      </c>
      <c r="F22">
        <v>14</v>
      </c>
      <c r="G22">
        <v>9</v>
      </c>
      <c r="H22">
        <v>0</v>
      </c>
    </row>
    <row r="23" spans="1:8" x14ac:dyDescent="0.3">
      <c r="A23" t="s">
        <v>8</v>
      </c>
      <c r="B23" s="1">
        <v>38534</v>
      </c>
      <c r="C23" s="2">
        <f t="shared" si="0"/>
        <v>2005</v>
      </c>
      <c r="D23">
        <v>11</v>
      </c>
      <c r="E23">
        <v>26</v>
      </c>
      <c r="F23">
        <v>18</v>
      </c>
      <c r="G23">
        <v>11</v>
      </c>
      <c r="H23">
        <v>0</v>
      </c>
    </row>
    <row r="24" spans="1:8" x14ac:dyDescent="0.3">
      <c r="A24" t="s">
        <v>8</v>
      </c>
      <c r="B24" s="1">
        <v>38565</v>
      </c>
      <c r="C24" s="2">
        <f t="shared" si="0"/>
        <v>2005</v>
      </c>
      <c r="D24">
        <v>12</v>
      </c>
      <c r="E24">
        <v>23</v>
      </c>
      <c r="F24">
        <v>16</v>
      </c>
      <c r="G24">
        <v>8</v>
      </c>
      <c r="H24">
        <v>0</v>
      </c>
    </row>
    <row r="25" spans="1:8" x14ac:dyDescent="0.3">
      <c r="A25" t="s">
        <v>8</v>
      </c>
      <c r="B25" s="1">
        <v>38596</v>
      </c>
      <c r="C25" s="2">
        <f t="shared" si="0"/>
        <v>2005</v>
      </c>
      <c r="D25">
        <v>14</v>
      </c>
      <c r="E25">
        <v>29</v>
      </c>
      <c r="F25">
        <v>19</v>
      </c>
      <c r="G25">
        <v>8</v>
      </c>
      <c r="H25">
        <v>0</v>
      </c>
    </row>
    <row r="26" spans="1:8" x14ac:dyDescent="0.3">
      <c r="A26" t="s">
        <v>8</v>
      </c>
      <c r="B26" s="1">
        <v>38626</v>
      </c>
      <c r="C26" s="2">
        <f t="shared" si="0"/>
        <v>2005</v>
      </c>
      <c r="D26">
        <v>11</v>
      </c>
      <c r="E26">
        <v>32</v>
      </c>
      <c r="F26">
        <v>19</v>
      </c>
      <c r="G26">
        <v>7</v>
      </c>
      <c r="H26">
        <v>0</v>
      </c>
    </row>
    <row r="27" spans="1:8" x14ac:dyDescent="0.3">
      <c r="A27" t="s">
        <v>8</v>
      </c>
      <c r="B27" s="1">
        <v>38657</v>
      </c>
      <c r="C27" s="2">
        <f t="shared" si="0"/>
        <v>2005</v>
      </c>
      <c r="D27">
        <v>10</v>
      </c>
      <c r="E27">
        <v>31</v>
      </c>
      <c r="F27">
        <v>17</v>
      </c>
      <c r="G27">
        <v>7</v>
      </c>
      <c r="H27">
        <v>0</v>
      </c>
    </row>
    <row r="28" spans="1:8" x14ac:dyDescent="0.3">
      <c r="A28" t="s">
        <v>8</v>
      </c>
      <c r="B28" s="1">
        <v>38687</v>
      </c>
      <c r="C28" s="2">
        <f t="shared" si="0"/>
        <v>2005</v>
      </c>
      <c r="D28">
        <v>8</v>
      </c>
      <c r="E28">
        <v>28</v>
      </c>
      <c r="F28">
        <v>18</v>
      </c>
      <c r="G28">
        <v>8</v>
      </c>
      <c r="H28">
        <v>0</v>
      </c>
    </row>
    <row r="29" spans="1:8" x14ac:dyDescent="0.3">
      <c r="A29" t="s">
        <v>8</v>
      </c>
      <c r="B29" s="1">
        <v>38718</v>
      </c>
      <c r="C29" s="2">
        <f t="shared" si="0"/>
        <v>2006</v>
      </c>
      <c r="D29">
        <v>12</v>
      </c>
      <c r="E29">
        <v>33</v>
      </c>
      <c r="F29">
        <v>16</v>
      </c>
      <c r="G29">
        <v>8</v>
      </c>
      <c r="H29">
        <v>0</v>
      </c>
    </row>
    <row r="30" spans="1:8" x14ac:dyDescent="0.3">
      <c r="A30" t="s">
        <v>8</v>
      </c>
      <c r="B30" s="1">
        <v>38749</v>
      </c>
      <c r="C30" s="2">
        <f t="shared" si="0"/>
        <v>2006</v>
      </c>
      <c r="D30">
        <v>11</v>
      </c>
      <c r="E30">
        <v>34</v>
      </c>
      <c r="F30">
        <v>15</v>
      </c>
      <c r="G30">
        <v>9</v>
      </c>
      <c r="H30">
        <v>0</v>
      </c>
    </row>
    <row r="31" spans="1:8" x14ac:dyDescent="0.3">
      <c r="A31" t="s">
        <v>8</v>
      </c>
      <c r="B31" s="1">
        <v>38777</v>
      </c>
      <c r="C31" s="2">
        <f t="shared" si="0"/>
        <v>2006</v>
      </c>
      <c r="D31">
        <v>11</v>
      </c>
      <c r="E31">
        <v>32</v>
      </c>
      <c r="F31">
        <v>15</v>
      </c>
      <c r="G31">
        <v>8</v>
      </c>
      <c r="H31">
        <v>0</v>
      </c>
    </row>
    <row r="32" spans="1:8" x14ac:dyDescent="0.3">
      <c r="A32" t="s">
        <v>8</v>
      </c>
      <c r="B32" s="1">
        <v>38808</v>
      </c>
      <c r="C32" s="2">
        <f t="shared" si="0"/>
        <v>2006</v>
      </c>
      <c r="D32">
        <v>12</v>
      </c>
      <c r="E32">
        <v>30</v>
      </c>
      <c r="F32">
        <v>14</v>
      </c>
      <c r="G32">
        <v>10</v>
      </c>
      <c r="H32">
        <v>0</v>
      </c>
    </row>
    <row r="33" spans="1:8" x14ac:dyDescent="0.3">
      <c r="A33" t="s">
        <v>8</v>
      </c>
      <c r="B33" s="1">
        <v>38838</v>
      </c>
      <c r="C33" s="2">
        <f t="shared" si="0"/>
        <v>2006</v>
      </c>
      <c r="D33">
        <v>11</v>
      </c>
      <c r="E33">
        <v>28</v>
      </c>
      <c r="F33">
        <v>13</v>
      </c>
      <c r="G33">
        <v>9</v>
      </c>
      <c r="H33">
        <v>0</v>
      </c>
    </row>
    <row r="34" spans="1:8" x14ac:dyDescent="0.3">
      <c r="A34" t="s">
        <v>8</v>
      </c>
      <c r="B34" s="1">
        <v>38869</v>
      </c>
      <c r="C34" s="2">
        <f t="shared" si="0"/>
        <v>2006</v>
      </c>
      <c r="D34">
        <v>13</v>
      </c>
      <c r="E34">
        <v>24</v>
      </c>
      <c r="F34">
        <v>16</v>
      </c>
      <c r="G34">
        <v>8</v>
      </c>
      <c r="H34">
        <v>0</v>
      </c>
    </row>
    <row r="35" spans="1:8" x14ac:dyDescent="0.3">
      <c r="A35" t="s">
        <v>8</v>
      </c>
      <c r="B35" s="1">
        <v>38899</v>
      </c>
      <c r="C35" s="2">
        <f t="shared" si="0"/>
        <v>2006</v>
      </c>
      <c r="D35">
        <v>12</v>
      </c>
      <c r="E35">
        <v>26</v>
      </c>
      <c r="F35">
        <v>15</v>
      </c>
      <c r="G35">
        <v>11</v>
      </c>
      <c r="H35">
        <v>0</v>
      </c>
    </row>
    <row r="36" spans="1:8" x14ac:dyDescent="0.3">
      <c r="A36" t="s">
        <v>8</v>
      </c>
      <c r="B36" s="1">
        <v>38930</v>
      </c>
      <c r="C36" s="2">
        <f t="shared" si="0"/>
        <v>2006</v>
      </c>
      <c r="D36">
        <v>12</v>
      </c>
      <c r="E36">
        <v>32</v>
      </c>
      <c r="F36">
        <v>13</v>
      </c>
      <c r="G36">
        <v>8</v>
      </c>
      <c r="H36">
        <v>0</v>
      </c>
    </row>
    <row r="37" spans="1:8" x14ac:dyDescent="0.3">
      <c r="A37" t="s">
        <v>8</v>
      </c>
      <c r="B37" s="1">
        <v>38961</v>
      </c>
      <c r="C37" s="2">
        <f t="shared" si="0"/>
        <v>2006</v>
      </c>
      <c r="D37">
        <v>9</v>
      </c>
      <c r="E37">
        <v>27</v>
      </c>
      <c r="F37">
        <v>19</v>
      </c>
      <c r="G37">
        <v>7</v>
      </c>
      <c r="H37">
        <v>0</v>
      </c>
    </row>
    <row r="38" spans="1:8" x14ac:dyDescent="0.3">
      <c r="A38" t="s">
        <v>8</v>
      </c>
      <c r="B38" s="1">
        <v>38991</v>
      </c>
      <c r="C38" s="2">
        <f t="shared" si="0"/>
        <v>2006</v>
      </c>
      <c r="D38">
        <v>11</v>
      </c>
      <c r="E38">
        <v>32</v>
      </c>
      <c r="F38">
        <v>15</v>
      </c>
      <c r="G38">
        <v>8</v>
      </c>
      <c r="H38">
        <v>0</v>
      </c>
    </row>
    <row r="39" spans="1:8" x14ac:dyDescent="0.3">
      <c r="A39" t="s">
        <v>8</v>
      </c>
      <c r="B39" s="1">
        <v>39022</v>
      </c>
      <c r="C39" s="2">
        <f t="shared" si="0"/>
        <v>2006</v>
      </c>
      <c r="D39">
        <v>11</v>
      </c>
      <c r="E39">
        <v>35</v>
      </c>
      <c r="F39">
        <v>16</v>
      </c>
      <c r="G39">
        <v>8</v>
      </c>
      <c r="H39">
        <v>0</v>
      </c>
    </row>
    <row r="40" spans="1:8" x14ac:dyDescent="0.3">
      <c r="A40" t="s">
        <v>8</v>
      </c>
      <c r="B40" s="1">
        <v>39052</v>
      </c>
      <c r="C40" s="2">
        <f t="shared" si="0"/>
        <v>2006</v>
      </c>
      <c r="D40">
        <v>11</v>
      </c>
      <c r="E40">
        <v>31</v>
      </c>
      <c r="F40">
        <v>15</v>
      </c>
      <c r="G40">
        <v>10</v>
      </c>
      <c r="H40">
        <v>0</v>
      </c>
    </row>
    <row r="41" spans="1:8" x14ac:dyDescent="0.3">
      <c r="A41" t="s">
        <v>8</v>
      </c>
      <c r="B41" s="1">
        <v>39083</v>
      </c>
      <c r="C41" s="2">
        <f t="shared" si="0"/>
        <v>2007</v>
      </c>
      <c r="D41">
        <v>10</v>
      </c>
      <c r="E41">
        <v>33</v>
      </c>
      <c r="F41">
        <v>16</v>
      </c>
      <c r="G41">
        <v>6</v>
      </c>
      <c r="H41">
        <v>0</v>
      </c>
    </row>
    <row r="42" spans="1:8" x14ac:dyDescent="0.3">
      <c r="A42" t="s">
        <v>8</v>
      </c>
      <c r="B42" s="1">
        <v>39114</v>
      </c>
      <c r="C42" s="2">
        <f t="shared" si="0"/>
        <v>2007</v>
      </c>
      <c r="D42">
        <v>11</v>
      </c>
      <c r="E42">
        <v>35</v>
      </c>
      <c r="F42">
        <v>13</v>
      </c>
      <c r="G42">
        <v>9</v>
      </c>
      <c r="H42">
        <v>0</v>
      </c>
    </row>
    <row r="43" spans="1:8" x14ac:dyDescent="0.3">
      <c r="A43" t="s">
        <v>8</v>
      </c>
      <c r="B43" s="1">
        <v>39142</v>
      </c>
      <c r="C43" s="2">
        <f t="shared" si="0"/>
        <v>2007</v>
      </c>
      <c r="D43">
        <v>11</v>
      </c>
      <c r="E43">
        <v>33</v>
      </c>
      <c r="F43">
        <v>15</v>
      </c>
      <c r="G43">
        <v>7</v>
      </c>
      <c r="H43">
        <v>0</v>
      </c>
    </row>
    <row r="44" spans="1:8" x14ac:dyDescent="0.3">
      <c r="A44" t="s">
        <v>8</v>
      </c>
      <c r="B44" s="1">
        <v>39173</v>
      </c>
      <c r="C44" s="2">
        <f t="shared" si="0"/>
        <v>2007</v>
      </c>
      <c r="D44">
        <v>12</v>
      </c>
      <c r="E44">
        <v>32</v>
      </c>
      <c r="F44">
        <v>14</v>
      </c>
      <c r="G44">
        <v>7</v>
      </c>
      <c r="H44">
        <v>0</v>
      </c>
    </row>
    <row r="45" spans="1:8" x14ac:dyDescent="0.3">
      <c r="A45" t="s">
        <v>8</v>
      </c>
      <c r="B45" s="1">
        <v>39203</v>
      </c>
      <c r="C45" s="2">
        <f t="shared" si="0"/>
        <v>2007</v>
      </c>
      <c r="D45">
        <v>12</v>
      </c>
      <c r="E45">
        <v>31</v>
      </c>
      <c r="F45">
        <v>15</v>
      </c>
      <c r="G45">
        <v>8</v>
      </c>
      <c r="H45">
        <v>1</v>
      </c>
    </row>
    <row r="46" spans="1:8" x14ac:dyDescent="0.3">
      <c r="A46" t="s">
        <v>8</v>
      </c>
      <c r="B46" s="1">
        <v>39234</v>
      </c>
      <c r="C46" s="2">
        <f t="shared" si="0"/>
        <v>2007</v>
      </c>
      <c r="D46">
        <v>11</v>
      </c>
      <c r="E46">
        <v>27</v>
      </c>
      <c r="F46">
        <v>14</v>
      </c>
      <c r="G46">
        <v>8</v>
      </c>
      <c r="H46">
        <v>0</v>
      </c>
    </row>
    <row r="47" spans="1:8" x14ac:dyDescent="0.3">
      <c r="A47" t="s">
        <v>8</v>
      </c>
      <c r="B47" s="1">
        <v>39264</v>
      </c>
      <c r="C47" s="2">
        <f t="shared" si="0"/>
        <v>2007</v>
      </c>
      <c r="D47">
        <v>10</v>
      </c>
      <c r="E47">
        <v>25</v>
      </c>
      <c r="F47">
        <v>11</v>
      </c>
      <c r="G47">
        <v>13</v>
      </c>
      <c r="H47">
        <v>0</v>
      </c>
    </row>
    <row r="48" spans="1:8" x14ac:dyDescent="0.3">
      <c r="A48" t="s">
        <v>8</v>
      </c>
      <c r="B48" s="1">
        <v>39295</v>
      </c>
      <c r="C48" s="2">
        <f t="shared" si="0"/>
        <v>2007</v>
      </c>
      <c r="D48">
        <v>10</v>
      </c>
      <c r="E48">
        <v>30</v>
      </c>
      <c r="F48">
        <v>11</v>
      </c>
      <c r="G48">
        <v>16</v>
      </c>
      <c r="H48">
        <v>0</v>
      </c>
    </row>
    <row r="49" spans="1:8" x14ac:dyDescent="0.3">
      <c r="A49" t="s">
        <v>8</v>
      </c>
      <c r="B49" s="1">
        <v>39326</v>
      </c>
      <c r="C49" s="2">
        <f t="shared" si="0"/>
        <v>2007</v>
      </c>
      <c r="D49">
        <v>11</v>
      </c>
      <c r="E49">
        <v>30</v>
      </c>
      <c r="F49">
        <v>15</v>
      </c>
      <c r="G49">
        <v>7</v>
      </c>
      <c r="H49">
        <v>0</v>
      </c>
    </row>
    <row r="50" spans="1:8" x14ac:dyDescent="0.3">
      <c r="A50" t="s">
        <v>8</v>
      </c>
      <c r="B50" s="1">
        <v>39356</v>
      </c>
      <c r="C50" s="2">
        <f t="shared" si="0"/>
        <v>2007</v>
      </c>
      <c r="D50">
        <v>11</v>
      </c>
      <c r="E50">
        <v>33</v>
      </c>
      <c r="F50">
        <v>16</v>
      </c>
      <c r="G50">
        <v>7</v>
      </c>
      <c r="H50">
        <v>0</v>
      </c>
    </row>
    <row r="51" spans="1:8" x14ac:dyDescent="0.3">
      <c r="A51" t="s">
        <v>8</v>
      </c>
      <c r="B51" s="1">
        <v>39387</v>
      </c>
      <c r="C51" s="2">
        <f t="shared" si="0"/>
        <v>2007</v>
      </c>
      <c r="D51">
        <v>13</v>
      </c>
      <c r="E51">
        <v>36</v>
      </c>
      <c r="F51">
        <v>14</v>
      </c>
      <c r="G51">
        <v>6</v>
      </c>
      <c r="H51">
        <v>0</v>
      </c>
    </row>
    <row r="52" spans="1:8" x14ac:dyDescent="0.3">
      <c r="A52" t="s">
        <v>8</v>
      </c>
      <c r="B52" s="1">
        <v>39417</v>
      </c>
      <c r="C52" s="2">
        <f t="shared" si="0"/>
        <v>2007</v>
      </c>
      <c r="D52">
        <v>11</v>
      </c>
      <c r="E52">
        <v>31</v>
      </c>
      <c r="F52">
        <v>15</v>
      </c>
      <c r="G52">
        <v>5</v>
      </c>
      <c r="H52">
        <v>0</v>
      </c>
    </row>
    <row r="53" spans="1:8" x14ac:dyDescent="0.3">
      <c r="A53" t="s">
        <v>8</v>
      </c>
      <c r="B53" s="1">
        <v>39448</v>
      </c>
      <c r="C53" s="2">
        <f t="shared" si="0"/>
        <v>2008</v>
      </c>
      <c r="D53">
        <v>13</v>
      </c>
      <c r="E53">
        <v>41</v>
      </c>
      <c r="F53">
        <v>13</v>
      </c>
      <c r="G53">
        <v>5</v>
      </c>
      <c r="H53">
        <v>0</v>
      </c>
    </row>
    <row r="54" spans="1:8" x14ac:dyDescent="0.3">
      <c r="A54" t="s">
        <v>8</v>
      </c>
      <c r="B54" s="1">
        <v>39479</v>
      </c>
      <c r="C54" s="2">
        <f t="shared" si="0"/>
        <v>2008</v>
      </c>
      <c r="D54">
        <v>10</v>
      </c>
      <c r="E54">
        <v>34</v>
      </c>
      <c r="F54">
        <v>12</v>
      </c>
      <c r="G54">
        <v>7</v>
      </c>
      <c r="H54">
        <v>0</v>
      </c>
    </row>
    <row r="55" spans="1:8" x14ac:dyDescent="0.3">
      <c r="A55" t="s">
        <v>8</v>
      </c>
      <c r="B55" s="1">
        <v>39508</v>
      </c>
      <c r="C55" s="2">
        <f t="shared" si="0"/>
        <v>2008</v>
      </c>
      <c r="D55">
        <v>12</v>
      </c>
      <c r="E55">
        <v>34</v>
      </c>
      <c r="F55">
        <v>14</v>
      </c>
      <c r="G55">
        <v>6</v>
      </c>
      <c r="H55">
        <v>1</v>
      </c>
    </row>
    <row r="56" spans="1:8" x14ac:dyDescent="0.3">
      <c r="A56" t="s">
        <v>8</v>
      </c>
      <c r="B56" s="1">
        <v>39539</v>
      </c>
      <c r="C56" s="2">
        <f t="shared" si="0"/>
        <v>2008</v>
      </c>
      <c r="D56">
        <v>11</v>
      </c>
      <c r="E56">
        <v>33</v>
      </c>
      <c r="F56">
        <v>16</v>
      </c>
      <c r="G56">
        <v>8</v>
      </c>
      <c r="H56">
        <v>0</v>
      </c>
    </row>
    <row r="57" spans="1:8" x14ac:dyDescent="0.3">
      <c r="A57" t="s">
        <v>8</v>
      </c>
      <c r="B57" s="1">
        <v>39569</v>
      </c>
      <c r="C57" s="2">
        <f t="shared" si="0"/>
        <v>2008</v>
      </c>
      <c r="D57">
        <v>10</v>
      </c>
      <c r="E57">
        <v>33</v>
      </c>
      <c r="F57">
        <v>14</v>
      </c>
      <c r="G57">
        <v>8</v>
      </c>
      <c r="H57">
        <v>1</v>
      </c>
    </row>
    <row r="58" spans="1:8" x14ac:dyDescent="0.3">
      <c r="A58" t="s">
        <v>8</v>
      </c>
      <c r="B58" s="1">
        <v>39600</v>
      </c>
      <c r="C58" s="2">
        <f t="shared" si="0"/>
        <v>2008</v>
      </c>
      <c r="D58">
        <v>11</v>
      </c>
      <c r="E58">
        <v>27</v>
      </c>
      <c r="F58">
        <v>12</v>
      </c>
      <c r="G58">
        <v>9</v>
      </c>
      <c r="H58">
        <v>1</v>
      </c>
    </row>
    <row r="59" spans="1:8" x14ac:dyDescent="0.3">
      <c r="A59" t="s">
        <v>8</v>
      </c>
      <c r="B59" s="1">
        <v>39630</v>
      </c>
      <c r="C59" s="2">
        <f t="shared" si="0"/>
        <v>2008</v>
      </c>
      <c r="D59">
        <v>12</v>
      </c>
      <c r="E59">
        <v>29</v>
      </c>
      <c r="F59">
        <v>13</v>
      </c>
      <c r="G59">
        <v>12</v>
      </c>
      <c r="H59">
        <v>1</v>
      </c>
    </row>
    <row r="60" spans="1:8" x14ac:dyDescent="0.3">
      <c r="A60" t="s">
        <v>8</v>
      </c>
      <c r="B60" s="1">
        <v>39661</v>
      </c>
      <c r="C60" s="2">
        <f t="shared" si="0"/>
        <v>2008</v>
      </c>
      <c r="D60">
        <v>11</v>
      </c>
      <c r="E60">
        <v>29</v>
      </c>
      <c r="F60">
        <v>13</v>
      </c>
      <c r="G60">
        <v>13</v>
      </c>
      <c r="H60">
        <v>0</v>
      </c>
    </row>
    <row r="61" spans="1:8" x14ac:dyDescent="0.3">
      <c r="A61" t="s">
        <v>8</v>
      </c>
      <c r="B61" s="1">
        <v>39692</v>
      </c>
      <c r="C61" s="2">
        <f t="shared" si="0"/>
        <v>2008</v>
      </c>
      <c r="D61">
        <v>12</v>
      </c>
      <c r="E61">
        <v>32</v>
      </c>
      <c r="F61">
        <v>12</v>
      </c>
      <c r="G61">
        <v>8</v>
      </c>
      <c r="H61">
        <v>0</v>
      </c>
    </row>
    <row r="62" spans="1:8" x14ac:dyDescent="0.3">
      <c r="A62" t="s">
        <v>8</v>
      </c>
      <c r="B62" s="1">
        <v>39722</v>
      </c>
      <c r="C62" s="2">
        <f t="shared" si="0"/>
        <v>2008</v>
      </c>
      <c r="D62">
        <v>14</v>
      </c>
      <c r="E62">
        <v>39</v>
      </c>
      <c r="F62">
        <v>14</v>
      </c>
      <c r="G62">
        <v>7</v>
      </c>
      <c r="H62">
        <v>1</v>
      </c>
    </row>
    <row r="63" spans="1:8" x14ac:dyDescent="0.3">
      <c r="A63" t="s">
        <v>8</v>
      </c>
      <c r="B63" s="1">
        <v>39753</v>
      </c>
      <c r="C63" s="2">
        <f t="shared" si="0"/>
        <v>2008</v>
      </c>
      <c r="D63">
        <v>12</v>
      </c>
      <c r="E63">
        <v>39</v>
      </c>
      <c r="F63">
        <v>13</v>
      </c>
      <c r="G63">
        <v>6</v>
      </c>
      <c r="H63">
        <v>0</v>
      </c>
    </row>
    <row r="64" spans="1:8" x14ac:dyDescent="0.3">
      <c r="A64" t="s">
        <v>8</v>
      </c>
      <c r="B64" s="1">
        <v>39783</v>
      </c>
      <c r="C64" s="2">
        <f t="shared" si="0"/>
        <v>2008</v>
      </c>
      <c r="D64">
        <v>13</v>
      </c>
      <c r="E64">
        <v>34</v>
      </c>
      <c r="F64">
        <v>12</v>
      </c>
      <c r="G64">
        <v>5</v>
      </c>
      <c r="H64">
        <v>0</v>
      </c>
    </row>
    <row r="65" spans="1:8" x14ac:dyDescent="0.3">
      <c r="A65" t="s">
        <v>8</v>
      </c>
      <c r="B65" s="1">
        <v>39814</v>
      </c>
      <c r="C65" s="2">
        <f t="shared" si="0"/>
        <v>2009</v>
      </c>
      <c r="D65">
        <v>12</v>
      </c>
      <c r="E65">
        <v>47</v>
      </c>
      <c r="F65">
        <v>13</v>
      </c>
      <c r="G65">
        <v>5</v>
      </c>
      <c r="H65">
        <v>0</v>
      </c>
    </row>
    <row r="66" spans="1:8" x14ac:dyDescent="0.3">
      <c r="A66" t="s">
        <v>8</v>
      </c>
      <c r="B66" s="1">
        <v>39845</v>
      </c>
      <c r="C66" s="2">
        <f t="shared" si="0"/>
        <v>2009</v>
      </c>
      <c r="D66">
        <v>12</v>
      </c>
      <c r="E66">
        <v>44</v>
      </c>
      <c r="F66">
        <v>11</v>
      </c>
      <c r="G66">
        <v>6</v>
      </c>
      <c r="H66">
        <v>1</v>
      </c>
    </row>
    <row r="67" spans="1:8" x14ac:dyDescent="0.3">
      <c r="A67" t="s">
        <v>8</v>
      </c>
      <c r="B67" s="1">
        <v>39873</v>
      </c>
      <c r="C67" s="2">
        <f t="shared" si="0"/>
        <v>2009</v>
      </c>
      <c r="D67">
        <v>13</v>
      </c>
      <c r="E67">
        <v>44</v>
      </c>
      <c r="F67">
        <v>13</v>
      </c>
      <c r="G67">
        <v>7</v>
      </c>
      <c r="H67">
        <v>1</v>
      </c>
    </row>
    <row r="68" spans="1:8" x14ac:dyDescent="0.3">
      <c r="A68" t="s">
        <v>8</v>
      </c>
      <c r="B68" s="1">
        <v>39904</v>
      </c>
      <c r="C68" s="2">
        <f t="shared" si="0"/>
        <v>2009</v>
      </c>
      <c r="D68">
        <v>12</v>
      </c>
      <c r="E68">
        <v>38</v>
      </c>
      <c r="F68">
        <v>13</v>
      </c>
      <c r="G68">
        <v>6</v>
      </c>
      <c r="H68">
        <v>1</v>
      </c>
    </row>
    <row r="69" spans="1:8" x14ac:dyDescent="0.3">
      <c r="A69" t="s">
        <v>8</v>
      </c>
      <c r="B69" s="1">
        <v>39934</v>
      </c>
      <c r="C69" s="2">
        <f t="shared" si="0"/>
        <v>2009</v>
      </c>
      <c r="D69">
        <v>11</v>
      </c>
      <c r="E69">
        <v>42</v>
      </c>
      <c r="F69">
        <v>13</v>
      </c>
      <c r="G69">
        <v>7</v>
      </c>
      <c r="H69">
        <v>1</v>
      </c>
    </row>
    <row r="70" spans="1:8" x14ac:dyDescent="0.3">
      <c r="A70" t="s">
        <v>8</v>
      </c>
      <c r="B70" s="1">
        <v>39965</v>
      </c>
      <c r="C70" s="2">
        <f t="shared" ref="C70:C133" si="1">YEAR(B70)</f>
        <v>2009</v>
      </c>
      <c r="D70">
        <v>11</v>
      </c>
      <c r="E70">
        <v>40</v>
      </c>
      <c r="F70">
        <v>11</v>
      </c>
      <c r="G70">
        <v>7</v>
      </c>
      <c r="H70">
        <v>1</v>
      </c>
    </row>
    <row r="71" spans="1:8" x14ac:dyDescent="0.3">
      <c r="A71" t="s">
        <v>8</v>
      </c>
      <c r="B71" s="1">
        <v>39995</v>
      </c>
      <c r="C71" s="2">
        <f t="shared" si="1"/>
        <v>2009</v>
      </c>
      <c r="D71">
        <v>11</v>
      </c>
      <c r="E71">
        <v>35</v>
      </c>
      <c r="F71">
        <v>11</v>
      </c>
      <c r="G71">
        <v>8</v>
      </c>
      <c r="H71">
        <v>2</v>
      </c>
    </row>
    <row r="72" spans="1:8" x14ac:dyDescent="0.3">
      <c r="A72" t="s">
        <v>8</v>
      </c>
      <c r="B72" s="1">
        <v>40026</v>
      </c>
      <c r="C72" s="2">
        <f t="shared" si="1"/>
        <v>2009</v>
      </c>
      <c r="D72">
        <v>13</v>
      </c>
      <c r="E72">
        <v>39</v>
      </c>
      <c r="F72">
        <v>12</v>
      </c>
      <c r="G72">
        <v>8</v>
      </c>
      <c r="H72">
        <v>1</v>
      </c>
    </row>
    <row r="73" spans="1:8" x14ac:dyDescent="0.3">
      <c r="A73" t="s">
        <v>8</v>
      </c>
      <c r="B73" s="1">
        <v>40057</v>
      </c>
      <c r="C73" s="2">
        <f t="shared" si="1"/>
        <v>2009</v>
      </c>
      <c r="D73">
        <v>12</v>
      </c>
      <c r="E73">
        <v>45</v>
      </c>
      <c r="F73">
        <v>14</v>
      </c>
      <c r="G73">
        <v>6</v>
      </c>
      <c r="H73">
        <v>1</v>
      </c>
    </row>
    <row r="74" spans="1:8" x14ac:dyDescent="0.3">
      <c r="A74" t="s">
        <v>8</v>
      </c>
      <c r="B74" s="1">
        <v>40087</v>
      </c>
      <c r="C74" s="2">
        <f t="shared" si="1"/>
        <v>2009</v>
      </c>
      <c r="D74">
        <v>11</v>
      </c>
      <c r="E74">
        <v>53</v>
      </c>
      <c r="F74">
        <v>14</v>
      </c>
      <c r="G74">
        <v>6</v>
      </c>
      <c r="H74">
        <v>1</v>
      </c>
    </row>
    <row r="75" spans="1:8" x14ac:dyDescent="0.3">
      <c r="A75" t="s">
        <v>8</v>
      </c>
      <c r="B75" s="1">
        <v>40118</v>
      </c>
      <c r="C75" s="2">
        <f t="shared" si="1"/>
        <v>2009</v>
      </c>
      <c r="D75">
        <v>13</v>
      </c>
      <c r="E75">
        <v>55</v>
      </c>
      <c r="F75">
        <v>15</v>
      </c>
      <c r="G75">
        <v>7</v>
      </c>
      <c r="H75">
        <v>1</v>
      </c>
    </row>
    <row r="76" spans="1:8" x14ac:dyDescent="0.3">
      <c r="A76" t="s">
        <v>8</v>
      </c>
      <c r="B76" s="1">
        <v>40148</v>
      </c>
      <c r="C76" s="2">
        <f t="shared" si="1"/>
        <v>2009</v>
      </c>
      <c r="D76">
        <v>12</v>
      </c>
      <c r="E76">
        <v>44</v>
      </c>
      <c r="F76">
        <v>13</v>
      </c>
      <c r="G76">
        <v>6</v>
      </c>
      <c r="H76">
        <v>1</v>
      </c>
    </row>
    <row r="77" spans="1:8" x14ac:dyDescent="0.3">
      <c r="A77" t="s">
        <v>8</v>
      </c>
      <c r="B77" s="1">
        <v>40179</v>
      </c>
      <c r="C77" s="2">
        <f t="shared" si="1"/>
        <v>2010</v>
      </c>
      <c r="D77">
        <v>11</v>
      </c>
      <c r="E77">
        <v>58</v>
      </c>
      <c r="F77">
        <v>11</v>
      </c>
      <c r="G77">
        <v>5</v>
      </c>
      <c r="H77">
        <v>1</v>
      </c>
    </row>
    <row r="78" spans="1:8" x14ac:dyDescent="0.3">
      <c r="A78" t="s">
        <v>8</v>
      </c>
      <c r="B78" s="1">
        <v>40210</v>
      </c>
      <c r="C78" s="2">
        <f t="shared" si="1"/>
        <v>2010</v>
      </c>
      <c r="D78">
        <v>11</v>
      </c>
      <c r="E78">
        <v>55</v>
      </c>
      <c r="F78">
        <v>11</v>
      </c>
      <c r="G78">
        <v>7</v>
      </c>
      <c r="H78">
        <v>0</v>
      </c>
    </row>
    <row r="79" spans="1:8" x14ac:dyDescent="0.3">
      <c r="A79" t="s">
        <v>8</v>
      </c>
      <c r="B79" s="1">
        <v>40238</v>
      </c>
      <c r="C79" s="2">
        <f t="shared" si="1"/>
        <v>2010</v>
      </c>
      <c r="D79">
        <v>11</v>
      </c>
      <c r="E79">
        <v>48</v>
      </c>
      <c r="F79">
        <v>12</v>
      </c>
      <c r="G79">
        <v>6</v>
      </c>
      <c r="H79">
        <v>0</v>
      </c>
    </row>
    <row r="80" spans="1:8" x14ac:dyDescent="0.3">
      <c r="A80" t="s">
        <v>8</v>
      </c>
      <c r="B80" s="1">
        <v>40269</v>
      </c>
      <c r="C80" s="2">
        <f t="shared" si="1"/>
        <v>2010</v>
      </c>
      <c r="D80">
        <v>12</v>
      </c>
      <c r="E80">
        <v>48</v>
      </c>
      <c r="F80">
        <v>12</v>
      </c>
      <c r="G80">
        <v>7</v>
      </c>
      <c r="H80">
        <v>1</v>
      </c>
    </row>
    <row r="81" spans="1:8" x14ac:dyDescent="0.3">
      <c r="A81" t="s">
        <v>8</v>
      </c>
      <c r="B81" s="1">
        <v>40299</v>
      </c>
      <c r="C81" s="2">
        <f t="shared" si="1"/>
        <v>2010</v>
      </c>
      <c r="D81">
        <v>10</v>
      </c>
      <c r="E81">
        <v>46</v>
      </c>
      <c r="F81">
        <v>12</v>
      </c>
      <c r="G81">
        <v>8</v>
      </c>
      <c r="H81">
        <v>1</v>
      </c>
    </row>
    <row r="82" spans="1:8" x14ac:dyDescent="0.3">
      <c r="A82" t="s">
        <v>8</v>
      </c>
      <c r="B82" s="1">
        <v>40330</v>
      </c>
      <c r="C82" s="2">
        <f t="shared" si="1"/>
        <v>2010</v>
      </c>
      <c r="D82">
        <v>11</v>
      </c>
      <c r="E82">
        <v>47</v>
      </c>
      <c r="F82">
        <v>11</v>
      </c>
      <c r="G82">
        <v>9</v>
      </c>
      <c r="H82">
        <v>2</v>
      </c>
    </row>
    <row r="83" spans="1:8" x14ac:dyDescent="0.3">
      <c r="A83" t="s">
        <v>8</v>
      </c>
      <c r="B83" s="1">
        <v>40360</v>
      </c>
      <c r="C83" s="2">
        <f t="shared" si="1"/>
        <v>2010</v>
      </c>
      <c r="D83">
        <v>10</v>
      </c>
      <c r="E83">
        <v>40</v>
      </c>
      <c r="F83">
        <v>11</v>
      </c>
      <c r="G83">
        <v>10</v>
      </c>
      <c r="H83">
        <v>3</v>
      </c>
    </row>
    <row r="84" spans="1:8" x14ac:dyDescent="0.3">
      <c r="A84" t="s">
        <v>8</v>
      </c>
      <c r="B84" s="1">
        <v>40391</v>
      </c>
      <c r="C84" s="2">
        <f t="shared" si="1"/>
        <v>2010</v>
      </c>
      <c r="D84">
        <v>10</v>
      </c>
      <c r="E84">
        <v>41</v>
      </c>
      <c r="F84">
        <v>12</v>
      </c>
      <c r="G84">
        <v>8</v>
      </c>
      <c r="H84">
        <v>1</v>
      </c>
    </row>
    <row r="85" spans="1:8" x14ac:dyDescent="0.3">
      <c r="A85" t="s">
        <v>8</v>
      </c>
      <c r="B85" s="1">
        <v>40422</v>
      </c>
      <c r="C85" s="2">
        <f t="shared" si="1"/>
        <v>2010</v>
      </c>
      <c r="D85">
        <v>10</v>
      </c>
      <c r="E85">
        <v>48</v>
      </c>
      <c r="F85">
        <v>14</v>
      </c>
      <c r="G85">
        <v>6</v>
      </c>
      <c r="H85">
        <v>1</v>
      </c>
    </row>
    <row r="86" spans="1:8" x14ac:dyDescent="0.3">
      <c r="A86" t="s">
        <v>8</v>
      </c>
      <c r="B86" s="1">
        <v>40452</v>
      </c>
      <c r="C86" s="2">
        <f t="shared" si="1"/>
        <v>2010</v>
      </c>
      <c r="D86">
        <v>12</v>
      </c>
      <c r="E86">
        <v>50</v>
      </c>
      <c r="F86">
        <v>12</v>
      </c>
      <c r="G86">
        <v>7</v>
      </c>
      <c r="H86">
        <v>1</v>
      </c>
    </row>
    <row r="87" spans="1:8" x14ac:dyDescent="0.3">
      <c r="A87" t="s">
        <v>8</v>
      </c>
      <c r="B87" s="1">
        <v>40483</v>
      </c>
      <c r="C87" s="2">
        <f t="shared" si="1"/>
        <v>2010</v>
      </c>
      <c r="D87">
        <v>13</v>
      </c>
      <c r="E87">
        <v>53</v>
      </c>
      <c r="F87">
        <v>13</v>
      </c>
      <c r="G87">
        <v>7</v>
      </c>
      <c r="H87">
        <v>1</v>
      </c>
    </row>
    <row r="88" spans="1:8" x14ac:dyDescent="0.3">
      <c r="A88" t="s">
        <v>8</v>
      </c>
      <c r="B88" s="1">
        <v>40513</v>
      </c>
      <c r="C88" s="2">
        <f t="shared" si="1"/>
        <v>2010</v>
      </c>
      <c r="D88">
        <v>11</v>
      </c>
      <c r="E88">
        <v>45</v>
      </c>
      <c r="F88">
        <v>13</v>
      </c>
      <c r="G88">
        <v>7</v>
      </c>
      <c r="H88">
        <v>1</v>
      </c>
    </row>
    <row r="89" spans="1:8" x14ac:dyDescent="0.3">
      <c r="A89" t="s">
        <v>8</v>
      </c>
      <c r="B89" s="1">
        <v>40544</v>
      </c>
      <c r="C89" s="2">
        <f t="shared" si="1"/>
        <v>2011</v>
      </c>
      <c r="D89">
        <v>10</v>
      </c>
      <c r="E89">
        <v>55</v>
      </c>
      <c r="F89">
        <v>10</v>
      </c>
      <c r="G89">
        <v>7</v>
      </c>
      <c r="H89">
        <v>1</v>
      </c>
    </row>
    <row r="90" spans="1:8" x14ac:dyDescent="0.3">
      <c r="A90" t="s">
        <v>8</v>
      </c>
      <c r="B90" s="1">
        <v>40575</v>
      </c>
      <c r="C90" s="2">
        <f t="shared" si="1"/>
        <v>2011</v>
      </c>
      <c r="D90">
        <v>12</v>
      </c>
      <c r="E90">
        <v>58</v>
      </c>
      <c r="F90">
        <v>12</v>
      </c>
      <c r="G90">
        <v>6</v>
      </c>
      <c r="H90">
        <v>1</v>
      </c>
    </row>
    <row r="91" spans="1:8" x14ac:dyDescent="0.3">
      <c r="A91" t="s">
        <v>8</v>
      </c>
      <c r="B91" s="1">
        <v>40603</v>
      </c>
      <c r="C91" s="2">
        <f t="shared" si="1"/>
        <v>2011</v>
      </c>
      <c r="D91">
        <v>12</v>
      </c>
      <c r="E91">
        <v>51</v>
      </c>
      <c r="F91">
        <v>11</v>
      </c>
      <c r="G91">
        <v>7</v>
      </c>
      <c r="H91">
        <v>1</v>
      </c>
    </row>
    <row r="92" spans="1:8" x14ac:dyDescent="0.3">
      <c r="A92" t="s">
        <v>8</v>
      </c>
      <c r="B92" s="1">
        <v>40634</v>
      </c>
      <c r="C92" s="2">
        <f t="shared" si="1"/>
        <v>2011</v>
      </c>
      <c r="D92">
        <v>13</v>
      </c>
      <c r="E92">
        <v>49</v>
      </c>
      <c r="F92">
        <v>11</v>
      </c>
      <c r="G92">
        <v>7</v>
      </c>
      <c r="H92">
        <v>3</v>
      </c>
    </row>
    <row r="93" spans="1:8" x14ac:dyDescent="0.3">
      <c r="A93" t="s">
        <v>8</v>
      </c>
      <c r="B93" s="1">
        <v>40664</v>
      </c>
      <c r="C93" s="2">
        <f t="shared" si="1"/>
        <v>2011</v>
      </c>
      <c r="D93">
        <v>12</v>
      </c>
      <c r="E93">
        <v>48</v>
      </c>
      <c r="F93">
        <v>12</v>
      </c>
      <c r="G93">
        <v>8</v>
      </c>
      <c r="H93">
        <v>7</v>
      </c>
    </row>
    <row r="94" spans="1:8" x14ac:dyDescent="0.3">
      <c r="A94" t="s">
        <v>8</v>
      </c>
      <c r="B94" s="1">
        <v>40695</v>
      </c>
      <c r="C94" s="2">
        <f t="shared" si="1"/>
        <v>2011</v>
      </c>
      <c r="D94">
        <v>12</v>
      </c>
      <c r="E94">
        <v>45</v>
      </c>
      <c r="F94">
        <v>12</v>
      </c>
      <c r="G94">
        <v>10</v>
      </c>
      <c r="H94">
        <v>5</v>
      </c>
    </row>
    <row r="95" spans="1:8" x14ac:dyDescent="0.3">
      <c r="A95" t="s">
        <v>8</v>
      </c>
      <c r="B95" s="1">
        <v>40725</v>
      </c>
      <c r="C95" s="2">
        <f t="shared" si="1"/>
        <v>2011</v>
      </c>
      <c r="D95">
        <v>12</v>
      </c>
      <c r="E95">
        <v>45</v>
      </c>
      <c r="F95">
        <v>11</v>
      </c>
      <c r="G95">
        <v>9</v>
      </c>
      <c r="H95">
        <v>7</v>
      </c>
    </row>
    <row r="96" spans="1:8" x14ac:dyDescent="0.3">
      <c r="A96" t="s">
        <v>8</v>
      </c>
      <c r="B96" s="1">
        <v>40756</v>
      </c>
      <c r="C96" s="2">
        <f t="shared" si="1"/>
        <v>2011</v>
      </c>
      <c r="D96">
        <v>12</v>
      </c>
      <c r="E96">
        <v>47</v>
      </c>
      <c r="F96">
        <v>11</v>
      </c>
      <c r="G96">
        <v>10</v>
      </c>
      <c r="H96">
        <v>7</v>
      </c>
    </row>
    <row r="97" spans="1:8" x14ac:dyDescent="0.3">
      <c r="A97" t="s">
        <v>8</v>
      </c>
      <c r="B97" s="1">
        <v>40787</v>
      </c>
      <c r="C97" s="2">
        <f t="shared" si="1"/>
        <v>2011</v>
      </c>
      <c r="D97">
        <v>13</v>
      </c>
      <c r="E97">
        <v>47</v>
      </c>
      <c r="F97">
        <v>12</v>
      </c>
      <c r="G97">
        <v>8</v>
      </c>
      <c r="H97">
        <v>3</v>
      </c>
    </row>
    <row r="98" spans="1:8" x14ac:dyDescent="0.3">
      <c r="A98" t="s">
        <v>8</v>
      </c>
      <c r="B98" s="1">
        <v>40817</v>
      </c>
      <c r="C98" s="2">
        <f t="shared" si="1"/>
        <v>2011</v>
      </c>
      <c r="D98">
        <v>14</v>
      </c>
      <c r="E98">
        <v>54</v>
      </c>
      <c r="F98">
        <v>12</v>
      </c>
      <c r="G98">
        <v>8</v>
      </c>
      <c r="H98">
        <v>2</v>
      </c>
    </row>
    <row r="99" spans="1:8" x14ac:dyDescent="0.3">
      <c r="A99" t="s">
        <v>8</v>
      </c>
      <c r="B99" s="1">
        <v>40848</v>
      </c>
      <c r="C99" s="2">
        <f t="shared" si="1"/>
        <v>2011</v>
      </c>
      <c r="D99">
        <v>13</v>
      </c>
      <c r="E99">
        <v>55</v>
      </c>
      <c r="F99">
        <v>14</v>
      </c>
      <c r="G99">
        <v>7</v>
      </c>
      <c r="H99">
        <v>2</v>
      </c>
    </row>
    <row r="100" spans="1:8" x14ac:dyDescent="0.3">
      <c r="A100" t="s">
        <v>8</v>
      </c>
      <c r="B100" s="1">
        <v>40878</v>
      </c>
      <c r="C100" s="2">
        <f t="shared" si="1"/>
        <v>2011</v>
      </c>
      <c r="D100">
        <v>13</v>
      </c>
      <c r="E100">
        <v>47</v>
      </c>
      <c r="F100">
        <v>13</v>
      </c>
      <c r="G100">
        <v>8</v>
      </c>
      <c r="H100">
        <v>2</v>
      </c>
    </row>
    <row r="101" spans="1:8" x14ac:dyDescent="0.3">
      <c r="A101" t="s">
        <v>8</v>
      </c>
      <c r="B101" s="1">
        <v>40909</v>
      </c>
      <c r="C101" s="2">
        <f t="shared" si="1"/>
        <v>2012</v>
      </c>
      <c r="D101">
        <v>14</v>
      </c>
      <c r="E101">
        <v>56</v>
      </c>
      <c r="F101">
        <v>11</v>
      </c>
      <c r="G101">
        <v>7</v>
      </c>
      <c r="H101">
        <v>2</v>
      </c>
    </row>
    <row r="102" spans="1:8" x14ac:dyDescent="0.3">
      <c r="A102" t="s">
        <v>8</v>
      </c>
      <c r="B102" s="1">
        <v>40940</v>
      </c>
      <c r="C102" s="2">
        <f t="shared" si="1"/>
        <v>2012</v>
      </c>
      <c r="D102">
        <v>13</v>
      </c>
      <c r="E102">
        <v>59</v>
      </c>
      <c r="F102">
        <v>11</v>
      </c>
      <c r="G102">
        <v>7</v>
      </c>
      <c r="H102">
        <v>2</v>
      </c>
    </row>
    <row r="103" spans="1:8" x14ac:dyDescent="0.3">
      <c r="A103" t="s">
        <v>8</v>
      </c>
      <c r="B103" s="1">
        <v>40969</v>
      </c>
      <c r="C103" s="2">
        <f t="shared" si="1"/>
        <v>2012</v>
      </c>
      <c r="D103">
        <v>13</v>
      </c>
      <c r="E103">
        <v>52</v>
      </c>
      <c r="F103">
        <v>11</v>
      </c>
      <c r="G103">
        <v>8</v>
      </c>
      <c r="H103">
        <v>1</v>
      </c>
    </row>
    <row r="104" spans="1:8" x14ac:dyDescent="0.3">
      <c r="A104" t="s">
        <v>8</v>
      </c>
      <c r="B104" s="1">
        <v>41000</v>
      </c>
      <c r="C104" s="2">
        <f t="shared" si="1"/>
        <v>2012</v>
      </c>
      <c r="D104">
        <v>13</v>
      </c>
      <c r="E104">
        <v>47</v>
      </c>
      <c r="F104">
        <v>13</v>
      </c>
      <c r="G104">
        <v>9</v>
      </c>
      <c r="H104">
        <v>2</v>
      </c>
    </row>
    <row r="105" spans="1:8" x14ac:dyDescent="0.3">
      <c r="A105" t="s">
        <v>8</v>
      </c>
      <c r="B105" s="1">
        <v>41030</v>
      </c>
      <c r="C105" s="2">
        <f t="shared" si="1"/>
        <v>2012</v>
      </c>
      <c r="D105">
        <v>13</v>
      </c>
      <c r="E105">
        <v>48</v>
      </c>
      <c r="F105">
        <v>12</v>
      </c>
      <c r="G105">
        <v>9</v>
      </c>
      <c r="H105">
        <v>3</v>
      </c>
    </row>
    <row r="106" spans="1:8" x14ac:dyDescent="0.3">
      <c r="A106" t="s">
        <v>8</v>
      </c>
      <c r="B106" s="1">
        <v>41061</v>
      </c>
      <c r="C106" s="2">
        <f t="shared" si="1"/>
        <v>2012</v>
      </c>
      <c r="D106">
        <v>14</v>
      </c>
      <c r="E106">
        <v>47</v>
      </c>
      <c r="F106">
        <v>11</v>
      </c>
      <c r="G106">
        <v>11</v>
      </c>
      <c r="H106">
        <v>5</v>
      </c>
    </row>
    <row r="107" spans="1:8" x14ac:dyDescent="0.3">
      <c r="A107" t="s">
        <v>8</v>
      </c>
      <c r="B107" s="1">
        <v>41091</v>
      </c>
      <c r="C107" s="2">
        <f t="shared" si="1"/>
        <v>2012</v>
      </c>
      <c r="D107">
        <v>14</v>
      </c>
      <c r="E107">
        <v>44</v>
      </c>
      <c r="F107">
        <v>11</v>
      </c>
      <c r="G107">
        <v>11</v>
      </c>
      <c r="H107">
        <v>5</v>
      </c>
    </row>
    <row r="108" spans="1:8" x14ac:dyDescent="0.3">
      <c r="A108" t="s">
        <v>8</v>
      </c>
      <c r="B108" s="1">
        <v>41122</v>
      </c>
      <c r="C108" s="2">
        <f t="shared" si="1"/>
        <v>2012</v>
      </c>
      <c r="D108">
        <v>14</v>
      </c>
      <c r="E108">
        <v>43</v>
      </c>
      <c r="F108">
        <v>11</v>
      </c>
      <c r="G108">
        <v>9</v>
      </c>
      <c r="H108">
        <v>4</v>
      </c>
    </row>
    <row r="109" spans="1:8" x14ac:dyDescent="0.3">
      <c r="A109" t="s">
        <v>8</v>
      </c>
      <c r="B109" s="1">
        <v>41153</v>
      </c>
      <c r="C109" s="2">
        <f t="shared" si="1"/>
        <v>2012</v>
      </c>
      <c r="D109">
        <v>15</v>
      </c>
      <c r="E109">
        <v>50</v>
      </c>
      <c r="F109">
        <v>15</v>
      </c>
      <c r="G109">
        <v>9</v>
      </c>
      <c r="H109">
        <v>2</v>
      </c>
    </row>
    <row r="110" spans="1:8" x14ac:dyDescent="0.3">
      <c r="A110" t="s">
        <v>8</v>
      </c>
      <c r="B110" s="1">
        <v>41183</v>
      </c>
      <c r="C110" s="2">
        <f t="shared" si="1"/>
        <v>2012</v>
      </c>
      <c r="D110">
        <v>16</v>
      </c>
      <c r="E110">
        <v>53</v>
      </c>
      <c r="F110">
        <v>12</v>
      </c>
      <c r="G110">
        <v>8</v>
      </c>
      <c r="H110">
        <v>1</v>
      </c>
    </row>
    <row r="111" spans="1:8" x14ac:dyDescent="0.3">
      <c r="A111" t="s">
        <v>8</v>
      </c>
      <c r="B111" s="1">
        <v>41214</v>
      </c>
      <c r="C111" s="2">
        <f t="shared" si="1"/>
        <v>2012</v>
      </c>
      <c r="D111">
        <v>17</v>
      </c>
      <c r="E111">
        <v>59</v>
      </c>
      <c r="F111">
        <v>12</v>
      </c>
      <c r="G111">
        <v>7</v>
      </c>
      <c r="H111">
        <v>1</v>
      </c>
    </row>
    <row r="112" spans="1:8" x14ac:dyDescent="0.3">
      <c r="A112" t="s">
        <v>8</v>
      </c>
      <c r="B112" s="1">
        <v>41244</v>
      </c>
      <c r="C112" s="2">
        <f t="shared" si="1"/>
        <v>2012</v>
      </c>
      <c r="D112">
        <v>14</v>
      </c>
      <c r="E112">
        <v>47</v>
      </c>
      <c r="F112">
        <v>12</v>
      </c>
      <c r="G112">
        <v>7</v>
      </c>
      <c r="H112">
        <v>1</v>
      </c>
    </row>
    <row r="113" spans="1:8" x14ac:dyDescent="0.3">
      <c r="A113" t="s">
        <v>8</v>
      </c>
      <c r="B113" s="1">
        <v>41275</v>
      </c>
      <c r="C113" s="2">
        <f t="shared" si="1"/>
        <v>2013</v>
      </c>
      <c r="D113">
        <v>13</v>
      </c>
      <c r="E113">
        <v>62</v>
      </c>
      <c r="F113">
        <v>11</v>
      </c>
      <c r="G113">
        <v>6</v>
      </c>
      <c r="H113">
        <v>2</v>
      </c>
    </row>
    <row r="114" spans="1:8" x14ac:dyDescent="0.3">
      <c r="A114" t="s">
        <v>8</v>
      </c>
      <c r="B114" s="1">
        <v>41306</v>
      </c>
      <c r="C114" s="2">
        <f t="shared" si="1"/>
        <v>2013</v>
      </c>
      <c r="D114">
        <v>14</v>
      </c>
      <c r="E114">
        <v>66</v>
      </c>
      <c r="F114">
        <v>11</v>
      </c>
      <c r="G114">
        <v>7</v>
      </c>
      <c r="H114">
        <v>1</v>
      </c>
    </row>
    <row r="115" spans="1:8" x14ac:dyDescent="0.3">
      <c r="A115" t="s">
        <v>8</v>
      </c>
      <c r="B115" s="1">
        <v>41334</v>
      </c>
      <c r="C115" s="2">
        <f t="shared" si="1"/>
        <v>2013</v>
      </c>
      <c r="D115">
        <v>15</v>
      </c>
      <c r="E115">
        <v>51</v>
      </c>
      <c r="F115">
        <v>11</v>
      </c>
      <c r="G115">
        <v>7</v>
      </c>
      <c r="H115">
        <v>2</v>
      </c>
    </row>
    <row r="116" spans="1:8" x14ac:dyDescent="0.3">
      <c r="A116" t="s">
        <v>8</v>
      </c>
      <c r="B116" s="1">
        <v>41365</v>
      </c>
      <c r="C116" s="2">
        <f t="shared" si="1"/>
        <v>2013</v>
      </c>
      <c r="D116">
        <v>23</v>
      </c>
      <c r="E116">
        <v>51</v>
      </c>
      <c r="F116">
        <v>12</v>
      </c>
      <c r="G116">
        <v>9</v>
      </c>
      <c r="H116">
        <v>2</v>
      </c>
    </row>
    <row r="117" spans="1:8" x14ac:dyDescent="0.3">
      <c r="A117" t="s">
        <v>8</v>
      </c>
      <c r="B117" s="1">
        <v>41395</v>
      </c>
      <c r="C117" s="2">
        <f t="shared" si="1"/>
        <v>2013</v>
      </c>
      <c r="D117">
        <v>40</v>
      </c>
      <c r="E117">
        <v>50</v>
      </c>
      <c r="F117">
        <v>12</v>
      </c>
      <c r="G117">
        <v>9</v>
      </c>
      <c r="H117">
        <v>4</v>
      </c>
    </row>
    <row r="118" spans="1:8" x14ac:dyDescent="0.3">
      <c r="A118" t="s">
        <v>8</v>
      </c>
      <c r="B118" s="1">
        <v>41426</v>
      </c>
      <c r="C118" s="2">
        <f t="shared" si="1"/>
        <v>2013</v>
      </c>
      <c r="D118">
        <v>33</v>
      </c>
      <c r="E118">
        <v>46</v>
      </c>
      <c r="F118">
        <v>11</v>
      </c>
      <c r="G118">
        <v>11</v>
      </c>
      <c r="H118">
        <v>6</v>
      </c>
    </row>
    <row r="119" spans="1:8" x14ac:dyDescent="0.3">
      <c r="A119" t="s">
        <v>8</v>
      </c>
      <c r="B119" s="1">
        <v>41456</v>
      </c>
      <c r="C119" s="2">
        <f t="shared" si="1"/>
        <v>2013</v>
      </c>
      <c r="D119">
        <v>34</v>
      </c>
      <c r="E119">
        <v>41</v>
      </c>
      <c r="F119">
        <v>11</v>
      </c>
      <c r="G119">
        <v>11</v>
      </c>
      <c r="H119">
        <v>5</v>
      </c>
    </row>
    <row r="120" spans="1:8" x14ac:dyDescent="0.3">
      <c r="A120" t="s">
        <v>8</v>
      </c>
      <c r="B120" s="1">
        <v>41487</v>
      </c>
      <c r="C120" s="2">
        <f t="shared" si="1"/>
        <v>2013</v>
      </c>
      <c r="D120">
        <v>28</v>
      </c>
      <c r="E120">
        <v>39</v>
      </c>
      <c r="F120">
        <v>10</v>
      </c>
      <c r="G120">
        <v>11</v>
      </c>
      <c r="H120">
        <v>5</v>
      </c>
    </row>
    <row r="121" spans="1:8" x14ac:dyDescent="0.3">
      <c r="A121" t="s">
        <v>8</v>
      </c>
      <c r="B121" s="1">
        <v>41518</v>
      </c>
      <c r="C121" s="2">
        <f t="shared" si="1"/>
        <v>2013</v>
      </c>
      <c r="D121">
        <v>33</v>
      </c>
      <c r="E121">
        <v>50</v>
      </c>
      <c r="F121">
        <v>12</v>
      </c>
      <c r="G121">
        <v>8</v>
      </c>
      <c r="H121">
        <v>1</v>
      </c>
    </row>
    <row r="122" spans="1:8" x14ac:dyDescent="0.3">
      <c r="A122" t="s">
        <v>8</v>
      </c>
      <c r="B122" s="1">
        <v>41548</v>
      </c>
      <c r="C122" s="2">
        <f t="shared" si="1"/>
        <v>2013</v>
      </c>
      <c r="D122">
        <v>29</v>
      </c>
      <c r="E122">
        <v>66</v>
      </c>
      <c r="F122">
        <v>13</v>
      </c>
      <c r="G122">
        <v>8</v>
      </c>
      <c r="H122">
        <v>1</v>
      </c>
    </row>
    <row r="123" spans="1:8" x14ac:dyDescent="0.3">
      <c r="A123" t="s">
        <v>8</v>
      </c>
      <c r="B123" s="1">
        <v>41579</v>
      </c>
      <c r="C123" s="2">
        <f t="shared" si="1"/>
        <v>2013</v>
      </c>
      <c r="D123">
        <v>25</v>
      </c>
      <c r="E123">
        <v>64</v>
      </c>
      <c r="F123">
        <v>12</v>
      </c>
      <c r="G123">
        <v>8</v>
      </c>
      <c r="H123">
        <v>1</v>
      </c>
    </row>
    <row r="124" spans="1:8" x14ac:dyDescent="0.3">
      <c r="A124" t="s">
        <v>8</v>
      </c>
      <c r="B124" s="1">
        <v>41609</v>
      </c>
      <c r="C124" s="2">
        <f t="shared" si="1"/>
        <v>2013</v>
      </c>
      <c r="D124">
        <v>24</v>
      </c>
      <c r="E124">
        <v>51</v>
      </c>
      <c r="F124">
        <v>12</v>
      </c>
      <c r="G124">
        <v>8</v>
      </c>
      <c r="H124">
        <v>1</v>
      </c>
    </row>
    <row r="125" spans="1:8" x14ac:dyDescent="0.3">
      <c r="A125" t="s">
        <v>8</v>
      </c>
      <c r="B125" s="1">
        <v>41640</v>
      </c>
      <c r="C125" s="2">
        <f t="shared" si="1"/>
        <v>2014</v>
      </c>
      <c r="D125">
        <v>26</v>
      </c>
      <c r="E125">
        <v>66</v>
      </c>
      <c r="F125">
        <v>12</v>
      </c>
      <c r="G125">
        <v>7</v>
      </c>
      <c r="H125">
        <v>1</v>
      </c>
    </row>
    <row r="126" spans="1:8" x14ac:dyDescent="0.3">
      <c r="A126" t="s">
        <v>8</v>
      </c>
      <c r="B126" s="1">
        <v>41671</v>
      </c>
      <c r="C126" s="2">
        <f t="shared" si="1"/>
        <v>2014</v>
      </c>
      <c r="D126">
        <v>27</v>
      </c>
      <c r="E126">
        <v>64</v>
      </c>
      <c r="F126">
        <v>12</v>
      </c>
      <c r="G126">
        <v>11</v>
      </c>
      <c r="H126">
        <v>1</v>
      </c>
    </row>
    <row r="127" spans="1:8" x14ac:dyDescent="0.3">
      <c r="A127" t="s">
        <v>8</v>
      </c>
      <c r="B127" s="1">
        <v>41699</v>
      </c>
      <c r="C127" s="2">
        <f t="shared" si="1"/>
        <v>2014</v>
      </c>
      <c r="D127">
        <v>26</v>
      </c>
      <c r="E127">
        <v>54</v>
      </c>
      <c r="F127">
        <v>12</v>
      </c>
      <c r="G127">
        <v>8</v>
      </c>
      <c r="H127">
        <v>2</v>
      </c>
    </row>
    <row r="128" spans="1:8" x14ac:dyDescent="0.3">
      <c r="A128" t="s">
        <v>8</v>
      </c>
      <c r="B128" s="1">
        <v>41730</v>
      </c>
      <c r="C128" s="2">
        <f t="shared" si="1"/>
        <v>2014</v>
      </c>
      <c r="D128">
        <v>23</v>
      </c>
      <c r="E128">
        <v>52</v>
      </c>
      <c r="F128">
        <v>13</v>
      </c>
      <c r="G128">
        <v>10</v>
      </c>
      <c r="H128">
        <v>2</v>
      </c>
    </row>
    <row r="129" spans="1:8" x14ac:dyDescent="0.3">
      <c r="A129" t="s">
        <v>8</v>
      </c>
      <c r="B129" s="1">
        <v>41760</v>
      </c>
      <c r="C129" s="2">
        <f t="shared" si="1"/>
        <v>2014</v>
      </c>
      <c r="D129">
        <v>21</v>
      </c>
      <c r="E129">
        <v>51</v>
      </c>
      <c r="F129">
        <v>13</v>
      </c>
      <c r="G129">
        <v>10</v>
      </c>
      <c r="H129">
        <v>3</v>
      </c>
    </row>
    <row r="130" spans="1:8" x14ac:dyDescent="0.3">
      <c r="A130" t="s">
        <v>8</v>
      </c>
      <c r="B130" s="1">
        <v>41791</v>
      </c>
      <c r="C130" s="2">
        <f t="shared" si="1"/>
        <v>2014</v>
      </c>
      <c r="D130">
        <v>19</v>
      </c>
      <c r="E130">
        <v>44</v>
      </c>
      <c r="F130">
        <v>12</v>
      </c>
      <c r="G130">
        <v>11</v>
      </c>
      <c r="H130">
        <v>5</v>
      </c>
    </row>
    <row r="131" spans="1:8" x14ac:dyDescent="0.3">
      <c r="A131" t="s">
        <v>8</v>
      </c>
      <c r="B131" s="1">
        <v>41821</v>
      </c>
      <c r="C131" s="2">
        <f t="shared" si="1"/>
        <v>2014</v>
      </c>
      <c r="D131">
        <v>18</v>
      </c>
      <c r="E131">
        <v>46</v>
      </c>
      <c r="F131">
        <v>12</v>
      </c>
      <c r="G131">
        <v>11</v>
      </c>
      <c r="H131">
        <v>4</v>
      </c>
    </row>
    <row r="132" spans="1:8" x14ac:dyDescent="0.3">
      <c r="A132" t="s">
        <v>8</v>
      </c>
      <c r="B132" s="1">
        <v>41852</v>
      </c>
      <c r="C132" s="2">
        <f t="shared" si="1"/>
        <v>2014</v>
      </c>
      <c r="D132">
        <v>18</v>
      </c>
      <c r="E132">
        <v>49</v>
      </c>
      <c r="F132">
        <v>13</v>
      </c>
      <c r="G132">
        <v>11</v>
      </c>
      <c r="H132">
        <v>3</v>
      </c>
    </row>
    <row r="133" spans="1:8" x14ac:dyDescent="0.3">
      <c r="A133" t="s">
        <v>8</v>
      </c>
      <c r="B133" s="1">
        <v>41883</v>
      </c>
      <c r="C133" s="2">
        <f t="shared" si="1"/>
        <v>2014</v>
      </c>
      <c r="D133">
        <v>19</v>
      </c>
      <c r="E133">
        <v>50</v>
      </c>
      <c r="F133">
        <v>14</v>
      </c>
      <c r="G133">
        <v>9</v>
      </c>
      <c r="H133">
        <v>1</v>
      </c>
    </row>
    <row r="134" spans="1:8" x14ac:dyDescent="0.3">
      <c r="A134" t="s">
        <v>8</v>
      </c>
      <c r="B134" s="1">
        <v>41913</v>
      </c>
      <c r="C134" s="2">
        <f t="shared" ref="C134:C197" si="2">YEAR(B134)</f>
        <v>2014</v>
      </c>
      <c r="D134">
        <v>20</v>
      </c>
      <c r="E134">
        <v>59</v>
      </c>
      <c r="F134">
        <v>12</v>
      </c>
      <c r="G134">
        <v>10</v>
      </c>
      <c r="H134">
        <v>1</v>
      </c>
    </row>
    <row r="135" spans="1:8" x14ac:dyDescent="0.3">
      <c r="A135" t="s">
        <v>8</v>
      </c>
      <c r="B135" s="1">
        <v>41944</v>
      </c>
      <c r="C135" s="2">
        <f t="shared" si="2"/>
        <v>2014</v>
      </c>
      <c r="D135">
        <v>21</v>
      </c>
      <c r="E135">
        <v>62</v>
      </c>
      <c r="F135">
        <v>13</v>
      </c>
      <c r="G135">
        <v>9</v>
      </c>
      <c r="H135">
        <v>1</v>
      </c>
    </row>
    <row r="136" spans="1:8" x14ac:dyDescent="0.3">
      <c r="A136" t="s">
        <v>8</v>
      </c>
      <c r="B136" s="1">
        <v>41974</v>
      </c>
      <c r="C136" s="2">
        <f t="shared" si="2"/>
        <v>2014</v>
      </c>
      <c r="D136">
        <v>20</v>
      </c>
      <c r="E136">
        <v>55</v>
      </c>
      <c r="F136">
        <v>14</v>
      </c>
      <c r="G136">
        <v>9</v>
      </c>
      <c r="H136">
        <v>1</v>
      </c>
    </row>
    <row r="137" spans="1:8" x14ac:dyDescent="0.3">
      <c r="A137" t="s">
        <v>8</v>
      </c>
      <c r="B137" s="1">
        <v>42005</v>
      </c>
      <c r="C137" s="2">
        <f t="shared" si="2"/>
        <v>2015</v>
      </c>
      <c r="D137">
        <v>19</v>
      </c>
      <c r="E137">
        <v>69</v>
      </c>
      <c r="F137">
        <v>13</v>
      </c>
      <c r="G137">
        <v>9</v>
      </c>
      <c r="H137">
        <v>1</v>
      </c>
    </row>
    <row r="138" spans="1:8" x14ac:dyDescent="0.3">
      <c r="A138" t="s">
        <v>8</v>
      </c>
      <c r="B138" s="1">
        <v>42036</v>
      </c>
      <c r="C138" s="2">
        <f t="shared" si="2"/>
        <v>2015</v>
      </c>
      <c r="D138">
        <v>20</v>
      </c>
      <c r="E138">
        <v>73</v>
      </c>
      <c r="F138">
        <v>13</v>
      </c>
      <c r="G138">
        <v>10</v>
      </c>
      <c r="H138">
        <v>2</v>
      </c>
    </row>
    <row r="139" spans="1:8" x14ac:dyDescent="0.3">
      <c r="A139" t="s">
        <v>8</v>
      </c>
      <c r="B139" s="1">
        <v>42064</v>
      </c>
      <c r="C139" s="2">
        <f t="shared" si="2"/>
        <v>2015</v>
      </c>
      <c r="D139">
        <v>22</v>
      </c>
      <c r="E139">
        <v>62</v>
      </c>
      <c r="F139">
        <v>13</v>
      </c>
      <c r="G139">
        <v>11</v>
      </c>
      <c r="H139">
        <v>2</v>
      </c>
    </row>
    <row r="140" spans="1:8" x14ac:dyDescent="0.3">
      <c r="A140" t="s">
        <v>8</v>
      </c>
      <c r="B140" s="1">
        <v>42095</v>
      </c>
      <c r="C140" s="2">
        <f t="shared" si="2"/>
        <v>2015</v>
      </c>
      <c r="D140">
        <v>21</v>
      </c>
      <c r="E140">
        <v>54</v>
      </c>
      <c r="F140">
        <v>14</v>
      </c>
      <c r="G140">
        <v>12</v>
      </c>
      <c r="H140">
        <v>2</v>
      </c>
    </row>
    <row r="141" spans="1:8" x14ac:dyDescent="0.3">
      <c r="A141" t="s">
        <v>8</v>
      </c>
      <c r="B141" s="1">
        <v>42125</v>
      </c>
      <c r="C141" s="2">
        <f t="shared" si="2"/>
        <v>2015</v>
      </c>
      <c r="D141">
        <v>21</v>
      </c>
      <c r="E141">
        <v>52</v>
      </c>
      <c r="F141">
        <v>14</v>
      </c>
      <c r="G141">
        <v>12</v>
      </c>
      <c r="H141">
        <v>4</v>
      </c>
    </row>
    <row r="142" spans="1:8" x14ac:dyDescent="0.3">
      <c r="A142" t="s">
        <v>8</v>
      </c>
      <c r="B142" s="1">
        <v>42156</v>
      </c>
      <c r="C142" s="2">
        <f t="shared" si="2"/>
        <v>2015</v>
      </c>
      <c r="D142">
        <v>21</v>
      </c>
      <c r="E142">
        <v>43</v>
      </c>
      <c r="F142">
        <v>13</v>
      </c>
      <c r="G142">
        <v>15</v>
      </c>
      <c r="H142">
        <v>6</v>
      </c>
    </row>
    <row r="143" spans="1:8" x14ac:dyDescent="0.3">
      <c r="A143" t="s">
        <v>8</v>
      </c>
      <c r="B143" s="1">
        <v>42186</v>
      </c>
      <c r="C143" s="2">
        <f t="shared" si="2"/>
        <v>2015</v>
      </c>
      <c r="D143">
        <v>18</v>
      </c>
      <c r="E143">
        <v>45</v>
      </c>
      <c r="F143">
        <v>12</v>
      </c>
      <c r="G143">
        <v>13</v>
      </c>
      <c r="H143">
        <v>6</v>
      </c>
    </row>
    <row r="144" spans="1:8" x14ac:dyDescent="0.3">
      <c r="A144" t="s">
        <v>8</v>
      </c>
      <c r="B144" s="1">
        <v>42217</v>
      </c>
      <c r="C144" s="2">
        <f t="shared" si="2"/>
        <v>2015</v>
      </c>
      <c r="D144">
        <v>19</v>
      </c>
      <c r="E144">
        <v>43</v>
      </c>
      <c r="F144">
        <v>13</v>
      </c>
      <c r="G144">
        <v>14</v>
      </c>
      <c r="H144">
        <v>4</v>
      </c>
    </row>
    <row r="145" spans="1:8" x14ac:dyDescent="0.3">
      <c r="A145" t="s">
        <v>8</v>
      </c>
      <c r="B145" s="1">
        <v>42248</v>
      </c>
      <c r="C145" s="2">
        <f t="shared" si="2"/>
        <v>2015</v>
      </c>
      <c r="D145">
        <v>20</v>
      </c>
      <c r="E145">
        <v>55</v>
      </c>
      <c r="F145">
        <v>14</v>
      </c>
      <c r="G145">
        <v>11</v>
      </c>
      <c r="H145">
        <v>1</v>
      </c>
    </row>
    <row r="146" spans="1:8" x14ac:dyDescent="0.3">
      <c r="A146" t="s">
        <v>8</v>
      </c>
      <c r="B146" s="1">
        <v>42278</v>
      </c>
      <c r="C146" s="2">
        <f t="shared" si="2"/>
        <v>2015</v>
      </c>
      <c r="D146">
        <v>21</v>
      </c>
      <c r="E146">
        <v>67</v>
      </c>
      <c r="F146">
        <v>14</v>
      </c>
      <c r="G146">
        <v>10</v>
      </c>
      <c r="H146">
        <v>1</v>
      </c>
    </row>
    <row r="147" spans="1:8" x14ac:dyDescent="0.3">
      <c r="A147" t="s">
        <v>8</v>
      </c>
      <c r="B147" s="1">
        <v>42309</v>
      </c>
      <c r="C147" s="2">
        <f t="shared" si="2"/>
        <v>2015</v>
      </c>
      <c r="D147">
        <v>23</v>
      </c>
      <c r="E147">
        <v>68</v>
      </c>
      <c r="F147">
        <v>14</v>
      </c>
      <c r="G147">
        <v>10</v>
      </c>
      <c r="H147">
        <v>1</v>
      </c>
    </row>
    <row r="148" spans="1:8" x14ac:dyDescent="0.3">
      <c r="A148" t="s">
        <v>8</v>
      </c>
      <c r="B148" s="1">
        <v>42339</v>
      </c>
      <c r="C148" s="2">
        <f t="shared" si="2"/>
        <v>2015</v>
      </c>
      <c r="D148">
        <v>24</v>
      </c>
      <c r="E148">
        <v>65</v>
      </c>
      <c r="F148">
        <v>15</v>
      </c>
      <c r="G148">
        <v>11</v>
      </c>
      <c r="H148">
        <v>1</v>
      </c>
    </row>
    <row r="149" spans="1:8" x14ac:dyDescent="0.3">
      <c r="A149" t="s">
        <v>8</v>
      </c>
      <c r="B149" s="1">
        <v>42370</v>
      </c>
      <c r="C149" s="2">
        <f t="shared" si="2"/>
        <v>2016</v>
      </c>
      <c r="D149">
        <v>22</v>
      </c>
      <c r="E149">
        <v>74</v>
      </c>
      <c r="F149">
        <v>12</v>
      </c>
      <c r="G149">
        <v>8</v>
      </c>
      <c r="H149">
        <v>1</v>
      </c>
    </row>
    <row r="150" spans="1:8" x14ac:dyDescent="0.3">
      <c r="A150" t="s">
        <v>8</v>
      </c>
      <c r="B150" s="1">
        <v>42401</v>
      </c>
      <c r="C150" s="2">
        <f t="shared" si="2"/>
        <v>2016</v>
      </c>
      <c r="D150">
        <v>25</v>
      </c>
      <c r="E150">
        <v>74</v>
      </c>
      <c r="F150">
        <v>13</v>
      </c>
      <c r="G150">
        <v>10</v>
      </c>
      <c r="H150">
        <v>1</v>
      </c>
    </row>
    <row r="151" spans="1:8" x14ac:dyDescent="0.3">
      <c r="A151" t="s">
        <v>8</v>
      </c>
      <c r="B151" s="1">
        <v>42430</v>
      </c>
      <c r="C151" s="2">
        <f t="shared" si="2"/>
        <v>2016</v>
      </c>
      <c r="D151">
        <v>22</v>
      </c>
      <c r="E151">
        <v>64</v>
      </c>
      <c r="F151">
        <v>13</v>
      </c>
      <c r="G151">
        <v>11</v>
      </c>
      <c r="H151">
        <v>1</v>
      </c>
    </row>
    <row r="152" spans="1:8" x14ac:dyDescent="0.3">
      <c r="A152" t="s">
        <v>8</v>
      </c>
      <c r="B152" s="1">
        <v>42461</v>
      </c>
      <c r="C152" s="2">
        <f t="shared" si="2"/>
        <v>2016</v>
      </c>
      <c r="D152">
        <v>22</v>
      </c>
      <c r="E152">
        <v>55</v>
      </c>
      <c r="F152">
        <v>13</v>
      </c>
      <c r="G152">
        <v>12</v>
      </c>
      <c r="H152">
        <v>3</v>
      </c>
    </row>
    <row r="153" spans="1:8" x14ac:dyDescent="0.3">
      <c r="A153" t="s">
        <v>8</v>
      </c>
      <c r="B153" s="1">
        <v>42491</v>
      </c>
      <c r="C153" s="2">
        <f t="shared" si="2"/>
        <v>2016</v>
      </c>
      <c r="D153">
        <v>22</v>
      </c>
      <c r="E153">
        <v>51</v>
      </c>
      <c r="F153">
        <v>14</v>
      </c>
      <c r="G153">
        <v>12</v>
      </c>
      <c r="H153">
        <v>4</v>
      </c>
    </row>
    <row r="154" spans="1:8" x14ac:dyDescent="0.3">
      <c r="A154" t="s">
        <v>8</v>
      </c>
      <c r="B154" s="1">
        <v>42522</v>
      </c>
      <c r="C154" s="2">
        <f t="shared" si="2"/>
        <v>2016</v>
      </c>
      <c r="D154">
        <v>20</v>
      </c>
      <c r="E154">
        <v>47</v>
      </c>
      <c r="F154">
        <v>12</v>
      </c>
      <c r="G154">
        <v>14</v>
      </c>
      <c r="H154">
        <v>6</v>
      </c>
    </row>
    <row r="155" spans="1:8" x14ac:dyDescent="0.3">
      <c r="A155" t="s">
        <v>8</v>
      </c>
      <c r="B155" s="1">
        <v>42552</v>
      </c>
      <c r="C155" s="2">
        <f t="shared" si="2"/>
        <v>2016</v>
      </c>
      <c r="D155">
        <v>22</v>
      </c>
      <c r="E155">
        <v>40</v>
      </c>
      <c r="F155">
        <v>13</v>
      </c>
      <c r="G155">
        <v>12</v>
      </c>
      <c r="H155">
        <v>6</v>
      </c>
    </row>
    <row r="156" spans="1:8" x14ac:dyDescent="0.3">
      <c r="A156" t="s">
        <v>8</v>
      </c>
      <c r="B156" s="1">
        <v>42583</v>
      </c>
      <c r="C156" s="2">
        <f t="shared" si="2"/>
        <v>2016</v>
      </c>
      <c r="D156">
        <v>20</v>
      </c>
      <c r="E156">
        <v>49</v>
      </c>
      <c r="F156">
        <v>14</v>
      </c>
      <c r="G156">
        <v>12</v>
      </c>
      <c r="H156">
        <v>3</v>
      </c>
    </row>
    <row r="157" spans="1:8" x14ac:dyDescent="0.3">
      <c r="A157" t="s">
        <v>8</v>
      </c>
      <c r="B157" s="1">
        <v>42614</v>
      </c>
      <c r="C157" s="2">
        <f t="shared" si="2"/>
        <v>2016</v>
      </c>
      <c r="D157">
        <v>24</v>
      </c>
      <c r="E157">
        <v>56</v>
      </c>
      <c r="F157">
        <v>15</v>
      </c>
      <c r="G157">
        <v>13</v>
      </c>
      <c r="H157">
        <v>2</v>
      </c>
    </row>
    <row r="158" spans="1:8" x14ac:dyDescent="0.3">
      <c r="A158" t="s">
        <v>8</v>
      </c>
      <c r="B158" s="1">
        <v>42644</v>
      </c>
      <c r="C158" s="2">
        <f t="shared" si="2"/>
        <v>2016</v>
      </c>
      <c r="D158">
        <v>23</v>
      </c>
      <c r="E158">
        <v>70</v>
      </c>
      <c r="F158">
        <v>15</v>
      </c>
      <c r="G158">
        <v>11</v>
      </c>
      <c r="H158">
        <v>1</v>
      </c>
    </row>
    <row r="159" spans="1:8" x14ac:dyDescent="0.3">
      <c r="A159" t="s">
        <v>8</v>
      </c>
      <c r="B159" s="1">
        <v>42675</v>
      </c>
      <c r="C159" s="2">
        <f t="shared" si="2"/>
        <v>2016</v>
      </c>
      <c r="D159">
        <v>24</v>
      </c>
      <c r="E159">
        <v>61</v>
      </c>
      <c r="F159">
        <v>21</v>
      </c>
      <c r="G159">
        <v>26</v>
      </c>
      <c r="H159">
        <v>1</v>
      </c>
    </row>
    <row r="160" spans="1:8" x14ac:dyDescent="0.3">
      <c r="A160" t="s">
        <v>8</v>
      </c>
      <c r="B160" s="1">
        <v>42705</v>
      </c>
      <c r="C160" s="2">
        <f t="shared" si="2"/>
        <v>2016</v>
      </c>
      <c r="D160">
        <v>28</v>
      </c>
      <c r="E160">
        <v>58</v>
      </c>
      <c r="F160">
        <v>33</v>
      </c>
      <c r="G160">
        <v>32</v>
      </c>
      <c r="H160">
        <v>1</v>
      </c>
    </row>
    <row r="161" spans="1:8" x14ac:dyDescent="0.3">
      <c r="A161" t="s">
        <v>8</v>
      </c>
      <c r="B161" s="1">
        <v>42736</v>
      </c>
      <c r="C161" s="2">
        <f t="shared" si="2"/>
        <v>2017</v>
      </c>
      <c r="D161">
        <v>25</v>
      </c>
      <c r="E161">
        <v>81</v>
      </c>
      <c r="F161">
        <v>18</v>
      </c>
      <c r="G161">
        <v>32</v>
      </c>
      <c r="H161">
        <v>1</v>
      </c>
    </row>
    <row r="162" spans="1:8" x14ac:dyDescent="0.3">
      <c r="A162" t="s">
        <v>8</v>
      </c>
      <c r="B162" s="1">
        <v>42767</v>
      </c>
      <c r="C162" s="2">
        <f t="shared" si="2"/>
        <v>2017</v>
      </c>
      <c r="D162">
        <v>32</v>
      </c>
      <c r="E162">
        <v>71</v>
      </c>
      <c r="F162">
        <v>17</v>
      </c>
      <c r="G162">
        <v>30</v>
      </c>
      <c r="H162">
        <v>1</v>
      </c>
    </row>
    <row r="163" spans="1:8" x14ac:dyDescent="0.3">
      <c r="A163" t="s">
        <v>8</v>
      </c>
      <c r="B163" s="1">
        <v>42795</v>
      </c>
      <c r="C163" s="2">
        <f t="shared" si="2"/>
        <v>2017</v>
      </c>
      <c r="D163">
        <v>27</v>
      </c>
      <c r="E163">
        <v>63</v>
      </c>
      <c r="F163">
        <v>19</v>
      </c>
      <c r="G163">
        <v>37</v>
      </c>
      <c r="H163">
        <v>2</v>
      </c>
    </row>
    <row r="164" spans="1:8" x14ac:dyDescent="0.3">
      <c r="A164" t="s">
        <v>8</v>
      </c>
      <c r="B164" s="1">
        <v>42826</v>
      </c>
      <c r="C164" s="2">
        <f t="shared" si="2"/>
        <v>2017</v>
      </c>
      <c r="D164">
        <v>25</v>
      </c>
      <c r="E164">
        <v>53</v>
      </c>
      <c r="F164">
        <v>19</v>
      </c>
      <c r="G164">
        <v>33</v>
      </c>
      <c r="H164">
        <v>2</v>
      </c>
    </row>
    <row r="165" spans="1:8" x14ac:dyDescent="0.3">
      <c r="A165" t="s">
        <v>8</v>
      </c>
      <c r="B165" s="1">
        <v>42856</v>
      </c>
      <c r="C165" s="2">
        <f t="shared" si="2"/>
        <v>2017</v>
      </c>
      <c r="D165">
        <v>27</v>
      </c>
      <c r="E165">
        <v>53</v>
      </c>
      <c r="F165">
        <v>21</v>
      </c>
      <c r="G165">
        <v>40</v>
      </c>
      <c r="H165">
        <v>5</v>
      </c>
    </row>
    <row r="166" spans="1:8" x14ac:dyDescent="0.3">
      <c r="A166" t="s">
        <v>8</v>
      </c>
      <c r="B166" s="1">
        <v>42887</v>
      </c>
      <c r="C166" s="2">
        <f t="shared" si="2"/>
        <v>2017</v>
      </c>
      <c r="D166">
        <v>33</v>
      </c>
      <c r="E166">
        <v>47</v>
      </c>
      <c r="F166">
        <v>23</v>
      </c>
      <c r="G166">
        <v>42</v>
      </c>
      <c r="H166">
        <v>7</v>
      </c>
    </row>
    <row r="167" spans="1:8" x14ac:dyDescent="0.3">
      <c r="A167" t="s">
        <v>8</v>
      </c>
      <c r="B167" s="1">
        <v>42917</v>
      </c>
      <c r="C167" s="2">
        <f t="shared" si="2"/>
        <v>2017</v>
      </c>
      <c r="D167">
        <v>34</v>
      </c>
      <c r="E167">
        <v>46</v>
      </c>
      <c r="F167">
        <v>25</v>
      </c>
      <c r="G167">
        <v>42</v>
      </c>
      <c r="H167">
        <v>6</v>
      </c>
    </row>
    <row r="168" spans="1:8" x14ac:dyDescent="0.3">
      <c r="A168" t="s">
        <v>8</v>
      </c>
      <c r="B168" s="1">
        <v>42948</v>
      </c>
      <c r="C168" s="2">
        <f t="shared" si="2"/>
        <v>2017</v>
      </c>
      <c r="D168">
        <v>33</v>
      </c>
      <c r="E168">
        <v>47</v>
      </c>
      <c r="F168">
        <v>27</v>
      </c>
      <c r="G168">
        <v>46</v>
      </c>
      <c r="H168">
        <v>5</v>
      </c>
    </row>
    <row r="169" spans="1:8" x14ac:dyDescent="0.3">
      <c r="A169" t="s">
        <v>8</v>
      </c>
      <c r="B169" s="1">
        <v>42979</v>
      </c>
      <c r="C169" s="2">
        <f t="shared" si="2"/>
        <v>2017</v>
      </c>
      <c r="D169">
        <v>38</v>
      </c>
      <c r="E169">
        <v>64</v>
      </c>
      <c r="F169">
        <v>32</v>
      </c>
      <c r="G169">
        <v>37</v>
      </c>
      <c r="H169">
        <v>1</v>
      </c>
    </row>
    <row r="170" spans="1:8" x14ac:dyDescent="0.3">
      <c r="A170" t="s">
        <v>8</v>
      </c>
      <c r="B170" s="1">
        <v>43009</v>
      </c>
      <c r="C170" s="2">
        <f t="shared" si="2"/>
        <v>2017</v>
      </c>
      <c r="D170">
        <v>40</v>
      </c>
      <c r="E170">
        <v>68</v>
      </c>
      <c r="F170">
        <v>29</v>
      </c>
      <c r="G170">
        <v>32</v>
      </c>
      <c r="H170">
        <v>1</v>
      </c>
    </row>
    <row r="171" spans="1:8" x14ac:dyDescent="0.3">
      <c r="A171" t="s">
        <v>8</v>
      </c>
      <c r="B171" s="1">
        <v>43040</v>
      </c>
      <c r="C171" s="2">
        <f t="shared" si="2"/>
        <v>2017</v>
      </c>
      <c r="D171">
        <v>40</v>
      </c>
      <c r="E171">
        <v>75</v>
      </c>
      <c r="F171">
        <v>35</v>
      </c>
      <c r="G171">
        <v>32</v>
      </c>
      <c r="H171">
        <v>1</v>
      </c>
    </row>
    <row r="172" spans="1:8" x14ac:dyDescent="0.3">
      <c r="A172" t="s">
        <v>8</v>
      </c>
      <c r="B172" s="1">
        <v>43070</v>
      </c>
      <c r="C172" s="2">
        <f t="shared" si="2"/>
        <v>2017</v>
      </c>
      <c r="D172">
        <v>40</v>
      </c>
      <c r="E172">
        <v>68</v>
      </c>
      <c r="F172">
        <v>45</v>
      </c>
      <c r="G172">
        <v>37</v>
      </c>
      <c r="H172">
        <v>1</v>
      </c>
    </row>
    <row r="173" spans="1:8" x14ac:dyDescent="0.3">
      <c r="A173" t="s">
        <v>8</v>
      </c>
      <c r="B173" s="1">
        <v>43101</v>
      </c>
      <c r="C173" s="2">
        <f t="shared" si="2"/>
        <v>2018</v>
      </c>
      <c r="D173">
        <v>39</v>
      </c>
      <c r="E173">
        <v>84</v>
      </c>
      <c r="F173">
        <v>26</v>
      </c>
      <c r="G173">
        <v>31</v>
      </c>
      <c r="H173">
        <v>1</v>
      </c>
    </row>
    <row r="174" spans="1:8" x14ac:dyDescent="0.3">
      <c r="A174" t="s">
        <v>8</v>
      </c>
      <c r="B174" s="1">
        <v>43132</v>
      </c>
      <c r="C174" s="2">
        <f t="shared" si="2"/>
        <v>2018</v>
      </c>
      <c r="D174">
        <v>37</v>
      </c>
      <c r="E174">
        <v>77</v>
      </c>
      <c r="F174">
        <v>23</v>
      </c>
      <c r="G174">
        <v>36</v>
      </c>
      <c r="H174">
        <v>1</v>
      </c>
    </row>
    <row r="175" spans="1:8" x14ac:dyDescent="0.3">
      <c r="A175" t="s">
        <v>8</v>
      </c>
      <c r="B175" s="1">
        <v>43160</v>
      </c>
      <c r="C175" s="2">
        <f t="shared" si="2"/>
        <v>2018</v>
      </c>
      <c r="D175">
        <v>33</v>
      </c>
      <c r="E175">
        <v>53</v>
      </c>
      <c r="F175">
        <v>23</v>
      </c>
      <c r="G175">
        <v>32</v>
      </c>
      <c r="H175">
        <v>1</v>
      </c>
    </row>
    <row r="176" spans="1:8" x14ac:dyDescent="0.3">
      <c r="A176" t="s">
        <v>8</v>
      </c>
      <c r="B176" s="1">
        <v>43191</v>
      </c>
      <c r="C176" s="2">
        <f t="shared" si="2"/>
        <v>2018</v>
      </c>
      <c r="D176">
        <v>32</v>
      </c>
      <c r="E176">
        <v>42</v>
      </c>
      <c r="F176">
        <v>22</v>
      </c>
      <c r="G176">
        <v>36</v>
      </c>
      <c r="H176">
        <v>3</v>
      </c>
    </row>
    <row r="177" spans="1:8" x14ac:dyDescent="0.3">
      <c r="A177" t="s">
        <v>8</v>
      </c>
      <c r="B177" s="1">
        <v>43221</v>
      </c>
      <c r="C177" s="2">
        <f t="shared" si="2"/>
        <v>2018</v>
      </c>
      <c r="D177">
        <v>33</v>
      </c>
      <c r="E177">
        <v>43</v>
      </c>
      <c r="F177">
        <v>22</v>
      </c>
      <c r="G177">
        <v>39</v>
      </c>
      <c r="H177">
        <v>5</v>
      </c>
    </row>
    <row r="178" spans="1:8" x14ac:dyDescent="0.3">
      <c r="A178" t="s">
        <v>8</v>
      </c>
      <c r="B178" s="1">
        <v>43252</v>
      </c>
      <c r="C178" s="2">
        <f t="shared" si="2"/>
        <v>2018</v>
      </c>
      <c r="D178">
        <v>31</v>
      </c>
      <c r="E178">
        <v>42</v>
      </c>
      <c r="F178">
        <v>21</v>
      </c>
      <c r="G178">
        <v>39</v>
      </c>
      <c r="H178">
        <v>5</v>
      </c>
    </row>
    <row r="179" spans="1:8" x14ac:dyDescent="0.3">
      <c r="A179" t="s">
        <v>8</v>
      </c>
      <c r="B179" s="1">
        <v>43282</v>
      </c>
      <c r="C179" s="2">
        <f t="shared" si="2"/>
        <v>2018</v>
      </c>
      <c r="D179">
        <v>32</v>
      </c>
      <c r="E179">
        <v>41</v>
      </c>
      <c r="F179">
        <v>24</v>
      </c>
      <c r="G179">
        <v>40</v>
      </c>
      <c r="H179">
        <v>4</v>
      </c>
    </row>
    <row r="180" spans="1:8" x14ac:dyDescent="0.3">
      <c r="A180" t="s">
        <v>8</v>
      </c>
      <c r="B180" s="1">
        <v>43313</v>
      </c>
      <c r="C180" s="2">
        <f t="shared" si="2"/>
        <v>2018</v>
      </c>
      <c r="D180">
        <v>30</v>
      </c>
      <c r="E180">
        <v>39</v>
      </c>
      <c r="F180">
        <v>23</v>
      </c>
      <c r="G180">
        <v>41</v>
      </c>
      <c r="H180">
        <v>4</v>
      </c>
    </row>
    <row r="181" spans="1:8" x14ac:dyDescent="0.3">
      <c r="A181" t="s">
        <v>8</v>
      </c>
      <c r="B181" s="1">
        <v>43344</v>
      </c>
      <c r="C181" s="2">
        <f t="shared" si="2"/>
        <v>2018</v>
      </c>
      <c r="D181">
        <v>36</v>
      </c>
      <c r="E181">
        <v>53</v>
      </c>
      <c r="F181">
        <v>24</v>
      </c>
      <c r="G181">
        <v>36</v>
      </c>
      <c r="H181">
        <v>2</v>
      </c>
    </row>
    <row r="182" spans="1:8" x14ac:dyDescent="0.3">
      <c r="A182" t="s">
        <v>8</v>
      </c>
      <c r="B182" s="1">
        <v>43374</v>
      </c>
      <c r="C182" s="2">
        <f t="shared" si="2"/>
        <v>2018</v>
      </c>
      <c r="D182">
        <v>42</v>
      </c>
      <c r="E182">
        <v>65</v>
      </c>
      <c r="F182">
        <v>25</v>
      </c>
      <c r="G182">
        <v>33</v>
      </c>
      <c r="H182">
        <v>1</v>
      </c>
    </row>
    <row r="183" spans="1:8" x14ac:dyDescent="0.3">
      <c r="A183" t="s">
        <v>8</v>
      </c>
      <c r="B183" s="1">
        <v>43405</v>
      </c>
      <c r="C183" s="2">
        <f t="shared" si="2"/>
        <v>2018</v>
      </c>
      <c r="D183">
        <v>41</v>
      </c>
      <c r="E183">
        <v>66</v>
      </c>
      <c r="F183">
        <v>25</v>
      </c>
      <c r="G183">
        <v>30</v>
      </c>
      <c r="H183">
        <v>1</v>
      </c>
    </row>
    <row r="184" spans="1:8" x14ac:dyDescent="0.3">
      <c r="A184" t="s">
        <v>8</v>
      </c>
      <c r="B184" s="1">
        <v>43435</v>
      </c>
      <c r="C184" s="2">
        <f t="shared" si="2"/>
        <v>2018</v>
      </c>
      <c r="D184">
        <v>44</v>
      </c>
      <c r="E184">
        <v>66</v>
      </c>
      <c r="F184">
        <v>32</v>
      </c>
      <c r="G184">
        <v>36</v>
      </c>
      <c r="H184">
        <v>1</v>
      </c>
    </row>
    <row r="185" spans="1:8" x14ac:dyDescent="0.3">
      <c r="A185" t="s">
        <v>8</v>
      </c>
      <c r="B185" s="1">
        <v>43466</v>
      </c>
      <c r="C185" s="2">
        <f t="shared" si="2"/>
        <v>2019</v>
      </c>
      <c r="D185">
        <v>40</v>
      </c>
      <c r="E185">
        <v>75</v>
      </c>
      <c r="F185">
        <v>22</v>
      </c>
      <c r="G185">
        <v>29</v>
      </c>
      <c r="H185">
        <v>1</v>
      </c>
    </row>
    <row r="186" spans="1:8" x14ac:dyDescent="0.3">
      <c r="A186" t="s">
        <v>8</v>
      </c>
      <c r="B186" s="1">
        <v>43497</v>
      </c>
      <c r="C186" s="2">
        <f t="shared" si="2"/>
        <v>2019</v>
      </c>
      <c r="D186">
        <v>39</v>
      </c>
      <c r="E186">
        <v>67</v>
      </c>
      <c r="F186">
        <v>23</v>
      </c>
      <c r="G186">
        <v>31</v>
      </c>
      <c r="H186">
        <v>1</v>
      </c>
    </row>
    <row r="187" spans="1:8" x14ac:dyDescent="0.3">
      <c r="A187" t="s">
        <v>8</v>
      </c>
      <c r="B187" s="1">
        <v>43525</v>
      </c>
      <c r="C187" s="2">
        <f t="shared" si="2"/>
        <v>2019</v>
      </c>
      <c r="D187">
        <v>39</v>
      </c>
      <c r="E187">
        <v>62</v>
      </c>
      <c r="F187">
        <v>22</v>
      </c>
      <c r="G187">
        <v>32</v>
      </c>
      <c r="H187">
        <v>1</v>
      </c>
    </row>
    <row r="188" spans="1:8" x14ac:dyDescent="0.3">
      <c r="A188" t="s">
        <v>8</v>
      </c>
      <c r="B188" s="1">
        <v>43556</v>
      </c>
      <c r="C188" s="2">
        <f t="shared" si="2"/>
        <v>2019</v>
      </c>
      <c r="D188">
        <v>36</v>
      </c>
      <c r="E188">
        <v>57</v>
      </c>
      <c r="F188">
        <v>22</v>
      </c>
      <c r="G188">
        <v>35</v>
      </c>
      <c r="H188">
        <v>2</v>
      </c>
    </row>
    <row r="189" spans="1:8" x14ac:dyDescent="0.3">
      <c r="A189" t="s">
        <v>8</v>
      </c>
      <c r="B189" s="1">
        <v>43586</v>
      </c>
      <c r="C189" s="2">
        <f t="shared" si="2"/>
        <v>2019</v>
      </c>
      <c r="D189">
        <v>36</v>
      </c>
      <c r="E189">
        <v>61</v>
      </c>
      <c r="F189">
        <v>25</v>
      </c>
      <c r="G189">
        <v>38</v>
      </c>
      <c r="H189">
        <v>3</v>
      </c>
    </row>
    <row r="190" spans="1:8" x14ac:dyDescent="0.3">
      <c r="A190" t="s">
        <v>8</v>
      </c>
      <c r="B190" s="1">
        <v>43617</v>
      </c>
      <c r="C190" s="2">
        <f t="shared" si="2"/>
        <v>2019</v>
      </c>
      <c r="D190">
        <v>37</v>
      </c>
      <c r="E190">
        <v>47</v>
      </c>
      <c r="F190">
        <v>28</v>
      </c>
      <c r="G190">
        <v>47</v>
      </c>
      <c r="H190">
        <v>8</v>
      </c>
    </row>
    <row r="191" spans="1:8" x14ac:dyDescent="0.3">
      <c r="A191" t="s">
        <v>8</v>
      </c>
      <c r="B191" s="1">
        <v>43647</v>
      </c>
      <c r="C191" s="2">
        <f t="shared" si="2"/>
        <v>2019</v>
      </c>
      <c r="D191">
        <v>39</v>
      </c>
      <c r="E191">
        <v>45</v>
      </c>
      <c r="F191">
        <v>27</v>
      </c>
      <c r="G191">
        <v>44</v>
      </c>
      <c r="H191">
        <v>5</v>
      </c>
    </row>
    <row r="192" spans="1:8" x14ac:dyDescent="0.3">
      <c r="A192" t="s">
        <v>8</v>
      </c>
      <c r="B192" s="1">
        <v>43678</v>
      </c>
      <c r="C192" s="2">
        <f t="shared" si="2"/>
        <v>2019</v>
      </c>
      <c r="D192">
        <v>40</v>
      </c>
      <c r="E192">
        <v>49</v>
      </c>
      <c r="F192">
        <v>34</v>
      </c>
      <c r="G192">
        <v>46</v>
      </c>
      <c r="H192">
        <v>4</v>
      </c>
    </row>
    <row r="193" spans="1:8" x14ac:dyDescent="0.3">
      <c r="A193" t="s">
        <v>8</v>
      </c>
      <c r="B193" s="1">
        <v>43709</v>
      </c>
      <c r="C193" s="2">
        <f t="shared" si="2"/>
        <v>2019</v>
      </c>
      <c r="D193">
        <v>48</v>
      </c>
      <c r="E193">
        <v>63</v>
      </c>
      <c r="F193">
        <v>30</v>
      </c>
      <c r="G193">
        <v>37</v>
      </c>
      <c r="H193">
        <v>2</v>
      </c>
    </row>
    <row r="194" spans="1:8" x14ac:dyDescent="0.3">
      <c r="A194" t="s">
        <v>8</v>
      </c>
      <c r="B194" s="1">
        <v>43739</v>
      </c>
      <c r="C194" s="2">
        <f t="shared" si="2"/>
        <v>2019</v>
      </c>
      <c r="D194">
        <v>39</v>
      </c>
      <c r="E194">
        <v>65</v>
      </c>
      <c r="F194">
        <v>26</v>
      </c>
      <c r="G194">
        <v>34</v>
      </c>
      <c r="H194">
        <v>1</v>
      </c>
    </row>
    <row r="195" spans="1:8" x14ac:dyDescent="0.3">
      <c r="A195" t="s">
        <v>8</v>
      </c>
      <c r="B195" s="1">
        <v>43770</v>
      </c>
      <c r="C195" s="2">
        <f t="shared" si="2"/>
        <v>2019</v>
      </c>
      <c r="D195">
        <v>49</v>
      </c>
      <c r="E195">
        <v>73</v>
      </c>
      <c r="F195">
        <v>27</v>
      </c>
      <c r="G195">
        <v>33</v>
      </c>
      <c r="H195">
        <v>1</v>
      </c>
    </row>
    <row r="196" spans="1:8" x14ac:dyDescent="0.3">
      <c r="A196" t="s">
        <v>8</v>
      </c>
      <c r="B196" s="1">
        <v>43800</v>
      </c>
      <c r="C196" s="2">
        <f t="shared" si="2"/>
        <v>2019</v>
      </c>
      <c r="D196">
        <v>49</v>
      </c>
      <c r="E196">
        <v>67</v>
      </c>
      <c r="F196">
        <v>33</v>
      </c>
      <c r="G196">
        <v>34</v>
      </c>
      <c r="H196">
        <v>1</v>
      </c>
    </row>
    <row r="197" spans="1:8" x14ac:dyDescent="0.3">
      <c r="A197" t="s">
        <v>8</v>
      </c>
      <c r="B197" s="1">
        <v>43831</v>
      </c>
      <c r="C197" s="2">
        <f t="shared" si="2"/>
        <v>2020</v>
      </c>
      <c r="D197">
        <v>46</v>
      </c>
      <c r="E197">
        <v>84</v>
      </c>
      <c r="F197">
        <v>24</v>
      </c>
      <c r="G197">
        <v>29</v>
      </c>
      <c r="H197">
        <v>1</v>
      </c>
    </row>
    <row r="198" spans="1:8" x14ac:dyDescent="0.3">
      <c r="A198" t="s">
        <v>8</v>
      </c>
      <c r="B198" s="1">
        <v>43862</v>
      </c>
      <c r="C198" s="2">
        <f t="shared" ref="C198:C261" si="3">YEAR(B198)</f>
        <v>2020</v>
      </c>
      <c r="D198">
        <v>46</v>
      </c>
      <c r="E198">
        <v>73</v>
      </c>
      <c r="F198">
        <v>25</v>
      </c>
      <c r="G198">
        <v>30</v>
      </c>
      <c r="H198">
        <v>1</v>
      </c>
    </row>
    <row r="199" spans="1:8" x14ac:dyDescent="0.3">
      <c r="A199" t="s">
        <v>8</v>
      </c>
      <c r="B199" s="1">
        <v>43891</v>
      </c>
      <c r="C199" s="2">
        <f t="shared" si="3"/>
        <v>2020</v>
      </c>
      <c r="D199">
        <v>34</v>
      </c>
      <c r="E199">
        <v>63</v>
      </c>
      <c r="F199">
        <v>24</v>
      </c>
      <c r="G199">
        <v>32</v>
      </c>
      <c r="H199">
        <v>1</v>
      </c>
    </row>
    <row r="200" spans="1:8" x14ac:dyDescent="0.3">
      <c r="A200" t="s">
        <v>8</v>
      </c>
      <c r="B200" s="1">
        <v>43922</v>
      </c>
      <c r="C200" s="2">
        <f t="shared" si="3"/>
        <v>2020</v>
      </c>
      <c r="D200">
        <v>47</v>
      </c>
      <c r="E200">
        <v>58</v>
      </c>
      <c r="F200">
        <v>23</v>
      </c>
      <c r="G200">
        <v>34</v>
      </c>
      <c r="H200">
        <v>2</v>
      </c>
    </row>
    <row r="201" spans="1:8" x14ac:dyDescent="0.3">
      <c r="A201" t="s">
        <v>8</v>
      </c>
      <c r="B201" s="1">
        <v>43952</v>
      </c>
      <c r="C201" s="2">
        <f t="shared" si="3"/>
        <v>2020</v>
      </c>
      <c r="D201">
        <v>45</v>
      </c>
      <c r="E201">
        <v>61</v>
      </c>
      <c r="F201">
        <v>25</v>
      </c>
      <c r="G201">
        <v>38</v>
      </c>
      <c r="H201">
        <v>5</v>
      </c>
    </row>
    <row r="202" spans="1:8" x14ac:dyDescent="0.3">
      <c r="A202" t="s">
        <v>8</v>
      </c>
      <c r="B202" s="1">
        <v>43983</v>
      </c>
      <c r="C202" s="2">
        <f t="shared" si="3"/>
        <v>2020</v>
      </c>
      <c r="D202">
        <v>40</v>
      </c>
      <c r="E202">
        <v>55</v>
      </c>
      <c r="F202">
        <v>24</v>
      </c>
      <c r="G202">
        <v>43</v>
      </c>
      <c r="H202">
        <v>5</v>
      </c>
    </row>
    <row r="203" spans="1:8" x14ac:dyDescent="0.3">
      <c r="A203" t="s">
        <v>8</v>
      </c>
      <c r="B203" s="1">
        <v>44013</v>
      </c>
      <c r="C203" s="2">
        <f t="shared" si="3"/>
        <v>2020</v>
      </c>
      <c r="D203">
        <v>43</v>
      </c>
      <c r="E203">
        <v>52</v>
      </c>
      <c r="F203">
        <v>27</v>
      </c>
      <c r="G203">
        <v>48</v>
      </c>
      <c r="H203">
        <v>5</v>
      </c>
    </row>
    <row r="204" spans="1:8" x14ac:dyDescent="0.3">
      <c r="A204" t="s">
        <v>8</v>
      </c>
      <c r="B204" s="1">
        <v>44044</v>
      </c>
      <c r="C204" s="2">
        <f t="shared" si="3"/>
        <v>2020</v>
      </c>
      <c r="D204">
        <v>41</v>
      </c>
      <c r="E204">
        <v>50</v>
      </c>
      <c r="F204">
        <v>29</v>
      </c>
      <c r="G204">
        <v>42</v>
      </c>
      <c r="H204">
        <v>4</v>
      </c>
    </row>
    <row r="205" spans="1:8" x14ac:dyDescent="0.3">
      <c r="A205" t="s">
        <v>8</v>
      </c>
      <c r="B205" s="1">
        <v>44075</v>
      </c>
      <c r="C205" s="2">
        <f t="shared" si="3"/>
        <v>2020</v>
      </c>
      <c r="D205">
        <v>46</v>
      </c>
      <c r="E205">
        <v>59</v>
      </c>
      <c r="F205">
        <v>27</v>
      </c>
      <c r="G205">
        <v>33</v>
      </c>
      <c r="H205">
        <v>2</v>
      </c>
    </row>
    <row r="206" spans="1:8" x14ac:dyDescent="0.3">
      <c r="A206" t="s">
        <v>8</v>
      </c>
      <c r="B206" s="1">
        <v>44105</v>
      </c>
      <c r="C206" s="2">
        <f t="shared" si="3"/>
        <v>2020</v>
      </c>
      <c r="D206">
        <v>44</v>
      </c>
      <c r="E206">
        <v>71</v>
      </c>
      <c r="F206">
        <v>28</v>
      </c>
      <c r="G206">
        <v>31</v>
      </c>
      <c r="H206">
        <v>1</v>
      </c>
    </row>
    <row r="207" spans="1:8" x14ac:dyDescent="0.3">
      <c r="A207" t="s">
        <v>8</v>
      </c>
      <c r="B207" s="1">
        <v>44136</v>
      </c>
      <c r="C207" s="2">
        <f t="shared" si="3"/>
        <v>2020</v>
      </c>
      <c r="D207">
        <v>46</v>
      </c>
      <c r="E207">
        <v>78</v>
      </c>
      <c r="F207">
        <v>25</v>
      </c>
      <c r="G207">
        <v>27</v>
      </c>
      <c r="H207">
        <v>1</v>
      </c>
    </row>
    <row r="208" spans="1:8" x14ac:dyDescent="0.3">
      <c r="A208" t="s">
        <v>8</v>
      </c>
      <c r="B208" s="1">
        <v>44166</v>
      </c>
      <c r="C208" s="2">
        <f t="shared" si="3"/>
        <v>2020</v>
      </c>
      <c r="D208">
        <v>49</v>
      </c>
      <c r="E208">
        <v>70</v>
      </c>
      <c r="F208">
        <v>32</v>
      </c>
      <c r="G208">
        <v>33</v>
      </c>
      <c r="H208">
        <v>1</v>
      </c>
    </row>
    <row r="209" spans="1:8" x14ac:dyDescent="0.3">
      <c r="A209" t="s">
        <v>8</v>
      </c>
      <c r="B209" s="1">
        <v>44197</v>
      </c>
      <c r="C209" s="2">
        <f t="shared" si="3"/>
        <v>2021</v>
      </c>
      <c r="D209">
        <v>47</v>
      </c>
      <c r="E209">
        <v>85</v>
      </c>
      <c r="F209">
        <v>24</v>
      </c>
      <c r="G209">
        <v>30</v>
      </c>
      <c r="H209">
        <v>1</v>
      </c>
    </row>
    <row r="210" spans="1:8" x14ac:dyDescent="0.3">
      <c r="A210" t="s">
        <v>8</v>
      </c>
      <c r="B210" s="1">
        <v>44228</v>
      </c>
      <c r="C210" s="2">
        <f t="shared" si="3"/>
        <v>2021</v>
      </c>
      <c r="D210">
        <v>50</v>
      </c>
      <c r="E210">
        <v>84</v>
      </c>
      <c r="F210">
        <v>25</v>
      </c>
      <c r="G210">
        <v>29</v>
      </c>
      <c r="H210">
        <v>1</v>
      </c>
    </row>
    <row r="211" spans="1:8" x14ac:dyDescent="0.3">
      <c r="A211" t="s">
        <v>8</v>
      </c>
      <c r="B211" s="1">
        <v>44256</v>
      </c>
      <c r="C211" s="2">
        <f t="shared" si="3"/>
        <v>2021</v>
      </c>
      <c r="D211">
        <v>48</v>
      </c>
      <c r="E211">
        <v>74</v>
      </c>
      <c r="F211">
        <v>25</v>
      </c>
      <c r="G211">
        <v>31</v>
      </c>
      <c r="H211">
        <v>1</v>
      </c>
    </row>
    <row r="212" spans="1:8" x14ac:dyDescent="0.3">
      <c r="A212" t="s">
        <v>8</v>
      </c>
      <c r="B212" s="1">
        <v>44287</v>
      </c>
      <c r="C212" s="2">
        <f t="shared" si="3"/>
        <v>2021</v>
      </c>
      <c r="D212">
        <v>41</v>
      </c>
      <c r="E212">
        <v>69</v>
      </c>
      <c r="F212">
        <v>23</v>
      </c>
      <c r="G212">
        <v>33</v>
      </c>
      <c r="H212">
        <v>2</v>
      </c>
    </row>
    <row r="213" spans="1:8" x14ac:dyDescent="0.3">
      <c r="A213" t="s">
        <v>8</v>
      </c>
      <c r="B213" s="1">
        <v>44317</v>
      </c>
      <c r="C213" s="2">
        <f t="shared" si="3"/>
        <v>2021</v>
      </c>
      <c r="D213">
        <v>42</v>
      </c>
      <c r="E213">
        <v>63</v>
      </c>
      <c r="F213">
        <v>26</v>
      </c>
      <c r="G213">
        <v>36</v>
      </c>
      <c r="H213">
        <v>3</v>
      </c>
    </row>
    <row r="214" spans="1:8" x14ac:dyDescent="0.3">
      <c r="A214" t="s">
        <v>8</v>
      </c>
      <c r="B214" s="1">
        <v>44348</v>
      </c>
      <c r="C214" s="2">
        <f t="shared" si="3"/>
        <v>2021</v>
      </c>
      <c r="D214">
        <v>40</v>
      </c>
      <c r="E214">
        <v>53</v>
      </c>
      <c r="F214">
        <v>24</v>
      </c>
      <c r="G214">
        <v>44</v>
      </c>
      <c r="H214">
        <v>8</v>
      </c>
    </row>
    <row r="215" spans="1:8" x14ac:dyDescent="0.3">
      <c r="A215" t="s">
        <v>8</v>
      </c>
      <c r="B215" s="1">
        <v>44378</v>
      </c>
      <c r="C215" s="2">
        <f t="shared" si="3"/>
        <v>2021</v>
      </c>
      <c r="D215">
        <v>45</v>
      </c>
      <c r="E215">
        <v>52</v>
      </c>
      <c r="F215">
        <v>26</v>
      </c>
      <c r="G215">
        <v>43</v>
      </c>
      <c r="H215">
        <v>5</v>
      </c>
    </row>
    <row r="216" spans="1:8" x14ac:dyDescent="0.3">
      <c r="A216" t="s">
        <v>8</v>
      </c>
      <c r="B216" s="1">
        <v>44409</v>
      </c>
      <c r="C216" s="2">
        <f t="shared" si="3"/>
        <v>2021</v>
      </c>
      <c r="D216">
        <v>44</v>
      </c>
      <c r="E216">
        <v>62</v>
      </c>
      <c r="F216">
        <v>31</v>
      </c>
      <c r="G216">
        <v>41</v>
      </c>
      <c r="H216">
        <v>3</v>
      </c>
    </row>
    <row r="217" spans="1:8" x14ac:dyDescent="0.3">
      <c r="A217" t="s">
        <v>8</v>
      </c>
      <c r="B217" s="1">
        <v>44440</v>
      </c>
      <c r="C217" s="2">
        <f t="shared" si="3"/>
        <v>2021</v>
      </c>
      <c r="D217">
        <v>47</v>
      </c>
      <c r="E217">
        <v>77</v>
      </c>
      <c r="F217">
        <v>33</v>
      </c>
      <c r="G217">
        <v>34</v>
      </c>
      <c r="H217">
        <v>1</v>
      </c>
    </row>
    <row r="218" spans="1:8" x14ac:dyDescent="0.3">
      <c r="A218" t="s">
        <v>8</v>
      </c>
      <c r="B218" s="1">
        <v>44470</v>
      </c>
      <c r="C218" s="2">
        <f t="shared" si="3"/>
        <v>2021</v>
      </c>
      <c r="D218">
        <v>48</v>
      </c>
      <c r="E218">
        <v>85</v>
      </c>
      <c r="F218">
        <v>29</v>
      </c>
      <c r="G218">
        <v>32</v>
      </c>
      <c r="H218">
        <v>1</v>
      </c>
    </row>
    <row r="219" spans="1:8" x14ac:dyDescent="0.3">
      <c r="A219" t="s">
        <v>8</v>
      </c>
      <c r="B219" s="1">
        <v>44501</v>
      </c>
      <c r="C219" s="2">
        <f t="shared" si="3"/>
        <v>2021</v>
      </c>
      <c r="D219">
        <v>51</v>
      </c>
      <c r="E219">
        <v>93</v>
      </c>
      <c r="F219">
        <v>29</v>
      </c>
      <c r="G219">
        <v>31</v>
      </c>
      <c r="H219">
        <v>1</v>
      </c>
    </row>
    <row r="220" spans="1:8" x14ac:dyDescent="0.3">
      <c r="A220" t="s">
        <v>8</v>
      </c>
      <c r="B220" s="1">
        <v>44531</v>
      </c>
      <c r="C220" s="2">
        <f t="shared" si="3"/>
        <v>2021</v>
      </c>
      <c r="D220">
        <v>51</v>
      </c>
      <c r="E220">
        <v>79</v>
      </c>
      <c r="F220">
        <v>35</v>
      </c>
      <c r="G220">
        <v>36</v>
      </c>
      <c r="H220">
        <v>1</v>
      </c>
    </row>
    <row r="221" spans="1:8" x14ac:dyDescent="0.3">
      <c r="A221" t="s">
        <v>8</v>
      </c>
      <c r="B221" s="1">
        <v>44562</v>
      </c>
      <c r="C221" s="2">
        <f t="shared" si="3"/>
        <v>2022</v>
      </c>
      <c r="D221">
        <v>55</v>
      </c>
      <c r="E221">
        <v>98</v>
      </c>
      <c r="F221">
        <v>28</v>
      </c>
      <c r="G221">
        <v>30</v>
      </c>
      <c r="H221">
        <v>1</v>
      </c>
    </row>
    <row r="222" spans="1:8" x14ac:dyDescent="0.3">
      <c r="A222" t="s">
        <v>8</v>
      </c>
      <c r="B222" s="1">
        <v>44593</v>
      </c>
      <c r="C222" s="2">
        <f t="shared" si="3"/>
        <v>2022</v>
      </c>
      <c r="D222">
        <v>54</v>
      </c>
      <c r="E222">
        <v>88</v>
      </c>
      <c r="F222">
        <v>24</v>
      </c>
      <c r="G222">
        <v>31</v>
      </c>
      <c r="H222">
        <v>2</v>
      </c>
    </row>
    <row r="223" spans="1:8" x14ac:dyDescent="0.3">
      <c r="A223" t="s">
        <v>8</v>
      </c>
      <c r="B223" s="1">
        <v>44621</v>
      </c>
      <c r="C223" s="2">
        <f t="shared" si="3"/>
        <v>2022</v>
      </c>
      <c r="D223">
        <v>54</v>
      </c>
      <c r="E223">
        <v>76</v>
      </c>
      <c r="F223">
        <v>24</v>
      </c>
      <c r="G223">
        <v>34</v>
      </c>
      <c r="H223">
        <v>2</v>
      </c>
    </row>
    <row r="224" spans="1:8" x14ac:dyDescent="0.3">
      <c r="A224" t="s">
        <v>8</v>
      </c>
      <c r="B224" s="1">
        <v>44652</v>
      </c>
      <c r="C224" s="2">
        <f t="shared" si="3"/>
        <v>2022</v>
      </c>
      <c r="D224">
        <v>56</v>
      </c>
      <c r="E224">
        <v>70</v>
      </c>
      <c r="F224">
        <v>27</v>
      </c>
      <c r="G224">
        <v>40</v>
      </c>
      <c r="H224">
        <v>3</v>
      </c>
    </row>
    <row r="225" spans="1:8" x14ac:dyDescent="0.3">
      <c r="A225" t="s">
        <v>8</v>
      </c>
      <c r="B225" s="1">
        <v>44682</v>
      </c>
      <c r="C225" s="2">
        <f t="shared" si="3"/>
        <v>2022</v>
      </c>
      <c r="D225">
        <v>50</v>
      </c>
      <c r="E225">
        <v>70</v>
      </c>
      <c r="F225">
        <v>26</v>
      </c>
      <c r="G225">
        <v>46</v>
      </c>
      <c r="H225">
        <v>5</v>
      </c>
    </row>
    <row r="226" spans="1:8" x14ac:dyDescent="0.3">
      <c r="A226" t="s">
        <v>8</v>
      </c>
      <c r="B226" s="1">
        <v>44713</v>
      </c>
      <c r="C226" s="2">
        <f t="shared" si="3"/>
        <v>2022</v>
      </c>
      <c r="D226">
        <v>49</v>
      </c>
      <c r="E226">
        <v>61</v>
      </c>
      <c r="F226">
        <v>28</v>
      </c>
      <c r="G226">
        <v>50</v>
      </c>
      <c r="H226">
        <v>8</v>
      </c>
    </row>
    <row r="227" spans="1:8" x14ac:dyDescent="0.3">
      <c r="A227" t="s">
        <v>8</v>
      </c>
      <c r="B227" s="1">
        <v>44743</v>
      </c>
      <c r="C227" s="2">
        <f t="shared" si="3"/>
        <v>2022</v>
      </c>
      <c r="D227">
        <v>52</v>
      </c>
      <c r="E227">
        <v>67</v>
      </c>
      <c r="F227">
        <v>27</v>
      </c>
      <c r="G227">
        <v>52</v>
      </c>
      <c r="H227">
        <v>6</v>
      </c>
    </row>
    <row r="228" spans="1:8" x14ac:dyDescent="0.3">
      <c r="A228" t="s">
        <v>8</v>
      </c>
      <c r="B228" s="1">
        <v>44774</v>
      </c>
      <c r="C228" s="2">
        <f t="shared" si="3"/>
        <v>2022</v>
      </c>
      <c r="D228">
        <v>55</v>
      </c>
      <c r="E228">
        <v>61</v>
      </c>
      <c r="F228">
        <v>30</v>
      </c>
      <c r="G228">
        <v>51</v>
      </c>
      <c r="H228">
        <v>4</v>
      </c>
    </row>
    <row r="229" spans="1:8" x14ac:dyDescent="0.3">
      <c r="A229" t="s">
        <v>8</v>
      </c>
      <c r="B229" s="1">
        <v>44805</v>
      </c>
      <c r="C229" s="2">
        <f t="shared" si="3"/>
        <v>2022</v>
      </c>
      <c r="D229">
        <v>55</v>
      </c>
      <c r="E229">
        <v>79</v>
      </c>
      <c r="F229">
        <v>32</v>
      </c>
      <c r="G229">
        <v>35</v>
      </c>
      <c r="H229">
        <v>2</v>
      </c>
    </row>
    <row r="230" spans="1:8" x14ac:dyDescent="0.3">
      <c r="A230" t="s">
        <v>8</v>
      </c>
      <c r="B230" s="1">
        <v>44835</v>
      </c>
      <c r="C230" s="2">
        <f t="shared" si="3"/>
        <v>2022</v>
      </c>
      <c r="D230">
        <v>58</v>
      </c>
      <c r="E230">
        <v>83</v>
      </c>
      <c r="F230">
        <v>30</v>
      </c>
      <c r="G230">
        <v>36</v>
      </c>
      <c r="H230">
        <v>1</v>
      </c>
    </row>
    <row r="231" spans="1:8" x14ac:dyDescent="0.3">
      <c r="A231" t="s">
        <v>8</v>
      </c>
      <c r="B231" s="1">
        <v>44866</v>
      </c>
      <c r="C231" s="2">
        <f t="shared" si="3"/>
        <v>2022</v>
      </c>
      <c r="D231">
        <v>59</v>
      </c>
      <c r="E231">
        <v>88</v>
      </c>
      <c r="F231">
        <v>36</v>
      </c>
      <c r="G231">
        <v>34</v>
      </c>
      <c r="H231">
        <v>1</v>
      </c>
    </row>
    <row r="232" spans="1:8" x14ac:dyDescent="0.3">
      <c r="A232" t="s">
        <v>8</v>
      </c>
      <c r="B232" s="1">
        <v>44896</v>
      </c>
      <c r="C232" s="2">
        <f t="shared" si="3"/>
        <v>2022</v>
      </c>
      <c r="D232">
        <v>64</v>
      </c>
      <c r="E232">
        <v>84</v>
      </c>
      <c r="F232">
        <v>59</v>
      </c>
      <c r="G232">
        <v>42</v>
      </c>
      <c r="H232">
        <v>1</v>
      </c>
    </row>
    <row r="233" spans="1:8" x14ac:dyDescent="0.3">
      <c r="A233" t="s">
        <v>8</v>
      </c>
      <c r="B233" s="1">
        <v>44927</v>
      </c>
      <c r="C233" s="2">
        <f t="shared" si="3"/>
        <v>2023</v>
      </c>
      <c r="D233">
        <v>58</v>
      </c>
      <c r="E233">
        <v>97</v>
      </c>
      <c r="F233">
        <v>27</v>
      </c>
      <c r="G233">
        <v>33</v>
      </c>
      <c r="H233">
        <v>1</v>
      </c>
    </row>
    <row r="234" spans="1:8" x14ac:dyDescent="0.3">
      <c r="A234" t="s">
        <v>8</v>
      </c>
      <c r="B234" s="1">
        <v>44958</v>
      </c>
      <c r="C234" s="2">
        <f t="shared" si="3"/>
        <v>2023</v>
      </c>
      <c r="D234">
        <v>59</v>
      </c>
      <c r="E234">
        <v>92</v>
      </c>
      <c r="F234">
        <v>31</v>
      </c>
      <c r="G234">
        <v>35</v>
      </c>
      <c r="H234">
        <v>1</v>
      </c>
    </row>
    <row r="235" spans="1:8" x14ac:dyDescent="0.3">
      <c r="A235" t="s">
        <v>8</v>
      </c>
      <c r="B235" s="1">
        <v>44986</v>
      </c>
      <c r="C235" s="2">
        <f t="shared" si="3"/>
        <v>2023</v>
      </c>
      <c r="D235">
        <v>63</v>
      </c>
      <c r="E235">
        <v>83</v>
      </c>
      <c r="F235">
        <v>31</v>
      </c>
      <c r="G235">
        <v>41</v>
      </c>
      <c r="H235">
        <v>0</v>
      </c>
    </row>
    <row r="236" spans="1:8" x14ac:dyDescent="0.3">
      <c r="A236" t="s">
        <v>8</v>
      </c>
      <c r="B236" s="1">
        <v>45017</v>
      </c>
      <c r="C236" s="2">
        <f t="shared" si="3"/>
        <v>2023</v>
      </c>
      <c r="D236">
        <v>63</v>
      </c>
      <c r="E236">
        <v>78</v>
      </c>
      <c r="F236">
        <v>35</v>
      </c>
      <c r="G236">
        <v>40</v>
      </c>
      <c r="H236">
        <v>0</v>
      </c>
    </row>
    <row r="237" spans="1:8" x14ac:dyDescent="0.3">
      <c r="A237" t="s">
        <v>8</v>
      </c>
      <c r="B237" s="1">
        <v>45047</v>
      </c>
      <c r="C237" s="2">
        <f t="shared" si="3"/>
        <v>2023</v>
      </c>
      <c r="D237">
        <v>58</v>
      </c>
      <c r="E237">
        <v>73</v>
      </c>
      <c r="F237">
        <v>39</v>
      </c>
      <c r="G237">
        <v>47</v>
      </c>
      <c r="H237">
        <v>0</v>
      </c>
    </row>
    <row r="238" spans="1:8" x14ac:dyDescent="0.3">
      <c r="A238" t="s">
        <v>8</v>
      </c>
      <c r="B238" s="1">
        <v>45078</v>
      </c>
      <c r="C238" s="2">
        <f t="shared" si="3"/>
        <v>2023</v>
      </c>
      <c r="D238">
        <v>58</v>
      </c>
      <c r="E238">
        <v>72</v>
      </c>
      <c r="F238">
        <v>37</v>
      </c>
      <c r="G238">
        <v>54</v>
      </c>
      <c r="H238">
        <v>0</v>
      </c>
    </row>
    <row r="239" spans="1:8" x14ac:dyDescent="0.3">
      <c r="A239" t="s">
        <v>8</v>
      </c>
      <c r="B239" s="1">
        <v>45108</v>
      </c>
      <c r="C239" s="2">
        <f t="shared" si="3"/>
        <v>2023</v>
      </c>
      <c r="D239">
        <v>56</v>
      </c>
      <c r="E239">
        <v>64</v>
      </c>
      <c r="F239">
        <v>38</v>
      </c>
      <c r="G239">
        <v>57</v>
      </c>
      <c r="H239">
        <v>0</v>
      </c>
    </row>
    <row r="240" spans="1:8" x14ac:dyDescent="0.3">
      <c r="A240" t="s">
        <v>8</v>
      </c>
      <c r="B240" s="1">
        <v>45139</v>
      </c>
      <c r="C240" s="2">
        <f t="shared" si="3"/>
        <v>2023</v>
      </c>
      <c r="D240">
        <v>60</v>
      </c>
      <c r="E240">
        <v>67</v>
      </c>
      <c r="F240">
        <v>35</v>
      </c>
      <c r="G240">
        <v>52</v>
      </c>
      <c r="H240">
        <v>0</v>
      </c>
    </row>
    <row r="241" spans="1:8" x14ac:dyDescent="0.3">
      <c r="A241" t="s">
        <v>8</v>
      </c>
      <c r="B241" s="1">
        <v>45170</v>
      </c>
      <c r="C241" s="2">
        <f t="shared" si="3"/>
        <v>2023</v>
      </c>
      <c r="D241">
        <v>65</v>
      </c>
      <c r="E241">
        <v>76</v>
      </c>
      <c r="F241">
        <v>42</v>
      </c>
      <c r="G241">
        <v>46</v>
      </c>
      <c r="H241">
        <v>0</v>
      </c>
    </row>
    <row r="242" spans="1:8" x14ac:dyDescent="0.3">
      <c r="A242" t="s">
        <v>8</v>
      </c>
      <c r="B242" s="1">
        <v>45200</v>
      </c>
      <c r="C242" s="2">
        <f t="shared" si="3"/>
        <v>2023</v>
      </c>
      <c r="D242">
        <v>65</v>
      </c>
      <c r="E242">
        <v>93</v>
      </c>
      <c r="F242">
        <v>42</v>
      </c>
      <c r="G242">
        <v>38</v>
      </c>
      <c r="H242">
        <v>0</v>
      </c>
    </row>
    <row r="243" spans="1:8" x14ac:dyDescent="0.3">
      <c r="A243" t="s">
        <v>8</v>
      </c>
      <c r="B243" s="1">
        <v>45231</v>
      </c>
      <c r="C243" s="2">
        <f t="shared" si="3"/>
        <v>2023</v>
      </c>
      <c r="D243">
        <v>70</v>
      </c>
      <c r="E243">
        <v>100</v>
      </c>
      <c r="F243">
        <v>45</v>
      </c>
      <c r="G243">
        <v>36</v>
      </c>
      <c r="H243">
        <v>0</v>
      </c>
    </row>
    <row r="244" spans="1:8" x14ac:dyDescent="0.3">
      <c r="A244" t="s">
        <v>8</v>
      </c>
      <c r="B244" s="1">
        <v>45261</v>
      </c>
      <c r="C244" s="2">
        <f t="shared" si="3"/>
        <v>2023</v>
      </c>
      <c r="D244">
        <v>72</v>
      </c>
      <c r="E244">
        <v>97</v>
      </c>
      <c r="F244">
        <v>69</v>
      </c>
      <c r="G244">
        <v>42</v>
      </c>
      <c r="H244">
        <v>0</v>
      </c>
    </row>
    <row r="245" spans="1:8" x14ac:dyDescent="0.3">
      <c r="A245" t="s">
        <v>8</v>
      </c>
      <c r="B245" s="1">
        <v>45292</v>
      </c>
      <c r="C245" s="2">
        <f t="shared" si="3"/>
        <v>2024</v>
      </c>
      <c r="D245">
        <v>66</v>
      </c>
      <c r="E245">
        <v>99</v>
      </c>
      <c r="F245">
        <v>37</v>
      </c>
      <c r="G245">
        <v>33</v>
      </c>
      <c r="H245">
        <v>0</v>
      </c>
    </row>
    <row r="246" spans="1:8" x14ac:dyDescent="0.3">
      <c r="A246" t="s">
        <v>8</v>
      </c>
      <c r="B246" s="1">
        <v>45323</v>
      </c>
      <c r="C246" s="2">
        <f t="shared" si="3"/>
        <v>2024</v>
      </c>
      <c r="D246">
        <v>71</v>
      </c>
      <c r="E246">
        <v>84</v>
      </c>
      <c r="F246">
        <v>39</v>
      </c>
      <c r="G246">
        <v>36</v>
      </c>
      <c r="H246">
        <v>0</v>
      </c>
    </row>
    <row r="247" spans="1:8" x14ac:dyDescent="0.3">
      <c r="A247" t="s">
        <v>8</v>
      </c>
      <c r="B247" s="1">
        <v>45352</v>
      </c>
      <c r="C247" s="2">
        <f t="shared" si="3"/>
        <v>2024</v>
      </c>
      <c r="D247">
        <v>67</v>
      </c>
      <c r="E247">
        <v>76</v>
      </c>
      <c r="F247">
        <v>42</v>
      </c>
      <c r="G247">
        <v>43</v>
      </c>
      <c r="H247">
        <v>0</v>
      </c>
    </row>
    <row r="248" spans="1:8" x14ac:dyDescent="0.3">
      <c r="A248" t="s">
        <v>8</v>
      </c>
      <c r="B248" s="1">
        <v>45383</v>
      </c>
      <c r="C248" s="2">
        <f t="shared" si="3"/>
        <v>2024</v>
      </c>
      <c r="D248">
        <v>69</v>
      </c>
      <c r="E248">
        <v>78</v>
      </c>
      <c r="F248">
        <v>43</v>
      </c>
      <c r="G248">
        <v>46</v>
      </c>
      <c r="H248">
        <v>0</v>
      </c>
    </row>
    <row r="249" spans="1:8" x14ac:dyDescent="0.3">
      <c r="A249" t="s">
        <v>8</v>
      </c>
      <c r="B249" s="1">
        <v>45413</v>
      </c>
      <c r="C249" s="2">
        <f t="shared" si="3"/>
        <v>2024</v>
      </c>
      <c r="D249">
        <v>64</v>
      </c>
      <c r="E249">
        <v>70</v>
      </c>
      <c r="F249">
        <v>43</v>
      </c>
      <c r="G249">
        <v>47</v>
      </c>
      <c r="H249">
        <v>0</v>
      </c>
    </row>
    <row r="250" spans="1:8" x14ac:dyDescent="0.3">
      <c r="A250" t="s">
        <v>8</v>
      </c>
      <c r="B250" s="1">
        <v>45444</v>
      </c>
      <c r="C250" s="2">
        <f t="shared" si="3"/>
        <v>2024</v>
      </c>
      <c r="D250">
        <v>62</v>
      </c>
      <c r="E250">
        <v>63</v>
      </c>
      <c r="F250">
        <v>38</v>
      </c>
      <c r="G250">
        <v>56</v>
      </c>
      <c r="H250">
        <v>0</v>
      </c>
    </row>
    <row r="251" spans="1:8" x14ac:dyDescent="0.3">
      <c r="A251" t="s">
        <v>8</v>
      </c>
      <c r="B251" s="1">
        <v>45474</v>
      </c>
      <c r="C251" s="2">
        <f t="shared" si="3"/>
        <v>2024</v>
      </c>
      <c r="D251">
        <v>67</v>
      </c>
      <c r="E251">
        <v>65</v>
      </c>
      <c r="F251">
        <v>39</v>
      </c>
      <c r="G251">
        <v>62</v>
      </c>
      <c r="H251">
        <v>0</v>
      </c>
    </row>
    <row r="252" spans="1:8" x14ac:dyDescent="0.3">
      <c r="A252" t="s">
        <v>8</v>
      </c>
      <c r="B252" s="1">
        <v>45505</v>
      </c>
      <c r="C252" s="2">
        <f t="shared" si="3"/>
        <v>2024</v>
      </c>
      <c r="D252">
        <v>66</v>
      </c>
      <c r="E252">
        <v>67</v>
      </c>
      <c r="F252">
        <v>49</v>
      </c>
      <c r="G252">
        <v>60</v>
      </c>
      <c r="H252">
        <v>0</v>
      </c>
    </row>
    <row r="253" spans="1:8" x14ac:dyDescent="0.3">
      <c r="A253" t="s">
        <v>8</v>
      </c>
      <c r="B253" s="1">
        <v>45536</v>
      </c>
      <c r="C253" s="2">
        <f t="shared" si="3"/>
        <v>2024</v>
      </c>
      <c r="D253">
        <v>74</v>
      </c>
      <c r="E253">
        <v>87</v>
      </c>
      <c r="F253">
        <v>46</v>
      </c>
      <c r="G253">
        <v>47</v>
      </c>
      <c r="H253">
        <v>1</v>
      </c>
    </row>
    <row r="254" spans="1:8" x14ac:dyDescent="0.3">
      <c r="A254" t="s">
        <v>8</v>
      </c>
      <c r="B254" s="1">
        <v>45566</v>
      </c>
      <c r="C254" s="2">
        <f t="shared" si="3"/>
        <v>2024</v>
      </c>
      <c r="D254">
        <v>74</v>
      </c>
      <c r="E254">
        <v>92</v>
      </c>
      <c r="F254">
        <v>49</v>
      </c>
      <c r="G254">
        <v>38</v>
      </c>
      <c r="H254">
        <v>1</v>
      </c>
    </row>
    <row r="255" spans="1:8" x14ac:dyDescent="0.3">
      <c r="A255" t="s">
        <v>8</v>
      </c>
      <c r="B255" s="1">
        <v>45597</v>
      </c>
      <c r="C255" s="2">
        <f t="shared" si="3"/>
        <v>2024</v>
      </c>
      <c r="D255">
        <v>80</v>
      </c>
      <c r="E255">
        <v>99</v>
      </c>
      <c r="F255">
        <v>55</v>
      </c>
      <c r="G255">
        <v>36</v>
      </c>
      <c r="H255">
        <v>1</v>
      </c>
    </row>
    <row r="256" spans="1:8" x14ac:dyDescent="0.3">
      <c r="A256" t="s">
        <v>8</v>
      </c>
      <c r="B256" s="1">
        <v>45627</v>
      </c>
      <c r="C256" s="2">
        <f t="shared" si="3"/>
        <v>2024</v>
      </c>
      <c r="D256">
        <v>80</v>
      </c>
      <c r="E256">
        <v>96</v>
      </c>
      <c r="F256">
        <v>74</v>
      </c>
      <c r="G256">
        <v>43</v>
      </c>
      <c r="H256">
        <v>2</v>
      </c>
    </row>
    <row r="257" spans="1:8" x14ac:dyDescent="0.3">
      <c r="A257" t="s">
        <v>8</v>
      </c>
      <c r="B257" s="1">
        <v>45658</v>
      </c>
      <c r="C257" s="2">
        <f t="shared" si="3"/>
        <v>2025</v>
      </c>
      <c r="D257">
        <v>76</v>
      </c>
      <c r="E257">
        <v>100</v>
      </c>
      <c r="F257">
        <v>38</v>
      </c>
      <c r="G257">
        <v>32</v>
      </c>
      <c r="H257">
        <v>2</v>
      </c>
    </row>
    <row r="258" spans="1:8" x14ac:dyDescent="0.3">
      <c r="A258" t="s">
        <v>8</v>
      </c>
      <c r="B258" s="1">
        <v>45689</v>
      </c>
      <c r="C258" s="2">
        <f t="shared" si="3"/>
        <v>2025</v>
      </c>
      <c r="D258">
        <v>81</v>
      </c>
      <c r="E258">
        <v>96</v>
      </c>
      <c r="F258">
        <v>39</v>
      </c>
      <c r="G258">
        <v>37</v>
      </c>
      <c r="H258">
        <v>2</v>
      </c>
    </row>
    <row r="259" spans="1:8" x14ac:dyDescent="0.3">
      <c r="A259" t="s">
        <v>8</v>
      </c>
      <c r="B259" s="1">
        <v>45717</v>
      </c>
      <c r="C259" s="2">
        <f t="shared" si="3"/>
        <v>2025</v>
      </c>
      <c r="D259">
        <v>81</v>
      </c>
      <c r="E259">
        <v>88</v>
      </c>
      <c r="F259">
        <v>35</v>
      </c>
      <c r="G259">
        <v>38</v>
      </c>
      <c r="H259">
        <v>2</v>
      </c>
    </row>
    <row r="260" spans="1:8" x14ac:dyDescent="0.3">
      <c r="A260" t="s">
        <v>8</v>
      </c>
      <c r="B260" s="1">
        <v>45748</v>
      </c>
      <c r="C260" s="2">
        <f t="shared" si="3"/>
        <v>2025</v>
      </c>
      <c r="D260">
        <v>77</v>
      </c>
      <c r="E260">
        <v>78</v>
      </c>
      <c r="F260">
        <v>40</v>
      </c>
      <c r="G260">
        <v>45</v>
      </c>
      <c r="H260">
        <v>4</v>
      </c>
    </row>
    <row r="261" spans="1:8" x14ac:dyDescent="0.3">
      <c r="A261" t="s">
        <v>8</v>
      </c>
      <c r="B261" s="1">
        <v>45778</v>
      </c>
      <c r="C261" s="2">
        <f t="shared" si="3"/>
        <v>2025</v>
      </c>
      <c r="D261">
        <v>69</v>
      </c>
      <c r="E261">
        <v>73</v>
      </c>
      <c r="F261">
        <v>43</v>
      </c>
      <c r="G261">
        <v>51</v>
      </c>
      <c r="H261">
        <v>5</v>
      </c>
    </row>
    <row r="262" spans="1:8" x14ac:dyDescent="0.3">
      <c r="A262" t="s">
        <v>8</v>
      </c>
      <c r="B262" s="1">
        <v>45809</v>
      </c>
      <c r="C262" s="2">
        <f t="shared" ref="C262:C325" si="4">YEAR(B262)</f>
        <v>2025</v>
      </c>
      <c r="D262">
        <v>71</v>
      </c>
      <c r="E262">
        <v>70</v>
      </c>
      <c r="F262">
        <v>41</v>
      </c>
      <c r="G262">
        <v>48</v>
      </c>
      <c r="H262">
        <v>8</v>
      </c>
    </row>
    <row r="263" spans="1:8" x14ac:dyDescent="0.3">
      <c r="A263" t="s">
        <v>9</v>
      </c>
      <c r="B263" s="1">
        <v>37987</v>
      </c>
      <c r="C263" s="2">
        <f t="shared" si="4"/>
        <v>2004</v>
      </c>
      <c r="D263">
        <v>30</v>
      </c>
      <c r="E263">
        <v>15</v>
      </c>
      <c r="F263">
        <v>72</v>
      </c>
      <c r="G263">
        <v>31</v>
      </c>
      <c r="H263">
        <v>0</v>
      </c>
    </row>
    <row r="264" spans="1:8" x14ac:dyDescent="0.3">
      <c r="A264" t="s">
        <v>9</v>
      </c>
      <c r="B264" s="1">
        <v>38018</v>
      </c>
      <c r="C264" s="2">
        <f t="shared" si="4"/>
        <v>2004</v>
      </c>
      <c r="D264">
        <v>30</v>
      </c>
      <c r="E264">
        <v>12</v>
      </c>
      <c r="F264">
        <v>67</v>
      </c>
      <c r="G264">
        <v>33</v>
      </c>
      <c r="H264">
        <v>0</v>
      </c>
    </row>
    <row r="265" spans="1:8" x14ac:dyDescent="0.3">
      <c r="A265" t="s">
        <v>9</v>
      </c>
      <c r="B265" s="1">
        <v>38047</v>
      </c>
      <c r="C265" s="2">
        <f t="shared" si="4"/>
        <v>2004</v>
      </c>
      <c r="D265">
        <v>30</v>
      </c>
      <c r="E265">
        <v>11</v>
      </c>
      <c r="F265">
        <v>72</v>
      </c>
      <c r="G265">
        <v>31</v>
      </c>
      <c r="H265">
        <v>0</v>
      </c>
    </row>
    <row r="266" spans="1:8" x14ac:dyDescent="0.3">
      <c r="A266" t="s">
        <v>9</v>
      </c>
      <c r="B266" s="1">
        <v>38078</v>
      </c>
      <c r="C266" s="2">
        <f t="shared" si="4"/>
        <v>2004</v>
      </c>
      <c r="D266">
        <v>28</v>
      </c>
      <c r="E266">
        <v>13</v>
      </c>
      <c r="F266">
        <v>78</v>
      </c>
      <c r="G266">
        <v>34</v>
      </c>
      <c r="H266">
        <v>0</v>
      </c>
    </row>
    <row r="267" spans="1:8" x14ac:dyDescent="0.3">
      <c r="A267" t="s">
        <v>9</v>
      </c>
      <c r="B267" s="1">
        <v>38108</v>
      </c>
      <c r="C267" s="2">
        <f t="shared" si="4"/>
        <v>2004</v>
      </c>
      <c r="D267">
        <v>35</v>
      </c>
      <c r="E267">
        <v>13</v>
      </c>
      <c r="F267">
        <v>69</v>
      </c>
      <c r="G267">
        <v>34</v>
      </c>
      <c r="H267">
        <v>0</v>
      </c>
    </row>
    <row r="268" spans="1:8" x14ac:dyDescent="0.3">
      <c r="A268" t="s">
        <v>9</v>
      </c>
      <c r="B268" s="1">
        <v>38139</v>
      </c>
      <c r="C268" s="2">
        <f t="shared" si="4"/>
        <v>2004</v>
      </c>
      <c r="D268">
        <v>29</v>
      </c>
      <c r="E268">
        <v>13</v>
      </c>
      <c r="F268">
        <v>71</v>
      </c>
      <c r="G268">
        <v>38</v>
      </c>
      <c r="H268">
        <v>0</v>
      </c>
    </row>
    <row r="269" spans="1:8" x14ac:dyDescent="0.3">
      <c r="A269" t="s">
        <v>9</v>
      </c>
      <c r="B269" s="1">
        <v>38169</v>
      </c>
      <c r="C269" s="2">
        <f t="shared" si="4"/>
        <v>2004</v>
      </c>
      <c r="D269">
        <v>28</v>
      </c>
      <c r="E269">
        <v>9</v>
      </c>
      <c r="F269">
        <v>72</v>
      </c>
      <c r="G269">
        <v>33</v>
      </c>
      <c r="H269">
        <v>0</v>
      </c>
    </row>
    <row r="270" spans="1:8" x14ac:dyDescent="0.3">
      <c r="A270" t="s">
        <v>9</v>
      </c>
      <c r="B270" s="1">
        <v>38200</v>
      </c>
      <c r="C270" s="2">
        <f t="shared" si="4"/>
        <v>2004</v>
      </c>
      <c r="D270">
        <v>29</v>
      </c>
      <c r="E270">
        <v>10</v>
      </c>
      <c r="F270">
        <v>68</v>
      </c>
      <c r="G270">
        <v>29</v>
      </c>
      <c r="H270">
        <v>0</v>
      </c>
    </row>
    <row r="271" spans="1:8" x14ac:dyDescent="0.3">
      <c r="A271" t="s">
        <v>9</v>
      </c>
      <c r="B271" s="1">
        <v>38231</v>
      </c>
      <c r="C271" s="2">
        <f t="shared" si="4"/>
        <v>2004</v>
      </c>
      <c r="D271">
        <v>33</v>
      </c>
      <c r="E271">
        <v>13</v>
      </c>
      <c r="F271">
        <v>89</v>
      </c>
      <c r="G271">
        <v>33</v>
      </c>
      <c r="H271">
        <v>0</v>
      </c>
    </row>
    <row r="272" spans="1:8" x14ac:dyDescent="0.3">
      <c r="A272" t="s">
        <v>9</v>
      </c>
      <c r="B272" s="1">
        <v>38261</v>
      </c>
      <c r="C272" s="2">
        <f t="shared" si="4"/>
        <v>2004</v>
      </c>
      <c r="D272">
        <v>37</v>
      </c>
      <c r="E272">
        <v>12</v>
      </c>
      <c r="F272">
        <v>72</v>
      </c>
      <c r="G272">
        <v>32</v>
      </c>
      <c r="H272">
        <v>0</v>
      </c>
    </row>
    <row r="273" spans="1:8" x14ac:dyDescent="0.3">
      <c r="A273" t="s">
        <v>9</v>
      </c>
      <c r="B273" s="1">
        <v>38292</v>
      </c>
      <c r="C273" s="2">
        <f t="shared" si="4"/>
        <v>2004</v>
      </c>
      <c r="D273">
        <v>35</v>
      </c>
      <c r="E273">
        <v>13</v>
      </c>
      <c r="F273">
        <v>80</v>
      </c>
      <c r="G273">
        <v>34</v>
      </c>
      <c r="H273">
        <v>0</v>
      </c>
    </row>
    <row r="274" spans="1:8" x14ac:dyDescent="0.3">
      <c r="A274" t="s">
        <v>9</v>
      </c>
      <c r="B274" s="1">
        <v>38322</v>
      </c>
      <c r="C274" s="2">
        <f t="shared" si="4"/>
        <v>2004</v>
      </c>
      <c r="D274">
        <v>35</v>
      </c>
      <c r="E274">
        <v>17</v>
      </c>
      <c r="F274">
        <v>79</v>
      </c>
      <c r="G274">
        <v>33</v>
      </c>
      <c r="H274">
        <v>0</v>
      </c>
    </row>
    <row r="275" spans="1:8" x14ac:dyDescent="0.3">
      <c r="A275" t="s">
        <v>9</v>
      </c>
      <c r="B275" s="1">
        <v>38353</v>
      </c>
      <c r="C275" s="2">
        <f t="shared" si="4"/>
        <v>2005</v>
      </c>
      <c r="D275">
        <v>31</v>
      </c>
      <c r="E275">
        <v>16</v>
      </c>
      <c r="F275">
        <v>65</v>
      </c>
      <c r="G275">
        <v>30</v>
      </c>
      <c r="H275">
        <v>0</v>
      </c>
    </row>
    <row r="276" spans="1:8" x14ac:dyDescent="0.3">
      <c r="A276" t="s">
        <v>9</v>
      </c>
      <c r="B276" s="1">
        <v>38384</v>
      </c>
      <c r="C276" s="2">
        <f t="shared" si="4"/>
        <v>2005</v>
      </c>
      <c r="D276">
        <v>32</v>
      </c>
      <c r="E276">
        <v>15</v>
      </c>
      <c r="F276">
        <v>64</v>
      </c>
      <c r="G276">
        <v>30</v>
      </c>
      <c r="H276">
        <v>0</v>
      </c>
    </row>
    <row r="277" spans="1:8" x14ac:dyDescent="0.3">
      <c r="A277" t="s">
        <v>9</v>
      </c>
      <c r="B277" s="1">
        <v>38412</v>
      </c>
      <c r="C277" s="2">
        <f t="shared" si="4"/>
        <v>2005</v>
      </c>
      <c r="D277">
        <v>28</v>
      </c>
      <c r="E277">
        <v>14</v>
      </c>
      <c r="F277">
        <v>72</v>
      </c>
      <c r="G277">
        <v>31</v>
      </c>
      <c r="H277">
        <v>0</v>
      </c>
    </row>
    <row r="278" spans="1:8" x14ac:dyDescent="0.3">
      <c r="A278" t="s">
        <v>9</v>
      </c>
      <c r="B278" s="1">
        <v>38443</v>
      </c>
      <c r="C278" s="2">
        <f t="shared" si="4"/>
        <v>2005</v>
      </c>
      <c r="D278">
        <v>32</v>
      </c>
      <c r="E278">
        <v>13</v>
      </c>
      <c r="F278">
        <v>77</v>
      </c>
      <c r="G278">
        <v>34</v>
      </c>
      <c r="H278">
        <v>0</v>
      </c>
    </row>
    <row r="279" spans="1:8" x14ac:dyDescent="0.3">
      <c r="A279" t="s">
        <v>9</v>
      </c>
      <c r="B279" s="1">
        <v>38473</v>
      </c>
      <c r="C279" s="2">
        <f t="shared" si="4"/>
        <v>2005</v>
      </c>
      <c r="D279">
        <v>28</v>
      </c>
      <c r="E279">
        <v>14</v>
      </c>
      <c r="F279">
        <v>75</v>
      </c>
      <c r="G279">
        <v>37</v>
      </c>
      <c r="H279">
        <v>0</v>
      </c>
    </row>
    <row r="280" spans="1:8" x14ac:dyDescent="0.3">
      <c r="A280" t="s">
        <v>9</v>
      </c>
      <c r="B280" s="1">
        <v>38504</v>
      </c>
      <c r="C280" s="2">
        <f t="shared" si="4"/>
        <v>2005</v>
      </c>
      <c r="D280">
        <v>28</v>
      </c>
      <c r="E280">
        <v>13</v>
      </c>
      <c r="F280">
        <v>66</v>
      </c>
      <c r="G280">
        <v>36</v>
      </c>
      <c r="H280">
        <v>0</v>
      </c>
    </row>
    <row r="281" spans="1:8" x14ac:dyDescent="0.3">
      <c r="A281" t="s">
        <v>9</v>
      </c>
      <c r="B281" s="1">
        <v>38534</v>
      </c>
      <c r="C281" s="2">
        <f t="shared" si="4"/>
        <v>2005</v>
      </c>
      <c r="D281">
        <v>32</v>
      </c>
      <c r="E281">
        <v>11</v>
      </c>
      <c r="F281">
        <v>65</v>
      </c>
      <c r="G281">
        <v>37</v>
      </c>
      <c r="H281">
        <v>0</v>
      </c>
    </row>
    <row r="282" spans="1:8" x14ac:dyDescent="0.3">
      <c r="A282" t="s">
        <v>9</v>
      </c>
      <c r="B282" s="1">
        <v>38565</v>
      </c>
      <c r="C282" s="2">
        <f t="shared" si="4"/>
        <v>2005</v>
      </c>
      <c r="D282">
        <v>30</v>
      </c>
      <c r="E282">
        <v>11</v>
      </c>
      <c r="F282">
        <v>66</v>
      </c>
      <c r="G282">
        <v>34</v>
      </c>
      <c r="H282">
        <v>0</v>
      </c>
    </row>
    <row r="283" spans="1:8" x14ac:dyDescent="0.3">
      <c r="A283" t="s">
        <v>9</v>
      </c>
      <c r="B283" s="1">
        <v>38596</v>
      </c>
      <c r="C283" s="2">
        <f t="shared" si="4"/>
        <v>2005</v>
      </c>
      <c r="D283">
        <v>30</v>
      </c>
      <c r="E283">
        <v>12</v>
      </c>
      <c r="F283">
        <v>69</v>
      </c>
      <c r="G283">
        <v>39</v>
      </c>
      <c r="H283">
        <v>0</v>
      </c>
    </row>
    <row r="284" spans="1:8" x14ac:dyDescent="0.3">
      <c r="A284" t="s">
        <v>9</v>
      </c>
      <c r="B284" s="1">
        <v>38626</v>
      </c>
      <c r="C284" s="2">
        <f t="shared" si="4"/>
        <v>2005</v>
      </c>
      <c r="D284">
        <v>34</v>
      </c>
      <c r="E284">
        <v>14</v>
      </c>
      <c r="F284">
        <v>76</v>
      </c>
      <c r="G284">
        <v>38</v>
      </c>
      <c r="H284">
        <v>0</v>
      </c>
    </row>
    <row r="285" spans="1:8" x14ac:dyDescent="0.3">
      <c r="A285" t="s">
        <v>9</v>
      </c>
      <c r="B285" s="1">
        <v>38657</v>
      </c>
      <c r="C285" s="2">
        <f t="shared" si="4"/>
        <v>2005</v>
      </c>
      <c r="D285">
        <v>32</v>
      </c>
      <c r="E285">
        <v>17</v>
      </c>
      <c r="F285">
        <v>78</v>
      </c>
      <c r="G285">
        <v>33</v>
      </c>
      <c r="H285">
        <v>0</v>
      </c>
    </row>
    <row r="286" spans="1:8" x14ac:dyDescent="0.3">
      <c r="A286" t="s">
        <v>9</v>
      </c>
      <c r="B286" s="1">
        <v>38687</v>
      </c>
      <c r="C286" s="2">
        <f t="shared" si="4"/>
        <v>2005</v>
      </c>
      <c r="D286">
        <v>32</v>
      </c>
      <c r="E286">
        <v>15</v>
      </c>
      <c r="F286">
        <v>67</v>
      </c>
      <c r="G286">
        <v>32</v>
      </c>
      <c r="H286">
        <v>0</v>
      </c>
    </row>
    <row r="287" spans="1:8" x14ac:dyDescent="0.3">
      <c r="A287" t="s">
        <v>9</v>
      </c>
      <c r="B287" s="1">
        <v>38718</v>
      </c>
      <c r="C287" s="2">
        <f t="shared" si="4"/>
        <v>2006</v>
      </c>
      <c r="D287">
        <v>34</v>
      </c>
      <c r="E287">
        <v>17</v>
      </c>
      <c r="F287">
        <v>59</v>
      </c>
      <c r="G287">
        <v>29</v>
      </c>
      <c r="H287">
        <v>0</v>
      </c>
    </row>
    <row r="288" spans="1:8" x14ac:dyDescent="0.3">
      <c r="A288" t="s">
        <v>9</v>
      </c>
      <c r="B288" s="1">
        <v>38749</v>
      </c>
      <c r="C288" s="2">
        <f t="shared" si="4"/>
        <v>2006</v>
      </c>
      <c r="D288">
        <v>35</v>
      </c>
      <c r="E288">
        <v>18</v>
      </c>
      <c r="F288">
        <v>61</v>
      </c>
      <c r="G288">
        <v>31</v>
      </c>
      <c r="H288">
        <v>0</v>
      </c>
    </row>
    <row r="289" spans="1:8" x14ac:dyDescent="0.3">
      <c r="A289" t="s">
        <v>9</v>
      </c>
      <c r="B289" s="1">
        <v>38777</v>
      </c>
      <c r="C289" s="2">
        <f t="shared" si="4"/>
        <v>2006</v>
      </c>
      <c r="D289">
        <v>32</v>
      </c>
      <c r="E289">
        <v>12</v>
      </c>
      <c r="F289">
        <v>63</v>
      </c>
      <c r="G289">
        <v>31</v>
      </c>
      <c r="H289">
        <v>0</v>
      </c>
    </row>
    <row r="290" spans="1:8" x14ac:dyDescent="0.3">
      <c r="A290" t="s">
        <v>9</v>
      </c>
      <c r="B290" s="1">
        <v>38808</v>
      </c>
      <c r="C290" s="2">
        <f t="shared" si="4"/>
        <v>2006</v>
      </c>
      <c r="D290">
        <v>28</v>
      </c>
      <c r="E290">
        <v>12</v>
      </c>
      <c r="F290">
        <v>71</v>
      </c>
      <c r="G290">
        <v>30</v>
      </c>
      <c r="H290">
        <v>0</v>
      </c>
    </row>
    <row r="291" spans="1:8" x14ac:dyDescent="0.3">
      <c r="A291" t="s">
        <v>9</v>
      </c>
      <c r="B291" s="1">
        <v>38838</v>
      </c>
      <c r="C291" s="2">
        <f t="shared" si="4"/>
        <v>2006</v>
      </c>
      <c r="D291">
        <v>29</v>
      </c>
      <c r="E291">
        <v>11</v>
      </c>
      <c r="F291">
        <v>64</v>
      </c>
      <c r="G291">
        <v>35</v>
      </c>
      <c r="H291">
        <v>0</v>
      </c>
    </row>
    <row r="292" spans="1:8" x14ac:dyDescent="0.3">
      <c r="A292" t="s">
        <v>9</v>
      </c>
      <c r="B292" s="1">
        <v>38869</v>
      </c>
      <c r="C292" s="2">
        <f t="shared" si="4"/>
        <v>2006</v>
      </c>
      <c r="D292">
        <v>30</v>
      </c>
      <c r="E292">
        <v>14</v>
      </c>
      <c r="F292">
        <v>67</v>
      </c>
      <c r="G292">
        <v>36</v>
      </c>
      <c r="H292">
        <v>0</v>
      </c>
    </row>
    <row r="293" spans="1:8" x14ac:dyDescent="0.3">
      <c r="A293" t="s">
        <v>9</v>
      </c>
      <c r="B293" s="1">
        <v>38899</v>
      </c>
      <c r="C293" s="2">
        <f t="shared" si="4"/>
        <v>2006</v>
      </c>
      <c r="D293">
        <v>23</v>
      </c>
      <c r="E293">
        <v>12</v>
      </c>
      <c r="F293">
        <v>54</v>
      </c>
      <c r="G293">
        <v>32</v>
      </c>
      <c r="H293">
        <v>1</v>
      </c>
    </row>
    <row r="294" spans="1:8" x14ac:dyDescent="0.3">
      <c r="A294" t="s">
        <v>9</v>
      </c>
      <c r="B294" s="1">
        <v>38930</v>
      </c>
      <c r="C294" s="2">
        <f t="shared" si="4"/>
        <v>2006</v>
      </c>
      <c r="D294">
        <v>28</v>
      </c>
      <c r="E294">
        <v>10</v>
      </c>
      <c r="F294">
        <v>65</v>
      </c>
      <c r="G294">
        <v>30</v>
      </c>
      <c r="H294">
        <v>1</v>
      </c>
    </row>
    <row r="295" spans="1:8" x14ac:dyDescent="0.3">
      <c r="A295" t="s">
        <v>9</v>
      </c>
      <c r="B295" s="1">
        <v>38961</v>
      </c>
      <c r="C295" s="2">
        <f t="shared" si="4"/>
        <v>2006</v>
      </c>
      <c r="D295">
        <v>31</v>
      </c>
      <c r="E295">
        <v>14</v>
      </c>
      <c r="F295">
        <v>71</v>
      </c>
      <c r="G295">
        <v>30</v>
      </c>
      <c r="H295">
        <v>0</v>
      </c>
    </row>
    <row r="296" spans="1:8" x14ac:dyDescent="0.3">
      <c r="A296" t="s">
        <v>9</v>
      </c>
      <c r="B296" s="1">
        <v>38991</v>
      </c>
      <c r="C296" s="2">
        <f t="shared" si="4"/>
        <v>2006</v>
      </c>
      <c r="D296">
        <v>29</v>
      </c>
      <c r="E296">
        <v>15</v>
      </c>
      <c r="F296">
        <v>67</v>
      </c>
      <c r="G296">
        <v>29</v>
      </c>
      <c r="H296">
        <v>0</v>
      </c>
    </row>
    <row r="297" spans="1:8" x14ac:dyDescent="0.3">
      <c r="A297" t="s">
        <v>9</v>
      </c>
      <c r="B297" s="1">
        <v>39022</v>
      </c>
      <c r="C297" s="2">
        <f t="shared" si="4"/>
        <v>2006</v>
      </c>
      <c r="D297">
        <v>34</v>
      </c>
      <c r="E297">
        <v>14</v>
      </c>
      <c r="F297">
        <v>67</v>
      </c>
      <c r="G297">
        <v>28</v>
      </c>
      <c r="H297">
        <v>0</v>
      </c>
    </row>
    <row r="298" spans="1:8" x14ac:dyDescent="0.3">
      <c r="A298" t="s">
        <v>9</v>
      </c>
      <c r="B298" s="1">
        <v>39052</v>
      </c>
      <c r="C298" s="2">
        <f t="shared" si="4"/>
        <v>2006</v>
      </c>
      <c r="D298">
        <v>32</v>
      </c>
      <c r="E298">
        <v>15</v>
      </c>
      <c r="F298">
        <v>67</v>
      </c>
      <c r="G298">
        <v>29</v>
      </c>
      <c r="H298">
        <v>0</v>
      </c>
    </row>
    <row r="299" spans="1:8" x14ac:dyDescent="0.3">
      <c r="A299" t="s">
        <v>9</v>
      </c>
      <c r="B299" s="1">
        <v>39083</v>
      </c>
      <c r="C299" s="2">
        <f t="shared" si="4"/>
        <v>2007</v>
      </c>
      <c r="D299">
        <v>31</v>
      </c>
      <c r="E299">
        <v>15</v>
      </c>
      <c r="F299">
        <v>53</v>
      </c>
      <c r="G299">
        <v>27</v>
      </c>
      <c r="H299">
        <v>0</v>
      </c>
    </row>
    <row r="300" spans="1:8" x14ac:dyDescent="0.3">
      <c r="A300" t="s">
        <v>9</v>
      </c>
      <c r="B300" s="1">
        <v>39114</v>
      </c>
      <c r="C300" s="2">
        <f t="shared" si="4"/>
        <v>2007</v>
      </c>
      <c r="D300">
        <v>29</v>
      </c>
      <c r="E300">
        <v>13</v>
      </c>
      <c r="F300">
        <v>59</v>
      </c>
      <c r="G300">
        <v>27</v>
      </c>
      <c r="H300">
        <v>0</v>
      </c>
    </row>
    <row r="301" spans="1:8" x14ac:dyDescent="0.3">
      <c r="A301" t="s">
        <v>9</v>
      </c>
      <c r="B301" s="1">
        <v>39142</v>
      </c>
      <c r="C301" s="2">
        <f t="shared" si="4"/>
        <v>2007</v>
      </c>
      <c r="D301">
        <v>30</v>
      </c>
      <c r="E301">
        <v>14</v>
      </c>
      <c r="F301">
        <v>63</v>
      </c>
      <c r="G301">
        <v>30</v>
      </c>
      <c r="H301">
        <v>0</v>
      </c>
    </row>
    <row r="302" spans="1:8" x14ac:dyDescent="0.3">
      <c r="A302" t="s">
        <v>9</v>
      </c>
      <c r="B302" s="1">
        <v>39173</v>
      </c>
      <c r="C302" s="2">
        <f t="shared" si="4"/>
        <v>2007</v>
      </c>
      <c r="D302">
        <v>28</v>
      </c>
      <c r="E302">
        <v>13</v>
      </c>
      <c r="F302">
        <v>64</v>
      </c>
      <c r="G302">
        <v>31</v>
      </c>
      <c r="H302">
        <v>0</v>
      </c>
    </row>
    <row r="303" spans="1:8" x14ac:dyDescent="0.3">
      <c r="A303" t="s">
        <v>9</v>
      </c>
      <c r="B303" s="1">
        <v>39203</v>
      </c>
      <c r="C303" s="2">
        <f t="shared" si="4"/>
        <v>2007</v>
      </c>
      <c r="D303">
        <v>32</v>
      </c>
      <c r="E303">
        <v>13</v>
      </c>
      <c r="F303">
        <v>64</v>
      </c>
      <c r="G303">
        <v>33</v>
      </c>
      <c r="H303">
        <v>1</v>
      </c>
    </row>
    <row r="304" spans="1:8" x14ac:dyDescent="0.3">
      <c r="A304" t="s">
        <v>9</v>
      </c>
      <c r="B304" s="1">
        <v>39234</v>
      </c>
      <c r="C304" s="2">
        <f t="shared" si="4"/>
        <v>2007</v>
      </c>
      <c r="D304">
        <v>28</v>
      </c>
      <c r="E304">
        <v>12</v>
      </c>
      <c r="F304">
        <v>63</v>
      </c>
      <c r="G304">
        <v>30</v>
      </c>
      <c r="H304">
        <v>1</v>
      </c>
    </row>
    <row r="305" spans="1:8" x14ac:dyDescent="0.3">
      <c r="A305" t="s">
        <v>9</v>
      </c>
      <c r="B305" s="1">
        <v>39264</v>
      </c>
      <c r="C305" s="2">
        <f t="shared" si="4"/>
        <v>2007</v>
      </c>
      <c r="D305">
        <v>26</v>
      </c>
      <c r="E305">
        <v>12</v>
      </c>
      <c r="F305">
        <v>57</v>
      </c>
      <c r="G305">
        <v>33</v>
      </c>
      <c r="H305">
        <v>0</v>
      </c>
    </row>
    <row r="306" spans="1:8" x14ac:dyDescent="0.3">
      <c r="A306" t="s">
        <v>9</v>
      </c>
      <c r="B306" s="1">
        <v>39295</v>
      </c>
      <c r="C306" s="2">
        <f t="shared" si="4"/>
        <v>2007</v>
      </c>
      <c r="D306">
        <v>27</v>
      </c>
      <c r="E306">
        <v>14</v>
      </c>
      <c r="F306">
        <v>65</v>
      </c>
      <c r="G306">
        <v>31</v>
      </c>
      <c r="H306">
        <v>0</v>
      </c>
    </row>
    <row r="307" spans="1:8" x14ac:dyDescent="0.3">
      <c r="A307" t="s">
        <v>9</v>
      </c>
      <c r="B307" s="1">
        <v>39326</v>
      </c>
      <c r="C307" s="2">
        <f t="shared" si="4"/>
        <v>2007</v>
      </c>
      <c r="D307">
        <v>29</v>
      </c>
      <c r="E307">
        <v>15</v>
      </c>
      <c r="F307">
        <v>67</v>
      </c>
      <c r="G307">
        <v>29</v>
      </c>
      <c r="H307">
        <v>1</v>
      </c>
    </row>
    <row r="308" spans="1:8" x14ac:dyDescent="0.3">
      <c r="A308" t="s">
        <v>9</v>
      </c>
      <c r="B308" s="1">
        <v>39356</v>
      </c>
      <c r="C308" s="2">
        <f t="shared" si="4"/>
        <v>2007</v>
      </c>
      <c r="D308">
        <v>36</v>
      </c>
      <c r="E308">
        <v>14</v>
      </c>
      <c r="F308">
        <v>66</v>
      </c>
      <c r="G308">
        <v>27</v>
      </c>
      <c r="H308">
        <v>0</v>
      </c>
    </row>
    <row r="309" spans="1:8" x14ac:dyDescent="0.3">
      <c r="A309" t="s">
        <v>9</v>
      </c>
      <c r="B309" s="1">
        <v>39387</v>
      </c>
      <c r="C309" s="2">
        <f t="shared" si="4"/>
        <v>2007</v>
      </c>
      <c r="D309">
        <v>32</v>
      </c>
      <c r="E309">
        <v>17</v>
      </c>
      <c r="F309">
        <v>65</v>
      </c>
      <c r="G309">
        <v>27</v>
      </c>
      <c r="H309">
        <v>0</v>
      </c>
    </row>
    <row r="310" spans="1:8" x14ac:dyDescent="0.3">
      <c r="A310" t="s">
        <v>9</v>
      </c>
      <c r="B310" s="1">
        <v>39417</v>
      </c>
      <c r="C310" s="2">
        <f t="shared" si="4"/>
        <v>2007</v>
      </c>
      <c r="D310">
        <v>32</v>
      </c>
      <c r="E310">
        <v>16</v>
      </c>
      <c r="F310">
        <v>70</v>
      </c>
      <c r="G310">
        <v>26</v>
      </c>
      <c r="H310">
        <v>1</v>
      </c>
    </row>
    <row r="311" spans="1:8" x14ac:dyDescent="0.3">
      <c r="A311" t="s">
        <v>9</v>
      </c>
      <c r="B311" s="1">
        <v>39448</v>
      </c>
      <c r="C311" s="2">
        <f t="shared" si="4"/>
        <v>2008</v>
      </c>
      <c r="D311">
        <v>29</v>
      </c>
      <c r="E311">
        <v>17</v>
      </c>
      <c r="F311">
        <v>57</v>
      </c>
      <c r="G311">
        <v>25</v>
      </c>
      <c r="H311">
        <v>0</v>
      </c>
    </row>
    <row r="312" spans="1:8" x14ac:dyDescent="0.3">
      <c r="A312" t="s">
        <v>9</v>
      </c>
      <c r="B312" s="1">
        <v>39479</v>
      </c>
      <c r="C312" s="2">
        <f t="shared" si="4"/>
        <v>2008</v>
      </c>
      <c r="D312">
        <v>30</v>
      </c>
      <c r="E312">
        <v>14</v>
      </c>
      <c r="F312">
        <v>59</v>
      </c>
      <c r="G312">
        <v>27</v>
      </c>
      <c r="H312">
        <v>1</v>
      </c>
    </row>
    <row r="313" spans="1:8" x14ac:dyDescent="0.3">
      <c r="A313" t="s">
        <v>9</v>
      </c>
      <c r="B313" s="1">
        <v>39508</v>
      </c>
      <c r="C313" s="2">
        <f t="shared" si="4"/>
        <v>2008</v>
      </c>
      <c r="D313">
        <v>30</v>
      </c>
      <c r="E313">
        <v>16</v>
      </c>
      <c r="F313">
        <v>62</v>
      </c>
      <c r="G313">
        <v>26</v>
      </c>
      <c r="H313">
        <v>0</v>
      </c>
    </row>
    <row r="314" spans="1:8" x14ac:dyDescent="0.3">
      <c r="A314" t="s">
        <v>9</v>
      </c>
      <c r="B314" s="1">
        <v>39539</v>
      </c>
      <c r="C314" s="2">
        <f t="shared" si="4"/>
        <v>2008</v>
      </c>
      <c r="D314">
        <v>29</v>
      </c>
      <c r="E314">
        <v>13</v>
      </c>
      <c r="F314">
        <v>66</v>
      </c>
      <c r="G314">
        <v>32</v>
      </c>
      <c r="H314">
        <v>1</v>
      </c>
    </row>
    <row r="315" spans="1:8" x14ac:dyDescent="0.3">
      <c r="A315" t="s">
        <v>9</v>
      </c>
      <c r="B315" s="1">
        <v>39569</v>
      </c>
      <c r="C315" s="2">
        <f t="shared" si="4"/>
        <v>2008</v>
      </c>
      <c r="D315">
        <v>28</v>
      </c>
      <c r="E315">
        <v>14</v>
      </c>
      <c r="F315">
        <v>58</v>
      </c>
      <c r="G315">
        <v>34</v>
      </c>
      <c r="H315">
        <v>1</v>
      </c>
    </row>
    <row r="316" spans="1:8" x14ac:dyDescent="0.3">
      <c r="A316" t="s">
        <v>9</v>
      </c>
      <c r="B316" s="1">
        <v>39600</v>
      </c>
      <c r="C316" s="2">
        <f t="shared" si="4"/>
        <v>2008</v>
      </c>
      <c r="D316">
        <v>30</v>
      </c>
      <c r="E316">
        <v>12</v>
      </c>
      <c r="F316">
        <v>56</v>
      </c>
      <c r="G316">
        <v>34</v>
      </c>
      <c r="H316">
        <v>1</v>
      </c>
    </row>
    <row r="317" spans="1:8" x14ac:dyDescent="0.3">
      <c r="A317" t="s">
        <v>9</v>
      </c>
      <c r="B317" s="1">
        <v>39630</v>
      </c>
      <c r="C317" s="2">
        <f t="shared" si="4"/>
        <v>2008</v>
      </c>
      <c r="D317">
        <v>28</v>
      </c>
      <c r="E317">
        <v>13</v>
      </c>
      <c r="F317">
        <v>55</v>
      </c>
      <c r="G317">
        <v>27</v>
      </c>
      <c r="H317">
        <v>1</v>
      </c>
    </row>
    <row r="318" spans="1:8" x14ac:dyDescent="0.3">
      <c r="A318" t="s">
        <v>9</v>
      </c>
      <c r="B318" s="1">
        <v>39661</v>
      </c>
      <c r="C318" s="2">
        <f t="shared" si="4"/>
        <v>2008</v>
      </c>
      <c r="D318">
        <v>28</v>
      </c>
      <c r="E318">
        <v>13</v>
      </c>
      <c r="F318">
        <v>57</v>
      </c>
      <c r="G318">
        <v>29</v>
      </c>
      <c r="H318">
        <v>2</v>
      </c>
    </row>
    <row r="319" spans="1:8" x14ac:dyDescent="0.3">
      <c r="A319" t="s">
        <v>9</v>
      </c>
      <c r="B319" s="1">
        <v>39692</v>
      </c>
      <c r="C319" s="2">
        <f t="shared" si="4"/>
        <v>2008</v>
      </c>
      <c r="D319">
        <v>28</v>
      </c>
      <c r="E319">
        <v>15</v>
      </c>
      <c r="F319">
        <v>61</v>
      </c>
      <c r="G319">
        <v>26</v>
      </c>
      <c r="H319">
        <v>1</v>
      </c>
    </row>
    <row r="320" spans="1:8" x14ac:dyDescent="0.3">
      <c r="A320" t="s">
        <v>9</v>
      </c>
      <c r="B320" s="1">
        <v>39722</v>
      </c>
      <c r="C320" s="2">
        <f t="shared" si="4"/>
        <v>2008</v>
      </c>
      <c r="D320">
        <v>32</v>
      </c>
      <c r="E320">
        <v>15</v>
      </c>
      <c r="F320">
        <v>59</v>
      </c>
      <c r="G320">
        <v>27</v>
      </c>
      <c r="H320">
        <v>1</v>
      </c>
    </row>
    <row r="321" spans="1:8" x14ac:dyDescent="0.3">
      <c r="A321" t="s">
        <v>9</v>
      </c>
      <c r="B321" s="1">
        <v>39753</v>
      </c>
      <c r="C321" s="2">
        <f t="shared" si="4"/>
        <v>2008</v>
      </c>
      <c r="D321">
        <v>31</v>
      </c>
      <c r="E321">
        <v>16</v>
      </c>
      <c r="F321">
        <v>60</v>
      </c>
      <c r="G321">
        <v>25</v>
      </c>
      <c r="H321">
        <v>0</v>
      </c>
    </row>
    <row r="322" spans="1:8" x14ac:dyDescent="0.3">
      <c r="A322" t="s">
        <v>9</v>
      </c>
      <c r="B322" s="1">
        <v>39783</v>
      </c>
      <c r="C322" s="2">
        <f t="shared" si="4"/>
        <v>2008</v>
      </c>
      <c r="D322">
        <v>31</v>
      </c>
      <c r="E322">
        <v>18</v>
      </c>
      <c r="F322">
        <v>60</v>
      </c>
      <c r="G322">
        <v>28</v>
      </c>
      <c r="H322">
        <v>1</v>
      </c>
    </row>
    <row r="323" spans="1:8" x14ac:dyDescent="0.3">
      <c r="A323" t="s">
        <v>9</v>
      </c>
      <c r="B323" s="1">
        <v>39814</v>
      </c>
      <c r="C323" s="2">
        <f t="shared" si="4"/>
        <v>2009</v>
      </c>
      <c r="D323">
        <v>30</v>
      </c>
      <c r="E323">
        <v>18</v>
      </c>
      <c r="F323">
        <v>53</v>
      </c>
      <c r="G323">
        <v>28</v>
      </c>
      <c r="H323">
        <v>1</v>
      </c>
    </row>
    <row r="324" spans="1:8" x14ac:dyDescent="0.3">
      <c r="A324" t="s">
        <v>9</v>
      </c>
      <c r="B324" s="1">
        <v>39845</v>
      </c>
      <c r="C324" s="2">
        <f t="shared" si="4"/>
        <v>2009</v>
      </c>
      <c r="D324">
        <v>32</v>
      </c>
      <c r="E324">
        <v>18</v>
      </c>
      <c r="F324">
        <v>52</v>
      </c>
      <c r="G324">
        <v>29</v>
      </c>
      <c r="H324">
        <v>1</v>
      </c>
    </row>
    <row r="325" spans="1:8" x14ac:dyDescent="0.3">
      <c r="A325" t="s">
        <v>9</v>
      </c>
      <c r="B325" s="1">
        <v>39873</v>
      </c>
      <c r="C325" s="2">
        <f t="shared" si="4"/>
        <v>2009</v>
      </c>
      <c r="D325">
        <v>31</v>
      </c>
      <c r="E325">
        <v>16</v>
      </c>
      <c r="F325">
        <v>56</v>
      </c>
      <c r="G325">
        <v>30</v>
      </c>
      <c r="H325">
        <v>1</v>
      </c>
    </row>
    <row r="326" spans="1:8" x14ac:dyDescent="0.3">
      <c r="A326" t="s">
        <v>9</v>
      </c>
      <c r="B326" s="1">
        <v>39904</v>
      </c>
      <c r="C326" s="2">
        <f t="shared" ref="C326:C389" si="5">YEAR(B326)</f>
        <v>2009</v>
      </c>
      <c r="D326">
        <v>26</v>
      </c>
      <c r="E326">
        <v>15</v>
      </c>
      <c r="F326">
        <v>59</v>
      </c>
      <c r="G326">
        <v>31</v>
      </c>
      <c r="H326">
        <v>1</v>
      </c>
    </row>
    <row r="327" spans="1:8" x14ac:dyDescent="0.3">
      <c r="A327" t="s">
        <v>9</v>
      </c>
      <c r="B327" s="1">
        <v>39934</v>
      </c>
      <c r="C327" s="2">
        <f t="shared" si="5"/>
        <v>2009</v>
      </c>
      <c r="D327">
        <v>29</v>
      </c>
      <c r="E327">
        <v>14</v>
      </c>
      <c r="F327">
        <v>57</v>
      </c>
      <c r="G327">
        <v>34</v>
      </c>
      <c r="H327">
        <v>2</v>
      </c>
    </row>
    <row r="328" spans="1:8" x14ac:dyDescent="0.3">
      <c r="A328" t="s">
        <v>9</v>
      </c>
      <c r="B328" s="1">
        <v>39965</v>
      </c>
      <c r="C328" s="2">
        <f t="shared" si="5"/>
        <v>2009</v>
      </c>
      <c r="D328">
        <v>27</v>
      </c>
      <c r="E328">
        <v>15</v>
      </c>
      <c r="F328">
        <v>56</v>
      </c>
      <c r="G328">
        <v>32</v>
      </c>
      <c r="H328">
        <v>1</v>
      </c>
    </row>
    <row r="329" spans="1:8" x14ac:dyDescent="0.3">
      <c r="A329" t="s">
        <v>9</v>
      </c>
      <c r="B329" s="1">
        <v>39995</v>
      </c>
      <c r="C329" s="2">
        <f t="shared" si="5"/>
        <v>2009</v>
      </c>
      <c r="D329">
        <v>23</v>
      </c>
      <c r="E329">
        <v>15</v>
      </c>
      <c r="F329">
        <v>49</v>
      </c>
      <c r="G329">
        <v>34</v>
      </c>
      <c r="H329">
        <v>1</v>
      </c>
    </row>
    <row r="330" spans="1:8" x14ac:dyDescent="0.3">
      <c r="A330" t="s">
        <v>9</v>
      </c>
      <c r="B330" s="1">
        <v>40026</v>
      </c>
      <c r="C330" s="2">
        <f t="shared" si="5"/>
        <v>2009</v>
      </c>
      <c r="D330">
        <v>25</v>
      </c>
      <c r="E330">
        <v>15</v>
      </c>
      <c r="F330">
        <v>56</v>
      </c>
      <c r="G330">
        <v>35</v>
      </c>
      <c r="H330">
        <v>1</v>
      </c>
    </row>
    <row r="331" spans="1:8" x14ac:dyDescent="0.3">
      <c r="A331" t="s">
        <v>9</v>
      </c>
      <c r="B331" s="1">
        <v>40057</v>
      </c>
      <c r="C331" s="2">
        <f t="shared" si="5"/>
        <v>2009</v>
      </c>
      <c r="D331">
        <v>27</v>
      </c>
      <c r="E331">
        <v>17</v>
      </c>
      <c r="F331">
        <v>57</v>
      </c>
      <c r="G331">
        <v>33</v>
      </c>
      <c r="H331">
        <v>1</v>
      </c>
    </row>
    <row r="332" spans="1:8" x14ac:dyDescent="0.3">
      <c r="A332" t="s">
        <v>9</v>
      </c>
      <c r="B332" s="1">
        <v>40087</v>
      </c>
      <c r="C332" s="2">
        <f t="shared" si="5"/>
        <v>2009</v>
      </c>
      <c r="D332">
        <v>29</v>
      </c>
      <c r="E332">
        <v>18</v>
      </c>
      <c r="F332">
        <v>60</v>
      </c>
      <c r="G332">
        <v>29</v>
      </c>
      <c r="H332">
        <v>1</v>
      </c>
    </row>
    <row r="333" spans="1:8" x14ac:dyDescent="0.3">
      <c r="A333" t="s">
        <v>9</v>
      </c>
      <c r="B333" s="1">
        <v>40118</v>
      </c>
      <c r="C333" s="2">
        <f t="shared" si="5"/>
        <v>2009</v>
      </c>
      <c r="D333">
        <v>31</v>
      </c>
      <c r="E333">
        <v>20</v>
      </c>
      <c r="F333">
        <v>58</v>
      </c>
      <c r="G333">
        <v>30</v>
      </c>
      <c r="H333">
        <v>1</v>
      </c>
    </row>
    <row r="334" spans="1:8" x14ac:dyDescent="0.3">
      <c r="A334" t="s">
        <v>9</v>
      </c>
      <c r="B334" s="1">
        <v>40148</v>
      </c>
      <c r="C334" s="2">
        <f t="shared" si="5"/>
        <v>2009</v>
      </c>
      <c r="D334">
        <v>29</v>
      </c>
      <c r="E334">
        <v>18</v>
      </c>
      <c r="F334">
        <v>57</v>
      </c>
      <c r="G334">
        <v>30</v>
      </c>
      <c r="H334">
        <v>1</v>
      </c>
    </row>
    <row r="335" spans="1:8" x14ac:dyDescent="0.3">
      <c r="A335" t="s">
        <v>9</v>
      </c>
      <c r="B335" s="1">
        <v>40179</v>
      </c>
      <c r="C335" s="2">
        <f t="shared" si="5"/>
        <v>2010</v>
      </c>
      <c r="D335">
        <v>30</v>
      </c>
      <c r="E335">
        <v>20</v>
      </c>
      <c r="F335">
        <v>49</v>
      </c>
      <c r="G335">
        <v>29</v>
      </c>
      <c r="H335">
        <v>1</v>
      </c>
    </row>
    <row r="336" spans="1:8" x14ac:dyDescent="0.3">
      <c r="A336" t="s">
        <v>9</v>
      </c>
      <c r="B336" s="1">
        <v>40210</v>
      </c>
      <c r="C336" s="2">
        <f t="shared" si="5"/>
        <v>2010</v>
      </c>
      <c r="D336">
        <v>29</v>
      </c>
      <c r="E336">
        <v>20</v>
      </c>
      <c r="F336">
        <v>52</v>
      </c>
      <c r="G336">
        <v>27</v>
      </c>
      <c r="H336">
        <v>1</v>
      </c>
    </row>
    <row r="337" spans="1:8" x14ac:dyDescent="0.3">
      <c r="A337" t="s">
        <v>9</v>
      </c>
      <c r="B337" s="1">
        <v>40238</v>
      </c>
      <c r="C337" s="2">
        <f t="shared" si="5"/>
        <v>2010</v>
      </c>
      <c r="D337">
        <v>29</v>
      </c>
      <c r="E337">
        <v>18</v>
      </c>
      <c r="F337">
        <v>54</v>
      </c>
      <c r="G337">
        <v>33</v>
      </c>
      <c r="H337">
        <v>1</v>
      </c>
    </row>
    <row r="338" spans="1:8" x14ac:dyDescent="0.3">
      <c r="A338" t="s">
        <v>9</v>
      </c>
      <c r="B338" s="1">
        <v>40269</v>
      </c>
      <c r="C338" s="2">
        <f t="shared" si="5"/>
        <v>2010</v>
      </c>
      <c r="D338">
        <v>31</v>
      </c>
      <c r="E338">
        <v>17</v>
      </c>
      <c r="F338">
        <v>58</v>
      </c>
      <c r="G338">
        <v>33</v>
      </c>
      <c r="H338">
        <v>1</v>
      </c>
    </row>
    <row r="339" spans="1:8" x14ac:dyDescent="0.3">
      <c r="A339" t="s">
        <v>9</v>
      </c>
      <c r="B339" s="1">
        <v>40299</v>
      </c>
      <c r="C339" s="2">
        <f t="shared" si="5"/>
        <v>2010</v>
      </c>
      <c r="D339">
        <v>30</v>
      </c>
      <c r="E339">
        <v>16</v>
      </c>
      <c r="F339">
        <v>55</v>
      </c>
      <c r="G339">
        <v>35</v>
      </c>
      <c r="H339">
        <v>1</v>
      </c>
    </row>
    <row r="340" spans="1:8" x14ac:dyDescent="0.3">
      <c r="A340" t="s">
        <v>9</v>
      </c>
      <c r="B340" s="1">
        <v>40330</v>
      </c>
      <c r="C340" s="2">
        <f t="shared" si="5"/>
        <v>2010</v>
      </c>
      <c r="D340">
        <v>29</v>
      </c>
      <c r="E340">
        <v>16</v>
      </c>
      <c r="F340">
        <v>53</v>
      </c>
      <c r="G340">
        <v>38</v>
      </c>
      <c r="H340">
        <v>1</v>
      </c>
    </row>
    <row r="341" spans="1:8" x14ac:dyDescent="0.3">
      <c r="A341" t="s">
        <v>9</v>
      </c>
      <c r="B341" s="1">
        <v>40360</v>
      </c>
      <c r="C341" s="2">
        <f t="shared" si="5"/>
        <v>2010</v>
      </c>
      <c r="D341">
        <v>27</v>
      </c>
      <c r="E341">
        <v>14</v>
      </c>
      <c r="F341">
        <v>48</v>
      </c>
      <c r="G341">
        <v>42</v>
      </c>
      <c r="H341">
        <v>1</v>
      </c>
    </row>
    <row r="342" spans="1:8" x14ac:dyDescent="0.3">
      <c r="A342" t="s">
        <v>9</v>
      </c>
      <c r="B342" s="1">
        <v>40391</v>
      </c>
      <c r="C342" s="2">
        <f t="shared" si="5"/>
        <v>2010</v>
      </c>
      <c r="D342">
        <v>31</v>
      </c>
      <c r="E342">
        <v>17</v>
      </c>
      <c r="F342">
        <v>54</v>
      </c>
      <c r="G342">
        <v>37</v>
      </c>
      <c r="H342">
        <v>1</v>
      </c>
    </row>
    <row r="343" spans="1:8" x14ac:dyDescent="0.3">
      <c r="A343" t="s">
        <v>9</v>
      </c>
      <c r="B343" s="1">
        <v>40422</v>
      </c>
      <c r="C343" s="2">
        <f t="shared" si="5"/>
        <v>2010</v>
      </c>
      <c r="D343">
        <v>36</v>
      </c>
      <c r="E343">
        <v>17</v>
      </c>
      <c r="F343">
        <v>57</v>
      </c>
      <c r="G343">
        <v>36</v>
      </c>
      <c r="H343">
        <v>1</v>
      </c>
    </row>
    <row r="344" spans="1:8" x14ac:dyDescent="0.3">
      <c r="A344" t="s">
        <v>9</v>
      </c>
      <c r="B344" s="1">
        <v>40452</v>
      </c>
      <c r="C344" s="2">
        <f t="shared" si="5"/>
        <v>2010</v>
      </c>
      <c r="D344">
        <v>34</v>
      </c>
      <c r="E344">
        <v>19</v>
      </c>
      <c r="F344">
        <v>58</v>
      </c>
      <c r="G344">
        <v>32</v>
      </c>
      <c r="H344">
        <v>1</v>
      </c>
    </row>
    <row r="345" spans="1:8" x14ac:dyDescent="0.3">
      <c r="A345" t="s">
        <v>9</v>
      </c>
      <c r="B345" s="1">
        <v>40483</v>
      </c>
      <c r="C345" s="2">
        <f t="shared" si="5"/>
        <v>2010</v>
      </c>
      <c r="D345">
        <v>32</v>
      </c>
      <c r="E345">
        <v>23</v>
      </c>
      <c r="F345">
        <v>57</v>
      </c>
      <c r="G345">
        <v>32</v>
      </c>
      <c r="H345">
        <v>1</v>
      </c>
    </row>
    <row r="346" spans="1:8" x14ac:dyDescent="0.3">
      <c r="A346" t="s">
        <v>9</v>
      </c>
      <c r="B346" s="1">
        <v>40513</v>
      </c>
      <c r="C346" s="2">
        <f t="shared" si="5"/>
        <v>2010</v>
      </c>
      <c r="D346">
        <v>34</v>
      </c>
      <c r="E346">
        <v>20</v>
      </c>
      <c r="F346">
        <v>55</v>
      </c>
      <c r="G346">
        <v>32</v>
      </c>
      <c r="H346">
        <v>1</v>
      </c>
    </row>
    <row r="347" spans="1:8" x14ac:dyDescent="0.3">
      <c r="A347" t="s">
        <v>9</v>
      </c>
      <c r="B347" s="1">
        <v>40544</v>
      </c>
      <c r="C347" s="2">
        <f t="shared" si="5"/>
        <v>2011</v>
      </c>
      <c r="D347">
        <v>31</v>
      </c>
      <c r="E347">
        <v>21</v>
      </c>
      <c r="F347">
        <v>49</v>
      </c>
      <c r="G347">
        <v>30</v>
      </c>
      <c r="H347">
        <v>1</v>
      </c>
    </row>
    <row r="348" spans="1:8" x14ac:dyDescent="0.3">
      <c r="A348" t="s">
        <v>9</v>
      </c>
      <c r="B348" s="1">
        <v>40575</v>
      </c>
      <c r="C348" s="2">
        <f t="shared" si="5"/>
        <v>2011</v>
      </c>
      <c r="D348">
        <v>31</v>
      </c>
      <c r="E348">
        <v>20</v>
      </c>
      <c r="F348">
        <v>50</v>
      </c>
      <c r="G348">
        <v>33</v>
      </c>
      <c r="H348">
        <v>1</v>
      </c>
    </row>
    <row r="349" spans="1:8" x14ac:dyDescent="0.3">
      <c r="A349" t="s">
        <v>9</v>
      </c>
      <c r="B349" s="1">
        <v>40603</v>
      </c>
      <c r="C349" s="2">
        <f t="shared" si="5"/>
        <v>2011</v>
      </c>
      <c r="D349">
        <v>30</v>
      </c>
      <c r="E349">
        <v>18</v>
      </c>
      <c r="F349">
        <v>52</v>
      </c>
      <c r="G349">
        <v>34</v>
      </c>
      <c r="H349">
        <v>1</v>
      </c>
    </row>
    <row r="350" spans="1:8" x14ac:dyDescent="0.3">
      <c r="A350" t="s">
        <v>9</v>
      </c>
      <c r="B350" s="1">
        <v>40634</v>
      </c>
      <c r="C350" s="2">
        <f t="shared" si="5"/>
        <v>2011</v>
      </c>
      <c r="D350">
        <v>28</v>
      </c>
      <c r="E350">
        <v>17</v>
      </c>
      <c r="F350">
        <v>53</v>
      </c>
      <c r="G350">
        <v>37</v>
      </c>
      <c r="H350">
        <v>1</v>
      </c>
    </row>
    <row r="351" spans="1:8" x14ac:dyDescent="0.3">
      <c r="A351" t="s">
        <v>9</v>
      </c>
      <c r="B351" s="1">
        <v>40664</v>
      </c>
      <c r="C351" s="2">
        <f t="shared" si="5"/>
        <v>2011</v>
      </c>
      <c r="D351">
        <v>30</v>
      </c>
      <c r="E351">
        <v>17</v>
      </c>
      <c r="F351">
        <v>53</v>
      </c>
      <c r="G351">
        <v>37</v>
      </c>
      <c r="H351">
        <v>1</v>
      </c>
    </row>
    <row r="352" spans="1:8" x14ac:dyDescent="0.3">
      <c r="A352" t="s">
        <v>9</v>
      </c>
      <c r="B352" s="1">
        <v>40695</v>
      </c>
      <c r="C352" s="2">
        <f t="shared" si="5"/>
        <v>2011</v>
      </c>
      <c r="D352">
        <v>28</v>
      </c>
      <c r="E352">
        <v>15</v>
      </c>
      <c r="F352">
        <v>50</v>
      </c>
      <c r="G352">
        <v>38</v>
      </c>
      <c r="H352">
        <v>1</v>
      </c>
    </row>
    <row r="353" spans="1:8" x14ac:dyDescent="0.3">
      <c r="A353" t="s">
        <v>9</v>
      </c>
      <c r="B353" s="1">
        <v>40725</v>
      </c>
      <c r="C353" s="2">
        <f t="shared" si="5"/>
        <v>2011</v>
      </c>
      <c r="D353">
        <v>28</v>
      </c>
      <c r="E353">
        <v>19</v>
      </c>
      <c r="F353">
        <v>54</v>
      </c>
      <c r="G353">
        <v>37</v>
      </c>
      <c r="H353">
        <v>1</v>
      </c>
    </row>
    <row r="354" spans="1:8" x14ac:dyDescent="0.3">
      <c r="A354" t="s">
        <v>9</v>
      </c>
      <c r="B354" s="1">
        <v>40756</v>
      </c>
      <c r="C354" s="2">
        <f t="shared" si="5"/>
        <v>2011</v>
      </c>
      <c r="D354">
        <v>31</v>
      </c>
      <c r="E354">
        <v>18</v>
      </c>
      <c r="F354">
        <v>52</v>
      </c>
      <c r="G354">
        <v>38</v>
      </c>
      <c r="H354">
        <v>1</v>
      </c>
    </row>
    <row r="355" spans="1:8" x14ac:dyDescent="0.3">
      <c r="A355" t="s">
        <v>9</v>
      </c>
      <c r="B355" s="1">
        <v>40787</v>
      </c>
      <c r="C355" s="2">
        <f t="shared" si="5"/>
        <v>2011</v>
      </c>
      <c r="D355">
        <v>34</v>
      </c>
      <c r="E355">
        <v>21</v>
      </c>
      <c r="F355">
        <v>55</v>
      </c>
      <c r="G355">
        <v>37</v>
      </c>
      <c r="H355">
        <v>1</v>
      </c>
    </row>
    <row r="356" spans="1:8" x14ac:dyDescent="0.3">
      <c r="A356" t="s">
        <v>9</v>
      </c>
      <c r="B356" s="1">
        <v>40817</v>
      </c>
      <c r="C356" s="2">
        <f t="shared" si="5"/>
        <v>2011</v>
      </c>
      <c r="D356">
        <v>33</v>
      </c>
      <c r="E356">
        <v>26</v>
      </c>
      <c r="F356">
        <v>50</v>
      </c>
      <c r="G356">
        <v>35</v>
      </c>
      <c r="H356">
        <v>1</v>
      </c>
    </row>
    <row r="357" spans="1:8" x14ac:dyDescent="0.3">
      <c r="A357" t="s">
        <v>9</v>
      </c>
      <c r="B357" s="1">
        <v>40848</v>
      </c>
      <c r="C357" s="2">
        <f t="shared" si="5"/>
        <v>2011</v>
      </c>
      <c r="D357">
        <v>38</v>
      </c>
      <c r="E357">
        <v>28</v>
      </c>
      <c r="F357">
        <v>53</v>
      </c>
      <c r="G357">
        <v>34</v>
      </c>
      <c r="H357">
        <v>1</v>
      </c>
    </row>
    <row r="358" spans="1:8" x14ac:dyDescent="0.3">
      <c r="A358" t="s">
        <v>9</v>
      </c>
      <c r="B358" s="1">
        <v>40878</v>
      </c>
      <c r="C358" s="2">
        <f t="shared" si="5"/>
        <v>2011</v>
      </c>
      <c r="D358">
        <v>33</v>
      </c>
      <c r="E358">
        <v>26</v>
      </c>
      <c r="F358">
        <v>55</v>
      </c>
      <c r="G358">
        <v>33</v>
      </c>
      <c r="H358">
        <v>1</v>
      </c>
    </row>
    <row r="359" spans="1:8" x14ac:dyDescent="0.3">
      <c r="A359" t="s">
        <v>9</v>
      </c>
      <c r="B359" s="1">
        <v>40909</v>
      </c>
      <c r="C359" s="2">
        <f t="shared" si="5"/>
        <v>2012</v>
      </c>
      <c r="D359">
        <v>35</v>
      </c>
      <c r="E359">
        <v>29</v>
      </c>
      <c r="F359">
        <v>49</v>
      </c>
      <c r="G359">
        <v>34</v>
      </c>
      <c r="H359">
        <v>1</v>
      </c>
    </row>
    <row r="360" spans="1:8" x14ac:dyDescent="0.3">
      <c r="A360" t="s">
        <v>9</v>
      </c>
      <c r="B360" s="1">
        <v>40940</v>
      </c>
      <c r="C360" s="2">
        <f t="shared" si="5"/>
        <v>2012</v>
      </c>
      <c r="D360">
        <v>36</v>
      </c>
      <c r="E360">
        <v>29</v>
      </c>
      <c r="F360">
        <v>47</v>
      </c>
      <c r="G360">
        <v>35</v>
      </c>
      <c r="H360">
        <v>1</v>
      </c>
    </row>
    <row r="361" spans="1:8" x14ac:dyDescent="0.3">
      <c r="A361" t="s">
        <v>9</v>
      </c>
      <c r="B361" s="1">
        <v>40969</v>
      </c>
      <c r="C361" s="2">
        <f t="shared" si="5"/>
        <v>2012</v>
      </c>
      <c r="D361">
        <v>35</v>
      </c>
      <c r="E361">
        <v>31</v>
      </c>
      <c r="F361">
        <v>48</v>
      </c>
      <c r="G361">
        <v>37</v>
      </c>
      <c r="H361">
        <v>1</v>
      </c>
    </row>
    <row r="362" spans="1:8" x14ac:dyDescent="0.3">
      <c r="A362" t="s">
        <v>9</v>
      </c>
      <c r="B362" s="1">
        <v>41000</v>
      </c>
      <c r="C362" s="2">
        <f t="shared" si="5"/>
        <v>2012</v>
      </c>
      <c r="D362">
        <v>33</v>
      </c>
      <c r="E362">
        <v>31</v>
      </c>
      <c r="F362">
        <v>50</v>
      </c>
      <c r="G362">
        <v>38</v>
      </c>
      <c r="H362">
        <v>1</v>
      </c>
    </row>
    <row r="363" spans="1:8" x14ac:dyDescent="0.3">
      <c r="A363" t="s">
        <v>9</v>
      </c>
      <c r="B363" s="1">
        <v>41030</v>
      </c>
      <c r="C363" s="2">
        <f t="shared" si="5"/>
        <v>2012</v>
      </c>
      <c r="D363">
        <v>35</v>
      </c>
      <c r="E363">
        <v>31</v>
      </c>
      <c r="F363">
        <v>52</v>
      </c>
      <c r="G363">
        <v>45</v>
      </c>
      <c r="H363">
        <v>1</v>
      </c>
    </row>
    <row r="364" spans="1:8" x14ac:dyDescent="0.3">
      <c r="A364" t="s">
        <v>9</v>
      </c>
      <c r="B364" s="1">
        <v>41061</v>
      </c>
      <c r="C364" s="2">
        <f t="shared" si="5"/>
        <v>2012</v>
      </c>
      <c r="D364">
        <v>33</v>
      </c>
      <c r="E364">
        <v>33</v>
      </c>
      <c r="F364">
        <v>52</v>
      </c>
      <c r="G364">
        <v>46</v>
      </c>
      <c r="H364">
        <v>2</v>
      </c>
    </row>
    <row r="365" spans="1:8" x14ac:dyDescent="0.3">
      <c r="A365" t="s">
        <v>9</v>
      </c>
      <c r="B365" s="1">
        <v>41091</v>
      </c>
      <c r="C365" s="2">
        <f t="shared" si="5"/>
        <v>2012</v>
      </c>
      <c r="D365">
        <v>32</v>
      </c>
      <c r="E365">
        <v>32</v>
      </c>
      <c r="F365">
        <v>45</v>
      </c>
      <c r="G365">
        <v>45</v>
      </c>
      <c r="H365">
        <v>2</v>
      </c>
    </row>
    <row r="366" spans="1:8" x14ac:dyDescent="0.3">
      <c r="A366" t="s">
        <v>9</v>
      </c>
      <c r="B366" s="1">
        <v>41122</v>
      </c>
      <c r="C366" s="2">
        <f t="shared" si="5"/>
        <v>2012</v>
      </c>
      <c r="D366">
        <v>32</v>
      </c>
      <c r="E366">
        <v>37</v>
      </c>
      <c r="F366">
        <v>49</v>
      </c>
      <c r="G366">
        <v>48</v>
      </c>
      <c r="H366">
        <v>2</v>
      </c>
    </row>
    <row r="367" spans="1:8" x14ac:dyDescent="0.3">
      <c r="A367" t="s">
        <v>9</v>
      </c>
      <c r="B367" s="1">
        <v>41153</v>
      </c>
      <c r="C367" s="2">
        <f t="shared" si="5"/>
        <v>2012</v>
      </c>
      <c r="D367">
        <v>36</v>
      </c>
      <c r="E367">
        <v>36</v>
      </c>
      <c r="F367">
        <v>51</v>
      </c>
      <c r="G367">
        <v>43</v>
      </c>
      <c r="H367">
        <v>1</v>
      </c>
    </row>
    <row r="368" spans="1:8" x14ac:dyDescent="0.3">
      <c r="A368" t="s">
        <v>9</v>
      </c>
      <c r="B368" s="1">
        <v>41183</v>
      </c>
      <c r="C368" s="2">
        <f t="shared" si="5"/>
        <v>2012</v>
      </c>
      <c r="D368">
        <v>35</v>
      </c>
      <c r="E368">
        <v>30</v>
      </c>
      <c r="F368">
        <v>51</v>
      </c>
      <c r="G368">
        <v>39</v>
      </c>
      <c r="H368">
        <v>1</v>
      </c>
    </row>
    <row r="369" spans="1:8" x14ac:dyDescent="0.3">
      <c r="A369" t="s">
        <v>9</v>
      </c>
      <c r="B369" s="1">
        <v>41214</v>
      </c>
      <c r="C369" s="2">
        <f t="shared" si="5"/>
        <v>2012</v>
      </c>
      <c r="D369">
        <v>38</v>
      </c>
      <c r="E369">
        <v>33</v>
      </c>
      <c r="F369">
        <v>52</v>
      </c>
      <c r="G369">
        <v>40</v>
      </c>
      <c r="H369">
        <v>1</v>
      </c>
    </row>
    <row r="370" spans="1:8" x14ac:dyDescent="0.3">
      <c r="A370" t="s">
        <v>9</v>
      </c>
      <c r="B370" s="1">
        <v>41244</v>
      </c>
      <c r="C370" s="2">
        <f t="shared" si="5"/>
        <v>2012</v>
      </c>
      <c r="D370">
        <v>34</v>
      </c>
      <c r="E370">
        <v>29</v>
      </c>
      <c r="F370">
        <v>52</v>
      </c>
      <c r="G370">
        <v>35</v>
      </c>
      <c r="H370">
        <v>1</v>
      </c>
    </row>
    <row r="371" spans="1:8" x14ac:dyDescent="0.3">
      <c r="A371" t="s">
        <v>9</v>
      </c>
      <c r="B371" s="1">
        <v>41275</v>
      </c>
      <c r="C371" s="2">
        <f t="shared" si="5"/>
        <v>2013</v>
      </c>
      <c r="D371">
        <v>34</v>
      </c>
      <c r="E371">
        <v>29</v>
      </c>
      <c r="F371">
        <v>40</v>
      </c>
      <c r="G371">
        <v>35</v>
      </c>
      <c r="H371">
        <v>1</v>
      </c>
    </row>
    <row r="372" spans="1:8" x14ac:dyDescent="0.3">
      <c r="A372" t="s">
        <v>9</v>
      </c>
      <c r="B372" s="1">
        <v>41306</v>
      </c>
      <c r="C372" s="2">
        <f t="shared" si="5"/>
        <v>2013</v>
      </c>
      <c r="D372">
        <v>35</v>
      </c>
      <c r="E372">
        <v>28</v>
      </c>
      <c r="F372">
        <v>44</v>
      </c>
      <c r="G372">
        <v>37</v>
      </c>
      <c r="H372">
        <v>1</v>
      </c>
    </row>
    <row r="373" spans="1:8" x14ac:dyDescent="0.3">
      <c r="A373" t="s">
        <v>9</v>
      </c>
      <c r="B373" s="1">
        <v>41334</v>
      </c>
      <c r="C373" s="2">
        <f t="shared" si="5"/>
        <v>2013</v>
      </c>
      <c r="D373">
        <v>35</v>
      </c>
      <c r="E373">
        <v>25</v>
      </c>
      <c r="F373">
        <v>47</v>
      </c>
      <c r="G373">
        <v>37</v>
      </c>
      <c r="H373">
        <v>1</v>
      </c>
    </row>
    <row r="374" spans="1:8" x14ac:dyDescent="0.3">
      <c r="A374" t="s">
        <v>9</v>
      </c>
      <c r="B374" s="1">
        <v>41365</v>
      </c>
      <c r="C374" s="2">
        <f t="shared" si="5"/>
        <v>2013</v>
      </c>
      <c r="D374">
        <v>34</v>
      </c>
      <c r="E374">
        <v>24</v>
      </c>
      <c r="F374">
        <v>49</v>
      </c>
      <c r="G374">
        <v>41</v>
      </c>
      <c r="H374">
        <v>2</v>
      </c>
    </row>
    <row r="375" spans="1:8" x14ac:dyDescent="0.3">
      <c r="A375" t="s">
        <v>9</v>
      </c>
      <c r="B375" s="1">
        <v>41395</v>
      </c>
      <c r="C375" s="2">
        <f t="shared" si="5"/>
        <v>2013</v>
      </c>
      <c r="D375">
        <v>33</v>
      </c>
      <c r="E375">
        <v>23</v>
      </c>
      <c r="F375">
        <v>49</v>
      </c>
      <c r="G375">
        <v>44</v>
      </c>
      <c r="H375">
        <v>2</v>
      </c>
    </row>
    <row r="376" spans="1:8" x14ac:dyDescent="0.3">
      <c r="A376" t="s">
        <v>9</v>
      </c>
      <c r="B376" s="1">
        <v>41426</v>
      </c>
      <c r="C376" s="2">
        <f t="shared" si="5"/>
        <v>2013</v>
      </c>
      <c r="D376">
        <v>33</v>
      </c>
      <c r="E376">
        <v>22</v>
      </c>
      <c r="F376">
        <v>49</v>
      </c>
      <c r="G376">
        <v>45</v>
      </c>
      <c r="H376">
        <v>2</v>
      </c>
    </row>
    <row r="377" spans="1:8" x14ac:dyDescent="0.3">
      <c r="A377" t="s">
        <v>9</v>
      </c>
      <c r="B377" s="1">
        <v>41456</v>
      </c>
      <c r="C377" s="2">
        <f t="shared" si="5"/>
        <v>2013</v>
      </c>
      <c r="D377">
        <v>34</v>
      </c>
      <c r="E377">
        <v>20</v>
      </c>
      <c r="F377">
        <v>51</v>
      </c>
      <c r="G377">
        <v>49</v>
      </c>
      <c r="H377">
        <v>2</v>
      </c>
    </row>
    <row r="378" spans="1:8" x14ac:dyDescent="0.3">
      <c r="A378" t="s">
        <v>9</v>
      </c>
      <c r="B378" s="1">
        <v>41487</v>
      </c>
      <c r="C378" s="2">
        <f t="shared" si="5"/>
        <v>2013</v>
      </c>
      <c r="D378">
        <v>36</v>
      </c>
      <c r="E378">
        <v>21</v>
      </c>
      <c r="F378">
        <v>52</v>
      </c>
      <c r="G378">
        <v>45</v>
      </c>
      <c r="H378">
        <v>2</v>
      </c>
    </row>
    <row r="379" spans="1:8" x14ac:dyDescent="0.3">
      <c r="A379" t="s">
        <v>9</v>
      </c>
      <c r="B379" s="1">
        <v>41518</v>
      </c>
      <c r="C379" s="2">
        <f t="shared" si="5"/>
        <v>2013</v>
      </c>
      <c r="D379">
        <v>38</v>
      </c>
      <c r="E379">
        <v>25</v>
      </c>
      <c r="F379">
        <v>49</v>
      </c>
      <c r="G379">
        <v>40</v>
      </c>
      <c r="H379">
        <v>1</v>
      </c>
    </row>
    <row r="380" spans="1:8" x14ac:dyDescent="0.3">
      <c r="A380" t="s">
        <v>9</v>
      </c>
      <c r="B380" s="1">
        <v>41548</v>
      </c>
      <c r="C380" s="2">
        <f t="shared" si="5"/>
        <v>2013</v>
      </c>
      <c r="D380">
        <v>38</v>
      </c>
      <c r="E380">
        <v>28</v>
      </c>
      <c r="F380">
        <v>52</v>
      </c>
      <c r="G380">
        <v>37</v>
      </c>
      <c r="H380">
        <v>1</v>
      </c>
    </row>
    <row r="381" spans="1:8" x14ac:dyDescent="0.3">
      <c r="A381" t="s">
        <v>9</v>
      </c>
      <c r="B381" s="1">
        <v>41579</v>
      </c>
      <c r="C381" s="2">
        <f t="shared" si="5"/>
        <v>2013</v>
      </c>
      <c r="D381">
        <v>40</v>
      </c>
      <c r="E381">
        <v>32</v>
      </c>
      <c r="F381">
        <v>51</v>
      </c>
      <c r="G381">
        <v>40</v>
      </c>
      <c r="H381">
        <v>1</v>
      </c>
    </row>
    <row r="382" spans="1:8" x14ac:dyDescent="0.3">
      <c r="A382" t="s">
        <v>9</v>
      </c>
      <c r="B382" s="1">
        <v>41609</v>
      </c>
      <c r="C382" s="2">
        <f t="shared" si="5"/>
        <v>2013</v>
      </c>
      <c r="D382">
        <v>39</v>
      </c>
      <c r="E382">
        <v>33</v>
      </c>
      <c r="F382">
        <v>56</v>
      </c>
      <c r="G382">
        <v>38</v>
      </c>
      <c r="H382">
        <v>1</v>
      </c>
    </row>
    <row r="383" spans="1:8" x14ac:dyDescent="0.3">
      <c r="A383" t="s">
        <v>9</v>
      </c>
      <c r="B383" s="1">
        <v>41640</v>
      </c>
      <c r="C383" s="2">
        <f t="shared" si="5"/>
        <v>2014</v>
      </c>
      <c r="D383">
        <v>41</v>
      </c>
      <c r="E383">
        <v>31</v>
      </c>
      <c r="F383">
        <v>46</v>
      </c>
      <c r="G383">
        <v>35</v>
      </c>
      <c r="H383">
        <v>1</v>
      </c>
    </row>
    <row r="384" spans="1:8" x14ac:dyDescent="0.3">
      <c r="A384" t="s">
        <v>9</v>
      </c>
      <c r="B384" s="1">
        <v>41671</v>
      </c>
      <c r="C384" s="2">
        <f t="shared" si="5"/>
        <v>2014</v>
      </c>
      <c r="D384">
        <v>37</v>
      </c>
      <c r="E384">
        <v>34</v>
      </c>
      <c r="F384">
        <v>44</v>
      </c>
      <c r="G384">
        <v>47</v>
      </c>
      <c r="H384">
        <v>1</v>
      </c>
    </row>
    <row r="385" spans="1:8" x14ac:dyDescent="0.3">
      <c r="A385" t="s">
        <v>9</v>
      </c>
      <c r="B385" s="1">
        <v>41699</v>
      </c>
      <c r="C385" s="2">
        <f t="shared" si="5"/>
        <v>2014</v>
      </c>
      <c r="D385">
        <v>37</v>
      </c>
      <c r="E385">
        <v>29</v>
      </c>
      <c r="F385">
        <v>48</v>
      </c>
      <c r="G385">
        <v>38</v>
      </c>
      <c r="H385">
        <v>1</v>
      </c>
    </row>
    <row r="386" spans="1:8" x14ac:dyDescent="0.3">
      <c r="A386" t="s">
        <v>9</v>
      </c>
      <c r="B386" s="1">
        <v>41730</v>
      </c>
      <c r="C386" s="2">
        <f t="shared" si="5"/>
        <v>2014</v>
      </c>
      <c r="D386">
        <v>44</v>
      </c>
      <c r="E386">
        <v>26</v>
      </c>
      <c r="F386">
        <v>49</v>
      </c>
      <c r="G386">
        <v>43</v>
      </c>
      <c r="H386">
        <v>2</v>
      </c>
    </row>
    <row r="387" spans="1:8" x14ac:dyDescent="0.3">
      <c r="A387" t="s">
        <v>9</v>
      </c>
      <c r="B387" s="1">
        <v>41760</v>
      </c>
      <c r="C387" s="2">
        <f t="shared" si="5"/>
        <v>2014</v>
      </c>
      <c r="D387">
        <v>39</v>
      </c>
      <c r="E387">
        <v>26</v>
      </c>
      <c r="F387">
        <v>45</v>
      </c>
      <c r="G387">
        <v>45</v>
      </c>
      <c r="H387">
        <v>2</v>
      </c>
    </row>
    <row r="388" spans="1:8" x14ac:dyDescent="0.3">
      <c r="A388" t="s">
        <v>9</v>
      </c>
      <c r="B388" s="1">
        <v>41791</v>
      </c>
      <c r="C388" s="2">
        <f t="shared" si="5"/>
        <v>2014</v>
      </c>
      <c r="D388">
        <v>36</v>
      </c>
      <c r="E388">
        <v>23</v>
      </c>
      <c r="F388">
        <v>51</v>
      </c>
      <c r="G388">
        <v>44</v>
      </c>
      <c r="H388">
        <v>2</v>
      </c>
    </row>
    <row r="389" spans="1:8" x14ac:dyDescent="0.3">
      <c r="A389" t="s">
        <v>9</v>
      </c>
      <c r="B389" s="1">
        <v>41821</v>
      </c>
      <c r="C389" s="2">
        <f t="shared" si="5"/>
        <v>2014</v>
      </c>
      <c r="D389">
        <v>38</v>
      </c>
      <c r="E389">
        <v>23</v>
      </c>
      <c r="F389">
        <v>49</v>
      </c>
      <c r="G389">
        <v>51</v>
      </c>
      <c r="H389">
        <v>3</v>
      </c>
    </row>
    <row r="390" spans="1:8" x14ac:dyDescent="0.3">
      <c r="A390" t="s">
        <v>9</v>
      </c>
      <c r="B390" s="1">
        <v>41852</v>
      </c>
      <c r="C390" s="2">
        <f t="shared" ref="C390:C453" si="6">YEAR(B390)</f>
        <v>2014</v>
      </c>
      <c r="D390">
        <v>40</v>
      </c>
      <c r="E390">
        <v>26</v>
      </c>
      <c r="F390">
        <v>51</v>
      </c>
      <c r="G390">
        <v>50</v>
      </c>
      <c r="H390">
        <v>2</v>
      </c>
    </row>
    <row r="391" spans="1:8" x14ac:dyDescent="0.3">
      <c r="A391" t="s">
        <v>9</v>
      </c>
      <c r="B391" s="1">
        <v>41883</v>
      </c>
      <c r="C391" s="2">
        <f t="shared" si="6"/>
        <v>2014</v>
      </c>
      <c r="D391">
        <v>40</v>
      </c>
      <c r="E391">
        <v>29</v>
      </c>
      <c r="F391">
        <v>54</v>
      </c>
      <c r="G391">
        <v>45</v>
      </c>
      <c r="H391">
        <v>1</v>
      </c>
    </row>
    <row r="392" spans="1:8" x14ac:dyDescent="0.3">
      <c r="A392" t="s">
        <v>9</v>
      </c>
      <c r="B392" s="1">
        <v>41913</v>
      </c>
      <c r="C392" s="2">
        <f t="shared" si="6"/>
        <v>2014</v>
      </c>
      <c r="D392">
        <v>40</v>
      </c>
      <c r="E392">
        <v>32</v>
      </c>
      <c r="F392">
        <v>54</v>
      </c>
      <c r="G392">
        <v>39</v>
      </c>
      <c r="H392">
        <v>2</v>
      </c>
    </row>
    <row r="393" spans="1:8" x14ac:dyDescent="0.3">
      <c r="A393" t="s">
        <v>9</v>
      </c>
      <c r="B393" s="1">
        <v>41944</v>
      </c>
      <c r="C393" s="2">
        <f t="shared" si="6"/>
        <v>2014</v>
      </c>
      <c r="D393">
        <v>43</v>
      </c>
      <c r="E393">
        <v>34</v>
      </c>
      <c r="F393">
        <v>53</v>
      </c>
      <c r="G393">
        <v>47</v>
      </c>
      <c r="H393">
        <v>1</v>
      </c>
    </row>
    <row r="394" spans="1:8" x14ac:dyDescent="0.3">
      <c r="A394" t="s">
        <v>9</v>
      </c>
      <c r="B394" s="1">
        <v>41974</v>
      </c>
      <c r="C394" s="2">
        <f t="shared" si="6"/>
        <v>2014</v>
      </c>
      <c r="D394">
        <v>39</v>
      </c>
      <c r="E394">
        <v>35</v>
      </c>
      <c r="F394">
        <v>59</v>
      </c>
      <c r="G394">
        <v>43</v>
      </c>
      <c r="H394">
        <v>1</v>
      </c>
    </row>
    <row r="395" spans="1:8" x14ac:dyDescent="0.3">
      <c r="A395" t="s">
        <v>9</v>
      </c>
      <c r="B395" s="1">
        <v>42005</v>
      </c>
      <c r="C395" s="2">
        <f t="shared" si="6"/>
        <v>2015</v>
      </c>
      <c r="D395">
        <v>40</v>
      </c>
      <c r="E395">
        <v>35</v>
      </c>
      <c r="F395">
        <v>43</v>
      </c>
      <c r="G395">
        <v>40</v>
      </c>
      <c r="H395">
        <v>2</v>
      </c>
    </row>
    <row r="396" spans="1:8" x14ac:dyDescent="0.3">
      <c r="A396" t="s">
        <v>9</v>
      </c>
      <c r="B396" s="1">
        <v>42036</v>
      </c>
      <c r="C396" s="2">
        <f t="shared" si="6"/>
        <v>2015</v>
      </c>
      <c r="D396">
        <v>42</v>
      </c>
      <c r="E396">
        <v>34</v>
      </c>
      <c r="F396">
        <v>46</v>
      </c>
      <c r="G396">
        <v>39</v>
      </c>
      <c r="H396">
        <v>2</v>
      </c>
    </row>
    <row r="397" spans="1:8" x14ac:dyDescent="0.3">
      <c r="A397" t="s">
        <v>9</v>
      </c>
      <c r="B397" s="1">
        <v>42064</v>
      </c>
      <c r="C397" s="2">
        <f t="shared" si="6"/>
        <v>2015</v>
      </c>
      <c r="D397">
        <v>39</v>
      </c>
      <c r="E397">
        <v>33</v>
      </c>
      <c r="F397">
        <v>49</v>
      </c>
      <c r="G397">
        <v>46</v>
      </c>
      <c r="H397">
        <v>1</v>
      </c>
    </row>
    <row r="398" spans="1:8" x14ac:dyDescent="0.3">
      <c r="A398" t="s">
        <v>9</v>
      </c>
      <c r="B398" s="1">
        <v>42095</v>
      </c>
      <c r="C398" s="2">
        <f t="shared" si="6"/>
        <v>2015</v>
      </c>
      <c r="D398">
        <v>42</v>
      </c>
      <c r="E398">
        <v>30</v>
      </c>
      <c r="F398">
        <v>51</v>
      </c>
      <c r="G398">
        <v>49</v>
      </c>
      <c r="H398">
        <v>2</v>
      </c>
    </row>
    <row r="399" spans="1:8" x14ac:dyDescent="0.3">
      <c r="A399" t="s">
        <v>9</v>
      </c>
      <c r="B399" s="1">
        <v>42125</v>
      </c>
      <c r="C399" s="2">
        <f t="shared" si="6"/>
        <v>2015</v>
      </c>
      <c r="D399">
        <v>41</v>
      </c>
      <c r="E399">
        <v>29</v>
      </c>
      <c r="F399">
        <v>55</v>
      </c>
      <c r="G399">
        <v>62</v>
      </c>
      <c r="H399">
        <v>2</v>
      </c>
    </row>
    <row r="400" spans="1:8" x14ac:dyDescent="0.3">
      <c r="A400" t="s">
        <v>9</v>
      </c>
      <c r="B400" s="1">
        <v>42156</v>
      </c>
      <c r="C400" s="2">
        <f t="shared" si="6"/>
        <v>2015</v>
      </c>
      <c r="D400">
        <v>39</v>
      </c>
      <c r="E400">
        <v>26</v>
      </c>
      <c r="F400">
        <v>49</v>
      </c>
      <c r="G400">
        <v>51</v>
      </c>
      <c r="H400">
        <v>3</v>
      </c>
    </row>
    <row r="401" spans="1:8" x14ac:dyDescent="0.3">
      <c r="A401" t="s">
        <v>9</v>
      </c>
      <c r="B401" s="1">
        <v>42186</v>
      </c>
      <c r="C401" s="2">
        <f t="shared" si="6"/>
        <v>2015</v>
      </c>
      <c r="D401">
        <v>41</v>
      </c>
      <c r="E401">
        <v>25</v>
      </c>
      <c r="F401">
        <v>44</v>
      </c>
      <c r="G401">
        <v>55</v>
      </c>
      <c r="H401">
        <v>3</v>
      </c>
    </row>
    <row r="402" spans="1:8" x14ac:dyDescent="0.3">
      <c r="A402" t="s">
        <v>9</v>
      </c>
      <c r="B402" s="1">
        <v>42217</v>
      </c>
      <c r="C402" s="2">
        <f t="shared" si="6"/>
        <v>2015</v>
      </c>
      <c r="D402">
        <v>39</v>
      </c>
      <c r="E402">
        <v>25</v>
      </c>
      <c r="F402">
        <v>50</v>
      </c>
      <c r="G402">
        <v>61</v>
      </c>
      <c r="H402">
        <v>3</v>
      </c>
    </row>
    <row r="403" spans="1:8" x14ac:dyDescent="0.3">
      <c r="A403" t="s">
        <v>9</v>
      </c>
      <c r="B403" s="1">
        <v>42248</v>
      </c>
      <c r="C403" s="2">
        <f t="shared" si="6"/>
        <v>2015</v>
      </c>
      <c r="D403">
        <v>40</v>
      </c>
      <c r="E403">
        <v>32</v>
      </c>
      <c r="F403">
        <v>52</v>
      </c>
      <c r="G403">
        <v>51</v>
      </c>
      <c r="H403">
        <v>1</v>
      </c>
    </row>
    <row r="404" spans="1:8" x14ac:dyDescent="0.3">
      <c r="A404" t="s">
        <v>9</v>
      </c>
      <c r="B404" s="1">
        <v>42278</v>
      </c>
      <c r="C404" s="2">
        <f t="shared" si="6"/>
        <v>2015</v>
      </c>
      <c r="D404">
        <v>46</v>
      </c>
      <c r="E404">
        <v>32</v>
      </c>
      <c r="F404">
        <v>54</v>
      </c>
      <c r="G404">
        <v>48</v>
      </c>
      <c r="H404">
        <v>1</v>
      </c>
    </row>
    <row r="405" spans="1:8" x14ac:dyDescent="0.3">
      <c r="A405" t="s">
        <v>9</v>
      </c>
      <c r="B405" s="1">
        <v>42309</v>
      </c>
      <c r="C405" s="2">
        <f t="shared" si="6"/>
        <v>2015</v>
      </c>
      <c r="D405">
        <v>44</v>
      </c>
      <c r="E405">
        <v>35</v>
      </c>
      <c r="F405">
        <v>54</v>
      </c>
      <c r="G405">
        <v>54</v>
      </c>
      <c r="H405">
        <v>1</v>
      </c>
    </row>
    <row r="406" spans="1:8" x14ac:dyDescent="0.3">
      <c r="A406" t="s">
        <v>9</v>
      </c>
      <c r="B406" s="1">
        <v>42339</v>
      </c>
      <c r="C406" s="2">
        <f t="shared" si="6"/>
        <v>2015</v>
      </c>
      <c r="D406">
        <v>44</v>
      </c>
      <c r="E406">
        <v>35</v>
      </c>
      <c r="F406">
        <v>60</v>
      </c>
      <c r="G406">
        <v>54</v>
      </c>
      <c r="H406">
        <v>1</v>
      </c>
    </row>
    <row r="407" spans="1:8" x14ac:dyDescent="0.3">
      <c r="A407" t="s">
        <v>9</v>
      </c>
      <c r="B407" s="1">
        <v>42370</v>
      </c>
      <c r="C407" s="2">
        <f t="shared" si="6"/>
        <v>2016</v>
      </c>
      <c r="D407">
        <v>51</v>
      </c>
      <c r="E407">
        <v>35</v>
      </c>
      <c r="F407">
        <v>49</v>
      </c>
      <c r="G407">
        <v>46</v>
      </c>
      <c r="H407">
        <v>1</v>
      </c>
    </row>
    <row r="408" spans="1:8" x14ac:dyDescent="0.3">
      <c r="A408" t="s">
        <v>9</v>
      </c>
      <c r="B408" s="1">
        <v>42401</v>
      </c>
      <c r="C408" s="2">
        <f t="shared" si="6"/>
        <v>2016</v>
      </c>
      <c r="D408">
        <v>47</v>
      </c>
      <c r="E408">
        <v>36</v>
      </c>
      <c r="F408">
        <v>48</v>
      </c>
      <c r="G408">
        <v>47</v>
      </c>
      <c r="H408">
        <v>1</v>
      </c>
    </row>
    <row r="409" spans="1:8" x14ac:dyDescent="0.3">
      <c r="A409" t="s">
        <v>9</v>
      </c>
      <c r="B409" s="1">
        <v>42430</v>
      </c>
      <c r="C409" s="2">
        <f t="shared" si="6"/>
        <v>2016</v>
      </c>
      <c r="D409">
        <v>45</v>
      </c>
      <c r="E409">
        <v>34</v>
      </c>
      <c r="F409">
        <v>49</v>
      </c>
      <c r="G409">
        <v>48</v>
      </c>
      <c r="H409">
        <v>2</v>
      </c>
    </row>
    <row r="410" spans="1:8" x14ac:dyDescent="0.3">
      <c r="A410" t="s">
        <v>9</v>
      </c>
      <c r="B410" s="1">
        <v>42461</v>
      </c>
      <c r="C410" s="2">
        <f t="shared" si="6"/>
        <v>2016</v>
      </c>
      <c r="D410">
        <v>43</v>
      </c>
      <c r="E410">
        <v>31</v>
      </c>
      <c r="F410">
        <v>56</v>
      </c>
      <c r="G410">
        <v>55</v>
      </c>
      <c r="H410">
        <v>3</v>
      </c>
    </row>
    <row r="411" spans="1:8" x14ac:dyDescent="0.3">
      <c r="A411" t="s">
        <v>9</v>
      </c>
      <c r="B411" s="1">
        <v>42491</v>
      </c>
      <c r="C411" s="2">
        <f t="shared" si="6"/>
        <v>2016</v>
      </c>
      <c r="D411">
        <v>41</v>
      </c>
      <c r="E411">
        <v>30</v>
      </c>
      <c r="F411">
        <v>55</v>
      </c>
      <c r="G411">
        <v>52</v>
      </c>
      <c r="H411">
        <v>3</v>
      </c>
    </row>
    <row r="412" spans="1:8" x14ac:dyDescent="0.3">
      <c r="A412" t="s">
        <v>9</v>
      </c>
      <c r="B412" s="1">
        <v>42522</v>
      </c>
      <c r="C412" s="2">
        <f t="shared" si="6"/>
        <v>2016</v>
      </c>
      <c r="D412">
        <v>42</v>
      </c>
      <c r="E412">
        <v>28</v>
      </c>
      <c r="F412">
        <v>49</v>
      </c>
      <c r="G412">
        <v>56</v>
      </c>
      <c r="H412">
        <v>3</v>
      </c>
    </row>
    <row r="413" spans="1:8" x14ac:dyDescent="0.3">
      <c r="A413" t="s">
        <v>9</v>
      </c>
      <c r="B413" s="1">
        <v>42552</v>
      </c>
      <c r="C413" s="2">
        <f t="shared" si="6"/>
        <v>2016</v>
      </c>
      <c r="D413">
        <v>41</v>
      </c>
      <c r="E413">
        <v>25</v>
      </c>
      <c r="F413">
        <v>48</v>
      </c>
      <c r="G413">
        <v>57</v>
      </c>
      <c r="H413">
        <v>3</v>
      </c>
    </row>
    <row r="414" spans="1:8" x14ac:dyDescent="0.3">
      <c r="A414" t="s">
        <v>9</v>
      </c>
      <c r="B414" s="1">
        <v>42583</v>
      </c>
      <c r="C414" s="2">
        <f t="shared" si="6"/>
        <v>2016</v>
      </c>
      <c r="D414">
        <v>43</v>
      </c>
      <c r="E414">
        <v>28</v>
      </c>
      <c r="F414">
        <v>55</v>
      </c>
      <c r="G414">
        <v>52</v>
      </c>
      <c r="H414">
        <v>2</v>
      </c>
    </row>
    <row r="415" spans="1:8" x14ac:dyDescent="0.3">
      <c r="A415" t="s">
        <v>9</v>
      </c>
      <c r="B415" s="1">
        <v>42614</v>
      </c>
      <c r="C415" s="2">
        <f t="shared" si="6"/>
        <v>2016</v>
      </c>
      <c r="D415">
        <v>44</v>
      </c>
      <c r="E415">
        <v>35</v>
      </c>
      <c r="F415">
        <v>52</v>
      </c>
      <c r="G415">
        <v>55</v>
      </c>
      <c r="H415">
        <v>2</v>
      </c>
    </row>
    <row r="416" spans="1:8" x14ac:dyDescent="0.3">
      <c r="A416" t="s">
        <v>9</v>
      </c>
      <c r="B416" s="1">
        <v>42644</v>
      </c>
      <c r="C416" s="2">
        <f t="shared" si="6"/>
        <v>2016</v>
      </c>
      <c r="D416">
        <v>45</v>
      </c>
      <c r="E416">
        <v>36</v>
      </c>
      <c r="F416">
        <v>59</v>
      </c>
      <c r="G416">
        <v>49</v>
      </c>
      <c r="H416">
        <v>1</v>
      </c>
    </row>
    <row r="417" spans="1:8" x14ac:dyDescent="0.3">
      <c r="A417" t="s">
        <v>9</v>
      </c>
      <c r="B417" s="1">
        <v>42675</v>
      </c>
      <c r="C417" s="2">
        <f t="shared" si="6"/>
        <v>2016</v>
      </c>
      <c r="D417">
        <v>42</v>
      </c>
      <c r="E417">
        <v>47</v>
      </c>
      <c r="F417">
        <v>51</v>
      </c>
      <c r="G417">
        <v>47</v>
      </c>
      <c r="H417">
        <v>2</v>
      </c>
    </row>
    <row r="418" spans="1:8" x14ac:dyDescent="0.3">
      <c r="A418" t="s">
        <v>9</v>
      </c>
      <c r="B418" s="1">
        <v>42705</v>
      </c>
      <c r="C418" s="2">
        <f t="shared" si="6"/>
        <v>2016</v>
      </c>
      <c r="D418">
        <v>46</v>
      </c>
      <c r="E418">
        <v>50</v>
      </c>
      <c r="F418">
        <v>62</v>
      </c>
      <c r="G418">
        <v>46</v>
      </c>
      <c r="H418">
        <v>2</v>
      </c>
    </row>
    <row r="419" spans="1:8" x14ac:dyDescent="0.3">
      <c r="A419" t="s">
        <v>9</v>
      </c>
      <c r="B419" s="1">
        <v>42736</v>
      </c>
      <c r="C419" s="2">
        <f t="shared" si="6"/>
        <v>2017</v>
      </c>
      <c r="D419">
        <v>52</v>
      </c>
      <c r="E419">
        <v>56</v>
      </c>
      <c r="F419">
        <v>47</v>
      </c>
      <c r="G419">
        <v>40</v>
      </c>
      <c r="H419">
        <v>1</v>
      </c>
    </row>
    <row r="420" spans="1:8" x14ac:dyDescent="0.3">
      <c r="A420" t="s">
        <v>9</v>
      </c>
      <c r="B420" s="1">
        <v>42767</v>
      </c>
      <c r="C420" s="2">
        <f t="shared" si="6"/>
        <v>2017</v>
      </c>
      <c r="D420">
        <v>51</v>
      </c>
      <c r="E420">
        <v>47</v>
      </c>
      <c r="F420">
        <v>51</v>
      </c>
      <c r="G420">
        <v>46</v>
      </c>
      <c r="H420">
        <v>2</v>
      </c>
    </row>
    <row r="421" spans="1:8" x14ac:dyDescent="0.3">
      <c r="A421" t="s">
        <v>9</v>
      </c>
      <c r="B421" s="1">
        <v>42795</v>
      </c>
      <c r="C421" s="2">
        <f t="shared" si="6"/>
        <v>2017</v>
      </c>
      <c r="D421">
        <v>57</v>
      </c>
      <c r="E421">
        <v>43</v>
      </c>
      <c r="F421">
        <v>56</v>
      </c>
      <c r="G421">
        <v>57</v>
      </c>
      <c r="H421">
        <v>2</v>
      </c>
    </row>
    <row r="422" spans="1:8" x14ac:dyDescent="0.3">
      <c r="A422" t="s">
        <v>9</v>
      </c>
      <c r="B422" s="1">
        <v>42826</v>
      </c>
      <c r="C422" s="2">
        <f t="shared" si="6"/>
        <v>2017</v>
      </c>
      <c r="D422">
        <v>52</v>
      </c>
      <c r="E422">
        <v>43</v>
      </c>
      <c r="F422">
        <v>62</v>
      </c>
      <c r="G422">
        <v>53</v>
      </c>
      <c r="H422">
        <v>2</v>
      </c>
    </row>
    <row r="423" spans="1:8" x14ac:dyDescent="0.3">
      <c r="A423" t="s">
        <v>9</v>
      </c>
      <c r="B423" s="1">
        <v>42856</v>
      </c>
      <c r="C423" s="2">
        <f t="shared" si="6"/>
        <v>2017</v>
      </c>
      <c r="D423">
        <v>53</v>
      </c>
      <c r="E423">
        <v>39</v>
      </c>
      <c r="F423">
        <v>59</v>
      </c>
      <c r="G423">
        <v>61</v>
      </c>
      <c r="H423">
        <v>3</v>
      </c>
    </row>
    <row r="424" spans="1:8" x14ac:dyDescent="0.3">
      <c r="A424" t="s">
        <v>9</v>
      </c>
      <c r="B424" s="1">
        <v>42887</v>
      </c>
      <c r="C424" s="2">
        <f t="shared" si="6"/>
        <v>2017</v>
      </c>
      <c r="D424">
        <v>47</v>
      </c>
      <c r="E424">
        <v>36</v>
      </c>
      <c r="F424">
        <v>50</v>
      </c>
      <c r="G424">
        <v>63</v>
      </c>
      <c r="H424">
        <v>4</v>
      </c>
    </row>
    <row r="425" spans="1:8" x14ac:dyDescent="0.3">
      <c r="A425" t="s">
        <v>9</v>
      </c>
      <c r="B425" s="1">
        <v>42917</v>
      </c>
      <c r="C425" s="2">
        <f t="shared" si="6"/>
        <v>2017</v>
      </c>
      <c r="D425">
        <v>49</v>
      </c>
      <c r="E425">
        <v>36</v>
      </c>
      <c r="F425">
        <v>56</v>
      </c>
      <c r="G425">
        <v>61</v>
      </c>
      <c r="H425">
        <v>3</v>
      </c>
    </row>
    <row r="426" spans="1:8" x14ac:dyDescent="0.3">
      <c r="A426" t="s">
        <v>9</v>
      </c>
      <c r="B426" s="1">
        <v>42948</v>
      </c>
      <c r="C426" s="2">
        <f t="shared" si="6"/>
        <v>2017</v>
      </c>
      <c r="D426">
        <v>53</v>
      </c>
      <c r="E426">
        <v>33</v>
      </c>
      <c r="F426">
        <v>61</v>
      </c>
      <c r="G426">
        <v>63</v>
      </c>
      <c r="H426">
        <v>3</v>
      </c>
    </row>
    <row r="427" spans="1:8" x14ac:dyDescent="0.3">
      <c r="A427" t="s">
        <v>9</v>
      </c>
      <c r="B427" s="1">
        <v>42979</v>
      </c>
      <c r="C427" s="2">
        <f t="shared" si="6"/>
        <v>2017</v>
      </c>
      <c r="D427">
        <v>57</v>
      </c>
      <c r="E427">
        <v>46</v>
      </c>
      <c r="F427">
        <v>62</v>
      </c>
      <c r="G427">
        <v>67</v>
      </c>
      <c r="H427">
        <v>2</v>
      </c>
    </row>
    <row r="428" spans="1:8" x14ac:dyDescent="0.3">
      <c r="A428" t="s">
        <v>9</v>
      </c>
      <c r="B428" s="1">
        <v>43009</v>
      </c>
      <c r="C428" s="2">
        <f t="shared" si="6"/>
        <v>2017</v>
      </c>
      <c r="D428">
        <v>61</v>
      </c>
      <c r="E428">
        <v>45</v>
      </c>
      <c r="F428">
        <v>59</v>
      </c>
      <c r="G428">
        <v>64</v>
      </c>
      <c r="H428">
        <v>2</v>
      </c>
    </row>
    <row r="429" spans="1:8" x14ac:dyDescent="0.3">
      <c r="A429" t="s">
        <v>9</v>
      </c>
      <c r="B429" s="1">
        <v>43040</v>
      </c>
      <c r="C429" s="2">
        <f t="shared" si="6"/>
        <v>2017</v>
      </c>
      <c r="D429">
        <v>61</v>
      </c>
      <c r="E429">
        <v>55</v>
      </c>
      <c r="F429">
        <v>63</v>
      </c>
      <c r="G429">
        <v>51</v>
      </c>
      <c r="H429">
        <v>1</v>
      </c>
    </row>
    <row r="430" spans="1:8" x14ac:dyDescent="0.3">
      <c r="A430" t="s">
        <v>9</v>
      </c>
      <c r="B430" s="1">
        <v>43070</v>
      </c>
      <c r="C430" s="2">
        <f t="shared" si="6"/>
        <v>2017</v>
      </c>
      <c r="D430">
        <v>61</v>
      </c>
      <c r="E430">
        <v>54</v>
      </c>
      <c r="F430">
        <v>71</v>
      </c>
      <c r="G430">
        <v>62</v>
      </c>
      <c r="H430">
        <v>1</v>
      </c>
    </row>
    <row r="431" spans="1:8" x14ac:dyDescent="0.3">
      <c r="A431" t="s">
        <v>9</v>
      </c>
      <c r="B431" s="1">
        <v>43101</v>
      </c>
      <c r="C431" s="2">
        <f t="shared" si="6"/>
        <v>2018</v>
      </c>
      <c r="D431">
        <v>62</v>
      </c>
      <c r="E431">
        <v>55</v>
      </c>
      <c r="F431">
        <v>56</v>
      </c>
      <c r="G431">
        <v>51</v>
      </c>
      <c r="H431">
        <v>2</v>
      </c>
    </row>
    <row r="432" spans="1:8" x14ac:dyDescent="0.3">
      <c r="A432" t="s">
        <v>9</v>
      </c>
      <c r="B432" s="1">
        <v>43132</v>
      </c>
      <c r="C432" s="2">
        <f t="shared" si="6"/>
        <v>2018</v>
      </c>
      <c r="D432">
        <v>60</v>
      </c>
      <c r="E432">
        <v>50</v>
      </c>
      <c r="F432">
        <v>54</v>
      </c>
      <c r="G432">
        <v>50</v>
      </c>
      <c r="H432">
        <v>2</v>
      </c>
    </row>
    <row r="433" spans="1:8" x14ac:dyDescent="0.3">
      <c r="A433" t="s">
        <v>9</v>
      </c>
      <c r="B433" s="1">
        <v>43160</v>
      </c>
      <c r="C433" s="2">
        <f t="shared" si="6"/>
        <v>2018</v>
      </c>
      <c r="D433">
        <v>54</v>
      </c>
      <c r="E433">
        <v>39</v>
      </c>
      <c r="F433">
        <v>60</v>
      </c>
      <c r="G433">
        <v>54</v>
      </c>
      <c r="H433">
        <v>2</v>
      </c>
    </row>
    <row r="434" spans="1:8" x14ac:dyDescent="0.3">
      <c r="A434" t="s">
        <v>9</v>
      </c>
      <c r="B434" s="1">
        <v>43191</v>
      </c>
      <c r="C434" s="2">
        <f t="shared" si="6"/>
        <v>2018</v>
      </c>
      <c r="D434">
        <v>50</v>
      </c>
      <c r="E434">
        <v>34</v>
      </c>
      <c r="F434">
        <v>61</v>
      </c>
      <c r="G434">
        <v>57</v>
      </c>
      <c r="H434">
        <v>3</v>
      </c>
    </row>
    <row r="435" spans="1:8" x14ac:dyDescent="0.3">
      <c r="A435" t="s">
        <v>9</v>
      </c>
      <c r="B435" s="1">
        <v>43221</v>
      </c>
      <c r="C435" s="2">
        <f t="shared" si="6"/>
        <v>2018</v>
      </c>
      <c r="D435">
        <v>46</v>
      </c>
      <c r="E435">
        <v>31</v>
      </c>
      <c r="F435">
        <v>61</v>
      </c>
      <c r="G435">
        <v>61</v>
      </c>
      <c r="H435">
        <v>3</v>
      </c>
    </row>
    <row r="436" spans="1:8" x14ac:dyDescent="0.3">
      <c r="A436" t="s">
        <v>9</v>
      </c>
      <c r="B436" s="1">
        <v>43252</v>
      </c>
      <c r="C436" s="2">
        <f t="shared" si="6"/>
        <v>2018</v>
      </c>
      <c r="D436">
        <v>46</v>
      </c>
      <c r="E436">
        <v>30</v>
      </c>
      <c r="F436">
        <v>59</v>
      </c>
      <c r="G436">
        <v>67</v>
      </c>
      <c r="H436">
        <v>4</v>
      </c>
    </row>
    <row r="437" spans="1:8" x14ac:dyDescent="0.3">
      <c r="A437" t="s">
        <v>9</v>
      </c>
      <c r="B437" s="1">
        <v>43282</v>
      </c>
      <c r="C437" s="2">
        <f t="shared" si="6"/>
        <v>2018</v>
      </c>
      <c r="D437">
        <v>49</v>
      </c>
      <c r="E437">
        <v>31</v>
      </c>
      <c r="F437">
        <v>54</v>
      </c>
      <c r="G437">
        <v>71</v>
      </c>
      <c r="H437">
        <v>3</v>
      </c>
    </row>
    <row r="438" spans="1:8" x14ac:dyDescent="0.3">
      <c r="A438" t="s">
        <v>9</v>
      </c>
      <c r="B438" s="1">
        <v>43313</v>
      </c>
      <c r="C438" s="2">
        <f t="shared" si="6"/>
        <v>2018</v>
      </c>
      <c r="D438">
        <v>54</v>
      </c>
      <c r="E438">
        <v>33</v>
      </c>
      <c r="F438">
        <v>65</v>
      </c>
      <c r="G438">
        <v>73</v>
      </c>
      <c r="H438">
        <v>3</v>
      </c>
    </row>
    <row r="439" spans="1:8" x14ac:dyDescent="0.3">
      <c r="A439" t="s">
        <v>9</v>
      </c>
      <c r="B439" s="1">
        <v>43344</v>
      </c>
      <c r="C439" s="2">
        <f t="shared" si="6"/>
        <v>2018</v>
      </c>
      <c r="D439">
        <v>55</v>
      </c>
      <c r="E439">
        <v>33</v>
      </c>
      <c r="F439">
        <v>57</v>
      </c>
      <c r="G439">
        <v>60</v>
      </c>
      <c r="H439">
        <v>2</v>
      </c>
    </row>
    <row r="440" spans="1:8" x14ac:dyDescent="0.3">
      <c r="A440" t="s">
        <v>9</v>
      </c>
      <c r="B440" s="1">
        <v>43374</v>
      </c>
      <c r="C440" s="2">
        <f t="shared" si="6"/>
        <v>2018</v>
      </c>
      <c r="D440">
        <v>57</v>
      </c>
      <c r="E440">
        <v>40</v>
      </c>
      <c r="F440">
        <v>55</v>
      </c>
      <c r="G440">
        <v>57</v>
      </c>
      <c r="H440">
        <v>1</v>
      </c>
    </row>
    <row r="441" spans="1:8" x14ac:dyDescent="0.3">
      <c r="A441" t="s">
        <v>9</v>
      </c>
      <c r="B441" s="1">
        <v>43405</v>
      </c>
      <c r="C441" s="2">
        <f t="shared" si="6"/>
        <v>2018</v>
      </c>
      <c r="D441">
        <v>55</v>
      </c>
      <c r="E441">
        <v>50</v>
      </c>
      <c r="F441">
        <v>55</v>
      </c>
      <c r="G441">
        <v>55</v>
      </c>
      <c r="H441">
        <v>1</v>
      </c>
    </row>
    <row r="442" spans="1:8" x14ac:dyDescent="0.3">
      <c r="A442" t="s">
        <v>9</v>
      </c>
      <c r="B442" s="1">
        <v>43435</v>
      </c>
      <c r="C442" s="2">
        <f t="shared" si="6"/>
        <v>2018</v>
      </c>
      <c r="D442">
        <v>56</v>
      </c>
      <c r="E442">
        <v>50</v>
      </c>
      <c r="F442">
        <v>66</v>
      </c>
      <c r="G442">
        <v>60</v>
      </c>
      <c r="H442">
        <v>1</v>
      </c>
    </row>
    <row r="443" spans="1:8" x14ac:dyDescent="0.3">
      <c r="A443" t="s">
        <v>9</v>
      </c>
      <c r="B443" s="1">
        <v>43466</v>
      </c>
      <c r="C443" s="2">
        <f t="shared" si="6"/>
        <v>2019</v>
      </c>
      <c r="D443">
        <v>57</v>
      </c>
      <c r="E443">
        <v>50</v>
      </c>
      <c r="F443">
        <v>47</v>
      </c>
      <c r="G443">
        <v>47</v>
      </c>
      <c r="H443">
        <v>1</v>
      </c>
    </row>
    <row r="444" spans="1:8" x14ac:dyDescent="0.3">
      <c r="A444" t="s">
        <v>9</v>
      </c>
      <c r="B444" s="1">
        <v>43497</v>
      </c>
      <c r="C444" s="2">
        <f t="shared" si="6"/>
        <v>2019</v>
      </c>
      <c r="D444">
        <v>56</v>
      </c>
      <c r="E444">
        <v>44</v>
      </c>
      <c r="F444">
        <v>47</v>
      </c>
      <c r="G444">
        <v>53</v>
      </c>
      <c r="H444">
        <v>1</v>
      </c>
    </row>
    <row r="445" spans="1:8" x14ac:dyDescent="0.3">
      <c r="A445" t="s">
        <v>9</v>
      </c>
      <c r="B445" s="1">
        <v>43525</v>
      </c>
      <c r="C445" s="2">
        <f t="shared" si="6"/>
        <v>2019</v>
      </c>
      <c r="D445">
        <v>55</v>
      </c>
      <c r="E445">
        <v>45</v>
      </c>
      <c r="F445">
        <v>53</v>
      </c>
      <c r="G445">
        <v>57</v>
      </c>
      <c r="H445">
        <v>2</v>
      </c>
    </row>
    <row r="446" spans="1:8" x14ac:dyDescent="0.3">
      <c r="A446" t="s">
        <v>9</v>
      </c>
      <c r="B446" s="1">
        <v>43556</v>
      </c>
      <c r="C446" s="2">
        <f t="shared" si="6"/>
        <v>2019</v>
      </c>
      <c r="D446">
        <v>55</v>
      </c>
      <c r="E446">
        <v>37</v>
      </c>
      <c r="F446">
        <v>56</v>
      </c>
      <c r="G446">
        <v>57</v>
      </c>
      <c r="H446">
        <v>2</v>
      </c>
    </row>
    <row r="447" spans="1:8" x14ac:dyDescent="0.3">
      <c r="A447" t="s">
        <v>9</v>
      </c>
      <c r="B447" s="1">
        <v>43586</v>
      </c>
      <c r="C447" s="2">
        <f t="shared" si="6"/>
        <v>2019</v>
      </c>
      <c r="D447">
        <v>54</v>
      </c>
      <c r="E447">
        <v>36</v>
      </c>
      <c r="F447">
        <v>54</v>
      </c>
      <c r="G447">
        <v>64</v>
      </c>
      <c r="H447">
        <v>2</v>
      </c>
    </row>
    <row r="448" spans="1:8" x14ac:dyDescent="0.3">
      <c r="A448" t="s">
        <v>9</v>
      </c>
      <c r="B448" s="1">
        <v>43617</v>
      </c>
      <c r="C448" s="2">
        <f t="shared" si="6"/>
        <v>2019</v>
      </c>
      <c r="D448">
        <v>52</v>
      </c>
      <c r="E448">
        <v>32</v>
      </c>
      <c r="F448">
        <v>57</v>
      </c>
      <c r="G448">
        <v>70</v>
      </c>
      <c r="H448">
        <v>4</v>
      </c>
    </row>
    <row r="449" spans="1:8" x14ac:dyDescent="0.3">
      <c r="A449" t="s">
        <v>9</v>
      </c>
      <c r="B449" s="1">
        <v>43647</v>
      </c>
      <c r="C449" s="2">
        <f t="shared" si="6"/>
        <v>2019</v>
      </c>
      <c r="D449">
        <v>54</v>
      </c>
      <c r="E449">
        <v>31</v>
      </c>
      <c r="F449">
        <v>62</v>
      </c>
      <c r="G449">
        <v>73</v>
      </c>
      <c r="H449">
        <v>3</v>
      </c>
    </row>
    <row r="450" spans="1:8" x14ac:dyDescent="0.3">
      <c r="A450" t="s">
        <v>9</v>
      </c>
      <c r="B450" s="1">
        <v>43678</v>
      </c>
      <c r="C450" s="2">
        <f t="shared" si="6"/>
        <v>2019</v>
      </c>
      <c r="D450">
        <v>60</v>
      </c>
      <c r="E450">
        <v>32</v>
      </c>
      <c r="F450">
        <v>63</v>
      </c>
      <c r="G450">
        <v>78</v>
      </c>
      <c r="H450">
        <v>3</v>
      </c>
    </row>
    <row r="451" spans="1:8" x14ac:dyDescent="0.3">
      <c r="A451" t="s">
        <v>9</v>
      </c>
      <c r="B451" s="1">
        <v>43709</v>
      </c>
      <c r="C451" s="2">
        <f t="shared" si="6"/>
        <v>2019</v>
      </c>
      <c r="D451">
        <v>56</v>
      </c>
      <c r="E451">
        <v>38</v>
      </c>
      <c r="F451">
        <v>58</v>
      </c>
      <c r="G451">
        <v>61</v>
      </c>
      <c r="H451">
        <v>2</v>
      </c>
    </row>
    <row r="452" spans="1:8" x14ac:dyDescent="0.3">
      <c r="A452" t="s">
        <v>9</v>
      </c>
      <c r="B452" s="1">
        <v>43739</v>
      </c>
      <c r="C452" s="2">
        <f t="shared" si="6"/>
        <v>2019</v>
      </c>
      <c r="D452">
        <v>61</v>
      </c>
      <c r="E452">
        <v>48</v>
      </c>
      <c r="F452">
        <v>57</v>
      </c>
      <c r="G452">
        <v>60</v>
      </c>
      <c r="H452">
        <v>2</v>
      </c>
    </row>
    <row r="453" spans="1:8" x14ac:dyDescent="0.3">
      <c r="A453" t="s">
        <v>9</v>
      </c>
      <c r="B453" s="1">
        <v>43770</v>
      </c>
      <c r="C453" s="2">
        <f t="shared" si="6"/>
        <v>2019</v>
      </c>
      <c r="D453">
        <v>60</v>
      </c>
      <c r="E453">
        <v>57</v>
      </c>
      <c r="F453">
        <v>58</v>
      </c>
      <c r="G453">
        <v>60</v>
      </c>
      <c r="H453">
        <v>2</v>
      </c>
    </row>
    <row r="454" spans="1:8" x14ac:dyDescent="0.3">
      <c r="A454" t="s">
        <v>9</v>
      </c>
      <c r="B454" s="1">
        <v>43800</v>
      </c>
      <c r="C454" s="2">
        <f t="shared" ref="C454:C517" si="7">YEAR(B454)</f>
        <v>2019</v>
      </c>
      <c r="D454">
        <v>62</v>
      </c>
      <c r="E454">
        <v>54</v>
      </c>
      <c r="F454">
        <v>68</v>
      </c>
      <c r="G454">
        <v>70</v>
      </c>
      <c r="H454">
        <v>1</v>
      </c>
    </row>
    <row r="455" spans="1:8" x14ac:dyDescent="0.3">
      <c r="A455" t="s">
        <v>9</v>
      </c>
      <c r="B455" s="1">
        <v>43831</v>
      </c>
      <c r="C455" s="2">
        <f t="shared" si="7"/>
        <v>2020</v>
      </c>
      <c r="D455">
        <v>61</v>
      </c>
      <c r="E455">
        <v>53</v>
      </c>
      <c r="F455">
        <v>52</v>
      </c>
      <c r="G455">
        <v>56</v>
      </c>
      <c r="H455">
        <v>2</v>
      </c>
    </row>
    <row r="456" spans="1:8" x14ac:dyDescent="0.3">
      <c r="A456" t="s">
        <v>9</v>
      </c>
      <c r="B456" s="1">
        <v>43862</v>
      </c>
      <c r="C456" s="2">
        <f t="shared" si="7"/>
        <v>2020</v>
      </c>
      <c r="D456">
        <v>61</v>
      </c>
      <c r="E456">
        <v>44</v>
      </c>
      <c r="F456">
        <v>55</v>
      </c>
      <c r="G456">
        <v>60</v>
      </c>
      <c r="H456">
        <v>2</v>
      </c>
    </row>
    <row r="457" spans="1:8" x14ac:dyDescent="0.3">
      <c r="A457" t="s">
        <v>9</v>
      </c>
      <c r="B457" s="1">
        <v>43891</v>
      </c>
      <c r="C457" s="2">
        <f t="shared" si="7"/>
        <v>2020</v>
      </c>
      <c r="D457">
        <v>51</v>
      </c>
      <c r="E457">
        <v>43</v>
      </c>
      <c r="F457">
        <v>45</v>
      </c>
      <c r="G457">
        <v>51</v>
      </c>
      <c r="H457">
        <v>2</v>
      </c>
    </row>
    <row r="458" spans="1:8" x14ac:dyDescent="0.3">
      <c r="A458" t="s">
        <v>9</v>
      </c>
      <c r="B458" s="1">
        <v>43922</v>
      </c>
      <c r="C458" s="2">
        <f t="shared" si="7"/>
        <v>2020</v>
      </c>
      <c r="D458">
        <v>61</v>
      </c>
      <c r="E458">
        <v>40</v>
      </c>
      <c r="F458">
        <v>54</v>
      </c>
      <c r="G458">
        <v>67</v>
      </c>
      <c r="H458">
        <v>3</v>
      </c>
    </row>
    <row r="459" spans="1:8" x14ac:dyDescent="0.3">
      <c r="A459" t="s">
        <v>9</v>
      </c>
      <c r="B459" s="1">
        <v>43952</v>
      </c>
      <c r="C459" s="2">
        <f t="shared" si="7"/>
        <v>2020</v>
      </c>
      <c r="D459">
        <v>60</v>
      </c>
      <c r="E459">
        <v>40</v>
      </c>
      <c r="F459">
        <v>61</v>
      </c>
      <c r="G459">
        <v>65</v>
      </c>
      <c r="H459">
        <v>3</v>
      </c>
    </row>
    <row r="460" spans="1:8" x14ac:dyDescent="0.3">
      <c r="A460" t="s">
        <v>9</v>
      </c>
      <c r="B460" s="1">
        <v>43983</v>
      </c>
      <c r="C460" s="2">
        <f t="shared" si="7"/>
        <v>2020</v>
      </c>
      <c r="D460">
        <v>59</v>
      </c>
      <c r="E460">
        <v>37</v>
      </c>
      <c r="F460">
        <v>63</v>
      </c>
      <c r="G460">
        <v>68</v>
      </c>
      <c r="H460">
        <v>3</v>
      </c>
    </row>
    <row r="461" spans="1:8" x14ac:dyDescent="0.3">
      <c r="A461" t="s">
        <v>9</v>
      </c>
      <c r="B461" s="1">
        <v>44013</v>
      </c>
      <c r="C461" s="2">
        <f t="shared" si="7"/>
        <v>2020</v>
      </c>
      <c r="D461">
        <v>58</v>
      </c>
      <c r="E461">
        <v>32</v>
      </c>
      <c r="F461">
        <v>67</v>
      </c>
      <c r="G461">
        <v>75</v>
      </c>
      <c r="H461">
        <v>4</v>
      </c>
    </row>
    <row r="462" spans="1:8" x14ac:dyDescent="0.3">
      <c r="A462" t="s">
        <v>9</v>
      </c>
      <c r="B462" s="1">
        <v>44044</v>
      </c>
      <c r="C462" s="2">
        <f t="shared" si="7"/>
        <v>2020</v>
      </c>
      <c r="D462">
        <v>62</v>
      </c>
      <c r="E462">
        <v>34</v>
      </c>
      <c r="F462">
        <v>70</v>
      </c>
      <c r="G462">
        <v>75</v>
      </c>
      <c r="H462">
        <v>3</v>
      </c>
    </row>
    <row r="463" spans="1:8" x14ac:dyDescent="0.3">
      <c r="A463" t="s">
        <v>9</v>
      </c>
      <c r="B463" s="1">
        <v>44075</v>
      </c>
      <c r="C463" s="2">
        <f t="shared" si="7"/>
        <v>2020</v>
      </c>
      <c r="D463">
        <v>58</v>
      </c>
      <c r="E463">
        <v>43</v>
      </c>
      <c r="F463">
        <v>66</v>
      </c>
      <c r="G463">
        <v>62</v>
      </c>
      <c r="H463">
        <v>3</v>
      </c>
    </row>
    <row r="464" spans="1:8" x14ac:dyDescent="0.3">
      <c r="A464" t="s">
        <v>9</v>
      </c>
      <c r="B464" s="1">
        <v>44105</v>
      </c>
      <c r="C464" s="2">
        <f t="shared" si="7"/>
        <v>2020</v>
      </c>
      <c r="D464">
        <v>59</v>
      </c>
      <c r="E464">
        <v>53</v>
      </c>
      <c r="F464">
        <v>64</v>
      </c>
      <c r="G464">
        <v>58</v>
      </c>
      <c r="H464">
        <v>2</v>
      </c>
    </row>
    <row r="465" spans="1:8" x14ac:dyDescent="0.3">
      <c r="A465" t="s">
        <v>9</v>
      </c>
      <c r="B465" s="1">
        <v>44136</v>
      </c>
      <c r="C465" s="2">
        <f t="shared" si="7"/>
        <v>2020</v>
      </c>
      <c r="D465">
        <v>53</v>
      </c>
      <c r="E465">
        <v>57</v>
      </c>
      <c r="F465">
        <v>59</v>
      </c>
      <c r="G465">
        <v>53</v>
      </c>
      <c r="H465">
        <v>2</v>
      </c>
    </row>
    <row r="466" spans="1:8" x14ac:dyDescent="0.3">
      <c r="A466" t="s">
        <v>9</v>
      </c>
      <c r="B466" s="1">
        <v>44166</v>
      </c>
      <c r="C466" s="2">
        <f t="shared" si="7"/>
        <v>2020</v>
      </c>
      <c r="D466">
        <v>58</v>
      </c>
      <c r="E466">
        <v>56</v>
      </c>
      <c r="F466">
        <v>75</v>
      </c>
      <c r="G466">
        <v>62</v>
      </c>
      <c r="H466">
        <v>1</v>
      </c>
    </row>
    <row r="467" spans="1:8" x14ac:dyDescent="0.3">
      <c r="A467" t="s">
        <v>9</v>
      </c>
      <c r="B467" s="1">
        <v>44197</v>
      </c>
      <c r="C467" s="2">
        <f t="shared" si="7"/>
        <v>2021</v>
      </c>
      <c r="D467">
        <v>58</v>
      </c>
      <c r="E467">
        <v>61</v>
      </c>
      <c r="F467">
        <v>55</v>
      </c>
      <c r="G467">
        <v>54</v>
      </c>
      <c r="H467">
        <v>2</v>
      </c>
    </row>
    <row r="468" spans="1:8" x14ac:dyDescent="0.3">
      <c r="A468" t="s">
        <v>9</v>
      </c>
      <c r="B468" s="1">
        <v>44228</v>
      </c>
      <c r="C468" s="2">
        <f t="shared" si="7"/>
        <v>2021</v>
      </c>
      <c r="D468">
        <v>56</v>
      </c>
      <c r="E468">
        <v>70</v>
      </c>
      <c r="F468">
        <v>56</v>
      </c>
      <c r="G468">
        <v>55</v>
      </c>
      <c r="H468">
        <v>2</v>
      </c>
    </row>
    <row r="469" spans="1:8" x14ac:dyDescent="0.3">
      <c r="A469" t="s">
        <v>9</v>
      </c>
      <c r="B469" s="1">
        <v>44256</v>
      </c>
      <c r="C469" s="2">
        <f t="shared" si="7"/>
        <v>2021</v>
      </c>
      <c r="D469">
        <v>55</v>
      </c>
      <c r="E469">
        <v>57</v>
      </c>
      <c r="F469">
        <v>60</v>
      </c>
      <c r="G469">
        <v>59</v>
      </c>
      <c r="H469">
        <v>2</v>
      </c>
    </row>
    <row r="470" spans="1:8" x14ac:dyDescent="0.3">
      <c r="A470" t="s">
        <v>9</v>
      </c>
      <c r="B470" s="1">
        <v>44287</v>
      </c>
      <c r="C470" s="2">
        <f t="shared" si="7"/>
        <v>2021</v>
      </c>
      <c r="D470">
        <v>56</v>
      </c>
      <c r="E470">
        <v>58</v>
      </c>
      <c r="F470">
        <v>59</v>
      </c>
      <c r="G470">
        <v>61</v>
      </c>
      <c r="H470">
        <v>2</v>
      </c>
    </row>
    <row r="471" spans="1:8" x14ac:dyDescent="0.3">
      <c r="A471" t="s">
        <v>9</v>
      </c>
      <c r="B471" s="1">
        <v>44317</v>
      </c>
      <c r="C471" s="2">
        <f t="shared" si="7"/>
        <v>2021</v>
      </c>
      <c r="D471">
        <v>54</v>
      </c>
      <c r="E471">
        <v>54</v>
      </c>
      <c r="F471">
        <v>58</v>
      </c>
      <c r="G471">
        <v>61</v>
      </c>
      <c r="H471">
        <v>3</v>
      </c>
    </row>
    <row r="472" spans="1:8" x14ac:dyDescent="0.3">
      <c r="A472" t="s">
        <v>9</v>
      </c>
      <c r="B472" s="1">
        <v>44348</v>
      </c>
      <c r="C472" s="2">
        <f t="shared" si="7"/>
        <v>2021</v>
      </c>
      <c r="D472">
        <v>53</v>
      </c>
      <c r="E472">
        <v>39</v>
      </c>
      <c r="F472">
        <v>58</v>
      </c>
      <c r="G472">
        <v>74</v>
      </c>
      <c r="H472">
        <v>4</v>
      </c>
    </row>
    <row r="473" spans="1:8" x14ac:dyDescent="0.3">
      <c r="A473" t="s">
        <v>9</v>
      </c>
      <c r="B473" s="1">
        <v>44378</v>
      </c>
      <c r="C473" s="2">
        <f t="shared" si="7"/>
        <v>2021</v>
      </c>
      <c r="D473">
        <v>54</v>
      </c>
      <c r="E473">
        <v>46</v>
      </c>
      <c r="F473">
        <v>61</v>
      </c>
      <c r="G473">
        <v>73</v>
      </c>
      <c r="H473">
        <v>3</v>
      </c>
    </row>
    <row r="474" spans="1:8" x14ac:dyDescent="0.3">
      <c r="A474" t="s">
        <v>9</v>
      </c>
      <c r="B474" s="1">
        <v>44409</v>
      </c>
      <c r="C474" s="2">
        <f t="shared" si="7"/>
        <v>2021</v>
      </c>
      <c r="D474">
        <v>62</v>
      </c>
      <c r="E474">
        <v>60</v>
      </c>
      <c r="F474">
        <v>68</v>
      </c>
      <c r="G474">
        <v>72</v>
      </c>
      <c r="H474">
        <v>3</v>
      </c>
    </row>
    <row r="475" spans="1:8" x14ac:dyDescent="0.3">
      <c r="A475" t="s">
        <v>9</v>
      </c>
      <c r="B475" s="1">
        <v>44440</v>
      </c>
      <c r="C475" s="2">
        <f t="shared" si="7"/>
        <v>2021</v>
      </c>
      <c r="D475">
        <v>61</v>
      </c>
      <c r="E475">
        <v>62</v>
      </c>
      <c r="F475">
        <v>68</v>
      </c>
      <c r="G475">
        <v>63</v>
      </c>
      <c r="H475">
        <v>2</v>
      </c>
    </row>
    <row r="476" spans="1:8" x14ac:dyDescent="0.3">
      <c r="A476" t="s">
        <v>9</v>
      </c>
      <c r="B476" s="1">
        <v>44470</v>
      </c>
      <c r="C476" s="2">
        <f t="shared" si="7"/>
        <v>2021</v>
      </c>
      <c r="D476">
        <v>68</v>
      </c>
      <c r="E476">
        <v>70</v>
      </c>
      <c r="F476">
        <v>69</v>
      </c>
      <c r="G476">
        <v>61</v>
      </c>
      <c r="H476">
        <v>2</v>
      </c>
    </row>
    <row r="477" spans="1:8" x14ac:dyDescent="0.3">
      <c r="A477" t="s">
        <v>9</v>
      </c>
      <c r="B477" s="1">
        <v>44501</v>
      </c>
      <c r="C477" s="2">
        <f t="shared" si="7"/>
        <v>2021</v>
      </c>
      <c r="D477">
        <v>55</v>
      </c>
      <c r="E477">
        <v>65</v>
      </c>
      <c r="F477">
        <v>60</v>
      </c>
      <c r="G477">
        <v>51</v>
      </c>
      <c r="H477">
        <v>2</v>
      </c>
    </row>
    <row r="478" spans="1:8" x14ac:dyDescent="0.3">
      <c r="A478" t="s">
        <v>9</v>
      </c>
      <c r="B478" s="1">
        <v>44531</v>
      </c>
      <c r="C478" s="2">
        <f t="shared" si="7"/>
        <v>2021</v>
      </c>
      <c r="D478">
        <v>59</v>
      </c>
      <c r="E478">
        <v>64</v>
      </c>
      <c r="F478">
        <v>76</v>
      </c>
      <c r="G478">
        <v>62</v>
      </c>
      <c r="H478">
        <v>1</v>
      </c>
    </row>
    <row r="479" spans="1:8" x14ac:dyDescent="0.3">
      <c r="A479" t="s">
        <v>9</v>
      </c>
      <c r="B479" s="1">
        <v>44562</v>
      </c>
      <c r="C479" s="2">
        <f t="shared" si="7"/>
        <v>2022</v>
      </c>
      <c r="D479">
        <v>65</v>
      </c>
      <c r="E479">
        <v>67</v>
      </c>
      <c r="F479">
        <v>62</v>
      </c>
      <c r="G479">
        <v>57</v>
      </c>
      <c r="H479">
        <v>2</v>
      </c>
    </row>
    <row r="480" spans="1:8" x14ac:dyDescent="0.3">
      <c r="A480" t="s">
        <v>9</v>
      </c>
      <c r="B480" s="1">
        <v>44593</v>
      </c>
      <c r="C480" s="2">
        <f t="shared" si="7"/>
        <v>2022</v>
      </c>
      <c r="D480">
        <v>63</v>
      </c>
      <c r="E480">
        <v>65</v>
      </c>
      <c r="F480">
        <v>64</v>
      </c>
      <c r="G480">
        <v>60</v>
      </c>
      <c r="H480">
        <v>2</v>
      </c>
    </row>
    <row r="481" spans="1:8" x14ac:dyDescent="0.3">
      <c r="A481" t="s">
        <v>9</v>
      </c>
      <c r="B481" s="1">
        <v>44621</v>
      </c>
      <c r="C481" s="2">
        <f t="shared" si="7"/>
        <v>2022</v>
      </c>
      <c r="D481">
        <v>62</v>
      </c>
      <c r="E481">
        <v>59</v>
      </c>
      <c r="F481">
        <v>60</v>
      </c>
      <c r="G481">
        <v>59</v>
      </c>
      <c r="H481">
        <v>2</v>
      </c>
    </row>
    <row r="482" spans="1:8" x14ac:dyDescent="0.3">
      <c r="A482" t="s">
        <v>9</v>
      </c>
      <c r="B482" s="1">
        <v>44652</v>
      </c>
      <c r="C482" s="2">
        <f t="shared" si="7"/>
        <v>2022</v>
      </c>
      <c r="D482">
        <v>68</v>
      </c>
      <c r="E482">
        <v>61</v>
      </c>
      <c r="F482">
        <v>69</v>
      </c>
      <c r="G482">
        <v>72</v>
      </c>
      <c r="H482">
        <v>3</v>
      </c>
    </row>
    <row r="483" spans="1:8" x14ac:dyDescent="0.3">
      <c r="A483" t="s">
        <v>9</v>
      </c>
      <c r="B483" s="1">
        <v>44682</v>
      </c>
      <c r="C483" s="2">
        <f t="shared" si="7"/>
        <v>2022</v>
      </c>
      <c r="D483">
        <v>65</v>
      </c>
      <c r="E483">
        <v>56</v>
      </c>
      <c r="F483">
        <v>63</v>
      </c>
      <c r="G483">
        <v>74</v>
      </c>
      <c r="H483">
        <v>3</v>
      </c>
    </row>
    <row r="484" spans="1:8" x14ac:dyDescent="0.3">
      <c r="A484" t="s">
        <v>9</v>
      </c>
      <c r="B484" s="1">
        <v>44713</v>
      </c>
      <c r="C484" s="2">
        <f t="shared" si="7"/>
        <v>2022</v>
      </c>
      <c r="D484">
        <v>64</v>
      </c>
      <c r="E484">
        <v>54</v>
      </c>
      <c r="F484">
        <v>68</v>
      </c>
      <c r="G484">
        <v>79</v>
      </c>
      <c r="H484">
        <v>4</v>
      </c>
    </row>
    <row r="485" spans="1:8" x14ac:dyDescent="0.3">
      <c r="A485" t="s">
        <v>9</v>
      </c>
      <c r="B485" s="1">
        <v>44743</v>
      </c>
      <c r="C485" s="2">
        <f t="shared" si="7"/>
        <v>2022</v>
      </c>
      <c r="D485">
        <v>68</v>
      </c>
      <c r="E485">
        <v>53</v>
      </c>
      <c r="F485">
        <v>66</v>
      </c>
      <c r="G485">
        <v>80</v>
      </c>
      <c r="H485">
        <v>4</v>
      </c>
    </row>
    <row r="486" spans="1:8" x14ac:dyDescent="0.3">
      <c r="A486" t="s">
        <v>9</v>
      </c>
      <c r="B486" s="1">
        <v>44774</v>
      </c>
      <c r="C486" s="2">
        <f t="shared" si="7"/>
        <v>2022</v>
      </c>
      <c r="D486">
        <v>68</v>
      </c>
      <c r="E486">
        <v>52</v>
      </c>
      <c r="F486">
        <v>73</v>
      </c>
      <c r="G486">
        <v>81</v>
      </c>
      <c r="H486">
        <v>3</v>
      </c>
    </row>
    <row r="487" spans="1:8" x14ac:dyDescent="0.3">
      <c r="A487" t="s">
        <v>9</v>
      </c>
      <c r="B487" s="1">
        <v>44805</v>
      </c>
      <c r="C487" s="2">
        <f t="shared" si="7"/>
        <v>2022</v>
      </c>
      <c r="D487">
        <v>73</v>
      </c>
      <c r="E487">
        <v>61</v>
      </c>
      <c r="F487">
        <v>68</v>
      </c>
      <c r="G487">
        <v>71</v>
      </c>
      <c r="H487">
        <v>2</v>
      </c>
    </row>
    <row r="488" spans="1:8" x14ac:dyDescent="0.3">
      <c r="A488" t="s">
        <v>9</v>
      </c>
      <c r="B488" s="1">
        <v>44835</v>
      </c>
      <c r="C488" s="2">
        <f t="shared" si="7"/>
        <v>2022</v>
      </c>
      <c r="D488">
        <v>73</v>
      </c>
      <c r="E488">
        <v>68</v>
      </c>
      <c r="F488">
        <v>69</v>
      </c>
      <c r="G488">
        <v>69</v>
      </c>
      <c r="H488">
        <v>2</v>
      </c>
    </row>
    <row r="489" spans="1:8" x14ac:dyDescent="0.3">
      <c r="A489" t="s">
        <v>9</v>
      </c>
      <c r="B489" s="1">
        <v>44866</v>
      </c>
      <c r="C489" s="2">
        <f t="shared" si="7"/>
        <v>2022</v>
      </c>
      <c r="D489">
        <v>69</v>
      </c>
      <c r="E489">
        <v>72</v>
      </c>
      <c r="F489">
        <v>70</v>
      </c>
      <c r="G489">
        <v>63</v>
      </c>
      <c r="H489">
        <v>2</v>
      </c>
    </row>
    <row r="490" spans="1:8" x14ac:dyDescent="0.3">
      <c r="A490" t="s">
        <v>9</v>
      </c>
      <c r="B490" s="1">
        <v>44896</v>
      </c>
      <c r="C490" s="2">
        <f t="shared" si="7"/>
        <v>2022</v>
      </c>
      <c r="D490">
        <v>75</v>
      </c>
      <c r="E490">
        <v>76</v>
      </c>
      <c r="F490">
        <v>76</v>
      </c>
      <c r="G490">
        <v>69</v>
      </c>
      <c r="H490">
        <v>2</v>
      </c>
    </row>
    <row r="491" spans="1:8" x14ac:dyDescent="0.3">
      <c r="A491" t="s">
        <v>9</v>
      </c>
      <c r="B491" s="1">
        <v>44927</v>
      </c>
      <c r="C491" s="2">
        <f t="shared" si="7"/>
        <v>2023</v>
      </c>
      <c r="D491">
        <v>73</v>
      </c>
      <c r="E491">
        <v>80</v>
      </c>
      <c r="F491">
        <v>57</v>
      </c>
      <c r="G491">
        <v>62</v>
      </c>
      <c r="H491">
        <v>2</v>
      </c>
    </row>
    <row r="492" spans="1:8" x14ac:dyDescent="0.3">
      <c r="A492" t="s">
        <v>9</v>
      </c>
      <c r="B492" s="1">
        <v>44958</v>
      </c>
      <c r="C492" s="2">
        <f t="shared" si="7"/>
        <v>2023</v>
      </c>
      <c r="D492">
        <v>75</v>
      </c>
      <c r="E492">
        <v>67</v>
      </c>
      <c r="F492">
        <v>60</v>
      </c>
      <c r="G492">
        <v>69</v>
      </c>
      <c r="H492">
        <v>1</v>
      </c>
    </row>
    <row r="493" spans="1:8" x14ac:dyDescent="0.3">
      <c r="A493" t="s">
        <v>9</v>
      </c>
      <c r="B493" s="1">
        <v>44986</v>
      </c>
      <c r="C493" s="2">
        <f t="shared" si="7"/>
        <v>2023</v>
      </c>
      <c r="D493">
        <v>80</v>
      </c>
      <c r="E493">
        <v>66</v>
      </c>
      <c r="F493">
        <v>68</v>
      </c>
      <c r="G493">
        <v>74</v>
      </c>
      <c r="H493">
        <v>0</v>
      </c>
    </row>
    <row r="494" spans="1:8" x14ac:dyDescent="0.3">
      <c r="A494" t="s">
        <v>9</v>
      </c>
      <c r="B494" s="1">
        <v>45017</v>
      </c>
      <c r="C494" s="2">
        <f t="shared" si="7"/>
        <v>2023</v>
      </c>
      <c r="D494">
        <v>79</v>
      </c>
      <c r="E494">
        <v>67</v>
      </c>
      <c r="F494">
        <v>74</v>
      </c>
      <c r="G494">
        <v>78</v>
      </c>
      <c r="H494" s="5">
        <v>0.5</v>
      </c>
    </row>
    <row r="495" spans="1:8" x14ac:dyDescent="0.3">
      <c r="A495" t="s">
        <v>9</v>
      </c>
      <c r="B495" s="1">
        <v>45047</v>
      </c>
      <c r="C495" s="2">
        <f t="shared" si="7"/>
        <v>2023</v>
      </c>
      <c r="D495">
        <v>81</v>
      </c>
      <c r="E495">
        <v>62</v>
      </c>
      <c r="F495">
        <v>74</v>
      </c>
      <c r="G495">
        <v>79</v>
      </c>
      <c r="H495">
        <v>0</v>
      </c>
    </row>
    <row r="496" spans="1:8" x14ac:dyDescent="0.3">
      <c r="A496" t="s">
        <v>9</v>
      </c>
      <c r="B496" s="1">
        <v>45078</v>
      </c>
      <c r="C496" s="2">
        <f t="shared" si="7"/>
        <v>2023</v>
      </c>
      <c r="D496">
        <v>79</v>
      </c>
      <c r="E496">
        <v>56</v>
      </c>
      <c r="F496">
        <v>73</v>
      </c>
      <c r="G496">
        <v>90</v>
      </c>
      <c r="H496">
        <v>0</v>
      </c>
    </row>
    <row r="497" spans="1:8" x14ac:dyDescent="0.3">
      <c r="A497" t="s">
        <v>9</v>
      </c>
      <c r="B497" s="1">
        <v>45108</v>
      </c>
      <c r="C497" s="2">
        <f t="shared" si="7"/>
        <v>2023</v>
      </c>
      <c r="D497">
        <v>80</v>
      </c>
      <c r="E497">
        <v>51</v>
      </c>
      <c r="F497">
        <v>71</v>
      </c>
      <c r="G497">
        <v>88</v>
      </c>
      <c r="H497">
        <v>0</v>
      </c>
    </row>
    <row r="498" spans="1:8" x14ac:dyDescent="0.3">
      <c r="A498" t="s">
        <v>9</v>
      </c>
      <c r="B498" s="1">
        <v>45139</v>
      </c>
      <c r="C498" s="2">
        <f t="shared" si="7"/>
        <v>2023</v>
      </c>
      <c r="D498">
        <v>82</v>
      </c>
      <c r="E498">
        <v>54</v>
      </c>
      <c r="F498">
        <v>75</v>
      </c>
      <c r="G498">
        <v>91</v>
      </c>
      <c r="H498">
        <v>0</v>
      </c>
    </row>
    <row r="499" spans="1:8" x14ac:dyDescent="0.3">
      <c r="A499" t="s">
        <v>9</v>
      </c>
      <c r="B499" s="1">
        <v>45170</v>
      </c>
      <c r="C499" s="2">
        <f t="shared" si="7"/>
        <v>2023</v>
      </c>
      <c r="D499">
        <v>83</v>
      </c>
      <c r="E499">
        <v>61</v>
      </c>
      <c r="F499">
        <v>81</v>
      </c>
      <c r="G499">
        <v>86</v>
      </c>
      <c r="H499">
        <v>0</v>
      </c>
    </row>
    <row r="500" spans="1:8" x14ac:dyDescent="0.3">
      <c r="A500" t="s">
        <v>9</v>
      </c>
      <c r="B500" s="1">
        <v>45200</v>
      </c>
      <c r="C500" s="2">
        <f t="shared" si="7"/>
        <v>2023</v>
      </c>
      <c r="D500">
        <v>83</v>
      </c>
      <c r="E500">
        <v>74</v>
      </c>
      <c r="F500">
        <v>82</v>
      </c>
      <c r="G500">
        <v>72</v>
      </c>
      <c r="H500">
        <v>0</v>
      </c>
    </row>
    <row r="501" spans="1:8" x14ac:dyDescent="0.3">
      <c r="A501" t="s">
        <v>9</v>
      </c>
      <c r="B501" s="1">
        <v>45231</v>
      </c>
      <c r="C501" s="2">
        <f t="shared" si="7"/>
        <v>2023</v>
      </c>
      <c r="D501">
        <v>85</v>
      </c>
      <c r="E501">
        <v>81</v>
      </c>
      <c r="F501">
        <v>79</v>
      </c>
      <c r="G501">
        <v>70</v>
      </c>
      <c r="H501">
        <v>0</v>
      </c>
    </row>
    <row r="502" spans="1:8" x14ac:dyDescent="0.3">
      <c r="A502" t="s">
        <v>9</v>
      </c>
      <c r="B502" s="1">
        <v>45261</v>
      </c>
      <c r="C502" s="2">
        <f t="shared" si="7"/>
        <v>2023</v>
      </c>
      <c r="D502">
        <v>82</v>
      </c>
      <c r="E502">
        <v>80</v>
      </c>
      <c r="F502">
        <v>91</v>
      </c>
      <c r="G502">
        <v>79</v>
      </c>
      <c r="H502">
        <v>0</v>
      </c>
    </row>
    <row r="503" spans="1:8" x14ac:dyDescent="0.3">
      <c r="A503" t="s">
        <v>9</v>
      </c>
      <c r="B503" s="1">
        <v>45292</v>
      </c>
      <c r="C503" s="2">
        <f t="shared" si="7"/>
        <v>2024</v>
      </c>
      <c r="D503">
        <v>85</v>
      </c>
      <c r="E503">
        <v>72</v>
      </c>
      <c r="F503">
        <v>67</v>
      </c>
      <c r="G503">
        <v>64</v>
      </c>
      <c r="H503">
        <v>0</v>
      </c>
    </row>
    <row r="504" spans="1:8" x14ac:dyDescent="0.3">
      <c r="A504" t="s">
        <v>9</v>
      </c>
      <c r="B504" s="1">
        <v>45323</v>
      </c>
      <c r="C504" s="2">
        <f t="shared" si="7"/>
        <v>2024</v>
      </c>
      <c r="D504">
        <v>87</v>
      </c>
      <c r="E504">
        <v>70</v>
      </c>
      <c r="F504">
        <v>80</v>
      </c>
      <c r="G504">
        <v>70</v>
      </c>
      <c r="H504">
        <v>0</v>
      </c>
    </row>
    <row r="505" spans="1:8" x14ac:dyDescent="0.3">
      <c r="A505" t="s">
        <v>9</v>
      </c>
      <c r="B505" s="1">
        <v>45352</v>
      </c>
      <c r="C505" s="2">
        <f t="shared" si="7"/>
        <v>2024</v>
      </c>
      <c r="D505">
        <v>86</v>
      </c>
      <c r="E505">
        <v>63</v>
      </c>
      <c r="F505">
        <v>76</v>
      </c>
      <c r="G505">
        <v>73</v>
      </c>
      <c r="H505">
        <v>0</v>
      </c>
    </row>
    <row r="506" spans="1:8" x14ac:dyDescent="0.3">
      <c r="A506" t="s">
        <v>9</v>
      </c>
      <c r="B506" s="1">
        <v>45383</v>
      </c>
      <c r="C506" s="2">
        <f t="shared" si="7"/>
        <v>2024</v>
      </c>
      <c r="D506">
        <v>83</v>
      </c>
      <c r="E506">
        <v>58</v>
      </c>
      <c r="F506">
        <v>82</v>
      </c>
      <c r="G506">
        <v>75</v>
      </c>
      <c r="H506">
        <v>0</v>
      </c>
    </row>
    <row r="507" spans="1:8" x14ac:dyDescent="0.3">
      <c r="A507" t="s">
        <v>9</v>
      </c>
      <c r="B507" s="1">
        <v>45413</v>
      </c>
      <c r="C507" s="2">
        <f t="shared" si="7"/>
        <v>2024</v>
      </c>
      <c r="D507">
        <v>85</v>
      </c>
      <c r="E507">
        <v>57</v>
      </c>
      <c r="F507">
        <v>85</v>
      </c>
      <c r="G507">
        <v>81</v>
      </c>
      <c r="H507">
        <v>0</v>
      </c>
    </row>
    <row r="508" spans="1:8" x14ac:dyDescent="0.3">
      <c r="A508" t="s">
        <v>9</v>
      </c>
      <c r="B508" s="1">
        <v>45444</v>
      </c>
      <c r="C508" s="2">
        <f t="shared" si="7"/>
        <v>2024</v>
      </c>
      <c r="D508">
        <v>79</v>
      </c>
      <c r="E508">
        <v>54</v>
      </c>
      <c r="F508">
        <v>78</v>
      </c>
      <c r="G508">
        <v>82</v>
      </c>
      <c r="H508">
        <v>0</v>
      </c>
    </row>
    <row r="509" spans="1:8" x14ac:dyDescent="0.3">
      <c r="A509" t="s">
        <v>9</v>
      </c>
      <c r="B509" s="1">
        <v>45474</v>
      </c>
      <c r="C509" s="2">
        <f t="shared" si="7"/>
        <v>2024</v>
      </c>
      <c r="D509">
        <v>82</v>
      </c>
      <c r="E509">
        <v>50</v>
      </c>
      <c r="F509">
        <v>77</v>
      </c>
      <c r="G509">
        <v>84</v>
      </c>
      <c r="H509">
        <v>0</v>
      </c>
    </row>
    <row r="510" spans="1:8" x14ac:dyDescent="0.3">
      <c r="A510" t="s">
        <v>9</v>
      </c>
      <c r="B510" s="1">
        <v>45505</v>
      </c>
      <c r="C510" s="2">
        <f t="shared" si="7"/>
        <v>2024</v>
      </c>
      <c r="D510">
        <v>87</v>
      </c>
      <c r="E510">
        <v>51</v>
      </c>
      <c r="F510">
        <v>85</v>
      </c>
      <c r="G510">
        <v>91</v>
      </c>
      <c r="H510" s="5">
        <v>0.5</v>
      </c>
    </row>
    <row r="511" spans="1:8" x14ac:dyDescent="0.3">
      <c r="A511" t="s">
        <v>9</v>
      </c>
      <c r="B511" s="1">
        <v>45536</v>
      </c>
      <c r="C511" s="2">
        <f t="shared" si="7"/>
        <v>2024</v>
      </c>
      <c r="D511">
        <v>85</v>
      </c>
      <c r="E511">
        <v>62</v>
      </c>
      <c r="F511">
        <v>81</v>
      </c>
      <c r="G511">
        <v>79</v>
      </c>
      <c r="H511">
        <v>2</v>
      </c>
    </row>
    <row r="512" spans="1:8" x14ac:dyDescent="0.3">
      <c r="A512" t="s">
        <v>9</v>
      </c>
      <c r="B512" s="1">
        <v>45566</v>
      </c>
      <c r="C512" s="2">
        <f t="shared" si="7"/>
        <v>2024</v>
      </c>
      <c r="D512">
        <v>90</v>
      </c>
      <c r="E512">
        <v>75</v>
      </c>
      <c r="F512">
        <v>88</v>
      </c>
      <c r="G512">
        <v>74</v>
      </c>
      <c r="H512">
        <v>2</v>
      </c>
    </row>
    <row r="513" spans="1:8" x14ac:dyDescent="0.3">
      <c r="A513" t="s">
        <v>9</v>
      </c>
      <c r="B513" s="1">
        <v>45597</v>
      </c>
      <c r="C513" s="2">
        <f t="shared" si="7"/>
        <v>2024</v>
      </c>
      <c r="D513">
        <v>89</v>
      </c>
      <c r="E513">
        <v>81</v>
      </c>
      <c r="F513">
        <v>83</v>
      </c>
      <c r="G513">
        <v>69</v>
      </c>
      <c r="H513">
        <v>1</v>
      </c>
    </row>
    <row r="514" spans="1:8" x14ac:dyDescent="0.3">
      <c r="A514" t="s">
        <v>9</v>
      </c>
      <c r="B514" s="1">
        <v>45627</v>
      </c>
      <c r="C514" s="2">
        <f t="shared" si="7"/>
        <v>2024</v>
      </c>
      <c r="D514">
        <v>93</v>
      </c>
      <c r="E514">
        <v>78</v>
      </c>
      <c r="F514">
        <v>100</v>
      </c>
      <c r="G514">
        <v>79</v>
      </c>
      <c r="H514">
        <v>3</v>
      </c>
    </row>
    <row r="515" spans="1:8" x14ac:dyDescent="0.3">
      <c r="A515" t="s">
        <v>9</v>
      </c>
      <c r="B515" s="1">
        <v>45658</v>
      </c>
      <c r="C515" s="2">
        <f t="shared" si="7"/>
        <v>2025</v>
      </c>
      <c r="D515">
        <v>92</v>
      </c>
      <c r="E515">
        <v>76</v>
      </c>
      <c r="F515">
        <v>72</v>
      </c>
      <c r="G515">
        <v>66</v>
      </c>
      <c r="H515">
        <v>3</v>
      </c>
    </row>
    <row r="516" spans="1:8" x14ac:dyDescent="0.3">
      <c r="A516" t="s">
        <v>9</v>
      </c>
      <c r="B516" s="1">
        <v>45689</v>
      </c>
      <c r="C516" s="2">
        <f t="shared" si="7"/>
        <v>2025</v>
      </c>
      <c r="D516">
        <v>94</v>
      </c>
      <c r="E516">
        <v>69</v>
      </c>
      <c r="F516">
        <v>67</v>
      </c>
      <c r="G516">
        <v>74</v>
      </c>
      <c r="H516">
        <v>3</v>
      </c>
    </row>
    <row r="517" spans="1:8" x14ac:dyDescent="0.3">
      <c r="A517" t="s">
        <v>9</v>
      </c>
      <c r="B517" s="1">
        <v>45717</v>
      </c>
      <c r="C517" s="2">
        <f t="shared" si="7"/>
        <v>2025</v>
      </c>
      <c r="D517">
        <v>87</v>
      </c>
      <c r="E517">
        <v>68</v>
      </c>
      <c r="F517">
        <v>70</v>
      </c>
      <c r="G517">
        <v>67</v>
      </c>
      <c r="H517">
        <v>4</v>
      </c>
    </row>
    <row r="518" spans="1:8" x14ac:dyDescent="0.3">
      <c r="A518" t="s">
        <v>9</v>
      </c>
      <c r="B518" s="1">
        <v>45748</v>
      </c>
      <c r="C518" s="2">
        <f t="shared" ref="C518:C581" si="8">YEAR(B518)</f>
        <v>2025</v>
      </c>
      <c r="D518">
        <v>97</v>
      </c>
      <c r="E518">
        <v>60</v>
      </c>
      <c r="F518">
        <v>74</v>
      </c>
      <c r="G518">
        <v>82</v>
      </c>
      <c r="H518">
        <v>4</v>
      </c>
    </row>
    <row r="519" spans="1:8" x14ac:dyDescent="0.3">
      <c r="A519" t="s">
        <v>9</v>
      </c>
      <c r="B519" s="1">
        <v>45778</v>
      </c>
      <c r="C519" s="2">
        <f t="shared" si="8"/>
        <v>2025</v>
      </c>
      <c r="D519">
        <v>86</v>
      </c>
      <c r="E519">
        <v>56</v>
      </c>
      <c r="F519">
        <v>72</v>
      </c>
      <c r="G519">
        <v>78</v>
      </c>
      <c r="H519">
        <v>5</v>
      </c>
    </row>
    <row r="520" spans="1:8" x14ac:dyDescent="0.3">
      <c r="A520" t="s">
        <v>9</v>
      </c>
      <c r="B520" s="1">
        <v>45809</v>
      </c>
      <c r="C520" s="2">
        <f t="shared" si="8"/>
        <v>2025</v>
      </c>
      <c r="D520">
        <v>86</v>
      </c>
      <c r="E520">
        <v>61</v>
      </c>
      <c r="F520">
        <v>66</v>
      </c>
      <c r="G520">
        <v>72</v>
      </c>
      <c r="H520">
        <v>5</v>
      </c>
    </row>
    <row r="521" spans="1:8" x14ac:dyDescent="0.3">
      <c r="A521" t="s">
        <v>10</v>
      </c>
      <c r="B521" s="1">
        <v>37987</v>
      </c>
      <c r="C521" s="2">
        <f t="shared" si="8"/>
        <v>2004</v>
      </c>
      <c r="D521">
        <v>17</v>
      </c>
      <c r="E521">
        <v>8</v>
      </c>
      <c r="F521">
        <v>37</v>
      </c>
      <c r="G521">
        <v>24</v>
      </c>
      <c r="H521">
        <v>1</v>
      </c>
    </row>
    <row r="522" spans="1:8" x14ac:dyDescent="0.3">
      <c r="A522" t="s">
        <v>10</v>
      </c>
      <c r="B522" s="1">
        <v>38018</v>
      </c>
      <c r="C522" s="2">
        <f t="shared" si="8"/>
        <v>2004</v>
      </c>
      <c r="D522">
        <v>16</v>
      </c>
      <c r="E522">
        <v>11</v>
      </c>
      <c r="F522">
        <v>38</v>
      </c>
      <c r="G522">
        <v>28</v>
      </c>
      <c r="H522">
        <v>0</v>
      </c>
    </row>
    <row r="523" spans="1:8" x14ac:dyDescent="0.3">
      <c r="A523" t="s">
        <v>10</v>
      </c>
      <c r="B523" s="1">
        <v>38047</v>
      </c>
      <c r="C523" s="2">
        <f t="shared" si="8"/>
        <v>2004</v>
      </c>
      <c r="D523">
        <v>14</v>
      </c>
      <c r="E523">
        <v>11</v>
      </c>
      <c r="F523">
        <v>38</v>
      </c>
      <c r="G523">
        <v>29</v>
      </c>
      <c r="H523">
        <v>0</v>
      </c>
    </row>
    <row r="524" spans="1:8" x14ac:dyDescent="0.3">
      <c r="A524" t="s">
        <v>10</v>
      </c>
      <c r="B524" s="1">
        <v>38078</v>
      </c>
      <c r="C524" s="2">
        <f t="shared" si="8"/>
        <v>2004</v>
      </c>
      <c r="D524">
        <v>15</v>
      </c>
      <c r="E524">
        <v>11</v>
      </c>
      <c r="F524">
        <v>40</v>
      </c>
      <c r="G524">
        <v>29</v>
      </c>
      <c r="H524">
        <v>0</v>
      </c>
    </row>
    <row r="525" spans="1:8" x14ac:dyDescent="0.3">
      <c r="A525" t="s">
        <v>10</v>
      </c>
      <c r="B525" s="1">
        <v>38108</v>
      </c>
      <c r="C525" s="2">
        <f t="shared" si="8"/>
        <v>2004</v>
      </c>
      <c r="D525">
        <v>18</v>
      </c>
      <c r="E525">
        <v>10</v>
      </c>
      <c r="F525">
        <v>39</v>
      </c>
      <c r="G525">
        <v>26</v>
      </c>
      <c r="H525">
        <v>0</v>
      </c>
    </row>
    <row r="526" spans="1:8" x14ac:dyDescent="0.3">
      <c r="A526" t="s">
        <v>10</v>
      </c>
      <c r="B526" s="1">
        <v>38139</v>
      </c>
      <c r="C526" s="2">
        <f t="shared" si="8"/>
        <v>2004</v>
      </c>
      <c r="D526">
        <v>16</v>
      </c>
      <c r="E526">
        <v>9</v>
      </c>
      <c r="F526">
        <v>34</v>
      </c>
      <c r="G526">
        <v>23</v>
      </c>
      <c r="H526">
        <v>1</v>
      </c>
    </row>
    <row r="527" spans="1:8" x14ac:dyDescent="0.3">
      <c r="A527" t="s">
        <v>10</v>
      </c>
      <c r="B527" s="1">
        <v>38169</v>
      </c>
      <c r="C527" s="2">
        <f t="shared" si="8"/>
        <v>2004</v>
      </c>
      <c r="D527">
        <v>16</v>
      </c>
      <c r="E527">
        <v>10</v>
      </c>
      <c r="F527">
        <v>32</v>
      </c>
      <c r="G527">
        <v>20</v>
      </c>
      <c r="H527">
        <v>0</v>
      </c>
    </row>
    <row r="528" spans="1:8" x14ac:dyDescent="0.3">
      <c r="A528" t="s">
        <v>10</v>
      </c>
      <c r="B528" s="1">
        <v>38200</v>
      </c>
      <c r="C528" s="2">
        <f t="shared" si="8"/>
        <v>2004</v>
      </c>
      <c r="D528">
        <v>16</v>
      </c>
      <c r="E528">
        <v>7</v>
      </c>
      <c r="F528">
        <v>35</v>
      </c>
      <c r="G528">
        <v>25</v>
      </c>
      <c r="H528">
        <v>2</v>
      </c>
    </row>
    <row r="529" spans="1:8" x14ac:dyDescent="0.3">
      <c r="A529" t="s">
        <v>10</v>
      </c>
      <c r="B529" s="1">
        <v>38231</v>
      </c>
      <c r="C529" s="2">
        <f t="shared" si="8"/>
        <v>2004</v>
      </c>
      <c r="D529">
        <v>18</v>
      </c>
      <c r="E529">
        <v>8</v>
      </c>
      <c r="F529">
        <v>47</v>
      </c>
      <c r="G529">
        <v>29</v>
      </c>
      <c r="H529">
        <v>2</v>
      </c>
    </row>
    <row r="530" spans="1:8" x14ac:dyDescent="0.3">
      <c r="A530" t="s">
        <v>10</v>
      </c>
      <c r="B530" s="1">
        <v>38261</v>
      </c>
      <c r="C530" s="2">
        <f t="shared" si="8"/>
        <v>2004</v>
      </c>
      <c r="D530">
        <v>15</v>
      </c>
      <c r="E530">
        <v>9</v>
      </c>
      <c r="F530">
        <v>40</v>
      </c>
      <c r="G530">
        <v>24</v>
      </c>
      <c r="H530">
        <v>2</v>
      </c>
    </row>
    <row r="531" spans="1:8" x14ac:dyDescent="0.3">
      <c r="A531" t="s">
        <v>10</v>
      </c>
      <c r="B531" s="1">
        <v>38292</v>
      </c>
      <c r="C531" s="2">
        <f t="shared" si="8"/>
        <v>2004</v>
      </c>
      <c r="D531">
        <v>17</v>
      </c>
      <c r="E531">
        <v>8</v>
      </c>
      <c r="F531">
        <v>42</v>
      </c>
      <c r="G531">
        <v>29</v>
      </c>
      <c r="H531">
        <v>0</v>
      </c>
    </row>
    <row r="532" spans="1:8" x14ac:dyDescent="0.3">
      <c r="A532" t="s">
        <v>10</v>
      </c>
      <c r="B532" s="1">
        <v>38322</v>
      </c>
      <c r="C532" s="2">
        <f t="shared" si="8"/>
        <v>2004</v>
      </c>
      <c r="D532">
        <v>17</v>
      </c>
      <c r="E532">
        <v>9</v>
      </c>
      <c r="F532">
        <v>47</v>
      </c>
      <c r="G532">
        <v>28</v>
      </c>
      <c r="H532">
        <v>0</v>
      </c>
    </row>
    <row r="533" spans="1:8" x14ac:dyDescent="0.3">
      <c r="A533" t="s">
        <v>10</v>
      </c>
      <c r="B533" s="1">
        <v>38353</v>
      </c>
      <c r="C533" s="2">
        <f t="shared" si="8"/>
        <v>2005</v>
      </c>
      <c r="D533">
        <v>15</v>
      </c>
      <c r="E533">
        <v>9</v>
      </c>
      <c r="F533">
        <v>36</v>
      </c>
      <c r="G533">
        <v>23</v>
      </c>
      <c r="H533">
        <v>0</v>
      </c>
    </row>
    <row r="534" spans="1:8" x14ac:dyDescent="0.3">
      <c r="A534" t="s">
        <v>10</v>
      </c>
      <c r="B534" s="1">
        <v>38384</v>
      </c>
      <c r="C534" s="2">
        <f t="shared" si="8"/>
        <v>2005</v>
      </c>
      <c r="D534">
        <v>16</v>
      </c>
      <c r="E534">
        <v>9</v>
      </c>
      <c r="F534">
        <v>36</v>
      </c>
      <c r="G534">
        <v>26</v>
      </c>
      <c r="H534">
        <v>0</v>
      </c>
    </row>
    <row r="535" spans="1:8" x14ac:dyDescent="0.3">
      <c r="A535" t="s">
        <v>10</v>
      </c>
      <c r="B535" s="1">
        <v>38412</v>
      </c>
      <c r="C535" s="2">
        <f t="shared" si="8"/>
        <v>2005</v>
      </c>
      <c r="D535">
        <v>15</v>
      </c>
      <c r="E535">
        <v>9</v>
      </c>
      <c r="F535">
        <v>31</v>
      </c>
      <c r="G535">
        <v>24</v>
      </c>
      <c r="H535">
        <v>0</v>
      </c>
    </row>
    <row r="536" spans="1:8" x14ac:dyDescent="0.3">
      <c r="A536" t="s">
        <v>10</v>
      </c>
      <c r="B536" s="1">
        <v>38443</v>
      </c>
      <c r="C536" s="2">
        <f t="shared" si="8"/>
        <v>2005</v>
      </c>
      <c r="D536">
        <v>15</v>
      </c>
      <c r="E536">
        <v>10</v>
      </c>
      <c r="F536">
        <v>41</v>
      </c>
      <c r="G536">
        <v>26</v>
      </c>
      <c r="H536">
        <v>0</v>
      </c>
    </row>
    <row r="537" spans="1:8" x14ac:dyDescent="0.3">
      <c r="A537" t="s">
        <v>10</v>
      </c>
      <c r="B537" s="1">
        <v>38473</v>
      </c>
      <c r="C537" s="2">
        <f t="shared" si="8"/>
        <v>2005</v>
      </c>
      <c r="D537">
        <v>17</v>
      </c>
      <c r="E537">
        <v>10</v>
      </c>
      <c r="F537">
        <v>32</v>
      </c>
      <c r="G537">
        <v>23</v>
      </c>
      <c r="H537">
        <v>1</v>
      </c>
    </row>
    <row r="538" spans="1:8" x14ac:dyDescent="0.3">
      <c r="A538" t="s">
        <v>10</v>
      </c>
      <c r="B538" s="1">
        <v>38504</v>
      </c>
      <c r="C538" s="2">
        <f t="shared" si="8"/>
        <v>2005</v>
      </c>
      <c r="D538">
        <v>14</v>
      </c>
      <c r="E538">
        <v>8</v>
      </c>
      <c r="F538">
        <v>34</v>
      </c>
      <c r="G538">
        <v>24</v>
      </c>
      <c r="H538">
        <v>0</v>
      </c>
    </row>
    <row r="539" spans="1:8" x14ac:dyDescent="0.3">
      <c r="A539" t="s">
        <v>10</v>
      </c>
      <c r="B539" s="1">
        <v>38534</v>
      </c>
      <c r="C539" s="2">
        <f t="shared" si="8"/>
        <v>2005</v>
      </c>
      <c r="D539">
        <v>17</v>
      </c>
      <c r="E539">
        <v>9</v>
      </c>
      <c r="F539">
        <v>31</v>
      </c>
      <c r="G539">
        <v>21</v>
      </c>
      <c r="H539">
        <v>1</v>
      </c>
    </row>
    <row r="540" spans="1:8" x14ac:dyDescent="0.3">
      <c r="A540" t="s">
        <v>10</v>
      </c>
      <c r="B540" s="1">
        <v>38565</v>
      </c>
      <c r="C540" s="2">
        <f t="shared" si="8"/>
        <v>2005</v>
      </c>
      <c r="D540">
        <v>16</v>
      </c>
      <c r="E540">
        <v>9</v>
      </c>
      <c r="F540">
        <v>36</v>
      </c>
      <c r="G540">
        <v>25</v>
      </c>
      <c r="H540">
        <v>1</v>
      </c>
    </row>
    <row r="541" spans="1:8" x14ac:dyDescent="0.3">
      <c r="A541" t="s">
        <v>10</v>
      </c>
      <c r="B541" s="1">
        <v>38596</v>
      </c>
      <c r="C541" s="2">
        <f t="shared" si="8"/>
        <v>2005</v>
      </c>
      <c r="D541">
        <v>20</v>
      </c>
      <c r="E541">
        <v>9</v>
      </c>
      <c r="F541">
        <v>37</v>
      </c>
      <c r="G541">
        <v>26</v>
      </c>
      <c r="H541">
        <v>1</v>
      </c>
    </row>
    <row r="542" spans="1:8" x14ac:dyDescent="0.3">
      <c r="A542" t="s">
        <v>10</v>
      </c>
      <c r="B542" s="1">
        <v>38626</v>
      </c>
      <c r="C542" s="2">
        <f t="shared" si="8"/>
        <v>2005</v>
      </c>
      <c r="D542">
        <v>16</v>
      </c>
      <c r="E542">
        <v>9</v>
      </c>
      <c r="F542">
        <v>39</v>
      </c>
      <c r="G542">
        <v>24</v>
      </c>
      <c r="H542">
        <v>1</v>
      </c>
    </row>
    <row r="543" spans="1:8" x14ac:dyDescent="0.3">
      <c r="A543" t="s">
        <v>10</v>
      </c>
      <c r="B543" s="1">
        <v>38657</v>
      </c>
      <c r="C543" s="2">
        <f t="shared" si="8"/>
        <v>2005</v>
      </c>
      <c r="D543">
        <v>18</v>
      </c>
      <c r="E543">
        <v>8</v>
      </c>
      <c r="F543">
        <v>40</v>
      </c>
      <c r="G543">
        <v>26</v>
      </c>
      <c r="H543">
        <v>1</v>
      </c>
    </row>
    <row r="544" spans="1:8" x14ac:dyDescent="0.3">
      <c r="A544" t="s">
        <v>10</v>
      </c>
      <c r="B544" s="1">
        <v>38687</v>
      </c>
      <c r="C544" s="2">
        <f t="shared" si="8"/>
        <v>2005</v>
      </c>
      <c r="D544">
        <v>18</v>
      </c>
      <c r="E544">
        <v>8</v>
      </c>
      <c r="F544">
        <v>48</v>
      </c>
      <c r="G544">
        <v>23</v>
      </c>
      <c r="H544">
        <v>1</v>
      </c>
    </row>
    <row r="545" spans="1:8" x14ac:dyDescent="0.3">
      <c r="A545" t="s">
        <v>10</v>
      </c>
      <c r="B545" s="1">
        <v>38718</v>
      </c>
      <c r="C545" s="2">
        <f t="shared" si="8"/>
        <v>2006</v>
      </c>
      <c r="D545">
        <v>16</v>
      </c>
      <c r="E545">
        <v>9</v>
      </c>
      <c r="F545">
        <v>32</v>
      </c>
      <c r="G545">
        <v>20</v>
      </c>
      <c r="H545">
        <v>1</v>
      </c>
    </row>
    <row r="546" spans="1:8" x14ac:dyDescent="0.3">
      <c r="A546" t="s">
        <v>10</v>
      </c>
      <c r="B546" s="1">
        <v>38749</v>
      </c>
      <c r="C546" s="2">
        <f t="shared" si="8"/>
        <v>2006</v>
      </c>
      <c r="D546">
        <v>16</v>
      </c>
      <c r="E546">
        <v>9</v>
      </c>
      <c r="F546">
        <v>32</v>
      </c>
      <c r="G546">
        <v>22</v>
      </c>
      <c r="H546">
        <v>0</v>
      </c>
    </row>
    <row r="547" spans="1:8" x14ac:dyDescent="0.3">
      <c r="A547" t="s">
        <v>10</v>
      </c>
      <c r="B547" s="1">
        <v>38777</v>
      </c>
      <c r="C547" s="2">
        <f t="shared" si="8"/>
        <v>2006</v>
      </c>
      <c r="D547">
        <v>15</v>
      </c>
      <c r="E547">
        <v>10</v>
      </c>
      <c r="F547">
        <v>33</v>
      </c>
      <c r="G547">
        <v>23</v>
      </c>
      <c r="H547">
        <v>1</v>
      </c>
    </row>
    <row r="548" spans="1:8" x14ac:dyDescent="0.3">
      <c r="A548" t="s">
        <v>10</v>
      </c>
      <c r="B548" s="1">
        <v>38808</v>
      </c>
      <c r="C548" s="2">
        <f t="shared" si="8"/>
        <v>2006</v>
      </c>
      <c r="D548">
        <v>14</v>
      </c>
      <c r="E548">
        <v>8</v>
      </c>
      <c r="F548">
        <v>33</v>
      </c>
      <c r="G548">
        <v>22</v>
      </c>
      <c r="H548">
        <v>1</v>
      </c>
    </row>
    <row r="549" spans="1:8" x14ac:dyDescent="0.3">
      <c r="A549" t="s">
        <v>10</v>
      </c>
      <c r="B549" s="1">
        <v>38838</v>
      </c>
      <c r="C549" s="2">
        <f t="shared" si="8"/>
        <v>2006</v>
      </c>
      <c r="D549">
        <v>14</v>
      </c>
      <c r="E549">
        <v>9</v>
      </c>
      <c r="F549">
        <v>34</v>
      </c>
      <c r="G549">
        <v>22</v>
      </c>
      <c r="H549">
        <v>1</v>
      </c>
    </row>
    <row r="550" spans="1:8" x14ac:dyDescent="0.3">
      <c r="A550" t="s">
        <v>10</v>
      </c>
      <c r="B550" s="1">
        <v>38869</v>
      </c>
      <c r="C550" s="2">
        <f t="shared" si="8"/>
        <v>2006</v>
      </c>
      <c r="D550">
        <v>15</v>
      </c>
      <c r="E550">
        <v>9</v>
      </c>
      <c r="F550">
        <v>29</v>
      </c>
      <c r="G550">
        <v>21</v>
      </c>
      <c r="H550">
        <v>1</v>
      </c>
    </row>
    <row r="551" spans="1:8" x14ac:dyDescent="0.3">
      <c r="A551" t="s">
        <v>10</v>
      </c>
      <c r="B551" s="1">
        <v>38899</v>
      </c>
      <c r="C551" s="2">
        <f t="shared" si="8"/>
        <v>2006</v>
      </c>
      <c r="D551">
        <v>13</v>
      </c>
      <c r="E551">
        <v>12</v>
      </c>
      <c r="F551">
        <v>28</v>
      </c>
      <c r="G551">
        <v>20</v>
      </c>
      <c r="H551">
        <v>1</v>
      </c>
    </row>
    <row r="552" spans="1:8" x14ac:dyDescent="0.3">
      <c r="A552" t="s">
        <v>10</v>
      </c>
      <c r="B552" s="1">
        <v>38930</v>
      </c>
      <c r="C552" s="2">
        <f t="shared" si="8"/>
        <v>2006</v>
      </c>
      <c r="D552">
        <v>16</v>
      </c>
      <c r="E552">
        <v>9</v>
      </c>
      <c r="F552">
        <v>34</v>
      </c>
      <c r="G552">
        <v>21</v>
      </c>
      <c r="H552">
        <v>1</v>
      </c>
    </row>
    <row r="553" spans="1:8" x14ac:dyDescent="0.3">
      <c r="A553" t="s">
        <v>10</v>
      </c>
      <c r="B553" s="1">
        <v>38961</v>
      </c>
      <c r="C553" s="2">
        <f t="shared" si="8"/>
        <v>2006</v>
      </c>
      <c r="D553">
        <v>14</v>
      </c>
      <c r="E553">
        <v>9</v>
      </c>
      <c r="F553">
        <v>38</v>
      </c>
      <c r="G553">
        <v>20</v>
      </c>
      <c r="H553">
        <v>0</v>
      </c>
    </row>
    <row r="554" spans="1:8" x14ac:dyDescent="0.3">
      <c r="A554" t="s">
        <v>10</v>
      </c>
      <c r="B554" s="1">
        <v>38991</v>
      </c>
      <c r="C554" s="2">
        <f t="shared" si="8"/>
        <v>2006</v>
      </c>
      <c r="D554">
        <v>14</v>
      </c>
      <c r="E554">
        <v>8</v>
      </c>
      <c r="F554">
        <v>37</v>
      </c>
      <c r="G554">
        <v>21</v>
      </c>
      <c r="H554">
        <v>1</v>
      </c>
    </row>
    <row r="555" spans="1:8" x14ac:dyDescent="0.3">
      <c r="A555" t="s">
        <v>10</v>
      </c>
      <c r="B555" s="1">
        <v>39022</v>
      </c>
      <c r="C555" s="2">
        <f t="shared" si="8"/>
        <v>2006</v>
      </c>
      <c r="D555">
        <v>15</v>
      </c>
      <c r="E555">
        <v>9</v>
      </c>
      <c r="F555">
        <v>40</v>
      </c>
      <c r="G555">
        <v>21</v>
      </c>
      <c r="H555">
        <v>0</v>
      </c>
    </row>
    <row r="556" spans="1:8" x14ac:dyDescent="0.3">
      <c r="A556" t="s">
        <v>10</v>
      </c>
      <c r="B556" s="1">
        <v>39052</v>
      </c>
      <c r="C556" s="2">
        <f t="shared" si="8"/>
        <v>2006</v>
      </c>
      <c r="D556">
        <v>16</v>
      </c>
      <c r="E556">
        <v>8</v>
      </c>
      <c r="F556">
        <v>43</v>
      </c>
      <c r="G556">
        <v>18</v>
      </c>
      <c r="H556">
        <v>0</v>
      </c>
    </row>
    <row r="557" spans="1:8" x14ac:dyDescent="0.3">
      <c r="A557" t="s">
        <v>10</v>
      </c>
      <c r="B557" s="1">
        <v>39083</v>
      </c>
      <c r="C557" s="2">
        <f t="shared" si="8"/>
        <v>2007</v>
      </c>
      <c r="D557">
        <v>13</v>
      </c>
      <c r="E557">
        <v>8</v>
      </c>
      <c r="F557">
        <v>30</v>
      </c>
      <c r="G557">
        <v>19</v>
      </c>
      <c r="H557">
        <v>1</v>
      </c>
    </row>
    <row r="558" spans="1:8" x14ac:dyDescent="0.3">
      <c r="A558" t="s">
        <v>10</v>
      </c>
      <c r="B558" s="1">
        <v>39114</v>
      </c>
      <c r="C558" s="2">
        <f t="shared" si="8"/>
        <v>2007</v>
      </c>
      <c r="D558">
        <v>15</v>
      </c>
      <c r="E558">
        <v>10</v>
      </c>
      <c r="F558">
        <v>32</v>
      </c>
      <c r="G558">
        <v>18</v>
      </c>
      <c r="H558">
        <v>1</v>
      </c>
    </row>
    <row r="559" spans="1:8" x14ac:dyDescent="0.3">
      <c r="A559" t="s">
        <v>10</v>
      </c>
      <c r="B559" s="1">
        <v>39142</v>
      </c>
      <c r="C559" s="2">
        <f t="shared" si="8"/>
        <v>2007</v>
      </c>
      <c r="D559">
        <v>14</v>
      </c>
      <c r="E559">
        <v>10</v>
      </c>
      <c r="F559">
        <v>30</v>
      </c>
      <c r="G559">
        <v>20</v>
      </c>
      <c r="H559">
        <v>1</v>
      </c>
    </row>
    <row r="560" spans="1:8" x14ac:dyDescent="0.3">
      <c r="A560" t="s">
        <v>10</v>
      </c>
      <c r="B560" s="1">
        <v>39173</v>
      </c>
      <c r="C560" s="2">
        <f t="shared" si="8"/>
        <v>2007</v>
      </c>
      <c r="D560">
        <v>13</v>
      </c>
      <c r="E560">
        <v>11</v>
      </c>
      <c r="F560">
        <v>29</v>
      </c>
      <c r="G560">
        <v>17</v>
      </c>
      <c r="H560" s="5">
        <v>0.5</v>
      </c>
    </row>
    <row r="561" spans="1:8" x14ac:dyDescent="0.3">
      <c r="A561" t="s">
        <v>10</v>
      </c>
      <c r="B561" s="1">
        <v>39203</v>
      </c>
      <c r="C561" s="2">
        <f t="shared" si="8"/>
        <v>2007</v>
      </c>
      <c r="D561">
        <v>14</v>
      </c>
      <c r="E561">
        <v>9</v>
      </c>
      <c r="F561">
        <v>33</v>
      </c>
      <c r="G561">
        <v>20</v>
      </c>
      <c r="H561">
        <v>1</v>
      </c>
    </row>
    <row r="562" spans="1:8" x14ac:dyDescent="0.3">
      <c r="A562" t="s">
        <v>10</v>
      </c>
      <c r="B562" s="1">
        <v>39234</v>
      </c>
      <c r="C562" s="2">
        <f t="shared" si="8"/>
        <v>2007</v>
      </c>
      <c r="D562">
        <v>13</v>
      </c>
      <c r="E562">
        <v>9</v>
      </c>
      <c r="F562">
        <v>28</v>
      </c>
      <c r="G562">
        <v>19</v>
      </c>
      <c r="H562" s="5">
        <v>0.5</v>
      </c>
    </row>
    <row r="563" spans="1:8" x14ac:dyDescent="0.3">
      <c r="A563" t="s">
        <v>10</v>
      </c>
      <c r="B563" s="1">
        <v>39264</v>
      </c>
      <c r="C563" s="2">
        <f t="shared" si="8"/>
        <v>2007</v>
      </c>
      <c r="D563">
        <v>13</v>
      </c>
      <c r="E563">
        <v>9</v>
      </c>
      <c r="F563">
        <v>29</v>
      </c>
      <c r="G563">
        <v>19</v>
      </c>
      <c r="H563" s="5">
        <v>0.5</v>
      </c>
    </row>
    <row r="564" spans="1:8" x14ac:dyDescent="0.3">
      <c r="A564" t="s">
        <v>10</v>
      </c>
      <c r="B564" s="1">
        <v>39295</v>
      </c>
      <c r="C564" s="2">
        <f t="shared" si="8"/>
        <v>2007</v>
      </c>
      <c r="D564">
        <v>14</v>
      </c>
      <c r="E564">
        <v>10</v>
      </c>
      <c r="F564">
        <v>33</v>
      </c>
      <c r="G564">
        <v>22</v>
      </c>
      <c r="H564" s="5">
        <v>0.5</v>
      </c>
    </row>
    <row r="565" spans="1:8" x14ac:dyDescent="0.3">
      <c r="A565" t="s">
        <v>10</v>
      </c>
      <c r="B565" s="1">
        <v>39326</v>
      </c>
      <c r="C565" s="2">
        <f t="shared" si="8"/>
        <v>2007</v>
      </c>
      <c r="D565">
        <v>15</v>
      </c>
      <c r="E565">
        <v>9</v>
      </c>
      <c r="F565">
        <v>36</v>
      </c>
      <c r="G565">
        <v>22</v>
      </c>
      <c r="H565">
        <v>0</v>
      </c>
    </row>
    <row r="566" spans="1:8" x14ac:dyDescent="0.3">
      <c r="A566" t="s">
        <v>10</v>
      </c>
      <c r="B566" s="1">
        <v>39356</v>
      </c>
      <c r="C566" s="2">
        <f t="shared" si="8"/>
        <v>2007</v>
      </c>
      <c r="D566">
        <v>16</v>
      </c>
      <c r="E566">
        <v>10</v>
      </c>
      <c r="F566">
        <v>37</v>
      </c>
      <c r="G566">
        <v>22</v>
      </c>
      <c r="H566">
        <v>1</v>
      </c>
    </row>
    <row r="567" spans="1:8" x14ac:dyDescent="0.3">
      <c r="A567" t="s">
        <v>10</v>
      </c>
      <c r="B567" s="1">
        <v>39387</v>
      </c>
      <c r="C567" s="2">
        <f t="shared" si="8"/>
        <v>2007</v>
      </c>
      <c r="D567">
        <v>16</v>
      </c>
      <c r="E567">
        <v>9</v>
      </c>
      <c r="F567">
        <v>38</v>
      </c>
      <c r="G567">
        <v>21</v>
      </c>
      <c r="H567">
        <v>1</v>
      </c>
    </row>
    <row r="568" spans="1:8" x14ac:dyDescent="0.3">
      <c r="A568" t="s">
        <v>10</v>
      </c>
      <c r="B568" s="1">
        <v>39417</v>
      </c>
      <c r="C568" s="2">
        <f t="shared" si="8"/>
        <v>2007</v>
      </c>
      <c r="D568">
        <v>16</v>
      </c>
      <c r="E568">
        <v>9</v>
      </c>
      <c r="F568">
        <v>45</v>
      </c>
      <c r="G568">
        <v>19</v>
      </c>
      <c r="H568" s="5">
        <v>0.5</v>
      </c>
    </row>
    <row r="569" spans="1:8" x14ac:dyDescent="0.3">
      <c r="A569" t="s">
        <v>10</v>
      </c>
      <c r="B569" s="1">
        <v>39448</v>
      </c>
      <c r="C569" s="2">
        <f t="shared" si="8"/>
        <v>2008</v>
      </c>
      <c r="D569">
        <v>15</v>
      </c>
      <c r="E569">
        <v>9</v>
      </c>
      <c r="F569">
        <v>30</v>
      </c>
      <c r="G569">
        <v>19</v>
      </c>
      <c r="H569" s="5">
        <v>0.5</v>
      </c>
    </row>
    <row r="570" spans="1:8" x14ac:dyDescent="0.3">
      <c r="A570" t="s">
        <v>10</v>
      </c>
      <c r="B570" s="1">
        <v>39479</v>
      </c>
      <c r="C570" s="2">
        <f t="shared" si="8"/>
        <v>2008</v>
      </c>
      <c r="D570">
        <v>17</v>
      </c>
      <c r="E570">
        <v>10</v>
      </c>
      <c r="F570">
        <v>31</v>
      </c>
      <c r="G570">
        <v>20</v>
      </c>
      <c r="H570">
        <v>1</v>
      </c>
    </row>
    <row r="571" spans="1:8" x14ac:dyDescent="0.3">
      <c r="A571" t="s">
        <v>10</v>
      </c>
      <c r="B571" s="1">
        <v>39508</v>
      </c>
      <c r="C571" s="2">
        <f t="shared" si="8"/>
        <v>2008</v>
      </c>
      <c r="D571">
        <v>14</v>
      </c>
      <c r="E571">
        <v>10</v>
      </c>
      <c r="F571">
        <v>32</v>
      </c>
      <c r="G571">
        <v>19</v>
      </c>
      <c r="H571">
        <v>1</v>
      </c>
    </row>
    <row r="572" spans="1:8" x14ac:dyDescent="0.3">
      <c r="A572" t="s">
        <v>10</v>
      </c>
      <c r="B572" s="1">
        <v>39539</v>
      </c>
      <c r="C572" s="2">
        <f t="shared" si="8"/>
        <v>2008</v>
      </c>
      <c r="D572">
        <v>14</v>
      </c>
      <c r="E572">
        <v>10</v>
      </c>
      <c r="F572">
        <v>30</v>
      </c>
      <c r="G572">
        <v>22</v>
      </c>
      <c r="H572">
        <v>1</v>
      </c>
    </row>
    <row r="573" spans="1:8" x14ac:dyDescent="0.3">
      <c r="A573" t="s">
        <v>10</v>
      </c>
      <c r="B573" s="1">
        <v>39569</v>
      </c>
      <c r="C573" s="2">
        <f t="shared" si="8"/>
        <v>2008</v>
      </c>
      <c r="D573">
        <v>14</v>
      </c>
      <c r="E573">
        <v>9</v>
      </c>
      <c r="F573">
        <v>31</v>
      </c>
      <c r="G573">
        <v>20</v>
      </c>
      <c r="H573">
        <v>1</v>
      </c>
    </row>
    <row r="574" spans="1:8" x14ac:dyDescent="0.3">
      <c r="A574" t="s">
        <v>10</v>
      </c>
      <c r="B574" s="1">
        <v>39600</v>
      </c>
      <c r="C574" s="2">
        <f t="shared" si="8"/>
        <v>2008</v>
      </c>
      <c r="D574">
        <v>15</v>
      </c>
      <c r="E574">
        <v>9</v>
      </c>
      <c r="F574">
        <v>27</v>
      </c>
      <c r="G574">
        <v>20</v>
      </c>
      <c r="H574" s="5">
        <v>0.5</v>
      </c>
    </row>
    <row r="575" spans="1:8" x14ac:dyDescent="0.3">
      <c r="A575" t="s">
        <v>10</v>
      </c>
      <c r="B575" s="1">
        <v>39630</v>
      </c>
      <c r="C575" s="2">
        <f t="shared" si="8"/>
        <v>2008</v>
      </c>
      <c r="D575">
        <v>14</v>
      </c>
      <c r="E575">
        <v>9</v>
      </c>
      <c r="F575">
        <v>27</v>
      </c>
      <c r="G575">
        <v>19</v>
      </c>
      <c r="H575">
        <v>1</v>
      </c>
    </row>
    <row r="576" spans="1:8" x14ac:dyDescent="0.3">
      <c r="A576" t="s">
        <v>10</v>
      </c>
      <c r="B576" s="1">
        <v>39661</v>
      </c>
      <c r="C576" s="2">
        <f t="shared" si="8"/>
        <v>2008</v>
      </c>
      <c r="D576">
        <v>15</v>
      </c>
      <c r="E576">
        <v>10</v>
      </c>
      <c r="F576">
        <v>31</v>
      </c>
      <c r="G576">
        <v>20</v>
      </c>
      <c r="H576">
        <v>1</v>
      </c>
    </row>
    <row r="577" spans="1:8" x14ac:dyDescent="0.3">
      <c r="A577" t="s">
        <v>10</v>
      </c>
      <c r="B577" s="1">
        <v>39692</v>
      </c>
      <c r="C577" s="2">
        <f t="shared" si="8"/>
        <v>2008</v>
      </c>
      <c r="D577">
        <v>16</v>
      </c>
      <c r="E577">
        <v>9</v>
      </c>
      <c r="F577">
        <v>33</v>
      </c>
      <c r="G577">
        <v>22</v>
      </c>
      <c r="H577">
        <v>1</v>
      </c>
    </row>
    <row r="578" spans="1:8" x14ac:dyDescent="0.3">
      <c r="A578" t="s">
        <v>10</v>
      </c>
      <c r="B578" s="1">
        <v>39722</v>
      </c>
      <c r="C578" s="2">
        <f t="shared" si="8"/>
        <v>2008</v>
      </c>
      <c r="D578">
        <v>16</v>
      </c>
      <c r="E578">
        <v>10</v>
      </c>
      <c r="F578">
        <v>34</v>
      </c>
      <c r="G578">
        <v>20</v>
      </c>
      <c r="H578">
        <v>1</v>
      </c>
    </row>
    <row r="579" spans="1:8" x14ac:dyDescent="0.3">
      <c r="A579" t="s">
        <v>10</v>
      </c>
      <c r="B579" s="1">
        <v>39753</v>
      </c>
      <c r="C579" s="2">
        <f t="shared" si="8"/>
        <v>2008</v>
      </c>
      <c r="D579">
        <v>16</v>
      </c>
      <c r="E579">
        <v>10</v>
      </c>
      <c r="F579">
        <v>37</v>
      </c>
      <c r="G579">
        <v>21</v>
      </c>
      <c r="H579">
        <v>1</v>
      </c>
    </row>
    <row r="580" spans="1:8" x14ac:dyDescent="0.3">
      <c r="A580" t="s">
        <v>10</v>
      </c>
      <c r="B580" s="1">
        <v>39783</v>
      </c>
      <c r="C580" s="2">
        <f t="shared" si="8"/>
        <v>2008</v>
      </c>
      <c r="D580">
        <v>16</v>
      </c>
      <c r="E580">
        <v>8</v>
      </c>
      <c r="F580">
        <v>43</v>
      </c>
      <c r="G580">
        <v>18</v>
      </c>
      <c r="H580">
        <v>1</v>
      </c>
    </row>
    <row r="581" spans="1:8" x14ac:dyDescent="0.3">
      <c r="A581" t="s">
        <v>10</v>
      </c>
      <c r="B581" s="1">
        <v>39814</v>
      </c>
      <c r="C581" s="2">
        <f t="shared" si="8"/>
        <v>2009</v>
      </c>
      <c r="D581">
        <v>16</v>
      </c>
      <c r="E581">
        <v>9</v>
      </c>
      <c r="F581">
        <v>28</v>
      </c>
      <c r="G581">
        <v>18</v>
      </c>
      <c r="H581" s="5">
        <v>0.5</v>
      </c>
    </row>
    <row r="582" spans="1:8" x14ac:dyDescent="0.3">
      <c r="A582" t="s">
        <v>10</v>
      </c>
      <c r="B582" s="1">
        <v>39845</v>
      </c>
      <c r="C582" s="2">
        <f t="shared" ref="C582:C645" si="9">YEAR(B582)</f>
        <v>2009</v>
      </c>
      <c r="D582">
        <v>16</v>
      </c>
      <c r="E582">
        <v>9</v>
      </c>
      <c r="F582">
        <v>30</v>
      </c>
      <c r="G582">
        <v>20</v>
      </c>
      <c r="H582" s="5">
        <v>0.5</v>
      </c>
    </row>
    <row r="583" spans="1:8" x14ac:dyDescent="0.3">
      <c r="A583" t="s">
        <v>10</v>
      </c>
      <c r="B583" s="1">
        <v>39873</v>
      </c>
      <c r="C583" s="2">
        <f t="shared" si="9"/>
        <v>2009</v>
      </c>
      <c r="D583">
        <v>16</v>
      </c>
      <c r="E583">
        <v>10</v>
      </c>
      <c r="F583">
        <v>31</v>
      </c>
      <c r="G583">
        <v>21</v>
      </c>
      <c r="H583">
        <v>1</v>
      </c>
    </row>
    <row r="584" spans="1:8" x14ac:dyDescent="0.3">
      <c r="A584" t="s">
        <v>10</v>
      </c>
      <c r="B584" s="1">
        <v>39904</v>
      </c>
      <c r="C584" s="2">
        <f t="shared" si="9"/>
        <v>2009</v>
      </c>
      <c r="D584">
        <v>15</v>
      </c>
      <c r="E584">
        <v>10</v>
      </c>
      <c r="F584">
        <v>29</v>
      </c>
      <c r="G584">
        <v>19</v>
      </c>
      <c r="H584">
        <v>1</v>
      </c>
    </row>
    <row r="585" spans="1:8" x14ac:dyDescent="0.3">
      <c r="A585" t="s">
        <v>10</v>
      </c>
      <c r="B585" s="1">
        <v>39934</v>
      </c>
      <c r="C585" s="2">
        <f t="shared" si="9"/>
        <v>2009</v>
      </c>
      <c r="D585">
        <v>16</v>
      </c>
      <c r="E585">
        <v>10</v>
      </c>
      <c r="F585">
        <v>31</v>
      </c>
      <c r="G585">
        <v>20</v>
      </c>
      <c r="H585">
        <v>1</v>
      </c>
    </row>
    <row r="586" spans="1:8" x14ac:dyDescent="0.3">
      <c r="A586" t="s">
        <v>10</v>
      </c>
      <c r="B586" s="1">
        <v>39965</v>
      </c>
      <c r="C586" s="2">
        <f t="shared" si="9"/>
        <v>2009</v>
      </c>
      <c r="D586">
        <v>14</v>
      </c>
      <c r="E586">
        <v>10</v>
      </c>
      <c r="F586">
        <v>29</v>
      </c>
      <c r="G586">
        <v>20</v>
      </c>
      <c r="H586">
        <v>1</v>
      </c>
    </row>
    <row r="587" spans="1:8" x14ac:dyDescent="0.3">
      <c r="A587" t="s">
        <v>10</v>
      </c>
      <c r="B587" s="1">
        <v>39995</v>
      </c>
      <c r="C587" s="2">
        <f t="shared" si="9"/>
        <v>2009</v>
      </c>
      <c r="D587">
        <v>14</v>
      </c>
      <c r="E587">
        <v>10</v>
      </c>
      <c r="F587">
        <v>29</v>
      </c>
      <c r="G587">
        <v>19</v>
      </c>
      <c r="H587">
        <v>1</v>
      </c>
    </row>
    <row r="588" spans="1:8" x14ac:dyDescent="0.3">
      <c r="A588" t="s">
        <v>10</v>
      </c>
      <c r="B588" s="1">
        <v>40026</v>
      </c>
      <c r="C588" s="2">
        <f t="shared" si="9"/>
        <v>2009</v>
      </c>
      <c r="D588">
        <v>15</v>
      </c>
      <c r="E588">
        <v>10</v>
      </c>
      <c r="F588">
        <v>31</v>
      </c>
      <c r="G588">
        <v>22</v>
      </c>
      <c r="H588">
        <v>1</v>
      </c>
    </row>
    <row r="589" spans="1:8" x14ac:dyDescent="0.3">
      <c r="A589" t="s">
        <v>10</v>
      </c>
      <c r="B589" s="1">
        <v>40057</v>
      </c>
      <c r="C589" s="2">
        <f t="shared" si="9"/>
        <v>2009</v>
      </c>
      <c r="D589">
        <v>15</v>
      </c>
      <c r="E589">
        <v>10</v>
      </c>
      <c r="F589">
        <v>36</v>
      </c>
      <c r="G589">
        <v>23</v>
      </c>
      <c r="H589" s="5">
        <v>0.5</v>
      </c>
    </row>
    <row r="590" spans="1:8" x14ac:dyDescent="0.3">
      <c r="A590" t="s">
        <v>10</v>
      </c>
      <c r="B590" s="1">
        <v>40087</v>
      </c>
      <c r="C590" s="2">
        <f t="shared" si="9"/>
        <v>2009</v>
      </c>
      <c r="D590">
        <v>17</v>
      </c>
      <c r="E590">
        <v>10</v>
      </c>
      <c r="F590">
        <v>38</v>
      </c>
      <c r="G590">
        <v>22</v>
      </c>
      <c r="H590">
        <v>1</v>
      </c>
    </row>
    <row r="591" spans="1:8" x14ac:dyDescent="0.3">
      <c r="A591" t="s">
        <v>10</v>
      </c>
      <c r="B591" s="1">
        <v>40118</v>
      </c>
      <c r="C591" s="2">
        <f t="shared" si="9"/>
        <v>2009</v>
      </c>
      <c r="D591">
        <v>17</v>
      </c>
      <c r="E591">
        <v>11</v>
      </c>
      <c r="F591">
        <v>37</v>
      </c>
      <c r="G591">
        <v>23</v>
      </c>
      <c r="H591">
        <v>1</v>
      </c>
    </row>
    <row r="592" spans="1:8" x14ac:dyDescent="0.3">
      <c r="A592" t="s">
        <v>10</v>
      </c>
      <c r="B592" s="1">
        <v>40148</v>
      </c>
      <c r="C592" s="2">
        <f t="shared" si="9"/>
        <v>2009</v>
      </c>
      <c r="D592">
        <v>19</v>
      </c>
      <c r="E592">
        <v>9</v>
      </c>
      <c r="F592">
        <v>44</v>
      </c>
      <c r="G592">
        <v>21</v>
      </c>
      <c r="H592" s="5">
        <v>0.5</v>
      </c>
    </row>
    <row r="593" spans="1:8" x14ac:dyDescent="0.3">
      <c r="A593" t="s">
        <v>10</v>
      </c>
      <c r="B593" s="1">
        <v>40179</v>
      </c>
      <c r="C593" s="2">
        <f t="shared" si="9"/>
        <v>2010</v>
      </c>
      <c r="D593">
        <v>15</v>
      </c>
      <c r="E593">
        <v>11</v>
      </c>
      <c r="F593">
        <v>30</v>
      </c>
      <c r="G593">
        <v>22</v>
      </c>
      <c r="H593" s="5">
        <v>0.5</v>
      </c>
    </row>
    <row r="594" spans="1:8" x14ac:dyDescent="0.3">
      <c r="A594" t="s">
        <v>10</v>
      </c>
      <c r="B594" s="1">
        <v>40210</v>
      </c>
      <c r="C594" s="2">
        <f t="shared" si="9"/>
        <v>2010</v>
      </c>
      <c r="D594">
        <v>17</v>
      </c>
      <c r="E594">
        <v>11</v>
      </c>
      <c r="F594">
        <v>30</v>
      </c>
      <c r="G594">
        <v>22</v>
      </c>
      <c r="H594">
        <v>1</v>
      </c>
    </row>
    <row r="595" spans="1:8" x14ac:dyDescent="0.3">
      <c r="A595" t="s">
        <v>10</v>
      </c>
      <c r="B595" s="1">
        <v>40238</v>
      </c>
      <c r="C595" s="2">
        <f t="shared" si="9"/>
        <v>2010</v>
      </c>
      <c r="D595">
        <v>16</v>
      </c>
      <c r="E595">
        <v>10</v>
      </c>
      <c r="F595">
        <v>34</v>
      </c>
      <c r="G595">
        <v>23</v>
      </c>
      <c r="H595">
        <v>1</v>
      </c>
    </row>
    <row r="596" spans="1:8" x14ac:dyDescent="0.3">
      <c r="A596" t="s">
        <v>10</v>
      </c>
      <c r="B596" s="1">
        <v>40269</v>
      </c>
      <c r="C596" s="2">
        <f t="shared" si="9"/>
        <v>2010</v>
      </c>
      <c r="D596">
        <v>14</v>
      </c>
      <c r="E596">
        <v>10</v>
      </c>
      <c r="F596">
        <v>29</v>
      </c>
      <c r="G596">
        <v>21</v>
      </c>
      <c r="H596">
        <v>1</v>
      </c>
    </row>
    <row r="597" spans="1:8" x14ac:dyDescent="0.3">
      <c r="A597" t="s">
        <v>10</v>
      </c>
      <c r="B597" s="1">
        <v>40299</v>
      </c>
      <c r="C597" s="2">
        <f t="shared" si="9"/>
        <v>2010</v>
      </c>
      <c r="D597">
        <v>16</v>
      </c>
      <c r="E597">
        <v>11</v>
      </c>
      <c r="F597">
        <v>30</v>
      </c>
      <c r="G597">
        <v>36</v>
      </c>
      <c r="H597">
        <v>1</v>
      </c>
    </row>
    <row r="598" spans="1:8" x14ac:dyDescent="0.3">
      <c r="A598" t="s">
        <v>10</v>
      </c>
      <c r="B598" s="1">
        <v>40330</v>
      </c>
      <c r="C598" s="2">
        <f t="shared" si="9"/>
        <v>2010</v>
      </c>
      <c r="D598">
        <v>15</v>
      </c>
      <c r="E598">
        <v>10</v>
      </c>
      <c r="F598">
        <v>29</v>
      </c>
      <c r="G598">
        <v>31</v>
      </c>
      <c r="H598">
        <v>1</v>
      </c>
    </row>
    <row r="599" spans="1:8" x14ac:dyDescent="0.3">
      <c r="A599" t="s">
        <v>10</v>
      </c>
      <c r="B599" s="1">
        <v>40360</v>
      </c>
      <c r="C599" s="2">
        <f t="shared" si="9"/>
        <v>2010</v>
      </c>
      <c r="D599">
        <v>14</v>
      </c>
      <c r="E599">
        <v>10</v>
      </c>
      <c r="F599">
        <v>30</v>
      </c>
      <c r="G599">
        <v>27</v>
      </c>
      <c r="H599">
        <v>1</v>
      </c>
    </row>
    <row r="600" spans="1:8" x14ac:dyDescent="0.3">
      <c r="A600" t="s">
        <v>10</v>
      </c>
      <c r="B600" s="1">
        <v>40391</v>
      </c>
      <c r="C600" s="2">
        <f t="shared" si="9"/>
        <v>2010</v>
      </c>
      <c r="D600">
        <v>14</v>
      </c>
      <c r="E600">
        <v>10</v>
      </c>
      <c r="F600">
        <v>31</v>
      </c>
      <c r="G600">
        <v>26</v>
      </c>
      <c r="H600">
        <v>1</v>
      </c>
    </row>
    <row r="601" spans="1:8" x14ac:dyDescent="0.3">
      <c r="A601" t="s">
        <v>10</v>
      </c>
      <c r="B601" s="1">
        <v>40422</v>
      </c>
      <c r="C601" s="2">
        <f t="shared" si="9"/>
        <v>2010</v>
      </c>
      <c r="D601">
        <v>16</v>
      </c>
      <c r="E601">
        <v>10</v>
      </c>
      <c r="F601">
        <v>36</v>
      </c>
      <c r="G601">
        <v>26</v>
      </c>
      <c r="H601" s="5">
        <v>0.5</v>
      </c>
    </row>
    <row r="602" spans="1:8" x14ac:dyDescent="0.3">
      <c r="A602" t="s">
        <v>10</v>
      </c>
      <c r="B602" s="1">
        <v>40452</v>
      </c>
      <c r="C602" s="2">
        <f t="shared" si="9"/>
        <v>2010</v>
      </c>
      <c r="D602">
        <v>17</v>
      </c>
      <c r="E602">
        <v>10</v>
      </c>
      <c r="F602">
        <v>37</v>
      </c>
      <c r="G602">
        <v>26</v>
      </c>
      <c r="H602">
        <v>1</v>
      </c>
    </row>
    <row r="603" spans="1:8" x14ac:dyDescent="0.3">
      <c r="A603" t="s">
        <v>10</v>
      </c>
      <c r="B603" s="1">
        <v>40483</v>
      </c>
      <c r="C603" s="2">
        <f t="shared" si="9"/>
        <v>2010</v>
      </c>
      <c r="D603">
        <v>17</v>
      </c>
      <c r="E603">
        <v>11</v>
      </c>
      <c r="F603">
        <v>36</v>
      </c>
      <c r="G603">
        <v>25</v>
      </c>
      <c r="H603" s="5">
        <v>0.5</v>
      </c>
    </row>
    <row r="604" spans="1:8" x14ac:dyDescent="0.3">
      <c r="A604" t="s">
        <v>10</v>
      </c>
      <c r="B604" s="1">
        <v>40513</v>
      </c>
      <c r="C604" s="2">
        <f t="shared" si="9"/>
        <v>2010</v>
      </c>
      <c r="D604">
        <v>19</v>
      </c>
      <c r="E604">
        <v>10</v>
      </c>
      <c r="F604">
        <v>38</v>
      </c>
      <c r="G604">
        <v>24</v>
      </c>
      <c r="H604" s="5">
        <v>0.5</v>
      </c>
    </row>
    <row r="605" spans="1:8" x14ac:dyDescent="0.3">
      <c r="A605" t="s">
        <v>10</v>
      </c>
      <c r="B605" s="1">
        <v>40544</v>
      </c>
      <c r="C605" s="2">
        <f t="shared" si="9"/>
        <v>2011</v>
      </c>
      <c r="D605">
        <v>16</v>
      </c>
      <c r="E605">
        <v>11</v>
      </c>
      <c r="F605">
        <v>27</v>
      </c>
      <c r="G605">
        <v>24</v>
      </c>
      <c r="H605" s="5">
        <v>0.5</v>
      </c>
    </row>
    <row r="606" spans="1:8" x14ac:dyDescent="0.3">
      <c r="A606" t="s">
        <v>10</v>
      </c>
      <c r="B606" s="1">
        <v>40575</v>
      </c>
      <c r="C606" s="2">
        <f t="shared" si="9"/>
        <v>2011</v>
      </c>
      <c r="D606">
        <v>17</v>
      </c>
      <c r="E606">
        <v>11</v>
      </c>
      <c r="F606">
        <v>30</v>
      </c>
      <c r="G606">
        <v>29</v>
      </c>
      <c r="H606">
        <v>1</v>
      </c>
    </row>
    <row r="607" spans="1:8" x14ac:dyDescent="0.3">
      <c r="A607" t="s">
        <v>10</v>
      </c>
      <c r="B607" s="1">
        <v>40603</v>
      </c>
      <c r="C607" s="2">
        <f t="shared" si="9"/>
        <v>2011</v>
      </c>
      <c r="D607">
        <v>16</v>
      </c>
      <c r="E607">
        <v>11</v>
      </c>
      <c r="F607">
        <v>28</v>
      </c>
      <c r="G607">
        <v>25</v>
      </c>
      <c r="H607">
        <v>1</v>
      </c>
    </row>
    <row r="608" spans="1:8" x14ac:dyDescent="0.3">
      <c r="A608" t="s">
        <v>10</v>
      </c>
      <c r="B608" s="1">
        <v>40634</v>
      </c>
      <c r="C608" s="2">
        <f t="shared" si="9"/>
        <v>2011</v>
      </c>
      <c r="D608">
        <v>15</v>
      </c>
      <c r="E608">
        <v>10</v>
      </c>
      <c r="F608">
        <v>27</v>
      </c>
      <c r="G608">
        <v>24</v>
      </c>
      <c r="H608">
        <v>1</v>
      </c>
    </row>
    <row r="609" spans="1:8" x14ac:dyDescent="0.3">
      <c r="A609" t="s">
        <v>10</v>
      </c>
      <c r="B609" s="1">
        <v>40664</v>
      </c>
      <c r="C609" s="2">
        <f t="shared" si="9"/>
        <v>2011</v>
      </c>
      <c r="D609">
        <v>16</v>
      </c>
      <c r="E609">
        <v>11</v>
      </c>
      <c r="F609">
        <v>28</v>
      </c>
      <c r="G609">
        <v>23</v>
      </c>
      <c r="H609">
        <v>2</v>
      </c>
    </row>
    <row r="610" spans="1:8" x14ac:dyDescent="0.3">
      <c r="A610" t="s">
        <v>10</v>
      </c>
      <c r="B610" s="1">
        <v>40695</v>
      </c>
      <c r="C610" s="2">
        <f t="shared" si="9"/>
        <v>2011</v>
      </c>
      <c r="D610">
        <v>16</v>
      </c>
      <c r="E610">
        <v>10</v>
      </c>
      <c r="F610">
        <v>27</v>
      </c>
      <c r="G610">
        <v>22</v>
      </c>
      <c r="H610">
        <v>1</v>
      </c>
    </row>
    <row r="611" spans="1:8" x14ac:dyDescent="0.3">
      <c r="A611" t="s">
        <v>10</v>
      </c>
      <c r="B611" s="1">
        <v>40725</v>
      </c>
      <c r="C611" s="2">
        <f t="shared" si="9"/>
        <v>2011</v>
      </c>
      <c r="D611">
        <v>18</v>
      </c>
      <c r="E611">
        <v>9</v>
      </c>
      <c r="F611">
        <v>29</v>
      </c>
      <c r="G611">
        <v>22</v>
      </c>
      <c r="H611">
        <v>1</v>
      </c>
    </row>
    <row r="612" spans="1:8" x14ac:dyDescent="0.3">
      <c r="A612" t="s">
        <v>10</v>
      </c>
      <c r="B612" s="1">
        <v>40756</v>
      </c>
      <c r="C612" s="2">
        <f t="shared" si="9"/>
        <v>2011</v>
      </c>
      <c r="D612">
        <v>17</v>
      </c>
      <c r="E612">
        <v>11</v>
      </c>
      <c r="F612">
        <v>29</v>
      </c>
      <c r="G612">
        <v>22</v>
      </c>
      <c r="H612">
        <v>1</v>
      </c>
    </row>
    <row r="613" spans="1:8" x14ac:dyDescent="0.3">
      <c r="A613" t="s">
        <v>10</v>
      </c>
      <c r="B613" s="1">
        <v>40787</v>
      </c>
      <c r="C613" s="2">
        <f t="shared" si="9"/>
        <v>2011</v>
      </c>
      <c r="D613">
        <v>17</v>
      </c>
      <c r="E613">
        <v>11</v>
      </c>
      <c r="F613">
        <v>35</v>
      </c>
      <c r="G613">
        <v>24</v>
      </c>
      <c r="H613">
        <v>1</v>
      </c>
    </row>
    <row r="614" spans="1:8" x14ac:dyDescent="0.3">
      <c r="A614" t="s">
        <v>10</v>
      </c>
      <c r="B614" s="1">
        <v>40817</v>
      </c>
      <c r="C614" s="2">
        <f t="shared" si="9"/>
        <v>2011</v>
      </c>
      <c r="D614">
        <v>19</v>
      </c>
      <c r="E614">
        <v>11</v>
      </c>
      <c r="F614">
        <v>34</v>
      </c>
      <c r="G614">
        <v>24</v>
      </c>
      <c r="H614">
        <v>1</v>
      </c>
    </row>
    <row r="615" spans="1:8" x14ac:dyDescent="0.3">
      <c r="A615" t="s">
        <v>10</v>
      </c>
      <c r="B615" s="1">
        <v>40848</v>
      </c>
      <c r="C615" s="2">
        <f t="shared" si="9"/>
        <v>2011</v>
      </c>
      <c r="D615">
        <v>22</v>
      </c>
      <c r="E615">
        <v>11</v>
      </c>
      <c r="F615">
        <v>37</v>
      </c>
      <c r="G615">
        <v>27</v>
      </c>
      <c r="H615">
        <v>1</v>
      </c>
    </row>
    <row r="616" spans="1:8" x14ac:dyDescent="0.3">
      <c r="A616" t="s">
        <v>10</v>
      </c>
      <c r="B616" s="1">
        <v>40878</v>
      </c>
      <c r="C616" s="2">
        <f t="shared" si="9"/>
        <v>2011</v>
      </c>
      <c r="D616">
        <v>21</v>
      </c>
      <c r="E616">
        <v>11</v>
      </c>
      <c r="F616">
        <v>48</v>
      </c>
      <c r="G616">
        <v>27</v>
      </c>
      <c r="H616">
        <v>1</v>
      </c>
    </row>
    <row r="617" spans="1:8" x14ac:dyDescent="0.3">
      <c r="A617" t="s">
        <v>10</v>
      </c>
      <c r="B617" s="1">
        <v>40909</v>
      </c>
      <c r="C617" s="2">
        <f t="shared" si="9"/>
        <v>2012</v>
      </c>
      <c r="D617">
        <v>20</v>
      </c>
      <c r="E617">
        <v>12</v>
      </c>
      <c r="F617">
        <v>28</v>
      </c>
      <c r="G617">
        <v>24</v>
      </c>
      <c r="H617">
        <v>1</v>
      </c>
    </row>
    <row r="618" spans="1:8" x14ac:dyDescent="0.3">
      <c r="A618" t="s">
        <v>10</v>
      </c>
      <c r="B618" s="1">
        <v>40940</v>
      </c>
      <c r="C618" s="2">
        <f t="shared" si="9"/>
        <v>2012</v>
      </c>
      <c r="D618">
        <v>21</v>
      </c>
      <c r="E618">
        <v>13</v>
      </c>
      <c r="F618">
        <v>30</v>
      </c>
      <c r="G618">
        <v>23</v>
      </c>
      <c r="H618">
        <v>1</v>
      </c>
    </row>
    <row r="619" spans="1:8" x14ac:dyDescent="0.3">
      <c r="A619" t="s">
        <v>10</v>
      </c>
      <c r="B619" s="1">
        <v>40969</v>
      </c>
      <c r="C619" s="2">
        <f t="shared" si="9"/>
        <v>2012</v>
      </c>
      <c r="D619">
        <v>19</v>
      </c>
      <c r="E619">
        <v>12</v>
      </c>
      <c r="F619">
        <v>31</v>
      </c>
      <c r="G619">
        <v>24</v>
      </c>
      <c r="H619">
        <v>1</v>
      </c>
    </row>
    <row r="620" spans="1:8" x14ac:dyDescent="0.3">
      <c r="A620" t="s">
        <v>10</v>
      </c>
      <c r="B620" s="1">
        <v>41000</v>
      </c>
      <c r="C620" s="2">
        <f t="shared" si="9"/>
        <v>2012</v>
      </c>
      <c r="D620">
        <v>20</v>
      </c>
      <c r="E620">
        <v>12</v>
      </c>
      <c r="F620">
        <v>29</v>
      </c>
      <c r="G620">
        <v>25</v>
      </c>
      <c r="H620">
        <v>1</v>
      </c>
    </row>
    <row r="621" spans="1:8" x14ac:dyDescent="0.3">
      <c r="A621" t="s">
        <v>10</v>
      </c>
      <c r="B621" s="1">
        <v>41030</v>
      </c>
      <c r="C621" s="2">
        <f t="shared" si="9"/>
        <v>2012</v>
      </c>
      <c r="D621">
        <v>19</v>
      </c>
      <c r="E621">
        <v>12</v>
      </c>
      <c r="F621">
        <v>29</v>
      </c>
      <c r="G621">
        <v>26</v>
      </c>
      <c r="H621">
        <v>1</v>
      </c>
    </row>
    <row r="622" spans="1:8" x14ac:dyDescent="0.3">
      <c r="A622" t="s">
        <v>10</v>
      </c>
      <c r="B622" s="1">
        <v>41061</v>
      </c>
      <c r="C622" s="2">
        <f t="shared" si="9"/>
        <v>2012</v>
      </c>
      <c r="D622">
        <v>19</v>
      </c>
      <c r="E622">
        <v>12</v>
      </c>
      <c r="F622">
        <v>27</v>
      </c>
      <c r="G622">
        <v>24</v>
      </c>
      <c r="H622">
        <v>1</v>
      </c>
    </row>
    <row r="623" spans="1:8" x14ac:dyDescent="0.3">
      <c r="A623" t="s">
        <v>10</v>
      </c>
      <c r="B623" s="1">
        <v>41091</v>
      </c>
      <c r="C623" s="2">
        <f t="shared" si="9"/>
        <v>2012</v>
      </c>
      <c r="D623">
        <v>21</v>
      </c>
      <c r="E623">
        <v>12</v>
      </c>
      <c r="F623">
        <v>31</v>
      </c>
      <c r="G623">
        <v>23</v>
      </c>
      <c r="H623">
        <v>1</v>
      </c>
    </row>
    <row r="624" spans="1:8" x14ac:dyDescent="0.3">
      <c r="A624" t="s">
        <v>10</v>
      </c>
      <c r="B624" s="1">
        <v>41122</v>
      </c>
      <c r="C624" s="2">
        <f t="shared" si="9"/>
        <v>2012</v>
      </c>
      <c r="D624">
        <v>20</v>
      </c>
      <c r="E624">
        <v>12</v>
      </c>
      <c r="F624">
        <v>28</v>
      </c>
      <c r="G624">
        <v>25</v>
      </c>
      <c r="H624">
        <v>1</v>
      </c>
    </row>
    <row r="625" spans="1:8" x14ac:dyDescent="0.3">
      <c r="A625" t="s">
        <v>10</v>
      </c>
      <c r="B625" s="1">
        <v>41153</v>
      </c>
      <c r="C625" s="2">
        <f t="shared" si="9"/>
        <v>2012</v>
      </c>
      <c r="D625">
        <v>20</v>
      </c>
      <c r="E625">
        <v>11</v>
      </c>
      <c r="F625">
        <v>34</v>
      </c>
      <c r="G625">
        <v>25</v>
      </c>
      <c r="H625">
        <v>1</v>
      </c>
    </row>
    <row r="626" spans="1:8" x14ac:dyDescent="0.3">
      <c r="A626" t="s">
        <v>10</v>
      </c>
      <c r="B626" s="1">
        <v>41183</v>
      </c>
      <c r="C626" s="2">
        <f t="shared" si="9"/>
        <v>2012</v>
      </c>
      <c r="D626">
        <v>19</v>
      </c>
      <c r="E626">
        <v>11</v>
      </c>
      <c r="F626">
        <v>35</v>
      </c>
      <c r="G626">
        <v>25</v>
      </c>
      <c r="H626">
        <v>1</v>
      </c>
    </row>
    <row r="627" spans="1:8" x14ac:dyDescent="0.3">
      <c r="A627" t="s">
        <v>10</v>
      </c>
      <c r="B627" s="1">
        <v>41214</v>
      </c>
      <c r="C627" s="2">
        <f t="shared" si="9"/>
        <v>2012</v>
      </c>
      <c r="D627">
        <v>22</v>
      </c>
      <c r="E627">
        <v>13</v>
      </c>
      <c r="F627">
        <v>37</v>
      </c>
      <c r="G627">
        <v>26</v>
      </c>
      <c r="H627">
        <v>1</v>
      </c>
    </row>
    <row r="628" spans="1:8" x14ac:dyDescent="0.3">
      <c r="A628" t="s">
        <v>10</v>
      </c>
      <c r="B628" s="1">
        <v>41244</v>
      </c>
      <c r="C628" s="2">
        <f t="shared" si="9"/>
        <v>2012</v>
      </c>
      <c r="D628">
        <v>24</v>
      </c>
      <c r="E628">
        <v>12</v>
      </c>
      <c r="F628">
        <v>50</v>
      </c>
      <c r="G628">
        <v>28</v>
      </c>
      <c r="H628">
        <v>1</v>
      </c>
    </row>
    <row r="629" spans="1:8" x14ac:dyDescent="0.3">
      <c r="A629" t="s">
        <v>10</v>
      </c>
      <c r="B629" s="1">
        <v>41275</v>
      </c>
      <c r="C629" s="2">
        <f t="shared" si="9"/>
        <v>2013</v>
      </c>
      <c r="D629">
        <v>19</v>
      </c>
      <c r="E629">
        <v>14</v>
      </c>
      <c r="F629">
        <v>28</v>
      </c>
      <c r="G629">
        <v>24</v>
      </c>
      <c r="H629">
        <v>1</v>
      </c>
    </row>
    <row r="630" spans="1:8" x14ac:dyDescent="0.3">
      <c r="A630" t="s">
        <v>10</v>
      </c>
      <c r="B630" s="1">
        <v>41306</v>
      </c>
      <c r="C630" s="2">
        <f t="shared" si="9"/>
        <v>2013</v>
      </c>
      <c r="D630">
        <v>22</v>
      </c>
      <c r="E630">
        <v>13</v>
      </c>
      <c r="F630">
        <v>29</v>
      </c>
      <c r="G630">
        <v>27</v>
      </c>
      <c r="H630">
        <v>1</v>
      </c>
    </row>
    <row r="631" spans="1:8" x14ac:dyDescent="0.3">
      <c r="A631" t="s">
        <v>10</v>
      </c>
      <c r="B631" s="1">
        <v>41334</v>
      </c>
      <c r="C631" s="2">
        <f t="shared" si="9"/>
        <v>2013</v>
      </c>
      <c r="D631">
        <v>23</v>
      </c>
      <c r="E631">
        <v>14</v>
      </c>
      <c r="F631">
        <v>34</v>
      </c>
      <c r="G631">
        <v>29</v>
      </c>
      <c r="H631">
        <v>1</v>
      </c>
    </row>
    <row r="632" spans="1:8" x14ac:dyDescent="0.3">
      <c r="A632" t="s">
        <v>10</v>
      </c>
      <c r="B632" s="1">
        <v>41365</v>
      </c>
      <c r="C632" s="2">
        <f t="shared" si="9"/>
        <v>2013</v>
      </c>
      <c r="D632">
        <v>21</v>
      </c>
      <c r="E632">
        <v>13</v>
      </c>
      <c r="F632">
        <v>30</v>
      </c>
      <c r="G632">
        <v>27</v>
      </c>
      <c r="H632">
        <v>1</v>
      </c>
    </row>
    <row r="633" spans="1:8" x14ac:dyDescent="0.3">
      <c r="A633" t="s">
        <v>10</v>
      </c>
      <c r="B633" s="1">
        <v>41395</v>
      </c>
      <c r="C633" s="2">
        <f t="shared" si="9"/>
        <v>2013</v>
      </c>
      <c r="D633">
        <v>22</v>
      </c>
      <c r="E633">
        <v>13</v>
      </c>
      <c r="F633">
        <v>31</v>
      </c>
      <c r="G633">
        <v>25</v>
      </c>
      <c r="H633">
        <v>1</v>
      </c>
    </row>
    <row r="634" spans="1:8" x14ac:dyDescent="0.3">
      <c r="A634" t="s">
        <v>10</v>
      </c>
      <c r="B634" s="1">
        <v>41426</v>
      </c>
      <c r="C634" s="2">
        <f t="shared" si="9"/>
        <v>2013</v>
      </c>
      <c r="D634">
        <v>20</v>
      </c>
      <c r="E634">
        <v>13</v>
      </c>
      <c r="F634">
        <v>27</v>
      </c>
      <c r="G634">
        <v>26</v>
      </c>
      <c r="H634">
        <v>1</v>
      </c>
    </row>
    <row r="635" spans="1:8" x14ac:dyDescent="0.3">
      <c r="A635" t="s">
        <v>10</v>
      </c>
      <c r="B635" s="1">
        <v>41456</v>
      </c>
      <c r="C635" s="2">
        <f t="shared" si="9"/>
        <v>2013</v>
      </c>
      <c r="D635">
        <v>21</v>
      </c>
      <c r="E635">
        <v>13</v>
      </c>
      <c r="F635">
        <v>29</v>
      </c>
      <c r="G635">
        <v>27</v>
      </c>
      <c r="H635">
        <v>2</v>
      </c>
    </row>
    <row r="636" spans="1:8" x14ac:dyDescent="0.3">
      <c r="A636" t="s">
        <v>10</v>
      </c>
      <c r="B636" s="1">
        <v>41487</v>
      </c>
      <c r="C636" s="2">
        <f t="shared" si="9"/>
        <v>2013</v>
      </c>
      <c r="D636">
        <v>20</v>
      </c>
      <c r="E636">
        <v>13</v>
      </c>
      <c r="F636">
        <v>32</v>
      </c>
      <c r="G636">
        <v>28</v>
      </c>
      <c r="H636">
        <v>1</v>
      </c>
    </row>
    <row r="637" spans="1:8" x14ac:dyDescent="0.3">
      <c r="A637" t="s">
        <v>10</v>
      </c>
      <c r="B637" s="1">
        <v>41518</v>
      </c>
      <c r="C637" s="2">
        <f t="shared" si="9"/>
        <v>2013</v>
      </c>
      <c r="D637">
        <v>20</v>
      </c>
      <c r="E637">
        <v>13</v>
      </c>
      <c r="F637">
        <v>40</v>
      </c>
      <c r="G637">
        <v>27</v>
      </c>
      <c r="H637">
        <v>1</v>
      </c>
    </row>
    <row r="638" spans="1:8" x14ac:dyDescent="0.3">
      <c r="A638" t="s">
        <v>10</v>
      </c>
      <c r="B638" s="1">
        <v>41548</v>
      </c>
      <c r="C638" s="2">
        <f t="shared" si="9"/>
        <v>2013</v>
      </c>
      <c r="D638">
        <v>21</v>
      </c>
      <c r="E638">
        <v>13</v>
      </c>
      <c r="F638">
        <v>42</v>
      </c>
      <c r="G638">
        <v>30</v>
      </c>
      <c r="H638">
        <v>1</v>
      </c>
    </row>
    <row r="639" spans="1:8" x14ac:dyDescent="0.3">
      <c r="A639" t="s">
        <v>10</v>
      </c>
      <c r="B639" s="1">
        <v>41579</v>
      </c>
      <c r="C639" s="2">
        <f t="shared" si="9"/>
        <v>2013</v>
      </c>
      <c r="D639">
        <v>27</v>
      </c>
      <c r="E639">
        <v>14</v>
      </c>
      <c r="F639">
        <v>41</v>
      </c>
      <c r="G639">
        <v>31</v>
      </c>
      <c r="H639">
        <v>1</v>
      </c>
    </row>
    <row r="640" spans="1:8" x14ac:dyDescent="0.3">
      <c r="A640" t="s">
        <v>10</v>
      </c>
      <c r="B640" s="1">
        <v>41609</v>
      </c>
      <c r="C640" s="2">
        <f t="shared" si="9"/>
        <v>2013</v>
      </c>
      <c r="D640">
        <v>27</v>
      </c>
      <c r="E640">
        <v>13</v>
      </c>
      <c r="F640">
        <v>54</v>
      </c>
      <c r="G640">
        <v>28</v>
      </c>
      <c r="H640">
        <v>1</v>
      </c>
    </row>
    <row r="641" spans="1:8" x14ac:dyDescent="0.3">
      <c r="A641" t="s">
        <v>10</v>
      </c>
      <c r="B641" s="1">
        <v>41640</v>
      </c>
      <c r="C641" s="2">
        <f t="shared" si="9"/>
        <v>2014</v>
      </c>
      <c r="D641">
        <v>26</v>
      </c>
      <c r="E641">
        <v>15</v>
      </c>
      <c r="F641">
        <v>35</v>
      </c>
      <c r="G641">
        <v>26</v>
      </c>
      <c r="H641">
        <v>1</v>
      </c>
    </row>
    <row r="642" spans="1:8" x14ac:dyDescent="0.3">
      <c r="A642" t="s">
        <v>10</v>
      </c>
      <c r="B642" s="1">
        <v>41671</v>
      </c>
      <c r="C642" s="2">
        <f t="shared" si="9"/>
        <v>2014</v>
      </c>
      <c r="D642">
        <v>23</v>
      </c>
      <c r="E642">
        <v>15</v>
      </c>
      <c r="F642">
        <v>33</v>
      </c>
      <c r="G642">
        <v>30</v>
      </c>
      <c r="H642">
        <v>1</v>
      </c>
    </row>
    <row r="643" spans="1:8" x14ac:dyDescent="0.3">
      <c r="A643" t="s">
        <v>10</v>
      </c>
      <c r="B643" s="1">
        <v>41699</v>
      </c>
      <c r="C643" s="2">
        <f t="shared" si="9"/>
        <v>2014</v>
      </c>
      <c r="D643">
        <v>22</v>
      </c>
      <c r="E643">
        <v>15</v>
      </c>
      <c r="F643">
        <v>32</v>
      </c>
      <c r="G643">
        <v>28</v>
      </c>
      <c r="H643">
        <v>1</v>
      </c>
    </row>
    <row r="644" spans="1:8" x14ac:dyDescent="0.3">
      <c r="A644" t="s">
        <v>10</v>
      </c>
      <c r="B644" s="1">
        <v>41730</v>
      </c>
      <c r="C644" s="2">
        <f t="shared" si="9"/>
        <v>2014</v>
      </c>
      <c r="D644">
        <v>22</v>
      </c>
      <c r="E644">
        <v>15</v>
      </c>
      <c r="F644">
        <v>32</v>
      </c>
      <c r="G644">
        <v>29</v>
      </c>
      <c r="H644">
        <v>1</v>
      </c>
    </row>
    <row r="645" spans="1:8" x14ac:dyDescent="0.3">
      <c r="A645" t="s">
        <v>10</v>
      </c>
      <c r="B645" s="1">
        <v>41760</v>
      </c>
      <c r="C645" s="2">
        <f t="shared" si="9"/>
        <v>2014</v>
      </c>
      <c r="D645">
        <v>21</v>
      </c>
      <c r="E645">
        <v>14</v>
      </c>
      <c r="F645">
        <v>35</v>
      </c>
      <c r="G645">
        <v>28</v>
      </c>
      <c r="H645">
        <v>1</v>
      </c>
    </row>
    <row r="646" spans="1:8" x14ac:dyDescent="0.3">
      <c r="A646" t="s">
        <v>10</v>
      </c>
      <c r="B646" s="1">
        <v>41791</v>
      </c>
      <c r="C646" s="2">
        <f t="shared" ref="C646:C709" si="10">YEAR(B646)</f>
        <v>2014</v>
      </c>
      <c r="D646">
        <v>20</v>
      </c>
      <c r="E646">
        <v>14</v>
      </c>
      <c r="F646">
        <v>26</v>
      </c>
      <c r="G646">
        <v>28</v>
      </c>
      <c r="H646">
        <v>2</v>
      </c>
    </row>
    <row r="647" spans="1:8" x14ac:dyDescent="0.3">
      <c r="A647" t="s">
        <v>10</v>
      </c>
      <c r="B647" s="1">
        <v>41821</v>
      </c>
      <c r="C647" s="2">
        <f t="shared" si="10"/>
        <v>2014</v>
      </c>
      <c r="D647">
        <v>23</v>
      </c>
      <c r="E647">
        <v>15</v>
      </c>
      <c r="F647">
        <v>31</v>
      </c>
      <c r="G647">
        <v>29</v>
      </c>
      <c r="H647">
        <v>2</v>
      </c>
    </row>
    <row r="648" spans="1:8" x14ac:dyDescent="0.3">
      <c r="A648" t="s">
        <v>10</v>
      </c>
      <c r="B648" s="1">
        <v>41852</v>
      </c>
      <c r="C648" s="2">
        <f t="shared" si="10"/>
        <v>2014</v>
      </c>
      <c r="D648">
        <v>23</v>
      </c>
      <c r="E648">
        <v>15</v>
      </c>
      <c r="F648">
        <v>37</v>
      </c>
      <c r="G648">
        <v>31</v>
      </c>
      <c r="H648">
        <v>1</v>
      </c>
    </row>
    <row r="649" spans="1:8" x14ac:dyDescent="0.3">
      <c r="A649" t="s">
        <v>10</v>
      </c>
      <c r="B649" s="1">
        <v>41883</v>
      </c>
      <c r="C649" s="2">
        <f t="shared" si="10"/>
        <v>2014</v>
      </c>
      <c r="D649">
        <v>25</v>
      </c>
      <c r="E649">
        <v>14</v>
      </c>
      <c r="F649">
        <v>41</v>
      </c>
      <c r="G649">
        <v>32</v>
      </c>
      <c r="H649">
        <v>1</v>
      </c>
    </row>
    <row r="650" spans="1:8" x14ac:dyDescent="0.3">
      <c r="A650" t="s">
        <v>10</v>
      </c>
      <c r="B650" s="1">
        <v>41913</v>
      </c>
      <c r="C650" s="2">
        <f t="shared" si="10"/>
        <v>2014</v>
      </c>
      <c r="D650">
        <v>23</v>
      </c>
      <c r="E650">
        <v>14</v>
      </c>
      <c r="F650">
        <v>40</v>
      </c>
      <c r="G650">
        <v>32</v>
      </c>
      <c r="H650">
        <v>1</v>
      </c>
    </row>
    <row r="651" spans="1:8" x14ac:dyDescent="0.3">
      <c r="A651" t="s">
        <v>10</v>
      </c>
      <c r="B651" s="1">
        <v>41944</v>
      </c>
      <c r="C651" s="2">
        <f t="shared" si="10"/>
        <v>2014</v>
      </c>
      <c r="D651">
        <v>25</v>
      </c>
      <c r="E651">
        <v>16</v>
      </c>
      <c r="F651">
        <v>46</v>
      </c>
      <c r="G651">
        <v>32</v>
      </c>
      <c r="H651">
        <v>1</v>
      </c>
    </row>
    <row r="652" spans="1:8" x14ac:dyDescent="0.3">
      <c r="A652" t="s">
        <v>10</v>
      </c>
      <c r="B652" s="1">
        <v>41974</v>
      </c>
      <c r="C652" s="2">
        <f t="shared" si="10"/>
        <v>2014</v>
      </c>
      <c r="D652">
        <v>27</v>
      </c>
      <c r="E652">
        <v>17</v>
      </c>
      <c r="F652">
        <v>57</v>
      </c>
      <c r="G652">
        <v>33</v>
      </c>
      <c r="H652">
        <v>1</v>
      </c>
    </row>
    <row r="653" spans="1:8" x14ac:dyDescent="0.3">
      <c r="A653" t="s">
        <v>10</v>
      </c>
      <c r="B653" s="1">
        <v>42005</v>
      </c>
      <c r="C653" s="2">
        <f t="shared" si="10"/>
        <v>2015</v>
      </c>
      <c r="D653">
        <v>24</v>
      </c>
      <c r="E653">
        <v>17</v>
      </c>
      <c r="F653">
        <v>34</v>
      </c>
      <c r="G653">
        <v>29</v>
      </c>
      <c r="H653">
        <v>1</v>
      </c>
    </row>
    <row r="654" spans="1:8" x14ac:dyDescent="0.3">
      <c r="A654" t="s">
        <v>10</v>
      </c>
      <c r="B654" s="1">
        <v>42036</v>
      </c>
      <c r="C654" s="2">
        <f t="shared" si="10"/>
        <v>2015</v>
      </c>
      <c r="D654">
        <v>25</v>
      </c>
      <c r="E654">
        <v>17</v>
      </c>
      <c r="F654">
        <v>34</v>
      </c>
      <c r="G654">
        <v>31</v>
      </c>
      <c r="H654">
        <v>1</v>
      </c>
    </row>
    <row r="655" spans="1:8" x14ac:dyDescent="0.3">
      <c r="A655" t="s">
        <v>10</v>
      </c>
      <c r="B655" s="1">
        <v>42064</v>
      </c>
      <c r="C655" s="2">
        <f t="shared" si="10"/>
        <v>2015</v>
      </c>
      <c r="D655">
        <v>25</v>
      </c>
      <c r="E655">
        <v>17</v>
      </c>
      <c r="F655">
        <v>35</v>
      </c>
      <c r="G655">
        <v>35</v>
      </c>
      <c r="H655">
        <v>1</v>
      </c>
    </row>
    <row r="656" spans="1:8" x14ac:dyDescent="0.3">
      <c r="A656" t="s">
        <v>10</v>
      </c>
      <c r="B656" s="1">
        <v>42095</v>
      </c>
      <c r="C656" s="2">
        <f t="shared" si="10"/>
        <v>2015</v>
      </c>
      <c r="D656">
        <v>24</v>
      </c>
      <c r="E656">
        <v>16</v>
      </c>
      <c r="F656">
        <v>36</v>
      </c>
      <c r="G656">
        <v>35</v>
      </c>
      <c r="H656">
        <v>1</v>
      </c>
    </row>
    <row r="657" spans="1:8" x14ac:dyDescent="0.3">
      <c r="A657" t="s">
        <v>10</v>
      </c>
      <c r="B657" s="1">
        <v>42125</v>
      </c>
      <c r="C657" s="2">
        <f t="shared" si="10"/>
        <v>2015</v>
      </c>
      <c r="D657">
        <v>25</v>
      </c>
      <c r="E657">
        <v>17</v>
      </c>
      <c r="F657">
        <v>34</v>
      </c>
      <c r="G657">
        <v>36</v>
      </c>
      <c r="H657">
        <v>1</v>
      </c>
    </row>
    <row r="658" spans="1:8" x14ac:dyDescent="0.3">
      <c r="A658" t="s">
        <v>10</v>
      </c>
      <c r="B658" s="1">
        <v>42156</v>
      </c>
      <c r="C658" s="2">
        <f t="shared" si="10"/>
        <v>2015</v>
      </c>
      <c r="D658">
        <v>23</v>
      </c>
      <c r="E658">
        <v>15</v>
      </c>
      <c r="F658">
        <v>32</v>
      </c>
      <c r="G658">
        <v>33</v>
      </c>
      <c r="H658">
        <v>2</v>
      </c>
    </row>
    <row r="659" spans="1:8" x14ac:dyDescent="0.3">
      <c r="A659" t="s">
        <v>10</v>
      </c>
      <c r="B659" s="1">
        <v>42186</v>
      </c>
      <c r="C659" s="2">
        <f t="shared" si="10"/>
        <v>2015</v>
      </c>
      <c r="D659">
        <v>29</v>
      </c>
      <c r="E659">
        <v>16</v>
      </c>
      <c r="F659">
        <v>37</v>
      </c>
      <c r="G659">
        <v>35</v>
      </c>
      <c r="H659">
        <v>2</v>
      </c>
    </row>
    <row r="660" spans="1:8" x14ac:dyDescent="0.3">
      <c r="A660" t="s">
        <v>10</v>
      </c>
      <c r="B660" s="1">
        <v>42217</v>
      </c>
      <c r="C660" s="2">
        <f t="shared" si="10"/>
        <v>2015</v>
      </c>
      <c r="D660">
        <v>26</v>
      </c>
      <c r="E660">
        <v>16</v>
      </c>
      <c r="F660">
        <v>38</v>
      </c>
      <c r="G660">
        <v>37</v>
      </c>
      <c r="H660">
        <v>2</v>
      </c>
    </row>
    <row r="661" spans="1:8" x14ac:dyDescent="0.3">
      <c r="A661" t="s">
        <v>10</v>
      </c>
      <c r="B661" s="1">
        <v>42248</v>
      </c>
      <c r="C661" s="2">
        <f t="shared" si="10"/>
        <v>2015</v>
      </c>
      <c r="D661">
        <v>29</v>
      </c>
      <c r="E661">
        <v>15</v>
      </c>
      <c r="F661">
        <v>43</v>
      </c>
      <c r="G661">
        <v>36</v>
      </c>
      <c r="H661">
        <v>1</v>
      </c>
    </row>
    <row r="662" spans="1:8" x14ac:dyDescent="0.3">
      <c r="A662" t="s">
        <v>10</v>
      </c>
      <c r="B662" s="1">
        <v>42278</v>
      </c>
      <c r="C662" s="2">
        <f t="shared" si="10"/>
        <v>2015</v>
      </c>
      <c r="D662">
        <v>30</v>
      </c>
      <c r="E662">
        <v>18</v>
      </c>
      <c r="F662">
        <v>43</v>
      </c>
      <c r="G662">
        <v>39</v>
      </c>
      <c r="H662">
        <v>1</v>
      </c>
    </row>
    <row r="663" spans="1:8" x14ac:dyDescent="0.3">
      <c r="A663" t="s">
        <v>10</v>
      </c>
      <c r="B663" s="1">
        <v>42309</v>
      </c>
      <c r="C663" s="2">
        <f t="shared" si="10"/>
        <v>2015</v>
      </c>
      <c r="D663">
        <v>28</v>
      </c>
      <c r="E663">
        <v>20</v>
      </c>
      <c r="F663">
        <v>47</v>
      </c>
      <c r="G663">
        <v>35</v>
      </c>
      <c r="H663">
        <v>1</v>
      </c>
    </row>
    <row r="664" spans="1:8" x14ac:dyDescent="0.3">
      <c r="A664" t="s">
        <v>10</v>
      </c>
      <c r="B664" s="1">
        <v>42339</v>
      </c>
      <c r="C664" s="2">
        <f t="shared" si="10"/>
        <v>2015</v>
      </c>
      <c r="D664">
        <v>29</v>
      </c>
      <c r="E664">
        <v>23</v>
      </c>
      <c r="F664">
        <v>60</v>
      </c>
      <c r="G664">
        <v>38</v>
      </c>
      <c r="H664">
        <v>1</v>
      </c>
    </row>
    <row r="665" spans="1:8" x14ac:dyDescent="0.3">
      <c r="A665" t="s">
        <v>10</v>
      </c>
      <c r="B665" s="1">
        <v>42370</v>
      </c>
      <c r="C665" s="2">
        <f t="shared" si="10"/>
        <v>2016</v>
      </c>
      <c r="D665">
        <v>30</v>
      </c>
      <c r="E665">
        <v>19</v>
      </c>
      <c r="F665">
        <v>39</v>
      </c>
      <c r="G665">
        <v>34</v>
      </c>
      <c r="H665">
        <v>1</v>
      </c>
    </row>
    <row r="666" spans="1:8" x14ac:dyDescent="0.3">
      <c r="A666" t="s">
        <v>10</v>
      </c>
      <c r="B666" s="1">
        <v>42401</v>
      </c>
      <c r="C666" s="2">
        <f t="shared" si="10"/>
        <v>2016</v>
      </c>
      <c r="D666">
        <v>30</v>
      </c>
      <c r="E666">
        <v>19</v>
      </c>
      <c r="F666">
        <v>40</v>
      </c>
      <c r="G666">
        <v>38</v>
      </c>
      <c r="H666">
        <v>1</v>
      </c>
    </row>
    <row r="667" spans="1:8" x14ac:dyDescent="0.3">
      <c r="A667" t="s">
        <v>10</v>
      </c>
      <c r="B667" s="1">
        <v>42430</v>
      </c>
      <c r="C667" s="2">
        <f t="shared" si="10"/>
        <v>2016</v>
      </c>
      <c r="D667">
        <v>27</v>
      </c>
      <c r="E667">
        <v>18</v>
      </c>
      <c r="F667">
        <v>39</v>
      </c>
      <c r="G667">
        <v>38</v>
      </c>
      <c r="H667">
        <v>1</v>
      </c>
    </row>
    <row r="668" spans="1:8" x14ac:dyDescent="0.3">
      <c r="A668" t="s">
        <v>10</v>
      </c>
      <c r="B668" s="1">
        <v>42461</v>
      </c>
      <c r="C668" s="2">
        <f t="shared" si="10"/>
        <v>2016</v>
      </c>
      <c r="D668">
        <v>27</v>
      </c>
      <c r="E668">
        <v>18</v>
      </c>
      <c r="F668">
        <v>39</v>
      </c>
      <c r="G668">
        <v>40</v>
      </c>
      <c r="H668">
        <v>2</v>
      </c>
    </row>
    <row r="669" spans="1:8" x14ac:dyDescent="0.3">
      <c r="A669" t="s">
        <v>10</v>
      </c>
      <c r="B669" s="1">
        <v>42491</v>
      </c>
      <c r="C669" s="2">
        <f t="shared" si="10"/>
        <v>2016</v>
      </c>
      <c r="D669">
        <v>25</v>
      </c>
      <c r="E669">
        <v>18</v>
      </c>
      <c r="F669">
        <v>38</v>
      </c>
      <c r="G669">
        <v>38</v>
      </c>
      <c r="H669">
        <v>3</v>
      </c>
    </row>
    <row r="670" spans="1:8" x14ac:dyDescent="0.3">
      <c r="A670" t="s">
        <v>10</v>
      </c>
      <c r="B670" s="1">
        <v>42522</v>
      </c>
      <c r="C670" s="2">
        <f t="shared" si="10"/>
        <v>2016</v>
      </c>
      <c r="D670">
        <v>24</v>
      </c>
      <c r="E670">
        <v>17</v>
      </c>
      <c r="F670">
        <v>36</v>
      </c>
      <c r="G670">
        <v>38</v>
      </c>
      <c r="H670">
        <v>2</v>
      </c>
    </row>
    <row r="671" spans="1:8" x14ac:dyDescent="0.3">
      <c r="A671" t="s">
        <v>10</v>
      </c>
      <c r="B671" s="1">
        <v>42552</v>
      </c>
      <c r="C671" s="2">
        <f t="shared" si="10"/>
        <v>2016</v>
      </c>
      <c r="D671">
        <v>26</v>
      </c>
      <c r="E671">
        <v>17</v>
      </c>
      <c r="F671">
        <v>40</v>
      </c>
      <c r="G671">
        <v>36</v>
      </c>
      <c r="H671">
        <v>3</v>
      </c>
    </row>
    <row r="672" spans="1:8" x14ac:dyDescent="0.3">
      <c r="A672" t="s">
        <v>10</v>
      </c>
      <c r="B672" s="1">
        <v>42583</v>
      </c>
      <c r="C672" s="2">
        <f t="shared" si="10"/>
        <v>2016</v>
      </c>
      <c r="D672">
        <v>25</v>
      </c>
      <c r="E672">
        <v>18</v>
      </c>
      <c r="F672">
        <v>43</v>
      </c>
      <c r="G672">
        <v>40</v>
      </c>
      <c r="H672">
        <v>2</v>
      </c>
    </row>
    <row r="673" spans="1:8" x14ac:dyDescent="0.3">
      <c r="A673" t="s">
        <v>10</v>
      </c>
      <c r="B673" s="1">
        <v>42614</v>
      </c>
      <c r="C673" s="2">
        <f t="shared" si="10"/>
        <v>2016</v>
      </c>
      <c r="D673">
        <v>28</v>
      </c>
      <c r="E673">
        <v>18</v>
      </c>
      <c r="F673">
        <v>45</v>
      </c>
      <c r="G673">
        <v>38</v>
      </c>
      <c r="H673">
        <v>2</v>
      </c>
    </row>
    <row r="674" spans="1:8" x14ac:dyDescent="0.3">
      <c r="A674" t="s">
        <v>10</v>
      </c>
      <c r="B674" s="1">
        <v>42644</v>
      </c>
      <c r="C674" s="2">
        <f t="shared" si="10"/>
        <v>2016</v>
      </c>
      <c r="D674">
        <v>30</v>
      </c>
      <c r="E674">
        <v>17</v>
      </c>
      <c r="F674">
        <v>46</v>
      </c>
      <c r="G674">
        <v>40</v>
      </c>
      <c r="H674">
        <v>1</v>
      </c>
    </row>
    <row r="675" spans="1:8" x14ac:dyDescent="0.3">
      <c r="A675" t="s">
        <v>10</v>
      </c>
      <c r="B675" s="1">
        <v>42675</v>
      </c>
      <c r="C675" s="2">
        <f t="shared" si="10"/>
        <v>2016</v>
      </c>
      <c r="D675">
        <v>30</v>
      </c>
      <c r="E675">
        <v>24</v>
      </c>
      <c r="F675">
        <v>60</v>
      </c>
      <c r="G675">
        <v>38</v>
      </c>
      <c r="H675">
        <v>1</v>
      </c>
    </row>
    <row r="676" spans="1:8" x14ac:dyDescent="0.3">
      <c r="A676" t="s">
        <v>10</v>
      </c>
      <c r="B676" s="1">
        <v>42705</v>
      </c>
      <c r="C676" s="2">
        <f t="shared" si="10"/>
        <v>2016</v>
      </c>
      <c r="D676">
        <v>36</v>
      </c>
      <c r="E676">
        <v>27</v>
      </c>
      <c r="F676">
        <v>74</v>
      </c>
      <c r="G676">
        <v>42</v>
      </c>
      <c r="H676">
        <v>1</v>
      </c>
    </row>
    <row r="677" spans="1:8" x14ac:dyDescent="0.3">
      <c r="A677" t="s">
        <v>10</v>
      </c>
      <c r="B677" s="1">
        <v>42736</v>
      </c>
      <c r="C677" s="2">
        <f t="shared" si="10"/>
        <v>2017</v>
      </c>
      <c r="D677">
        <v>36</v>
      </c>
      <c r="E677">
        <v>28</v>
      </c>
      <c r="F677">
        <v>50</v>
      </c>
      <c r="G677">
        <v>33</v>
      </c>
      <c r="H677">
        <v>1</v>
      </c>
    </row>
    <row r="678" spans="1:8" x14ac:dyDescent="0.3">
      <c r="A678" t="s">
        <v>10</v>
      </c>
      <c r="B678" s="1">
        <v>42767</v>
      </c>
      <c r="C678" s="2">
        <f t="shared" si="10"/>
        <v>2017</v>
      </c>
      <c r="D678">
        <v>41</v>
      </c>
      <c r="E678">
        <v>30</v>
      </c>
      <c r="F678">
        <v>56</v>
      </c>
      <c r="G678">
        <v>37</v>
      </c>
      <c r="H678">
        <v>2</v>
      </c>
    </row>
    <row r="679" spans="1:8" x14ac:dyDescent="0.3">
      <c r="A679" t="s">
        <v>10</v>
      </c>
      <c r="B679" s="1">
        <v>42795</v>
      </c>
      <c r="C679" s="2">
        <f t="shared" si="10"/>
        <v>2017</v>
      </c>
      <c r="D679">
        <v>39</v>
      </c>
      <c r="E679">
        <v>58</v>
      </c>
      <c r="F679">
        <v>54</v>
      </c>
      <c r="G679">
        <v>38</v>
      </c>
      <c r="H679">
        <v>2</v>
      </c>
    </row>
    <row r="680" spans="1:8" x14ac:dyDescent="0.3">
      <c r="A680" t="s">
        <v>10</v>
      </c>
      <c r="B680" s="1">
        <v>42826</v>
      </c>
      <c r="C680" s="2">
        <f t="shared" si="10"/>
        <v>2017</v>
      </c>
      <c r="D680">
        <v>38</v>
      </c>
      <c r="E680">
        <v>55</v>
      </c>
      <c r="F680">
        <v>58</v>
      </c>
      <c r="G680">
        <v>40</v>
      </c>
      <c r="H680">
        <v>2</v>
      </c>
    </row>
    <row r="681" spans="1:8" x14ac:dyDescent="0.3">
      <c r="A681" t="s">
        <v>10</v>
      </c>
      <c r="B681" s="1">
        <v>42856</v>
      </c>
      <c r="C681" s="2">
        <f t="shared" si="10"/>
        <v>2017</v>
      </c>
      <c r="D681">
        <v>34</v>
      </c>
      <c r="E681">
        <v>49</v>
      </c>
      <c r="F681">
        <v>51</v>
      </c>
      <c r="G681">
        <v>41</v>
      </c>
      <c r="H681">
        <v>3</v>
      </c>
    </row>
    <row r="682" spans="1:8" x14ac:dyDescent="0.3">
      <c r="A682" t="s">
        <v>10</v>
      </c>
      <c r="B682" s="1">
        <v>42887</v>
      </c>
      <c r="C682" s="2">
        <f t="shared" si="10"/>
        <v>2017</v>
      </c>
      <c r="D682">
        <v>34</v>
      </c>
      <c r="E682">
        <v>45</v>
      </c>
      <c r="F682">
        <v>52</v>
      </c>
      <c r="G682">
        <v>40</v>
      </c>
      <c r="H682">
        <v>3</v>
      </c>
    </row>
    <row r="683" spans="1:8" x14ac:dyDescent="0.3">
      <c r="A683" t="s">
        <v>10</v>
      </c>
      <c r="B683" s="1">
        <v>42917</v>
      </c>
      <c r="C683" s="2">
        <f t="shared" si="10"/>
        <v>2017</v>
      </c>
      <c r="D683">
        <v>37</v>
      </c>
      <c r="E683">
        <v>21</v>
      </c>
      <c r="F683">
        <v>57</v>
      </c>
      <c r="G683">
        <v>41</v>
      </c>
      <c r="H683">
        <v>3</v>
      </c>
    </row>
    <row r="684" spans="1:8" x14ac:dyDescent="0.3">
      <c r="A684" t="s">
        <v>10</v>
      </c>
      <c r="B684" s="1">
        <v>42948</v>
      </c>
      <c r="C684" s="2">
        <f t="shared" si="10"/>
        <v>2017</v>
      </c>
      <c r="D684">
        <v>39</v>
      </c>
      <c r="E684">
        <v>24</v>
      </c>
      <c r="F684">
        <v>59</v>
      </c>
      <c r="G684">
        <v>44</v>
      </c>
      <c r="H684">
        <v>2</v>
      </c>
    </row>
    <row r="685" spans="1:8" x14ac:dyDescent="0.3">
      <c r="A685" t="s">
        <v>10</v>
      </c>
      <c r="B685" s="1">
        <v>42979</v>
      </c>
      <c r="C685" s="2">
        <f t="shared" si="10"/>
        <v>2017</v>
      </c>
      <c r="D685">
        <v>40</v>
      </c>
      <c r="E685">
        <v>22</v>
      </c>
      <c r="F685">
        <v>66</v>
      </c>
      <c r="G685">
        <v>42</v>
      </c>
      <c r="H685">
        <v>2</v>
      </c>
    </row>
    <row r="686" spans="1:8" x14ac:dyDescent="0.3">
      <c r="A686" t="s">
        <v>10</v>
      </c>
      <c r="B686" s="1">
        <v>43009</v>
      </c>
      <c r="C686" s="2">
        <f t="shared" si="10"/>
        <v>2017</v>
      </c>
      <c r="D686">
        <v>42</v>
      </c>
      <c r="E686">
        <v>25</v>
      </c>
      <c r="F686">
        <v>63</v>
      </c>
      <c r="G686">
        <v>43</v>
      </c>
      <c r="H686">
        <v>1</v>
      </c>
    </row>
    <row r="687" spans="1:8" x14ac:dyDescent="0.3">
      <c r="A687" t="s">
        <v>10</v>
      </c>
      <c r="B687" s="1">
        <v>43040</v>
      </c>
      <c r="C687" s="2">
        <f t="shared" si="10"/>
        <v>2017</v>
      </c>
      <c r="D687">
        <v>45</v>
      </c>
      <c r="E687">
        <v>28</v>
      </c>
      <c r="F687">
        <v>68</v>
      </c>
      <c r="G687">
        <v>45</v>
      </c>
      <c r="H687">
        <v>1</v>
      </c>
    </row>
    <row r="688" spans="1:8" x14ac:dyDescent="0.3">
      <c r="A688" t="s">
        <v>10</v>
      </c>
      <c r="B688" s="1">
        <v>43070</v>
      </c>
      <c r="C688" s="2">
        <f t="shared" si="10"/>
        <v>2017</v>
      </c>
      <c r="D688">
        <v>47</v>
      </c>
      <c r="E688">
        <v>29</v>
      </c>
      <c r="F688">
        <v>93</v>
      </c>
      <c r="G688">
        <v>48</v>
      </c>
      <c r="H688">
        <v>1</v>
      </c>
    </row>
    <row r="689" spans="1:8" x14ac:dyDescent="0.3">
      <c r="A689" t="s">
        <v>10</v>
      </c>
      <c r="B689" s="1">
        <v>43101</v>
      </c>
      <c r="C689" s="2">
        <f t="shared" si="10"/>
        <v>2018</v>
      </c>
      <c r="D689">
        <v>43</v>
      </c>
      <c r="E689">
        <v>31</v>
      </c>
      <c r="F689">
        <v>51</v>
      </c>
      <c r="G689">
        <v>38</v>
      </c>
      <c r="H689">
        <v>1</v>
      </c>
    </row>
    <row r="690" spans="1:8" x14ac:dyDescent="0.3">
      <c r="A690" t="s">
        <v>10</v>
      </c>
      <c r="B690" s="1">
        <v>43132</v>
      </c>
      <c r="C690" s="2">
        <f t="shared" si="10"/>
        <v>2018</v>
      </c>
      <c r="D690">
        <v>40</v>
      </c>
      <c r="E690">
        <v>26</v>
      </c>
      <c r="F690">
        <v>53</v>
      </c>
      <c r="G690">
        <v>38</v>
      </c>
      <c r="H690">
        <v>1</v>
      </c>
    </row>
    <row r="691" spans="1:8" x14ac:dyDescent="0.3">
      <c r="A691" t="s">
        <v>10</v>
      </c>
      <c r="B691" s="1">
        <v>43160</v>
      </c>
      <c r="C691" s="2">
        <f t="shared" si="10"/>
        <v>2018</v>
      </c>
      <c r="D691">
        <v>35</v>
      </c>
      <c r="E691">
        <v>22</v>
      </c>
      <c r="F691">
        <v>49</v>
      </c>
      <c r="G691">
        <v>37</v>
      </c>
      <c r="H691">
        <v>2</v>
      </c>
    </row>
    <row r="692" spans="1:8" x14ac:dyDescent="0.3">
      <c r="A692" t="s">
        <v>10</v>
      </c>
      <c r="B692" s="1">
        <v>43191</v>
      </c>
      <c r="C692" s="2">
        <f t="shared" si="10"/>
        <v>2018</v>
      </c>
      <c r="D692">
        <v>32</v>
      </c>
      <c r="E692">
        <v>19</v>
      </c>
      <c r="F692">
        <v>46</v>
      </c>
      <c r="G692">
        <v>40</v>
      </c>
      <c r="H692">
        <v>2</v>
      </c>
    </row>
    <row r="693" spans="1:8" x14ac:dyDescent="0.3">
      <c r="A693" t="s">
        <v>10</v>
      </c>
      <c r="B693" s="1">
        <v>43221</v>
      </c>
      <c r="C693" s="2">
        <f t="shared" si="10"/>
        <v>2018</v>
      </c>
      <c r="D693">
        <v>33</v>
      </c>
      <c r="E693">
        <v>18</v>
      </c>
      <c r="F693">
        <v>45</v>
      </c>
      <c r="G693">
        <v>40</v>
      </c>
      <c r="H693">
        <v>3</v>
      </c>
    </row>
    <row r="694" spans="1:8" x14ac:dyDescent="0.3">
      <c r="A694" t="s">
        <v>10</v>
      </c>
      <c r="B694" s="1">
        <v>43252</v>
      </c>
      <c r="C694" s="2">
        <f t="shared" si="10"/>
        <v>2018</v>
      </c>
      <c r="D694">
        <v>31</v>
      </c>
      <c r="E694">
        <v>18</v>
      </c>
      <c r="F694">
        <v>43</v>
      </c>
      <c r="G694">
        <v>40</v>
      </c>
      <c r="H694">
        <v>3</v>
      </c>
    </row>
    <row r="695" spans="1:8" x14ac:dyDescent="0.3">
      <c r="A695" t="s">
        <v>10</v>
      </c>
      <c r="B695" s="1">
        <v>43282</v>
      </c>
      <c r="C695" s="2">
        <f t="shared" si="10"/>
        <v>2018</v>
      </c>
      <c r="D695">
        <v>29</v>
      </c>
      <c r="E695">
        <v>17</v>
      </c>
      <c r="F695">
        <v>46</v>
      </c>
      <c r="G695">
        <v>41</v>
      </c>
      <c r="H695">
        <v>4</v>
      </c>
    </row>
    <row r="696" spans="1:8" x14ac:dyDescent="0.3">
      <c r="A696" t="s">
        <v>10</v>
      </c>
      <c r="B696" s="1">
        <v>43313</v>
      </c>
      <c r="C696" s="2">
        <f t="shared" si="10"/>
        <v>2018</v>
      </c>
      <c r="D696">
        <v>36</v>
      </c>
      <c r="E696">
        <v>19</v>
      </c>
      <c r="F696">
        <v>51</v>
      </c>
      <c r="G696">
        <v>44</v>
      </c>
      <c r="H696">
        <v>3</v>
      </c>
    </row>
    <row r="697" spans="1:8" x14ac:dyDescent="0.3">
      <c r="A697" t="s">
        <v>10</v>
      </c>
      <c r="B697" s="1">
        <v>43344</v>
      </c>
      <c r="C697" s="2">
        <f t="shared" si="10"/>
        <v>2018</v>
      </c>
      <c r="D697">
        <v>33</v>
      </c>
      <c r="E697">
        <v>18</v>
      </c>
      <c r="F697">
        <v>51</v>
      </c>
      <c r="G697">
        <v>38</v>
      </c>
      <c r="H697">
        <v>1</v>
      </c>
    </row>
    <row r="698" spans="1:8" x14ac:dyDescent="0.3">
      <c r="A698" t="s">
        <v>10</v>
      </c>
      <c r="B698" s="1">
        <v>43374</v>
      </c>
      <c r="C698" s="2">
        <f t="shared" si="10"/>
        <v>2018</v>
      </c>
      <c r="D698">
        <v>34</v>
      </c>
      <c r="E698">
        <v>19</v>
      </c>
      <c r="F698">
        <v>52</v>
      </c>
      <c r="G698">
        <v>38</v>
      </c>
      <c r="H698">
        <v>1</v>
      </c>
    </row>
    <row r="699" spans="1:8" x14ac:dyDescent="0.3">
      <c r="A699" t="s">
        <v>10</v>
      </c>
      <c r="B699" s="1">
        <v>43405</v>
      </c>
      <c r="C699" s="2">
        <f t="shared" si="10"/>
        <v>2018</v>
      </c>
      <c r="D699">
        <v>38</v>
      </c>
      <c r="E699">
        <v>26</v>
      </c>
      <c r="F699">
        <v>57</v>
      </c>
      <c r="G699">
        <v>40</v>
      </c>
      <c r="H699">
        <v>1</v>
      </c>
    </row>
    <row r="700" spans="1:8" x14ac:dyDescent="0.3">
      <c r="A700" t="s">
        <v>10</v>
      </c>
      <c r="B700" s="1">
        <v>43435</v>
      </c>
      <c r="C700" s="2">
        <f t="shared" si="10"/>
        <v>2018</v>
      </c>
      <c r="D700">
        <v>41</v>
      </c>
      <c r="E700">
        <v>29</v>
      </c>
      <c r="F700">
        <v>75</v>
      </c>
      <c r="G700">
        <v>45</v>
      </c>
      <c r="H700">
        <v>1</v>
      </c>
    </row>
    <row r="701" spans="1:8" x14ac:dyDescent="0.3">
      <c r="A701" t="s">
        <v>10</v>
      </c>
      <c r="B701" s="1">
        <v>43466</v>
      </c>
      <c r="C701" s="2">
        <f t="shared" si="10"/>
        <v>2019</v>
      </c>
      <c r="D701">
        <v>37</v>
      </c>
      <c r="E701">
        <v>29</v>
      </c>
      <c r="F701">
        <v>46</v>
      </c>
      <c r="G701">
        <v>34</v>
      </c>
      <c r="H701">
        <v>1</v>
      </c>
    </row>
    <row r="702" spans="1:8" x14ac:dyDescent="0.3">
      <c r="A702" t="s">
        <v>10</v>
      </c>
      <c r="B702" s="1">
        <v>43497</v>
      </c>
      <c r="C702" s="2">
        <f t="shared" si="10"/>
        <v>2019</v>
      </c>
      <c r="D702">
        <v>36</v>
      </c>
      <c r="E702">
        <v>25</v>
      </c>
      <c r="F702">
        <v>45</v>
      </c>
      <c r="G702">
        <v>37</v>
      </c>
      <c r="H702">
        <v>1</v>
      </c>
    </row>
    <row r="703" spans="1:8" x14ac:dyDescent="0.3">
      <c r="A703" t="s">
        <v>10</v>
      </c>
      <c r="B703" s="1">
        <v>43525</v>
      </c>
      <c r="C703" s="2">
        <f t="shared" si="10"/>
        <v>2019</v>
      </c>
      <c r="D703">
        <v>34</v>
      </c>
      <c r="E703">
        <v>25</v>
      </c>
      <c r="F703">
        <v>46</v>
      </c>
      <c r="G703">
        <v>38</v>
      </c>
      <c r="H703">
        <v>1</v>
      </c>
    </row>
    <row r="704" spans="1:8" x14ac:dyDescent="0.3">
      <c r="A704" t="s">
        <v>10</v>
      </c>
      <c r="B704" s="1">
        <v>43556</v>
      </c>
      <c r="C704" s="2">
        <f t="shared" si="10"/>
        <v>2019</v>
      </c>
      <c r="D704">
        <v>33</v>
      </c>
      <c r="E704">
        <v>21</v>
      </c>
      <c r="F704">
        <v>45</v>
      </c>
      <c r="G704">
        <v>40</v>
      </c>
      <c r="H704">
        <v>2</v>
      </c>
    </row>
    <row r="705" spans="1:8" x14ac:dyDescent="0.3">
      <c r="A705" t="s">
        <v>10</v>
      </c>
      <c r="B705" s="1">
        <v>43586</v>
      </c>
      <c r="C705" s="2">
        <f t="shared" si="10"/>
        <v>2019</v>
      </c>
      <c r="D705">
        <v>35</v>
      </c>
      <c r="E705">
        <v>23</v>
      </c>
      <c r="F705">
        <v>46</v>
      </c>
      <c r="G705">
        <v>41</v>
      </c>
      <c r="H705">
        <v>2</v>
      </c>
    </row>
    <row r="706" spans="1:8" x14ac:dyDescent="0.3">
      <c r="A706" t="s">
        <v>10</v>
      </c>
      <c r="B706" s="1">
        <v>43617</v>
      </c>
      <c r="C706" s="2">
        <f t="shared" si="10"/>
        <v>2019</v>
      </c>
      <c r="D706">
        <v>35</v>
      </c>
      <c r="E706">
        <v>23</v>
      </c>
      <c r="F706">
        <v>45</v>
      </c>
      <c r="G706">
        <v>41</v>
      </c>
      <c r="H706">
        <v>3</v>
      </c>
    </row>
    <row r="707" spans="1:8" x14ac:dyDescent="0.3">
      <c r="A707" t="s">
        <v>10</v>
      </c>
      <c r="B707" s="1">
        <v>43647</v>
      </c>
      <c r="C707" s="2">
        <f t="shared" si="10"/>
        <v>2019</v>
      </c>
      <c r="D707">
        <v>34</v>
      </c>
      <c r="E707">
        <v>21</v>
      </c>
      <c r="F707">
        <v>47</v>
      </c>
      <c r="G707">
        <v>43</v>
      </c>
      <c r="H707">
        <v>3</v>
      </c>
    </row>
    <row r="708" spans="1:8" x14ac:dyDescent="0.3">
      <c r="A708" t="s">
        <v>10</v>
      </c>
      <c r="B708" s="1">
        <v>43678</v>
      </c>
      <c r="C708" s="2">
        <f t="shared" si="10"/>
        <v>2019</v>
      </c>
      <c r="D708">
        <v>39</v>
      </c>
      <c r="E708">
        <v>21</v>
      </c>
      <c r="F708">
        <v>52</v>
      </c>
      <c r="G708">
        <v>49</v>
      </c>
      <c r="H708">
        <v>3</v>
      </c>
    </row>
    <row r="709" spans="1:8" x14ac:dyDescent="0.3">
      <c r="A709" t="s">
        <v>10</v>
      </c>
      <c r="B709" s="1">
        <v>43709</v>
      </c>
      <c r="C709" s="2">
        <f t="shared" si="10"/>
        <v>2019</v>
      </c>
      <c r="D709">
        <v>37</v>
      </c>
      <c r="E709">
        <v>21</v>
      </c>
      <c r="F709">
        <v>51</v>
      </c>
      <c r="G709">
        <v>41</v>
      </c>
      <c r="H709">
        <v>2</v>
      </c>
    </row>
    <row r="710" spans="1:8" x14ac:dyDescent="0.3">
      <c r="A710" t="s">
        <v>10</v>
      </c>
      <c r="B710" s="1">
        <v>43739</v>
      </c>
      <c r="C710" s="2">
        <f t="shared" ref="C710:C773" si="11">YEAR(B710)</f>
        <v>2019</v>
      </c>
      <c r="D710">
        <v>41</v>
      </c>
      <c r="E710">
        <v>25</v>
      </c>
      <c r="F710">
        <v>55</v>
      </c>
      <c r="G710">
        <v>41</v>
      </c>
      <c r="H710">
        <v>1</v>
      </c>
    </row>
    <row r="711" spans="1:8" x14ac:dyDescent="0.3">
      <c r="A711" t="s">
        <v>10</v>
      </c>
      <c r="B711" s="1">
        <v>43770</v>
      </c>
      <c r="C711" s="2">
        <f t="shared" si="11"/>
        <v>2019</v>
      </c>
      <c r="D711">
        <v>43</v>
      </c>
      <c r="E711">
        <v>27</v>
      </c>
      <c r="F711">
        <v>62</v>
      </c>
      <c r="G711">
        <v>42</v>
      </c>
      <c r="H711">
        <v>1</v>
      </c>
    </row>
    <row r="712" spans="1:8" x14ac:dyDescent="0.3">
      <c r="A712" t="s">
        <v>10</v>
      </c>
      <c r="B712" s="1">
        <v>43800</v>
      </c>
      <c r="C712" s="2">
        <f t="shared" si="11"/>
        <v>2019</v>
      </c>
      <c r="D712">
        <v>46</v>
      </c>
      <c r="E712">
        <v>29</v>
      </c>
      <c r="F712">
        <v>80</v>
      </c>
      <c r="G712">
        <v>47</v>
      </c>
      <c r="H712">
        <v>1</v>
      </c>
    </row>
    <row r="713" spans="1:8" x14ac:dyDescent="0.3">
      <c r="A713" t="s">
        <v>10</v>
      </c>
      <c r="B713" s="1">
        <v>43831</v>
      </c>
      <c r="C713" s="2">
        <f t="shared" si="11"/>
        <v>2020</v>
      </c>
      <c r="D713">
        <v>44</v>
      </c>
      <c r="E713">
        <v>28</v>
      </c>
      <c r="F713">
        <v>48</v>
      </c>
      <c r="G713">
        <v>36</v>
      </c>
      <c r="H713">
        <v>1</v>
      </c>
    </row>
    <row r="714" spans="1:8" x14ac:dyDescent="0.3">
      <c r="A714" t="s">
        <v>10</v>
      </c>
      <c r="B714" s="1">
        <v>43862</v>
      </c>
      <c r="C714" s="2">
        <f t="shared" si="11"/>
        <v>2020</v>
      </c>
      <c r="D714">
        <v>40</v>
      </c>
      <c r="E714">
        <v>29</v>
      </c>
      <c r="F714">
        <v>52</v>
      </c>
      <c r="G714">
        <v>40</v>
      </c>
      <c r="H714">
        <v>1</v>
      </c>
    </row>
    <row r="715" spans="1:8" x14ac:dyDescent="0.3">
      <c r="A715" t="s">
        <v>10</v>
      </c>
      <c r="B715" s="1">
        <v>43891</v>
      </c>
      <c r="C715" s="2">
        <f t="shared" si="11"/>
        <v>2020</v>
      </c>
      <c r="D715">
        <v>37</v>
      </c>
      <c r="E715">
        <v>22</v>
      </c>
      <c r="F715">
        <v>42</v>
      </c>
      <c r="G715">
        <v>32</v>
      </c>
      <c r="H715">
        <v>1</v>
      </c>
    </row>
    <row r="716" spans="1:8" x14ac:dyDescent="0.3">
      <c r="A716" t="s">
        <v>10</v>
      </c>
      <c r="B716" s="1">
        <v>43922</v>
      </c>
      <c r="C716" s="2">
        <f t="shared" si="11"/>
        <v>2020</v>
      </c>
      <c r="D716">
        <v>40</v>
      </c>
      <c r="E716">
        <v>25</v>
      </c>
      <c r="F716">
        <v>50</v>
      </c>
      <c r="G716">
        <v>33</v>
      </c>
      <c r="H716">
        <v>3</v>
      </c>
    </row>
    <row r="717" spans="1:8" x14ac:dyDescent="0.3">
      <c r="A717" t="s">
        <v>10</v>
      </c>
      <c r="B717" s="1">
        <v>43952</v>
      </c>
      <c r="C717" s="2">
        <f t="shared" si="11"/>
        <v>2020</v>
      </c>
      <c r="D717">
        <v>38</v>
      </c>
      <c r="E717">
        <v>23</v>
      </c>
      <c r="F717">
        <v>52</v>
      </c>
      <c r="G717">
        <v>32</v>
      </c>
      <c r="H717">
        <v>3</v>
      </c>
    </row>
    <row r="718" spans="1:8" x14ac:dyDescent="0.3">
      <c r="A718" t="s">
        <v>10</v>
      </c>
      <c r="B718" s="1">
        <v>43983</v>
      </c>
      <c r="C718" s="2">
        <f t="shared" si="11"/>
        <v>2020</v>
      </c>
      <c r="D718">
        <v>39</v>
      </c>
      <c r="E718">
        <v>22</v>
      </c>
      <c r="F718">
        <v>53</v>
      </c>
      <c r="G718">
        <v>37</v>
      </c>
      <c r="H718">
        <v>3</v>
      </c>
    </row>
    <row r="719" spans="1:8" x14ac:dyDescent="0.3">
      <c r="A719" t="s">
        <v>10</v>
      </c>
      <c r="B719" s="1">
        <v>44013</v>
      </c>
      <c r="C719" s="2">
        <f t="shared" si="11"/>
        <v>2020</v>
      </c>
      <c r="D719">
        <v>40</v>
      </c>
      <c r="E719">
        <v>21</v>
      </c>
      <c r="F719">
        <v>59</v>
      </c>
      <c r="G719">
        <v>46</v>
      </c>
      <c r="H719">
        <v>3</v>
      </c>
    </row>
    <row r="720" spans="1:8" x14ac:dyDescent="0.3">
      <c r="A720" t="s">
        <v>10</v>
      </c>
      <c r="B720" s="1">
        <v>44044</v>
      </c>
      <c r="C720" s="2">
        <f t="shared" si="11"/>
        <v>2020</v>
      </c>
      <c r="D720">
        <v>42</v>
      </c>
      <c r="E720">
        <v>22</v>
      </c>
      <c r="F720">
        <v>56</v>
      </c>
      <c r="G720">
        <v>41</v>
      </c>
      <c r="H720">
        <v>3</v>
      </c>
    </row>
    <row r="721" spans="1:8" x14ac:dyDescent="0.3">
      <c r="A721" t="s">
        <v>10</v>
      </c>
      <c r="B721" s="1">
        <v>44075</v>
      </c>
      <c r="C721" s="2">
        <f t="shared" si="11"/>
        <v>2020</v>
      </c>
      <c r="D721">
        <v>41</v>
      </c>
      <c r="E721">
        <v>24</v>
      </c>
      <c r="F721">
        <v>61</v>
      </c>
      <c r="G721">
        <v>37</v>
      </c>
      <c r="H721">
        <v>2</v>
      </c>
    </row>
    <row r="722" spans="1:8" x14ac:dyDescent="0.3">
      <c r="A722" t="s">
        <v>10</v>
      </c>
      <c r="B722" s="1">
        <v>44105</v>
      </c>
      <c r="C722" s="2">
        <f t="shared" si="11"/>
        <v>2020</v>
      </c>
      <c r="D722">
        <v>42</v>
      </c>
      <c r="E722">
        <v>28</v>
      </c>
      <c r="F722">
        <v>56</v>
      </c>
      <c r="G722">
        <v>34</v>
      </c>
      <c r="H722">
        <v>2</v>
      </c>
    </row>
    <row r="723" spans="1:8" x14ac:dyDescent="0.3">
      <c r="A723" t="s">
        <v>10</v>
      </c>
      <c r="B723" s="1">
        <v>44136</v>
      </c>
      <c r="C723" s="2">
        <f t="shared" si="11"/>
        <v>2020</v>
      </c>
      <c r="D723">
        <v>43</v>
      </c>
      <c r="E723">
        <v>28</v>
      </c>
      <c r="F723">
        <v>60</v>
      </c>
      <c r="G723">
        <v>38</v>
      </c>
      <c r="H723">
        <v>1</v>
      </c>
    </row>
    <row r="724" spans="1:8" x14ac:dyDescent="0.3">
      <c r="A724" t="s">
        <v>10</v>
      </c>
      <c r="B724" s="1">
        <v>44166</v>
      </c>
      <c r="C724" s="2">
        <f t="shared" si="11"/>
        <v>2020</v>
      </c>
      <c r="D724">
        <v>50</v>
      </c>
      <c r="E724">
        <v>31</v>
      </c>
      <c r="F724">
        <v>86</v>
      </c>
      <c r="G724">
        <v>44</v>
      </c>
      <c r="H724">
        <v>1</v>
      </c>
    </row>
    <row r="725" spans="1:8" x14ac:dyDescent="0.3">
      <c r="A725" t="s">
        <v>10</v>
      </c>
      <c r="B725" s="1">
        <v>44197</v>
      </c>
      <c r="C725" s="2">
        <f t="shared" si="11"/>
        <v>2021</v>
      </c>
      <c r="D725">
        <v>45</v>
      </c>
      <c r="E725">
        <v>34</v>
      </c>
      <c r="F725">
        <v>53</v>
      </c>
      <c r="G725">
        <v>34</v>
      </c>
      <c r="H725">
        <v>2</v>
      </c>
    </row>
    <row r="726" spans="1:8" x14ac:dyDescent="0.3">
      <c r="A726" t="s">
        <v>10</v>
      </c>
      <c r="B726" s="1">
        <v>44228</v>
      </c>
      <c r="C726" s="2">
        <f t="shared" si="11"/>
        <v>2021</v>
      </c>
      <c r="D726">
        <v>41</v>
      </c>
      <c r="E726">
        <v>33</v>
      </c>
      <c r="F726">
        <v>52</v>
      </c>
      <c r="G726">
        <v>36</v>
      </c>
      <c r="H726">
        <v>2</v>
      </c>
    </row>
    <row r="727" spans="1:8" x14ac:dyDescent="0.3">
      <c r="A727" t="s">
        <v>10</v>
      </c>
      <c r="B727" s="1">
        <v>44256</v>
      </c>
      <c r="C727" s="2">
        <f t="shared" si="11"/>
        <v>2021</v>
      </c>
      <c r="D727">
        <v>39</v>
      </c>
      <c r="E727">
        <v>31</v>
      </c>
      <c r="F727">
        <v>55</v>
      </c>
      <c r="G727">
        <v>38</v>
      </c>
      <c r="H727">
        <v>2</v>
      </c>
    </row>
    <row r="728" spans="1:8" x14ac:dyDescent="0.3">
      <c r="A728" t="s">
        <v>10</v>
      </c>
      <c r="B728" s="1">
        <v>44287</v>
      </c>
      <c r="C728" s="2">
        <f t="shared" si="11"/>
        <v>2021</v>
      </c>
      <c r="D728">
        <v>40</v>
      </c>
      <c r="E728">
        <v>30</v>
      </c>
      <c r="F728">
        <v>54</v>
      </c>
      <c r="G728">
        <v>38</v>
      </c>
      <c r="H728">
        <v>2</v>
      </c>
    </row>
    <row r="729" spans="1:8" x14ac:dyDescent="0.3">
      <c r="A729" t="s">
        <v>10</v>
      </c>
      <c r="B729" s="1">
        <v>44317</v>
      </c>
      <c r="C729" s="2">
        <f t="shared" si="11"/>
        <v>2021</v>
      </c>
      <c r="D729">
        <v>44</v>
      </c>
      <c r="E729">
        <v>27</v>
      </c>
      <c r="F729">
        <v>52</v>
      </c>
      <c r="G729">
        <v>42</v>
      </c>
      <c r="H729">
        <v>2</v>
      </c>
    </row>
    <row r="730" spans="1:8" x14ac:dyDescent="0.3">
      <c r="A730" t="s">
        <v>10</v>
      </c>
      <c r="B730" s="1">
        <v>44348</v>
      </c>
      <c r="C730" s="2">
        <f t="shared" si="11"/>
        <v>2021</v>
      </c>
      <c r="D730">
        <v>41</v>
      </c>
      <c r="E730">
        <v>26</v>
      </c>
      <c r="F730">
        <v>47</v>
      </c>
      <c r="G730">
        <v>41</v>
      </c>
      <c r="H730">
        <v>3</v>
      </c>
    </row>
    <row r="731" spans="1:8" x14ac:dyDescent="0.3">
      <c r="A731" t="s">
        <v>10</v>
      </c>
      <c r="B731" s="1">
        <v>44378</v>
      </c>
      <c r="C731" s="2">
        <f t="shared" si="11"/>
        <v>2021</v>
      </c>
      <c r="D731">
        <v>45</v>
      </c>
      <c r="E731">
        <v>26</v>
      </c>
      <c r="F731">
        <v>58</v>
      </c>
      <c r="G731">
        <v>43</v>
      </c>
      <c r="H731">
        <v>3</v>
      </c>
    </row>
    <row r="732" spans="1:8" x14ac:dyDescent="0.3">
      <c r="A732" t="s">
        <v>10</v>
      </c>
      <c r="B732" s="1">
        <v>44409</v>
      </c>
      <c r="C732" s="2">
        <f t="shared" si="11"/>
        <v>2021</v>
      </c>
      <c r="D732">
        <v>50</v>
      </c>
      <c r="E732">
        <v>31</v>
      </c>
      <c r="F732">
        <v>59</v>
      </c>
      <c r="G732">
        <v>48</v>
      </c>
      <c r="H732">
        <v>2</v>
      </c>
    </row>
    <row r="733" spans="1:8" x14ac:dyDescent="0.3">
      <c r="A733" t="s">
        <v>10</v>
      </c>
      <c r="B733" s="1">
        <v>44440</v>
      </c>
      <c r="C733" s="2">
        <f t="shared" si="11"/>
        <v>2021</v>
      </c>
      <c r="D733">
        <v>49</v>
      </c>
      <c r="E733">
        <v>29</v>
      </c>
      <c r="F733">
        <v>60</v>
      </c>
      <c r="G733">
        <v>42</v>
      </c>
      <c r="H733">
        <v>2</v>
      </c>
    </row>
    <row r="734" spans="1:8" x14ac:dyDescent="0.3">
      <c r="A734" t="s">
        <v>10</v>
      </c>
      <c r="B734" s="1">
        <v>44470</v>
      </c>
      <c r="C734" s="2">
        <f t="shared" si="11"/>
        <v>2021</v>
      </c>
      <c r="D734">
        <v>52</v>
      </c>
      <c r="E734">
        <v>35</v>
      </c>
      <c r="F734">
        <v>58</v>
      </c>
      <c r="G734">
        <v>40</v>
      </c>
      <c r="H734">
        <v>2</v>
      </c>
    </row>
    <row r="735" spans="1:8" x14ac:dyDescent="0.3">
      <c r="A735" t="s">
        <v>10</v>
      </c>
      <c r="B735" s="1">
        <v>44501</v>
      </c>
      <c r="C735" s="2">
        <f t="shared" si="11"/>
        <v>2021</v>
      </c>
      <c r="D735">
        <v>53</v>
      </c>
      <c r="E735">
        <v>35</v>
      </c>
      <c r="F735">
        <v>63</v>
      </c>
      <c r="G735">
        <v>42</v>
      </c>
      <c r="H735">
        <v>1</v>
      </c>
    </row>
    <row r="736" spans="1:8" x14ac:dyDescent="0.3">
      <c r="A736" t="s">
        <v>10</v>
      </c>
      <c r="B736" s="1">
        <v>44531</v>
      </c>
      <c r="C736" s="2">
        <f t="shared" si="11"/>
        <v>2021</v>
      </c>
      <c r="D736">
        <v>55</v>
      </c>
      <c r="E736">
        <v>37</v>
      </c>
      <c r="F736">
        <v>88</v>
      </c>
      <c r="G736">
        <v>44</v>
      </c>
      <c r="H736">
        <v>2</v>
      </c>
    </row>
    <row r="737" spans="1:8" x14ac:dyDescent="0.3">
      <c r="A737" t="s">
        <v>10</v>
      </c>
      <c r="B737" s="1">
        <v>44562</v>
      </c>
      <c r="C737" s="2">
        <f t="shared" si="11"/>
        <v>2022</v>
      </c>
      <c r="D737">
        <v>54</v>
      </c>
      <c r="E737">
        <v>39</v>
      </c>
      <c r="F737">
        <v>57</v>
      </c>
      <c r="G737">
        <v>38</v>
      </c>
      <c r="H737">
        <v>3</v>
      </c>
    </row>
    <row r="738" spans="1:8" x14ac:dyDescent="0.3">
      <c r="A738" t="s">
        <v>10</v>
      </c>
      <c r="B738" s="1">
        <v>44593</v>
      </c>
      <c r="C738" s="2">
        <f t="shared" si="11"/>
        <v>2022</v>
      </c>
      <c r="D738">
        <v>53</v>
      </c>
      <c r="E738">
        <v>37</v>
      </c>
      <c r="F738">
        <v>58</v>
      </c>
      <c r="G738">
        <v>43</v>
      </c>
      <c r="H738">
        <v>2</v>
      </c>
    </row>
    <row r="739" spans="1:8" x14ac:dyDescent="0.3">
      <c r="A739" t="s">
        <v>10</v>
      </c>
      <c r="B739" s="1">
        <v>44621</v>
      </c>
      <c r="C739" s="2">
        <f t="shared" si="11"/>
        <v>2022</v>
      </c>
      <c r="D739">
        <v>52</v>
      </c>
      <c r="E739">
        <v>35</v>
      </c>
      <c r="F739">
        <v>52</v>
      </c>
      <c r="G739">
        <v>41</v>
      </c>
      <c r="H739">
        <v>2</v>
      </c>
    </row>
    <row r="740" spans="1:8" x14ac:dyDescent="0.3">
      <c r="A740" t="s">
        <v>10</v>
      </c>
      <c r="B740" s="1">
        <v>44652</v>
      </c>
      <c r="C740" s="2">
        <f t="shared" si="11"/>
        <v>2022</v>
      </c>
      <c r="D740">
        <v>50</v>
      </c>
      <c r="E740">
        <v>36</v>
      </c>
      <c r="F740">
        <v>56</v>
      </c>
      <c r="G740">
        <v>50</v>
      </c>
      <c r="H740">
        <v>2</v>
      </c>
    </row>
    <row r="741" spans="1:8" x14ac:dyDescent="0.3">
      <c r="A741" t="s">
        <v>10</v>
      </c>
      <c r="B741" s="1">
        <v>44682</v>
      </c>
      <c r="C741" s="2">
        <f t="shared" si="11"/>
        <v>2022</v>
      </c>
      <c r="D741">
        <v>49</v>
      </c>
      <c r="E741">
        <v>34</v>
      </c>
      <c r="F741">
        <v>55</v>
      </c>
      <c r="G741">
        <v>49</v>
      </c>
      <c r="H741">
        <v>3</v>
      </c>
    </row>
    <row r="742" spans="1:8" x14ac:dyDescent="0.3">
      <c r="A742" t="s">
        <v>10</v>
      </c>
      <c r="B742" s="1">
        <v>44713</v>
      </c>
      <c r="C742" s="2">
        <f t="shared" si="11"/>
        <v>2022</v>
      </c>
      <c r="D742">
        <v>49</v>
      </c>
      <c r="E742">
        <v>33</v>
      </c>
      <c r="F742">
        <v>53</v>
      </c>
      <c r="G742">
        <v>49</v>
      </c>
      <c r="H742">
        <v>3</v>
      </c>
    </row>
    <row r="743" spans="1:8" x14ac:dyDescent="0.3">
      <c r="A743" t="s">
        <v>10</v>
      </c>
      <c r="B743" s="1">
        <v>44743</v>
      </c>
      <c r="C743" s="2">
        <f t="shared" si="11"/>
        <v>2022</v>
      </c>
      <c r="D743">
        <v>54</v>
      </c>
      <c r="E743">
        <v>37</v>
      </c>
      <c r="F743">
        <v>61</v>
      </c>
      <c r="G743">
        <v>53</v>
      </c>
      <c r="H743">
        <v>4</v>
      </c>
    </row>
    <row r="744" spans="1:8" x14ac:dyDescent="0.3">
      <c r="A744" t="s">
        <v>10</v>
      </c>
      <c r="B744" s="1">
        <v>44774</v>
      </c>
      <c r="C744" s="2">
        <f t="shared" si="11"/>
        <v>2022</v>
      </c>
      <c r="D744">
        <v>58</v>
      </c>
      <c r="E744">
        <v>36</v>
      </c>
      <c r="F744">
        <v>63</v>
      </c>
      <c r="G744">
        <v>56</v>
      </c>
      <c r="H744">
        <v>4</v>
      </c>
    </row>
    <row r="745" spans="1:8" x14ac:dyDescent="0.3">
      <c r="A745" t="s">
        <v>10</v>
      </c>
      <c r="B745" s="1">
        <v>44805</v>
      </c>
      <c r="C745" s="2">
        <f t="shared" si="11"/>
        <v>2022</v>
      </c>
      <c r="D745">
        <v>53</v>
      </c>
      <c r="E745">
        <v>36</v>
      </c>
      <c r="F745">
        <v>59</v>
      </c>
      <c r="G745">
        <v>43</v>
      </c>
      <c r="H745">
        <v>2</v>
      </c>
    </row>
    <row r="746" spans="1:8" x14ac:dyDescent="0.3">
      <c r="A746" t="s">
        <v>10</v>
      </c>
      <c r="B746" s="1">
        <v>44835</v>
      </c>
      <c r="C746" s="2">
        <f t="shared" si="11"/>
        <v>2022</v>
      </c>
      <c r="D746">
        <v>58</v>
      </c>
      <c r="E746">
        <v>40</v>
      </c>
      <c r="F746">
        <v>62</v>
      </c>
      <c r="G746">
        <v>45</v>
      </c>
      <c r="H746">
        <v>2</v>
      </c>
    </row>
    <row r="747" spans="1:8" x14ac:dyDescent="0.3">
      <c r="A747" t="s">
        <v>10</v>
      </c>
      <c r="B747" s="1">
        <v>44866</v>
      </c>
      <c r="C747" s="2">
        <f t="shared" si="11"/>
        <v>2022</v>
      </c>
      <c r="D747">
        <v>58</v>
      </c>
      <c r="E747">
        <v>42</v>
      </c>
      <c r="F747">
        <v>67</v>
      </c>
      <c r="G747">
        <v>44</v>
      </c>
      <c r="H747">
        <v>2</v>
      </c>
    </row>
    <row r="748" spans="1:8" x14ac:dyDescent="0.3">
      <c r="A748" t="s">
        <v>10</v>
      </c>
      <c r="B748" s="1">
        <v>44896</v>
      </c>
      <c r="C748" s="2">
        <f t="shared" si="11"/>
        <v>2022</v>
      </c>
      <c r="D748">
        <v>61</v>
      </c>
      <c r="E748">
        <v>47</v>
      </c>
      <c r="F748">
        <v>93</v>
      </c>
      <c r="G748">
        <v>46</v>
      </c>
      <c r="H748">
        <v>2</v>
      </c>
    </row>
    <row r="749" spans="1:8" x14ac:dyDescent="0.3">
      <c r="A749" t="s">
        <v>10</v>
      </c>
      <c r="B749" s="1">
        <v>44927</v>
      </c>
      <c r="C749" s="2">
        <f t="shared" si="11"/>
        <v>2023</v>
      </c>
      <c r="D749">
        <v>62</v>
      </c>
      <c r="E749">
        <v>39</v>
      </c>
      <c r="F749">
        <v>59</v>
      </c>
      <c r="G749">
        <v>37</v>
      </c>
      <c r="H749">
        <v>2</v>
      </c>
    </row>
    <row r="750" spans="1:8" x14ac:dyDescent="0.3">
      <c r="A750" t="s">
        <v>10</v>
      </c>
      <c r="B750" s="1">
        <v>44958</v>
      </c>
      <c r="C750" s="2">
        <f t="shared" si="11"/>
        <v>2023</v>
      </c>
      <c r="D750">
        <v>56</v>
      </c>
      <c r="E750">
        <v>41</v>
      </c>
      <c r="F750">
        <v>58</v>
      </c>
      <c r="G750">
        <v>40</v>
      </c>
      <c r="H750">
        <v>1</v>
      </c>
    </row>
    <row r="751" spans="1:8" x14ac:dyDescent="0.3">
      <c r="A751" t="s">
        <v>10</v>
      </c>
      <c r="B751" s="1">
        <v>44986</v>
      </c>
      <c r="C751" s="2">
        <f t="shared" si="11"/>
        <v>2023</v>
      </c>
      <c r="D751">
        <v>61</v>
      </c>
      <c r="E751">
        <v>39</v>
      </c>
      <c r="F751">
        <v>61</v>
      </c>
      <c r="G751">
        <v>45</v>
      </c>
      <c r="H751">
        <v>0</v>
      </c>
    </row>
    <row r="752" spans="1:8" x14ac:dyDescent="0.3">
      <c r="A752" t="s">
        <v>10</v>
      </c>
      <c r="B752" s="1">
        <v>45017</v>
      </c>
      <c r="C752" s="2">
        <f t="shared" si="11"/>
        <v>2023</v>
      </c>
      <c r="D752">
        <v>61</v>
      </c>
      <c r="E752">
        <v>38</v>
      </c>
      <c r="F752">
        <v>65</v>
      </c>
      <c r="G752">
        <v>49</v>
      </c>
      <c r="H752">
        <v>0</v>
      </c>
    </row>
    <row r="753" spans="1:8" x14ac:dyDescent="0.3">
      <c r="A753" t="s">
        <v>10</v>
      </c>
      <c r="B753" s="1">
        <v>45047</v>
      </c>
      <c r="C753" s="2">
        <f t="shared" si="11"/>
        <v>2023</v>
      </c>
      <c r="D753">
        <v>64</v>
      </c>
      <c r="E753">
        <v>39</v>
      </c>
      <c r="F753">
        <v>60</v>
      </c>
      <c r="G753">
        <v>51</v>
      </c>
      <c r="H753">
        <v>0</v>
      </c>
    </row>
    <row r="754" spans="1:8" x14ac:dyDescent="0.3">
      <c r="A754" t="s">
        <v>10</v>
      </c>
      <c r="B754" s="1">
        <v>45078</v>
      </c>
      <c r="C754" s="2">
        <f t="shared" si="11"/>
        <v>2023</v>
      </c>
      <c r="D754">
        <v>57</v>
      </c>
      <c r="E754">
        <v>34</v>
      </c>
      <c r="F754">
        <v>58</v>
      </c>
      <c r="G754">
        <v>53</v>
      </c>
      <c r="H754">
        <v>0</v>
      </c>
    </row>
    <row r="755" spans="1:8" x14ac:dyDescent="0.3">
      <c r="A755" t="s">
        <v>10</v>
      </c>
      <c r="B755" s="1">
        <v>45108</v>
      </c>
      <c r="C755" s="2">
        <f t="shared" si="11"/>
        <v>2023</v>
      </c>
      <c r="D755">
        <v>64</v>
      </c>
      <c r="E755">
        <v>37</v>
      </c>
      <c r="F755">
        <v>69</v>
      </c>
      <c r="G755">
        <v>53</v>
      </c>
      <c r="H755">
        <v>0</v>
      </c>
    </row>
    <row r="756" spans="1:8" x14ac:dyDescent="0.3">
      <c r="A756" t="s">
        <v>10</v>
      </c>
      <c r="B756" s="1">
        <v>45139</v>
      </c>
      <c r="C756" s="2">
        <f t="shared" si="11"/>
        <v>2023</v>
      </c>
      <c r="D756">
        <v>65</v>
      </c>
      <c r="E756">
        <v>37</v>
      </c>
      <c r="F756">
        <v>68</v>
      </c>
      <c r="G756">
        <v>54</v>
      </c>
      <c r="H756">
        <v>0</v>
      </c>
    </row>
    <row r="757" spans="1:8" x14ac:dyDescent="0.3">
      <c r="A757" t="s">
        <v>10</v>
      </c>
      <c r="B757" s="1">
        <v>45170</v>
      </c>
      <c r="C757" s="2">
        <f t="shared" si="11"/>
        <v>2023</v>
      </c>
      <c r="D757">
        <v>64</v>
      </c>
      <c r="E757">
        <v>36</v>
      </c>
      <c r="F757">
        <v>70</v>
      </c>
      <c r="G757">
        <v>49</v>
      </c>
      <c r="H757">
        <v>0</v>
      </c>
    </row>
    <row r="758" spans="1:8" x14ac:dyDescent="0.3">
      <c r="A758" t="s">
        <v>10</v>
      </c>
      <c r="B758" s="1">
        <v>45200</v>
      </c>
      <c r="C758" s="2">
        <f t="shared" si="11"/>
        <v>2023</v>
      </c>
      <c r="D758">
        <v>66</v>
      </c>
      <c r="E758">
        <v>40</v>
      </c>
      <c r="F758">
        <v>66</v>
      </c>
      <c r="G758">
        <v>47</v>
      </c>
      <c r="H758">
        <v>0</v>
      </c>
    </row>
    <row r="759" spans="1:8" x14ac:dyDescent="0.3">
      <c r="A759" t="s">
        <v>10</v>
      </c>
      <c r="B759" s="1">
        <v>45231</v>
      </c>
      <c r="C759" s="2">
        <f t="shared" si="11"/>
        <v>2023</v>
      </c>
      <c r="D759">
        <v>72</v>
      </c>
      <c r="E759">
        <v>43</v>
      </c>
      <c r="F759">
        <v>75</v>
      </c>
      <c r="G759">
        <v>48</v>
      </c>
      <c r="H759">
        <v>0</v>
      </c>
    </row>
    <row r="760" spans="1:8" x14ac:dyDescent="0.3">
      <c r="A760" t="s">
        <v>10</v>
      </c>
      <c r="B760" s="1">
        <v>45261</v>
      </c>
      <c r="C760" s="2">
        <f t="shared" si="11"/>
        <v>2023</v>
      </c>
      <c r="D760">
        <v>70</v>
      </c>
      <c r="E760">
        <v>47</v>
      </c>
      <c r="F760">
        <v>100</v>
      </c>
      <c r="G760">
        <v>51</v>
      </c>
      <c r="H760">
        <v>0</v>
      </c>
    </row>
    <row r="761" spans="1:8" x14ac:dyDescent="0.3">
      <c r="A761" t="s">
        <v>10</v>
      </c>
      <c r="B761" s="1">
        <v>45292</v>
      </c>
      <c r="C761" s="2">
        <f t="shared" si="11"/>
        <v>2024</v>
      </c>
      <c r="D761">
        <v>68</v>
      </c>
      <c r="E761">
        <v>41</v>
      </c>
      <c r="F761">
        <v>59</v>
      </c>
      <c r="G761">
        <v>42</v>
      </c>
      <c r="H761">
        <v>0</v>
      </c>
    </row>
    <row r="762" spans="1:8" x14ac:dyDescent="0.3">
      <c r="A762" t="s">
        <v>10</v>
      </c>
      <c r="B762" s="1">
        <v>45323</v>
      </c>
      <c r="C762" s="2">
        <f t="shared" si="11"/>
        <v>2024</v>
      </c>
      <c r="D762">
        <v>67</v>
      </c>
      <c r="E762">
        <v>40</v>
      </c>
      <c r="F762">
        <v>61</v>
      </c>
      <c r="G762">
        <v>43</v>
      </c>
      <c r="H762">
        <v>0</v>
      </c>
    </row>
    <row r="763" spans="1:8" x14ac:dyDescent="0.3">
      <c r="A763" t="s">
        <v>10</v>
      </c>
      <c r="B763" s="1">
        <v>45352</v>
      </c>
      <c r="C763" s="2">
        <f t="shared" si="11"/>
        <v>2024</v>
      </c>
      <c r="D763">
        <v>62</v>
      </c>
      <c r="E763">
        <v>36</v>
      </c>
      <c r="F763">
        <v>60</v>
      </c>
      <c r="G763">
        <v>45</v>
      </c>
      <c r="H763">
        <v>0</v>
      </c>
    </row>
    <row r="764" spans="1:8" x14ac:dyDescent="0.3">
      <c r="A764" t="s">
        <v>10</v>
      </c>
      <c r="B764" s="1">
        <v>45383</v>
      </c>
      <c r="C764" s="2">
        <f t="shared" si="11"/>
        <v>2024</v>
      </c>
      <c r="D764">
        <v>63</v>
      </c>
      <c r="E764">
        <v>37</v>
      </c>
      <c r="F764">
        <v>61</v>
      </c>
      <c r="G764">
        <v>47</v>
      </c>
      <c r="H764">
        <v>0</v>
      </c>
    </row>
    <row r="765" spans="1:8" x14ac:dyDescent="0.3">
      <c r="A765" t="s">
        <v>10</v>
      </c>
      <c r="B765" s="1">
        <v>45413</v>
      </c>
      <c r="C765" s="2">
        <f t="shared" si="11"/>
        <v>2024</v>
      </c>
      <c r="D765">
        <v>60</v>
      </c>
      <c r="E765">
        <v>34</v>
      </c>
      <c r="F765">
        <v>59</v>
      </c>
      <c r="G765">
        <v>50</v>
      </c>
      <c r="H765">
        <v>0</v>
      </c>
    </row>
    <row r="766" spans="1:8" x14ac:dyDescent="0.3">
      <c r="A766" t="s">
        <v>10</v>
      </c>
      <c r="B766" s="1">
        <v>45444</v>
      </c>
      <c r="C766" s="2">
        <f t="shared" si="11"/>
        <v>2024</v>
      </c>
      <c r="D766">
        <v>56</v>
      </c>
      <c r="E766">
        <v>34</v>
      </c>
      <c r="F766">
        <v>54</v>
      </c>
      <c r="G766">
        <v>45</v>
      </c>
      <c r="H766">
        <v>0</v>
      </c>
    </row>
    <row r="767" spans="1:8" x14ac:dyDescent="0.3">
      <c r="A767" t="s">
        <v>10</v>
      </c>
      <c r="B767" s="1">
        <v>45474</v>
      </c>
      <c r="C767" s="2">
        <f t="shared" si="11"/>
        <v>2024</v>
      </c>
      <c r="D767">
        <v>62</v>
      </c>
      <c r="E767">
        <v>32</v>
      </c>
      <c r="F767">
        <v>61</v>
      </c>
      <c r="G767">
        <v>48</v>
      </c>
      <c r="H767">
        <v>0</v>
      </c>
    </row>
    <row r="768" spans="1:8" x14ac:dyDescent="0.3">
      <c r="A768" t="s">
        <v>10</v>
      </c>
      <c r="B768" s="1">
        <v>45505</v>
      </c>
      <c r="C768" s="2">
        <f t="shared" si="11"/>
        <v>2024</v>
      </c>
      <c r="D768">
        <v>66</v>
      </c>
      <c r="E768">
        <v>33</v>
      </c>
      <c r="F768">
        <v>65</v>
      </c>
      <c r="G768">
        <v>53</v>
      </c>
      <c r="H768" s="5">
        <v>0.5</v>
      </c>
    </row>
    <row r="769" spans="1:8" x14ac:dyDescent="0.3">
      <c r="A769" t="s">
        <v>10</v>
      </c>
      <c r="B769" s="1">
        <v>45536</v>
      </c>
      <c r="C769" s="2">
        <f t="shared" si="11"/>
        <v>2024</v>
      </c>
      <c r="D769">
        <v>63</v>
      </c>
      <c r="E769">
        <v>35</v>
      </c>
      <c r="F769">
        <v>62</v>
      </c>
      <c r="G769">
        <v>46</v>
      </c>
      <c r="H769">
        <v>1</v>
      </c>
    </row>
    <row r="770" spans="1:8" x14ac:dyDescent="0.3">
      <c r="A770" t="s">
        <v>10</v>
      </c>
      <c r="B770" s="1">
        <v>45566</v>
      </c>
      <c r="C770" s="2">
        <f t="shared" si="11"/>
        <v>2024</v>
      </c>
      <c r="D770">
        <v>67</v>
      </c>
      <c r="E770">
        <v>38</v>
      </c>
      <c r="F770">
        <v>63</v>
      </c>
      <c r="G770">
        <v>44</v>
      </c>
      <c r="H770">
        <v>1</v>
      </c>
    </row>
    <row r="771" spans="1:8" x14ac:dyDescent="0.3">
      <c r="A771" t="s">
        <v>10</v>
      </c>
      <c r="B771" s="1">
        <v>45597</v>
      </c>
      <c r="C771" s="2">
        <f t="shared" si="11"/>
        <v>2024</v>
      </c>
      <c r="D771">
        <v>76</v>
      </c>
      <c r="E771">
        <v>44</v>
      </c>
      <c r="F771">
        <v>76</v>
      </c>
      <c r="G771">
        <v>48</v>
      </c>
      <c r="H771">
        <v>1</v>
      </c>
    </row>
    <row r="772" spans="1:8" x14ac:dyDescent="0.3">
      <c r="A772" t="s">
        <v>10</v>
      </c>
      <c r="B772" s="1">
        <v>45627</v>
      </c>
      <c r="C772" s="2">
        <f t="shared" si="11"/>
        <v>2024</v>
      </c>
      <c r="D772">
        <v>77</v>
      </c>
      <c r="E772">
        <v>47</v>
      </c>
      <c r="F772">
        <v>100</v>
      </c>
      <c r="G772">
        <v>51</v>
      </c>
      <c r="H772">
        <v>2</v>
      </c>
    </row>
    <row r="773" spans="1:8" x14ac:dyDescent="0.3">
      <c r="A773" t="s">
        <v>10</v>
      </c>
      <c r="B773" s="1">
        <v>45658</v>
      </c>
      <c r="C773" s="2">
        <f t="shared" si="11"/>
        <v>2025</v>
      </c>
      <c r="D773">
        <v>70</v>
      </c>
      <c r="E773">
        <v>41</v>
      </c>
      <c r="F773">
        <v>57</v>
      </c>
      <c r="G773">
        <v>36</v>
      </c>
      <c r="H773">
        <v>2</v>
      </c>
    </row>
    <row r="774" spans="1:8" x14ac:dyDescent="0.3">
      <c r="A774" t="s">
        <v>10</v>
      </c>
      <c r="B774" s="1">
        <v>45689</v>
      </c>
      <c r="C774" s="2">
        <f t="shared" ref="C774:C837" si="12">YEAR(B774)</f>
        <v>2025</v>
      </c>
      <c r="D774">
        <v>68</v>
      </c>
      <c r="E774">
        <v>39</v>
      </c>
      <c r="F774">
        <v>59</v>
      </c>
      <c r="G774">
        <v>40</v>
      </c>
      <c r="H774">
        <v>2</v>
      </c>
    </row>
    <row r="775" spans="1:8" x14ac:dyDescent="0.3">
      <c r="A775" t="s">
        <v>10</v>
      </c>
      <c r="B775" s="1">
        <v>45717</v>
      </c>
      <c r="C775" s="2">
        <f t="shared" si="12"/>
        <v>2025</v>
      </c>
      <c r="D775">
        <v>67</v>
      </c>
      <c r="E775">
        <v>40</v>
      </c>
      <c r="F775">
        <v>58</v>
      </c>
      <c r="G775">
        <v>45</v>
      </c>
      <c r="H775">
        <v>2</v>
      </c>
    </row>
    <row r="776" spans="1:8" x14ac:dyDescent="0.3">
      <c r="A776" t="s">
        <v>10</v>
      </c>
      <c r="B776" s="1">
        <v>45748</v>
      </c>
      <c r="C776" s="2">
        <f t="shared" si="12"/>
        <v>2025</v>
      </c>
      <c r="D776">
        <v>63</v>
      </c>
      <c r="E776">
        <v>38</v>
      </c>
      <c r="F776">
        <v>57</v>
      </c>
      <c r="G776">
        <v>49</v>
      </c>
      <c r="H776">
        <v>3</v>
      </c>
    </row>
    <row r="777" spans="1:8" x14ac:dyDescent="0.3">
      <c r="A777" t="s">
        <v>10</v>
      </c>
      <c r="B777" s="1">
        <v>45778</v>
      </c>
      <c r="C777" s="2">
        <f t="shared" si="12"/>
        <v>2025</v>
      </c>
      <c r="D777">
        <v>67</v>
      </c>
      <c r="E777">
        <v>37</v>
      </c>
      <c r="F777">
        <v>64</v>
      </c>
      <c r="G777">
        <v>52</v>
      </c>
      <c r="H777">
        <v>3</v>
      </c>
    </row>
    <row r="778" spans="1:8" x14ac:dyDescent="0.3">
      <c r="A778" t="s">
        <v>10</v>
      </c>
      <c r="B778" s="1">
        <v>45809</v>
      </c>
      <c r="C778" s="2">
        <f t="shared" si="12"/>
        <v>2025</v>
      </c>
      <c r="D778">
        <v>64</v>
      </c>
      <c r="E778">
        <v>36</v>
      </c>
      <c r="F778">
        <v>54</v>
      </c>
      <c r="G778">
        <v>43</v>
      </c>
      <c r="H778">
        <v>3</v>
      </c>
    </row>
    <row r="779" spans="1:8" x14ac:dyDescent="0.3">
      <c r="A779" t="s">
        <v>11</v>
      </c>
      <c r="B779" s="1">
        <v>37987</v>
      </c>
      <c r="C779" s="2">
        <f t="shared" si="12"/>
        <v>2004</v>
      </c>
      <c r="D779">
        <v>0</v>
      </c>
      <c r="E779">
        <v>21</v>
      </c>
      <c r="F779">
        <v>71</v>
      </c>
      <c r="G779">
        <v>0</v>
      </c>
      <c r="H779">
        <v>0</v>
      </c>
    </row>
    <row r="780" spans="1:8" x14ac:dyDescent="0.3">
      <c r="A780" t="s">
        <v>11</v>
      </c>
      <c r="B780" s="1">
        <v>38018</v>
      </c>
      <c r="C780" s="2">
        <f t="shared" si="12"/>
        <v>2004</v>
      </c>
      <c r="D780">
        <v>19</v>
      </c>
      <c r="E780">
        <v>29</v>
      </c>
      <c r="F780">
        <v>87</v>
      </c>
      <c r="G780">
        <v>22</v>
      </c>
      <c r="H780">
        <v>0</v>
      </c>
    </row>
    <row r="781" spans="1:8" x14ac:dyDescent="0.3">
      <c r="A781" t="s">
        <v>11</v>
      </c>
      <c r="B781" s="1">
        <v>38047</v>
      </c>
      <c r="C781" s="2">
        <f t="shared" si="12"/>
        <v>2004</v>
      </c>
      <c r="D781">
        <v>21</v>
      </c>
      <c r="E781">
        <v>0</v>
      </c>
      <c r="F781">
        <v>42</v>
      </c>
      <c r="G781">
        <v>0</v>
      </c>
      <c r="H781">
        <v>0</v>
      </c>
    </row>
    <row r="782" spans="1:8" x14ac:dyDescent="0.3">
      <c r="A782" t="s">
        <v>11</v>
      </c>
      <c r="B782" s="1">
        <v>38078</v>
      </c>
      <c r="C782" s="2">
        <f t="shared" si="12"/>
        <v>2004</v>
      </c>
      <c r="D782">
        <v>23</v>
      </c>
      <c r="E782">
        <v>0</v>
      </c>
      <c r="F782">
        <v>61</v>
      </c>
      <c r="G782">
        <v>22</v>
      </c>
      <c r="H782">
        <v>0</v>
      </c>
    </row>
    <row r="783" spans="1:8" x14ac:dyDescent="0.3">
      <c r="A783" t="s">
        <v>11</v>
      </c>
      <c r="B783" s="1">
        <v>38108</v>
      </c>
      <c r="C783" s="2">
        <f t="shared" si="12"/>
        <v>2004</v>
      </c>
      <c r="D783">
        <v>22</v>
      </c>
      <c r="E783">
        <v>0</v>
      </c>
      <c r="F783">
        <v>49</v>
      </c>
      <c r="G783">
        <v>37</v>
      </c>
      <c r="H783">
        <v>0</v>
      </c>
    </row>
    <row r="784" spans="1:8" x14ac:dyDescent="0.3">
      <c r="A784" t="s">
        <v>11</v>
      </c>
      <c r="B784" s="1">
        <v>38139</v>
      </c>
      <c r="C784" s="2">
        <f t="shared" si="12"/>
        <v>2004</v>
      </c>
      <c r="D784">
        <v>26</v>
      </c>
      <c r="E784">
        <v>0</v>
      </c>
      <c r="F784">
        <v>50</v>
      </c>
      <c r="G784">
        <v>27</v>
      </c>
      <c r="H784">
        <v>0</v>
      </c>
    </row>
    <row r="785" spans="1:8" x14ac:dyDescent="0.3">
      <c r="A785" t="s">
        <v>11</v>
      </c>
      <c r="B785" s="1">
        <v>38169</v>
      </c>
      <c r="C785" s="2">
        <f t="shared" si="12"/>
        <v>2004</v>
      </c>
      <c r="D785">
        <v>21</v>
      </c>
      <c r="E785">
        <v>0</v>
      </c>
      <c r="F785">
        <v>51</v>
      </c>
      <c r="G785">
        <v>27</v>
      </c>
      <c r="H785">
        <v>0</v>
      </c>
    </row>
    <row r="786" spans="1:8" x14ac:dyDescent="0.3">
      <c r="A786" t="s">
        <v>11</v>
      </c>
      <c r="B786" s="1">
        <v>38200</v>
      </c>
      <c r="C786" s="2">
        <f t="shared" si="12"/>
        <v>2004</v>
      </c>
      <c r="D786">
        <v>27</v>
      </c>
      <c r="E786">
        <v>19</v>
      </c>
      <c r="F786">
        <v>54</v>
      </c>
      <c r="G786">
        <v>21</v>
      </c>
      <c r="H786">
        <v>0</v>
      </c>
    </row>
    <row r="787" spans="1:8" x14ac:dyDescent="0.3">
      <c r="A787" t="s">
        <v>11</v>
      </c>
      <c r="B787" s="1">
        <v>38231</v>
      </c>
      <c r="C787" s="2">
        <f t="shared" si="12"/>
        <v>2004</v>
      </c>
      <c r="D787">
        <v>17</v>
      </c>
      <c r="E787">
        <v>0</v>
      </c>
      <c r="F787">
        <v>47</v>
      </c>
      <c r="G787">
        <v>30</v>
      </c>
      <c r="H787">
        <v>0</v>
      </c>
    </row>
    <row r="788" spans="1:8" x14ac:dyDescent="0.3">
      <c r="A788" t="s">
        <v>11</v>
      </c>
      <c r="B788" s="1">
        <v>38261</v>
      </c>
      <c r="C788" s="2">
        <f t="shared" si="12"/>
        <v>2004</v>
      </c>
      <c r="D788">
        <v>19</v>
      </c>
      <c r="E788">
        <v>0</v>
      </c>
      <c r="F788">
        <v>61</v>
      </c>
      <c r="G788">
        <v>23</v>
      </c>
      <c r="H788">
        <v>0</v>
      </c>
    </row>
    <row r="789" spans="1:8" x14ac:dyDescent="0.3">
      <c r="A789" t="s">
        <v>11</v>
      </c>
      <c r="B789" s="1">
        <v>38292</v>
      </c>
      <c r="C789" s="2">
        <f t="shared" si="12"/>
        <v>2004</v>
      </c>
      <c r="D789">
        <v>0</v>
      </c>
      <c r="E789">
        <v>17</v>
      </c>
      <c r="F789">
        <v>49</v>
      </c>
      <c r="G789">
        <v>18</v>
      </c>
      <c r="H789">
        <v>0</v>
      </c>
    </row>
    <row r="790" spans="1:8" x14ac:dyDescent="0.3">
      <c r="A790" t="s">
        <v>11</v>
      </c>
      <c r="B790" s="1">
        <v>38322</v>
      </c>
      <c r="C790" s="2">
        <f t="shared" si="12"/>
        <v>2004</v>
      </c>
      <c r="D790">
        <v>26</v>
      </c>
      <c r="E790">
        <v>14</v>
      </c>
      <c r="F790">
        <v>43</v>
      </c>
      <c r="G790">
        <v>18</v>
      </c>
      <c r="H790">
        <v>0</v>
      </c>
    </row>
    <row r="791" spans="1:8" x14ac:dyDescent="0.3">
      <c r="A791" t="s">
        <v>11</v>
      </c>
      <c r="B791" s="1">
        <v>38353</v>
      </c>
      <c r="C791" s="2">
        <f t="shared" si="12"/>
        <v>2005</v>
      </c>
      <c r="D791">
        <v>24</v>
      </c>
      <c r="E791">
        <v>12</v>
      </c>
      <c r="F791">
        <v>55</v>
      </c>
      <c r="G791">
        <v>15</v>
      </c>
      <c r="H791">
        <v>0</v>
      </c>
    </row>
    <row r="792" spans="1:8" x14ac:dyDescent="0.3">
      <c r="A792" t="s">
        <v>11</v>
      </c>
      <c r="B792" s="1">
        <v>38384</v>
      </c>
      <c r="C792" s="2">
        <f t="shared" si="12"/>
        <v>2005</v>
      </c>
      <c r="D792">
        <v>29</v>
      </c>
      <c r="E792">
        <v>18</v>
      </c>
      <c r="F792">
        <v>55</v>
      </c>
      <c r="G792">
        <v>17</v>
      </c>
      <c r="H792">
        <v>0</v>
      </c>
    </row>
    <row r="793" spans="1:8" x14ac:dyDescent="0.3">
      <c r="A793" t="s">
        <v>11</v>
      </c>
      <c r="B793" s="1">
        <v>38412</v>
      </c>
      <c r="C793" s="2">
        <f t="shared" si="12"/>
        <v>2005</v>
      </c>
      <c r="D793">
        <v>31</v>
      </c>
      <c r="E793">
        <v>13</v>
      </c>
      <c r="F793">
        <v>40</v>
      </c>
      <c r="G793">
        <v>14</v>
      </c>
      <c r="H793">
        <v>0</v>
      </c>
    </row>
    <row r="794" spans="1:8" x14ac:dyDescent="0.3">
      <c r="A794" t="s">
        <v>11</v>
      </c>
      <c r="B794" s="1">
        <v>38443</v>
      </c>
      <c r="C794" s="2">
        <f t="shared" si="12"/>
        <v>2005</v>
      </c>
      <c r="D794">
        <v>26</v>
      </c>
      <c r="E794">
        <v>0</v>
      </c>
      <c r="F794">
        <v>35</v>
      </c>
      <c r="G794">
        <v>24</v>
      </c>
      <c r="H794">
        <v>0</v>
      </c>
    </row>
    <row r="795" spans="1:8" x14ac:dyDescent="0.3">
      <c r="A795" t="s">
        <v>11</v>
      </c>
      <c r="B795" s="1">
        <v>38473</v>
      </c>
      <c r="C795" s="2">
        <f t="shared" si="12"/>
        <v>2005</v>
      </c>
      <c r="D795">
        <v>15</v>
      </c>
      <c r="E795">
        <v>8</v>
      </c>
      <c r="F795">
        <v>28</v>
      </c>
      <c r="G795">
        <v>13</v>
      </c>
      <c r="H795">
        <v>0</v>
      </c>
    </row>
    <row r="796" spans="1:8" x14ac:dyDescent="0.3">
      <c r="A796" t="s">
        <v>11</v>
      </c>
      <c r="B796" s="1">
        <v>38504</v>
      </c>
      <c r="C796" s="2">
        <f t="shared" si="12"/>
        <v>2005</v>
      </c>
      <c r="D796">
        <v>14</v>
      </c>
      <c r="E796">
        <v>12</v>
      </c>
      <c r="F796">
        <v>34</v>
      </c>
      <c r="G796">
        <v>29</v>
      </c>
      <c r="H796">
        <v>0</v>
      </c>
    </row>
    <row r="797" spans="1:8" x14ac:dyDescent="0.3">
      <c r="A797" t="s">
        <v>11</v>
      </c>
      <c r="B797" s="1">
        <v>38534</v>
      </c>
      <c r="C797" s="2">
        <f t="shared" si="12"/>
        <v>2005</v>
      </c>
      <c r="D797">
        <v>12</v>
      </c>
      <c r="E797">
        <v>13</v>
      </c>
      <c r="F797">
        <v>36</v>
      </c>
      <c r="G797">
        <v>16</v>
      </c>
      <c r="H797">
        <v>0</v>
      </c>
    </row>
    <row r="798" spans="1:8" x14ac:dyDescent="0.3">
      <c r="A798" t="s">
        <v>11</v>
      </c>
      <c r="B798" s="1">
        <v>38565</v>
      </c>
      <c r="C798" s="2">
        <f t="shared" si="12"/>
        <v>2005</v>
      </c>
      <c r="D798">
        <v>16</v>
      </c>
      <c r="E798">
        <v>13</v>
      </c>
      <c r="F798">
        <v>45</v>
      </c>
      <c r="G798">
        <v>16</v>
      </c>
      <c r="H798">
        <v>0</v>
      </c>
    </row>
    <row r="799" spans="1:8" x14ac:dyDescent="0.3">
      <c r="A799" t="s">
        <v>11</v>
      </c>
      <c r="B799" s="1">
        <v>38596</v>
      </c>
      <c r="C799" s="2">
        <f t="shared" si="12"/>
        <v>2005</v>
      </c>
      <c r="D799">
        <v>11</v>
      </c>
      <c r="E799">
        <v>18</v>
      </c>
      <c r="F799">
        <v>34</v>
      </c>
      <c r="G799">
        <v>11</v>
      </c>
      <c r="H799">
        <v>0</v>
      </c>
    </row>
    <row r="800" spans="1:8" x14ac:dyDescent="0.3">
      <c r="A800" t="s">
        <v>11</v>
      </c>
      <c r="B800" s="1">
        <v>38626</v>
      </c>
      <c r="C800" s="2">
        <f t="shared" si="12"/>
        <v>2005</v>
      </c>
      <c r="D800">
        <v>18</v>
      </c>
      <c r="E800">
        <v>12</v>
      </c>
      <c r="F800">
        <v>31</v>
      </c>
      <c r="G800">
        <v>13</v>
      </c>
      <c r="H800">
        <v>0</v>
      </c>
    </row>
    <row r="801" spans="1:8" x14ac:dyDescent="0.3">
      <c r="A801" t="s">
        <v>11</v>
      </c>
      <c r="B801" s="1">
        <v>38657</v>
      </c>
      <c r="C801" s="2">
        <f t="shared" si="12"/>
        <v>2005</v>
      </c>
      <c r="D801">
        <v>19</v>
      </c>
      <c r="E801">
        <v>18</v>
      </c>
      <c r="F801">
        <v>33</v>
      </c>
      <c r="G801">
        <v>15</v>
      </c>
      <c r="H801">
        <v>0</v>
      </c>
    </row>
    <row r="802" spans="1:8" x14ac:dyDescent="0.3">
      <c r="A802" t="s">
        <v>11</v>
      </c>
      <c r="B802" s="1">
        <v>38687</v>
      </c>
      <c r="C802" s="2">
        <f t="shared" si="12"/>
        <v>2005</v>
      </c>
      <c r="D802">
        <v>13</v>
      </c>
      <c r="E802">
        <v>15</v>
      </c>
      <c r="F802">
        <v>35</v>
      </c>
      <c r="G802">
        <v>15</v>
      </c>
      <c r="H802">
        <v>0</v>
      </c>
    </row>
    <row r="803" spans="1:8" x14ac:dyDescent="0.3">
      <c r="A803" t="s">
        <v>11</v>
      </c>
      <c r="B803" s="1">
        <v>38718</v>
      </c>
      <c r="C803" s="2">
        <f t="shared" si="12"/>
        <v>2006</v>
      </c>
      <c r="D803">
        <v>15</v>
      </c>
      <c r="E803">
        <v>13</v>
      </c>
      <c r="F803">
        <v>43</v>
      </c>
      <c r="G803">
        <v>12</v>
      </c>
      <c r="H803">
        <v>0</v>
      </c>
    </row>
    <row r="804" spans="1:8" x14ac:dyDescent="0.3">
      <c r="A804" t="s">
        <v>11</v>
      </c>
      <c r="B804" s="1">
        <v>38749</v>
      </c>
      <c r="C804" s="2">
        <f t="shared" si="12"/>
        <v>2006</v>
      </c>
      <c r="D804">
        <v>14</v>
      </c>
      <c r="E804">
        <v>16</v>
      </c>
      <c r="F804">
        <v>42</v>
      </c>
      <c r="G804">
        <v>13</v>
      </c>
      <c r="H804">
        <v>0</v>
      </c>
    </row>
    <row r="805" spans="1:8" x14ac:dyDescent="0.3">
      <c r="A805" t="s">
        <v>11</v>
      </c>
      <c r="B805" s="1">
        <v>38777</v>
      </c>
      <c r="C805" s="2">
        <f t="shared" si="12"/>
        <v>2006</v>
      </c>
      <c r="D805">
        <v>18</v>
      </c>
      <c r="E805">
        <v>20</v>
      </c>
      <c r="F805">
        <v>37</v>
      </c>
      <c r="G805">
        <v>13</v>
      </c>
      <c r="H805">
        <v>0</v>
      </c>
    </row>
    <row r="806" spans="1:8" x14ac:dyDescent="0.3">
      <c r="A806" t="s">
        <v>11</v>
      </c>
      <c r="B806" s="1">
        <v>38808</v>
      </c>
      <c r="C806" s="2">
        <f t="shared" si="12"/>
        <v>2006</v>
      </c>
      <c r="D806">
        <v>15</v>
      </c>
      <c r="E806">
        <v>16</v>
      </c>
      <c r="F806">
        <v>31</v>
      </c>
      <c r="G806">
        <v>16</v>
      </c>
      <c r="H806">
        <v>0</v>
      </c>
    </row>
    <row r="807" spans="1:8" x14ac:dyDescent="0.3">
      <c r="A807" t="s">
        <v>11</v>
      </c>
      <c r="B807" s="1">
        <v>38838</v>
      </c>
      <c r="C807" s="2">
        <f t="shared" si="12"/>
        <v>2006</v>
      </c>
      <c r="D807">
        <v>15</v>
      </c>
      <c r="E807">
        <v>14</v>
      </c>
      <c r="F807">
        <v>33</v>
      </c>
      <c r="G807">
        <v>19</v>
      </c>
      <c r="H807">
        <v>0</v>
      </c>
    </row>
    <row r="808" spans="1:8" x14ac:dyDescent="0.3">
      <c r="A808" t="s">
        <v>11</v>
      </c>
      <c r="B808" s="1">
        <v>38869</v>
      </c>
      <c r="C808" s="2">
        <f t="shared" si="12"/>
        <v>2006</v>
      </c>
      <c r="D808">
        <v>13</v>
      </c>
      <c r="E808">
        <v>12</v>
      </c>
      <c r="F808">
        <v>28</v>
      </c>
      <c r="G808">
        <v>16</v>
      </c>
      <c r="H808">
        <v>0</v>
      </c>
    </row>
    <row r="809" spans="1:8" x14ac:dyDescent="0.3">
      <c r="A809" t="s">
        <v>11</v>
      </c>
      <c r="B809" s="1">
        <v>38899</v>
      </c>
      <c r="C809" s="2">
        <f t="shared" si="12"/>
        <v>2006</v>
      </c>
      <c r="D809">
        <v>12</v>
      </c>
      <c r="E809">
        <v>16</v>
      </c>
      <c r="F809">
        <v>31</v>
      </c>
      <c r="G809">
        <v>15</v>
      </c>
      <c r="H809">
        <v>0</v>
      </c>
    </row>
    <row r="810" spans="1:8" x14ac:dyDescent="0.3">
      <c r="A810" t="s">
        <v>11</v>
      </c>
      <c r="B810" s="1">
        <v>38930</v>
      </c>
      <c r="C810" s="2">
        <f t="shared" si="12"/>
        <v>2006</v>
      </c>
      <c r="D810">
        <v>16</v>
      </c>
      <c r="E810">
        <v>18</v>
      </c>
      <c r="F810">
        <v>30</v>
      </c>
      <c r="G810">
        <v>17</v>
      </c>
      <c r="H810">
        <v>0</v>
      </c>
    </row>
    <row r="811" spans="1:8" x14ac:dyDescent="0.3">
      <c r="A811" t="s">
        <v>11</v>
      </c>
      <c r="B811" s="1">
        <v>38961</v>
      </c>
      <c r="C811" s="2">
        <f t="shared" si="12"/>
        <v>2006</v>
      </c>
      <c r="D811">
        <v>9</v>
      </c>
      <c r="E811">
        <v>16</v>
      </c>
      <c r="F811">
        <v>31</v>
      </c>
      <c r="G811">
        <v>21</v>
      </c>
      <c r="H811">
        <v>0</v>
      </c>
    </row>
    <row r="812" spans="1:8" x14ac:dyDescent="0.3">
      <c r="A812" t="s">
        <v>11</v>
      </c>
      <c r="B812" s="1">
        <v>38991</v>
      </c>
      <c r="C812" s="2">
        <f t="shared" si="12"/>
        <v>2006</v>
      </c>
      <c r="D812">
        <v>15</v>
      </c>
      <c r="E812">
        <v>14</v>
      </c>
      <c r="F812">
        <v>38</v>
      </c>
      <c r="G812">
        <v>15</v>
      </c>
      <c r="H812">
        <v>0</v>
      </c>
    </row>
    <row r="813" spans="1:8" x14ac:dyDescent="0.3">
      <c r="A813" t="s">
        <v>11</v>
      </c>
      <c r="B813" s="1">
        <v>39022</v>
      </c>
      <c r="C813" s="2">
        <f t="shared" si="12"/>
        <v>2006</v>
      </c>
      <c r="D813">
        <v>15</v>
      </c>
      <c r="E813">
        <v>14</v>
      </c>
      <c r="F813">
        <v>32</v>
      </c>
      <c r="G813">
        <v>14</v>
      </c>
      <c r="H813">
        <v>0</v>
      </c>
    </row>
    <row r="814" spans="1:8" x14ac:dyDescent="0.3">
      <c r="A814" t="s">
        <v>11</v>
      </c>
      <c r="B814" s="1">
        <v>39052</v>
      </c>
      <c r="C814" s="2">
        <f t="shared" si="12"/>
        <v>2006</v>
      </c>
      <c r="D814">
        <v>11</v>
      </c>
      <c r="E814">
        <v>13</v>
      </c>
      <c r="F814">
        <v>28</v>
      </c>
      <c r="G814">
        <v>11</v>
      </c>
      <c r="H814">
        <v>0</v>
      </c>
    </row>
    <row r="815" spans="1:8" x14ac:dyDescent="0.3">
      <c r="A815" t="s">
        <v>11</v>
      </c>
      <c r="B815" s="1">
        <v>39083</v>
      </c>
      <c r="C815" s="2">
        <f t="shared" si="12"/>
        <v>2007</v>
      </c>
      <c r="D815">
        <v>16</v>
      </c>
      <c r="E815">
        <v>17</v>
      </c>
      <c r="F815">
        <v>29</v>
      </c>
      <c r="G815">
        <v>10</v>
      </c>
      <c r="H815">
        <v>0</v>
      </c>
    </row>
    <row r="816" spans="1:8" x14ac:dyDescent="0.3">
      <c r="A816" t="s">
        <v>11</v>
      </c>
      <c r="B816" s="1">
        <v>39114</v>
      </c>
      <c r="C816" s="2">
        <f t="shared" si="12"/>
        <v>2007</v>
      </c>
      <c r="D816">
        <v>12</v>
      </c>
      <c r="E816">
        <v>18</v>
      </c>
      <c r="F816">
        <v>37</v>
      </c>
      <c r="G816">
        <v>11</v>
      </c>
      <c r="H816">
        <v>0</v>
      </c>
    </row>
    <row r="817" spans="1:8" x14ac:dyDescent="0.3">
      <c r="A817" t="s">
        <v>11</v>
      </c>
      <c r="B817" s="1">
        <v>39142</v>
      </c>
      <c r="C817" s="2">
        <f t="shared" si="12"/>
        <v>2007</v>
      </c>
      <c r="D817">
        <v>15</v>
      </c>
      <c r="E817">
        <v>14</v>
      </c>
      <c r="F817">
        <v>25</v>
      </c>
      <c r="G817">
        <v>12</v>
      </c>
      <c r="H817">
        <v>0</v>
      </c>
    </row>
    <row r="818" spans="1:8" x14ac:dyDescent="0.3">
      <c r="A818" t="s">
        <v>11</v>
      </c>
      <c r="B818" s="1">
        <v>39173</v>
      </c>
      <c r="C818" s="2">
        <f t="shared" si="12"/>
        <v>2007</v>
      </c>
      <c r="D818">
        <v>14</v>
      </c>
      <c r="E818">
        <v>16</v>
      </c>
      <c r="F818">
        <v>21</v>
      </c>
      <c r="G818">
        <v>14</v>
      </c>
      <c r="H818">
        <v>0</v>
      </c>
    </row>
    <row r="819" spans="1:8" x14ac:dyDescent="0.3">
      <c r="A819" t="s">
        <v>11</v>
      </c>
      <c r="B819" s="1">
        <v>39203</v>
      </c>
      <c r="C819" s="2">
        <f t="shared" si="12"/>
        <v>2007</v>
      </c>
      <c r="D819">
        <v>15</v>
      </c>
      <c r="E819">
        <v>15</v>
      </c>
      <c r="F819">
        <v>23</v>
      </c>
      <c r="G819">
        <v>17</v>
      </c>
      <c r="H819">
        <v>0</v>
      </c>
    </row>
    <row r="820" spans="1:8" x14ac:dyDescent="0.3">
      <c r="A820" t="s">
        <v>11</v>
      </c>
      <c r="B820" s="1">
        <v>39234</v>
      </c>
      <c r="C820" s="2">
        <f t="shared" si="12"/>
        <v>2007</v>
      </c>
      <c r="D820">
        <v>12</v>
      </c>
      <c r="E820">
        <v>15</v>
      </c>
      <c r="F820">
        <v>27</v>
      </c>
      <c r="G820">
        <v>18</v>
      </c>
      <c r="H820">
        <v>0</v>
      </c>
    </row>
    <row r="821" spans="1:8" x14ac:dyDescent="0.3">
      <c r="A821" t="s">
        <v>11</v>
      </c>
      <c r="B821" s="1">
        <v>39264</v>
      </c>
      <c r="C821" s="2">
        <f t="shared" si="12"/>
        <v>2007</v>
      </c>
      <c r="D821">
        <v>13</v>
      </c>
      <c r="E821">
        <v>15</v>
      </c>
      <c r="F821">
        <v>21</v>
      </c>
      <c r="G821">
        <v>18</v>
      </c>
      <c r="H821">
        <v>0</v>
      </c>
    </row>
    <row r="822" spans="1:8" x14ac:dyDescent="0.3">
      <c r="A822" t="s">
        <v>11</v>
      </c>
      <c r="B822" s="1">
        <v>39295</v>
      </c>
      <c r="C822" s="2">
        <f t="shared" si="12"/>
        <v>2007</v>
      </c>
      <c r="D822">
        <v>11</v>
      </c>
      <c r="E822">
        <v>15</v>
      </c>
      <c r="F822">
        <v>21</v>
      </c>
      <c r="G822">
        <v>13</v>
      </c>
      <c r="H822">
        <v>0</v>
      </c>
    </row>
    <row r="823" spans="1:8" x14ac:dyDescent="0.3">
      <c r="A823" t="s">
        <v>11</v>
      </c>
      <c r="B823" s="1">
        <v>39326</v>
      </c>
      <c r="C823" s="2">
        <f t="shared" si="12"/>
        <v>2007</v>
      </c>
      <c r="D823">
        <v>15</v>
      </c>
      <c r="E823">
        <v>15</v>
      </c>
      <c r="F823">
        <v>33</v>
      </c>
      <c r="G823">
        <v>14</v>
      </c>
      <c r="H823">
        <v>0</v>
      </c>
    </row>
    <row r="824" spans="1:8" x14ac:dyDescent="0.3">
      <c r="A824" t="s">
        <v>11</v>
      </c>
      <c r="B824" s="1">
        <v>39356</v>
      </c>
      <c r="C824" s="2">
        <f t="shared" si="12"/>
        <v>2007</v>
      </c>
      <c r="D824">
        <v>15</v>
      </c>
      <c r="E824">
        <v>15</v>
      </c>
      <c r="F824">
        <v>27</v>
      </c>
      <c r="G824">
        <v>11</v>
      </c>
      <c r="H824">
        <v>0</v>
      </c>
    </row>
    <row r="825" spans="1:8" x14ac:dyDescent="0.3">
      <c r="A825" t="s">
        <v>11</v>
      </c>
      <c r="B825" s="1">
        <v>39387</v>
      </c>
      <c r="C825" s="2">
        <f t="shared" si="12"/>
        <v>2007</v>
      </c>
      <c r="D825">
        <v>13</v>
      </c>
      <c r="E825">
        <v>18</v>
      </c>
      <c r="F825">
        <v>30</v>
      </c>
      <c r="G825">
        <v>11</v>
      </c>
      <c r="H825">
        <v>0</v>
      </c>
    </row>
    <row r="826" spans="1:8" x14ac:dyDescent="0.3">
      <c r="A826" t="s">
        <v>11</v>
      </c>
      <c r="B826" s="1">
        <v>39417</v>
      </c>
      <c r="C826" s="2">
        <f t="shared" si="12"/>
        <v>2007</v>
      </c>
      <c r="D826">
        <v>12</v>
      </c>
      <c r="E826">
        <v>13</v>
      </c>
      <c r="F826">
        <v>31</v>
      </c>
      <c r="G826">
        <v>9</v>
      </c>
      <c r="H826">
        <v>0</v>
      </c>
    </row>
    <row r="827" spans="1:8" x14ac:dyDescent="0.3">
      <c r="A827" t="s">
        <v>11</v>
      </c>
      <c r="B827" s="1">
        <v>39448</v>
      </c>
      <c r="C827" s="2">
        <f t="shared" si="12"/>
        <v>2008</v>
      </c>
      <c r="D827">
        <v>15</v>
      </c>
      <c r="E827">
        <v>15</v>
      </c>
      <c r="F827">
        <v>27</v>
      </c>
      <c r="G827">
        <v>9</v>
      </c>
      <c r="H827">
        <v>0</v>
      </c>
    </row>
    <row r="828" spans="1:8" x14ac:dyDescent="0.3">
      <c r="A828" t="s">
        <v>11</v>
      </c>
      <c r="B828" s="1">
        <v>39479</v>
      </c>
      <c r="C828" s="2">
        <f t="shared" si="12"/>
        <v>2008</v>
      </c>
      <c r="D828">
        <v>15</v>
      </c>
      <c r="E828">
        <v>20</v>
      </c>
      <c r="F828">
        <v>31</v>
      </c>
      <c r="G828">
        <v>10</v>
      </c>
      <c r="H828">
        <v>0</v>
      </c>
    </row>
    <row r="829" spans="1:8" x14ac:dyDescent="0.3">
      <c r="A829" t="s">
        <v>11</v>
      </c>
      <c r="B829" s="1">
        <v>39508</v>
      </c>
      <c r="C829" s="2">
        <f t="shared" si="12"/>
        <v>2008</v>
      </c>
      <c r="D829">
        <v>13</v>
      </c>
      <c r="E829">
        <v>16</v>
      </c>
      <c r="F829">
        <v>25</v>
      </c>
      <c r="G829">
        <v>11</v>
      </c>
      <c r="H829">
        <v>0</v>
      </c>
    </row>
    <row r="830" spans="1:8" x14ac:dyDescent="0.3">
      <c r="A830" t="s">
        <v>11</v>
      </c>
      <c r="B830" s="1">
        <v>39539</v>
      </c>
      <c r="C830" s="2">
        <f t="shared" si="12"/>
        <v>2008</v>
      </c>
      <c r="D830">
        <v>14</v>
      </c>
      <c r="E830">
        <v>14</v>
      </c>
      <c r="F830">
        <v>24</v>
      </c>
      <c r="G830">
        <v>11</v>
      </c>
      <c r="H830">
        <v>0</v>
      </c>
    </row>
    <row r="831" spans="1:8" x14ac:dyDescent="0.3">
      <c r="A831" t="s">
        <v>11</v>
      </c>
      <c r="B831" s="1">
        <v>39569</v>
      </c>
      <c r="C831" s="2">
        <f t="shared" si="12"/>
        <v>2008</v>
      </c>
      <c r="D831">
        <v>14</v>
      </c>
      <c r="E831">
        <v>17</v>
      </c>
      <c r="F831">
        <v>22</v>
      </c>
      <c r="G831">
        <v>14</v>
      </c>
      <c r="H831">
        <v>0</v>
      </c>
    </row>
    <row r="832" spans="1:8" x14ac:dyDescent="0.3">
      <c r="A832" t="s">
        <v>11</v>
      </c>
      <c r="B832" s="1">
        <v>39600</v>
      </c>
      <c r="C832" s="2">
        <f t="shared" si="12"/>
        <v>2008</v>
      </c>
      <c r="D832">
        <v>14</v>
      </c>
      <c r="E832">
        <v>16</v>
      </c>
      <c r="F832">
        <v>22</v>
      </c>
      <c r="G832">
        <v>15</v>
      </c>
      <c r="H832">
        <v>0</v>
      </c>
    </row>
    <row r="833" spans="1:8" x14ac:dyDescent="0.3">
      <c r="A833" t="s">
        <v>11</v>
      </c>
      <c r="B833" s="1">
        <v>39630</v>
      </c>
      <c r="C833" s="2">
        <f t="shared" si="12"/>
        <v>2008</v>
      </c>
      <c r="D833">
        <v>14</v>
      </c>
      <c r="E833">
        <v>15</v>
      </c>
      <c r="F833">
        <v>20</v>
      </c>
      <c r="G833">
        <v>15</v>
      </c>
      <c r="H833">
        <v>0</v>
      </c>
    </row>
    <row r="834" spans="1:8" x14ac:dyDescent="0.3">
      <c r="A834" t="s">
        <v>11</v>
      </c>
      <c r="B834" s="1">
        <v>39661</v>
      </c>
      <c r="C834" s="2">
        <f t="shared" si="12"/>
        <v>2008</v>
      </c>
      <c r="D834">
        <v>14</v>
      </c>
      <c r="E834">
        <v>16</v>
      </c>
      <c r="F834">
        <v>20</v>
      </c>
      <c r="G834">
        <v>14</v>
      </c>
      <c r="H834">
        <v>0</v>
      </c>
    </row>
    <row r="835" spans="1:8" x14ac:dyDescent="0.3">
      <c r="A835" t="s">
        <v>11</v>
      </c>
      <c r="B835" s="1">
        <v>39692</v>
      </c>
      <c r="C835" s="2">
        <f t="shared" si="12"/>
        <v>2008</v>
      </c>
      <c r="D835">
        <v>14</v>
      </c>
      <c r="E835">
        <v>14</v>
      </c>
      <c r="F835">
        <v>30</v>
      </c>
      <c r="G835">
        <v>11</v>
      </c>
      <c r="H835">
        <v>0</v>
      </c>
    </row>
    <row r="836" spans="1:8" x14ac:dyDescent="0.3">
      <c r="A836" t="s">
        <v>11</v>
      </c>
      <c r="B836" s="1">
        <v>39722</v>
      </c>
      <c r="C836" s="2">
        <f t="shared" si="12"/>
        <v>2008</v>
      </c>
      <c r="D836">
        <v>14</v>
      </c>
      <c r="E836">
        <v>15</v>
      </c>
      <c r="F836">
        <v>33</v>
      </c>
      <c r="G836">
        <v>11</v>
      </c>
      <c r="H836">
        <v>0</v>
      </c>
    </row>
    <row r="837" spans="1:8" x14ac:dyDescent="0.3">
      <c r="A837" t="s">
        <v>11</v>
      </c>
      <c r="B837" s="1">
        <v>39753</v>
      </c>
      <c r="C837" s="2">
        <f t="shared" si="12"/>
        <v>2008</v>
      </c>
      <c r="D837">
        <v>18</v>
      </c>
      <c r="E837">
        <v>21</v>
      </c>
      <c r="F837">
        <v>33</v>
      </c>
      <c r="G837">
        <v>10</v>
      </c>
      <c r="H837">
        <v>0</v>
      </c>
    </row>
    <row r="838" spans="1:8" x14ac:dyDescent="0.3">
      <c r="A838" t="s">
        <v>11</v>
      </c>
      <c r="B838" s="1">
        <v>39783</v>
      </c>
      <c r="C838" s="2">
        <f t="shared" ref="C838:C901" si="13">YEAR(B838)</f>
        <v>2008</v>
      </c>
      <c r="D838">
        <v>17</v>
      </c>
      <c r="E838">
        <v>17</v>
      </c>
      <c r="F838">
        <v>30</v>
      </c>
      <c r="G838">
        <v>9</v>
      </c>
      <c r="H838">
        <v>0</v>
      </c>
    </row>
    <row r="839" spans="1:8" x14ac:dyDescent="0.3">
      <c r="A839" t="s">
        <v>11</v>
      </c>
      <c r="B839" s="1">
        <v>39814</v>
      </c>
      <c r="C839" s="2">
        <f t="shared" si="13"/>
        <v>2009</v>
      </c>
      <c r="D839">
        <v>18</v>
      </c>
      <c r="E839">
        <v>22</v>
      </c>
      <c r="F839">
        <v>26</v>
      </c>
      <c r="G839">
        <v>9</v>
      </c>
      <c r="H839">
        <v>0</v>
      </c>
    </row>
    <row r="840" spans="1:8" x14ac:dyDescent="0.3">
      <c r="A840" t="s">
        <v>11</v>
      </c>
      <c r="B840" s="1">
        <v>39845</v>
      </c>
      <c r="C840" s="2">
        <f t="shared" si="13"/>
        <v>2009</v>
      </c>
      <c r="D840">
        <v>16</v>
      </c>
      <c r="E840">
        <v>19</v>
      </c>
      <c r="F840">
        <v>30</v>
      </c>
      <c r="G840">
        <v>10</v>
      </c>
      <c r="H840">
        <v>0</v>
      </c>
    </row>
    <row r="841" spans="1:8" x14ac:dyDescent="0.3">
      <c r="A841" t="s">
        <v>11</v>
      </c>
      <c r="B841" s="1">
        <v>39873</v>
      </c>
      <c r="C841" s="2">
        <f t="shared" si="13"/>
        <v>2009</v>
      </c>
      <c r="D841">
        <v>18</v>
      </c>
      <c r="E841">
        <v>20</v>
      </c>
      <c r="F841">
        <v>24</v>
      </c>
      <c r="G841">
        <v>9</v>
      </c>
      <c r="H841">
        <v>0</v>
      </c>
    </row>
    <row r="842" spans="1:8" x14ac:dyDescent="0.3">
      <c r="A842" t="s">
        <v>11</v>
      </c>
      <c r="B842" s="1">
        <v>39904</v>
      </c>
      <c r="C842" s="2">
        <f t="shared" si="13"/>
        <v>2009</v>
      </c>
      <c r="D842">
        <v>17</v>
      </c>
      <c r="E842">
        <v>19</v>
      </c>
      <c r="F842">
        <v>21</v>
      </c>
      <c r="G842">
        <v>13</v>
      </c>
      <c r="H842">
        <v>0</v>
      </c>
    </row>
    <row r="843" spans="1:8" x14ac:dyDescent="0.3">
      <c r="A843" t="s">
        <v>11</v>
      </c>
      <c r="B843" s="1">
        <v>39934</v>
      </c>
      <c r="C843" s="2">
        <f t="shared" si="13"/>
        <v>2009</v>
      </c>
      <c r="D843">
        <v>15</v>
      </c>
      <c r="E843">
        <v>19</v>
      </c>
      <c r="F843">
        <v>22</v>
      </c>
      <c r="G843">
        <v>14</v>
      </c>
      <c r="H843">
        <v>1</v>
      </c>
    </row>
    <row r="844" spans="1:8" x14ac:dyDescent="0.3">
      <c r="A844" t="s">
        <v>11</v>
      </c>
      <c r="B844" s="1">
        <v>39965</v>
      </c>
      <c r="C844" s="2">
        <f t="shared" si="13"/>
        <v>2009</v>
      </c>
      <c r="D844">
        <v>16</v>
      </c>
      <c r="E844">
        <v>18</v>
      </c>
      <c r="F844">
        <v>20</v>
      </c>
      <c r="G844">
        <v>15</v>
      </c>
      <c r="H844">
        <v>0</v>
      </c>
    </row>
    <row r="845" spans="1:8" x14ac:dyDescent="0.3">
      <c r="A845" t="s">
        <v>11</v>
      </c>
      <c r="B845" s="1">
        <v>39995</v>
      </c>
      <c r="C845" s="2">
        <f t="shared" si="13"/>
        <v>2009</v>
      </c>
      <c r="D845">
        <v>17</v>
      </c>
      <c r="E845">
        <v>19</v>
      </c>
      <c r="F845">
        <v>18</v>
      </c>
      <c r="G845">
        <v>15</v>
      </c>
      <c r="H845">
        <v>0</v>
      </c>
    </row>
    <row r="846" spans="1:8" x14ac:dyDescent="0.3">
      <c r="A846" t="s">
        <v>11</v>
      </c>
      <c r="B846" s="1">
        <v>40026</v>
      </c>
      <c r="C846" s="2">
        <f t="shared" si="13"/>
        <v>2009</v>
      </c>
      <c r="D846">
        <v>18</v>
      </c>
      <c r="E846">
        <v>21</v>
      </c>
      <c r="F846">
        <v>21</v>
      </c>
      <c r="G846">
        <v>15</v>
      </c>
      <c r="H846">
        <v>0</v>
      </c>
    </row>
    <row r="847" spans="1:8" x14ac:dyDescent="0.3">
      <c r="A847" t="s">
        <v>11</v>
      </c>
      <c r="B847" s="1">
        <v>40057</v>
      </c>
      <c r="C847" s="2">
        <f t="shared" si="13"/>
        <v>2009</v>
      </c>
      <c r="D847">
        <v>17</v>
      </c>
      <c r="E847">
        <v>19</v>
      </c>
      <c r="F847">
        <v>30</v>
      </c>
      <c r="G847">
        <v>13</v>
      </c>
      <c r="H847">
        <v>2</v>
      </c>
    </row>
    <row r="848" spans="1:8" x14ac:dyDescent="0.3">
      <c r="A848" t="s">
        <v>11</v>
      </c>
      <c r="B848" s="1">
        <v>40087</v>
      </c>
      <c r="C848" s="2">
        <f t="shared" si="13"/>
        <v>2009</v>
      </c>
      <c r="D848">
        <v>19</v>
      </c>
      <c r="E848">
        <v>22</v>
      </c>
      <c r="F848">
        <v>37</v>
      </c>
      <c r="G848">
        <v>12</v>
      </c>
      <c r="H848">
        <v>1</v>
      </c>
    </row>
    <row r="849" spans="1:8" x14ac:dyDescent="0.3">
      <c r="A849" t="s">
        <v>11</v>
      </c>
      <c r="B849" s="1">
        <v>40118</v>
      </c>
      <c r="C849" s="2">
        <f t="shared" si="13"/>
        <v>2009</v>
      </c>
      <c r="D849">
        <v>18</v>
      </c>
      <c r="E849">
        <v>24</v>
      </c>
      <c r="F849">
        <v>33</v>
      </c>
      <c r="G849">
        <v>12</v>
      </c>
      <c r="H849">
        <v>0</v>
      </c>
    </row>
    <row r="850" spans="1:8" x14ac:dyDescent="0.3">
      <c r="A850" t="s">
        <v>11</v>
      </c>
      <c r="B850" s="1">
        <v>40148</v>
      </c>
      <c r="C850" s="2">
        <f t="shared" si="13"/>
        <v>2009</v>
      </c>
      <c r="D850">
        <v>17</v>
      </c>
      <c r="E850">
        <v>19</v>
      </c>
      <c r="F850">
        <v>35</v>
      </c>
      <c r="G850">
        <v>13</v>
      </c>
      <c r="H850">
        <v>1</v>
      </c>
    </row>
    <row r="851" spans="1:8" x14ac:dyDescent="0.3">
      <c r="A851" t="s">
        <v>11</v>
      </c>
      <c r="B851" s="1">
        <v>40179</v>
      </c>
      <c r="C851" s="2">
        <f t="shared" si="13"/>
        <v>2010</v>
      </c>
      <c r="D851">
        <v>17</v>
      </c>
      <c r="E851">
        <v>23</v>
      </c>
      <c r="F851">
        <v>29</v>
      </c>
      <c r="G851">
        <v>10</v>
      </c>
      <c r="H851">
        <v>1</v>
      </c>
    </row>
    <row r="852" spans="1:8" x14ac:dyDescent="0.3">
      <c r="A852" t="s">
        <v>11</v>
      </c>
      <c r="B852" s="1">
        <v>40210</v>
      </c>
      <c r="C852" s="2">
        <f t="shared" si="13"/>
        <v>2010</v>
      </c>
      <c r="D852">
        <v>17</v>
      </c>
      <c r="E852">
        <v>21</v>
      </c>
      <c r="F852">
        <v>28</v>
      </c>
      <c r="G852">
        <v>10</v>
      </c>
      <c r="H852">
        <v>1</v>
      </c>
    </row>
    <row r="853" spans="1:8" x14ac:dyDescent="0.3">
      <c r="A853" t="s">
        <v>11</v>
      </c>
      <c r="B853" s="1">
        <v>40238</v>
      </c>
      <c r="C853" s="2">
        <f t="shared" si="13"/>
        <v>2010</v>
      </c>
      <c r="D853">
        <v>14</v>
      </c>
      <c r="E853">
        <v>21</v>
      </c>
      <c r="F853">
        <v>24</v>
      </c>
      <c r="G853">
        <v>12</v>
      </c>
      <c r="H853">
        <v>1</v>
      </c>
    </row>
    <row r="854" spans="1:8" x14ac:dyDescent="0.3">
      <c r="A854" t="s">
        <v>11</v>
      </c>
      <c r="B854" s="1">
        <v>40269</v>
      </c>
      <c r="C854" s="2">
        <f t="shared" si="13"/>
        <v>2010</v>
      </c>
      <c r="D854">
        <v>17</v>
      </c>
      <c r="E854">
        <v>27</v>
      </c>
      <c r="F854">
        <v>21</v>
      </c>
      <c r="G854">
        <v>13</v>
      </c>
      <c r="H854">
        <v>0</v>
      </c>
    </row>
    <row r="855" spans="1:8" x14ac:dyDescent="0.3">
      <c r="A855" t="s">
        <v>11</v>
      </c>
      <c r="B855" s="1">
        <v>40299</v>
      </c>
      <c r="C855" s="2">
        <f t="shared" si="13"/>
        <v>2010</v>
      </c>
      <c r="D855">
        <v>14</v>
      </c>
      <c r="E855">
        <v>21</v>
      </c>
      <c r="F855">
        <v>21</v>
      </c>
      <c r="G855">
        <v>15</v>
      </c>
      <c r="H855">
        <v>1</v>
      </c>
    </row>
    <row r="856" spans="1:8" x14ac:dyDescent="0.3">
      <c r="A856" t="s">
        <v>11</v>
      </c>
      <c r="B856" s="1">
        <v>40330</v>
      </c>
      <c r="C856" s="2">
        <f t="shared" si="13"/>
        <v>2010</v>
      </c>
      <c r="D856">
        <v>16</v>
      </c>
      <c r="E856">
        <v>22</v>
      </c>
      <c r="F856">
        <v>19</v>
      </c>
      <c r="G856">
        <v>18</v>
      </c>
      <c r="H856">
        <v>1</v>
      </c>
    </row>
    <row r="857" spans="1:8" x14ac:dyDescent="0.3">
      <c r="A857" t="s">
        <v>11</v>
      </c>
      <c r="B857" s="1">
        <v>40360</v>
      </c>
      <c r="C857" s="2">
        <f t="shared" si="13"/>
        <v>2010</v>
      </c>
      <c r="D857">
        <v>18</v>
      </c>
      <c r="E857">
        <v>21</v>
      </c>
      <c r="F857">
        <v>18</v>
      </c>
      <c r="G857">
        <v>17</v>
      </c>
      <c r="H857">
        <v>1</v>
      </c>
    </row>
    <row r="858" spans="1:8" x14ac:dyDescent="0.3">
      <c r="A858" t="s">
        <v>11</v>
      </c>
      <c r="B858" s="1">
        <v>40391</v>
      </c>
      <c r="C858" s="2">
        <f t="shared" si="13"/>
        <v>2010</v>
      </c>
      <c r="D858">
        <v>15</v>
      </c>
      <c r="E858">
        <v>21</v>
      </c>
      <c r="F858">
        <v>21</v>
      </c>
      <c r="G858">
        <v>15</v>
      </c>
      <c r="H858">
        <v>0</v>
      </c>
    </row>
    <row r="859" spans="1:8" x14ac:dyDescent="0.3">
      <c r="A859" t="s">
        <v>11</v>
      </c>
      <c r="B859" s="1">
        <v>40422</v>
      </c>
      <c r="C859" s="2">
        <f t="shared" si="13"/>
        <v>2010</v>
      </c>
      <c r="D859">
        <v>18</v>
      </c>
      <c r="E859">
        <v>21</v>
      </c>
      <c r="F859">
        <v>28</v>
      </c>
      <c r="G859">
        <v>13</v>
      </c>
      <c r="H859">
        <v>1</v>
      </c>
    </row>
    <row r="860" spans="1:8" x14ac:dyDescent="0.3">
      <c r="A860" t="s">
        <v>11</v>
      </c>
      <c r="B860" s="1">
        <v>40452</v>
      </c>
      <c r="C860" s="2">
        <f t="shared" si="13"/>
        <v>2010</v>
      </c>
      <c r="D860">
        <v>18</v>
      </c>
      <c r="E860">
        <v>25</v>
      </c>
      <c r="F860">
        <v>40</v>
      </c>
      <c r="G860">
        <v>12</v>
      </c>
      <c r="H860">
        <v>1</v>
      </c>
    </row>
    <row r="861" spans="1:8" x14ac:dyDescent="0.3">
      <c r="A861" t="s">
        <v>11</v>
      </c>
      <c r="B861" s="1">
        <v>40483</v>
      </c>
      <c r="C861" s="2">
        <f t="shared" si="13"/>
        <v>2010</v>
      </c>
      <c r="D861">
        <v>19</v>
      </c>
      <c r="E861">
        <v>26</v>
      </c>
      <c r="F861">
        <v>34</v>
      </c>
      <c r="G861">
        <v>13</v>
      </c>
      <c r="H861">
        <v>1</v>
      </c>
    </row>
    <row r="862" spans="1:8" x14ac:dyDescent="0.3">
      <c r="A862" t="s">
        <v>11</v>
      </c>
      <c r="B862" s="1">
        <v>40513</v>
      </c>
      <c r="C862" s="2">
        <f t="shared" si="13"/>
        <v>2010</v>
      </c>
      <c r="D862">
        <v>18</v>
      </c>
      <c r="E862">
        <v>25</v>
      </c>
      <c r="F862">
        <v>39</v>
      </c>
      <c r="G862">
        <v>10</v>
      </c>
      <c r="H862">
        <v>1</v>
      </c>
    </row>
    <row r="863" spans="1:8" x14ac:dyDescent="0.3">
      <c r="A863" t="s">
        <v>11</v>
      </c>
      <c r="B863" s="1">
        <v>40544</v>
      </c>
      <c r="C863" s="2">
        <f t="shared" si="13"/>
        <v>2011</v>
      </c>
      <c r="D863">
        <v>17</v>
      </c>
      <c r="E863">
        <v>28</v>
      </c>
      <c r="F863">
        <v>28</v>
      </c>
      <c r="G863">
        <v>12</v>
      </c>
      <c r="H863">
        <v>2</v>
      </c>
    </row>
    <row r="864" spans="1:8" x14ac:dyDescent="0.3">
      <c r="A864" t="s">
        <v>11</v>
      </c>
      <c r="B864" s="1">
        <v>40575</v>
      </c>
      <c r="C864" s="2">
        <f t="shared" si="13"/>
        <v>2011</v>
      </c>
      <c r="D864">
        <v>16</v>
      </c>
      <c r="E864">
        <v>25</v>
      </c>
      <c r="F864">
        <v>31</v>
      </c>
      <c r="G864">
        <v>12</v>
      </c>
      <c r="H864">
        <v>1</v>
      </c>
    </row>
    <row r="865" spans="1:8" x14ac:dyDescent="0.3">
      <c r="A865" t="s">
        <v>11</v>
      </c>
      <c r="B865" s="1">
        <v>40603</v>
      </c>
      <c r="C865" s="2">
        <f t="shared" si="13"/>
        <v>2011</v>
      </c>
      <c r="D865">
        <v>15</v>
      </c>
      <c r="E865">
        <v>24</v>
      </c>
      <c r="F865">
        <v>22</v>
      </c>
      <c r="G865">
        <v>21</v>
      </c>
      <c r="H865">
        <v>1</v>
      </c>
    </row>
    <row r="866" spans="1:8" x14ac:dyDescent="0.3">
      <c r="A866" t="s">
        <v>11</v>
      </c>
      <c r="B866" s="1">
        <v>40634</v>
      </c>
      <c r="C866" s="2">
        <f t="shared" si="13"/>
        <v>2011</v>
      </c>
      <c r="D866">
        <v>16</v>
      </c>
      <c r="E866">
        <v>24</v>
      </c>
      <c r="F866">
        <v>22</v>
      </c>
      <c r="G866">
        <v>15</v>
      </c>
      <c r="H866">
        <v>2</v>
      </c>
    </row>
    <row r="867" spans="1:8" x14ac:dyDescent="0.3">
      <c r="A867" t="s">
        <v>11</v>
      </c>
      <c r="B867" s="1">
        <v>40664</v>
      </c>
      <c r="C867" s="2">
        <f t="shared" si="13"/>
        <v>2011</v>
      </c>
      <c r="D867">
        <v>15</v>
      </c>
      <c r="E867">
        <v>23</v>
      </c>
      <c r="F867">
        <v>21</v>
      </c>
      <c r="G867">
        <v>15</v>
      </c>
      <c r="H867">
        <v>6</v>
      </c>
    </row>
    <row r="868" spans="1:8" x14ac:dyDescent="0.3">
      <c r="A868" t="s">
        <v>11</v>
      </c>
      <c r="B868" s="1">
        <v>40695</v>
      </c>
      <c r="C868" s="2">
        <f t="shared" si="13"/>
        <v>2011</v>
      </c>
      <c r="D868">
        <v>16</v>
      </c>
      <c r="E868">
        <v>22</v>
      </c>
      <c r="F868">
        <v>19</v>
      </c>
      <c r="G868">
        <v>16</v>
      </c>
      <c r="H868">
        <v>3</v>
      </c>
    </row>
    <row r="869" spans="1:8" x14ac:dyDescent="0.3">
      <c r="A869" t="s">
        <v>11</v>
      </c>
      <c r="B869" s="1">
        <v>40725</v>
      </c>
      <c r="C869" s="2">
        <f t="shared" si="13"/>
        <v>2011</v>
      </c>
      <c r="D869">
        <v>17</v>
      </c>
      <c r="E869">
        <v>19</v>
      </c>
      <c r="F869">
        <v>19</v>
      </c>
      <c r="G869">
        <v>19</v>
      </c>
      <c r="H869">
        <v>3</v>
      </c>
    </row>
    <row r="870" spans="1:8" x14ac:dyDescent="0.3">
      <c r="A870" t="s">
        <v>11</v>
      </c>
      <c r="B870" s="1">
        <v>40756</v>
      </c>
      <c r="C870" s="2">
        <f t="shared" si="13"/>
        <v>2011</v>
      </c>
      <c r="D870">
        <v>16</v>
      </c>
      <c r="E870">
        <v>20</v>
      </c>
      <c r="F870">
        <v>23</v>
      </c>
      <c r="G870">
        <v>19</v>
      </c>
      <c r="H870">
        <v>2</v>
      </c>
    </row>
    <row r="871" spans="1:8" x14ac:dyDescent="0.3">
      <c r="A871" t="s">
        <v>11</v>
      </c>
      <c r="B871" s="1">
        <v>40787</v>
      </c>
      <c r="C871" s="2">
        <f t="shared" si="13"/>
        <v>2011</v>
      </c>
      <c r="D871">
        <v>16</v>
      </c>
      <c r="E871">
        <v>19</v>
      </c>
      <c r="F871">
        <v>34</v>
      </c>
      <c r="G871">
        <v>15</v>
      </c>
      <c r="H871">
        <v>2</v>
      </c>
    </row>
    <row r="872" spans="1:8" x14ac:dyDescent="0.3">
      <c r="A872" t="s">
        <v>11</v>
      </c>
      <c r="B872" s="1">
        <v>40817</v>
      </c>
      <c r="C872" s="2">
        <f t="shared" si="13"/>
        <v>2011</v>
      </c>
      <c r="D872">
        <v>24</v>
      </c>
      <c r="E872">
        <v>26</v>
      </c>
      <c r="F872">
        <v>45</v>
      </c>
      <c r="G872">
        <v>13</v>
      </c>
      <c r="H872">
        <v>2</v>
      </c>
    </row>
    <row r="873" spans="1:8" x14ac:dyDescent="0.3">
      <c r="A873" t="s">
        <v>11</v>
      </c>
      <c r="B873" s="1">
        <v>40848</v>
      </c>
      <c r="C873" s="2">
        <f t="shared" si="13"/>
        <v>2011</v>
      </c>
      <c r="D873">
        <v>37</v>
      </c>
      <c r="E873">
        <v>29</v>
      </c>
      <c r="F873">
        <v>45</v>
      </c>
      <c r="G873">
        <v>13</v>
      </c>
      <c r="H873">
        <v>2</v>
      </c>
    </row>
    <row r="874" spans="1:8" x14ac:dyDescent="0.3">
      <c r="A874" t="s">
        <v>11</v>
      </c>
      <c r="B874" s="1">
        <v>40878</v>
      </c>
      <c r="C874" s="2">
        <f t="shared" si="13"/>
        <v>2011</v>
      </c>
      <c r="D874">
        <v>27</v>
      </c>
      <c r="E874">
        <v>25</v>
      </c>
      <c r="F874">
        <v>45</v>
      </c>
      <c r="G874">
        <v>12</v>
      </c>
      <c r="H874">
        <v>2</v>
      </c>
    </row>
    <row r="875" spans="1:8" x14ac:dyDescent="0.3">
      <c r="A875" t="s">
        <v>11</v>
      </c>
      <c r="B875" s="1">
        <v>40909</v>
      </c>
      <c r="C875" s="2">
        <f t="shared" si="13"/>
        <v>2012</v>
      </c>
      <c r="D875">
        <v>22</v>
      </c>
      <c r="E875">
        <v>31</v>
      </c>
      <c r="F875">
        <v>36</v>
      </c>
      <c r="G875">
        <v>13</v>
      </c>
      <c r="H875">
        <v>2</v>
      </c>
    </row>
    <row r="876" spans="1:8" x14ac:dyDescent="0.3">
      <c r="A876" t="s">
        <v>11</v>
      </c>
      <c r="B876" s="1">
        <v>40940</v>
      </c>
      <c r="C876" s="2">
        <f t="shared" si="13"/>
        <v>2012</v>
      </c>
      <c r="D876">
        <v>21</v>
      </c>
      <c r="E876">
        <v>30</v>
      </c>
      <c r="F876">
        <v>34</v>
      </c>
      <c r="G876">
        <v>12</v>
      </c>
      <c r="H876">
        <v>1</v>
      </c>
    </row>
    <row r="877" spans="1:8" x14ac:dyDescent="0.3">
      <c r="A877" t="s">
        <v>11</v>
      </c>
      <c r="B877" s="1">
        <v>40969</v>
      </c>
      <c r="C877" s="2">
        <f t="shared" si="13"/>
        <v>2012</v>
      </c>
      <c r="D877">
        <v>19</v>
      </c>
      <c r="E877">
        <v>28</v>
      </c>
      <c r="F877">
        <v>26</v>
      </c>
      <c r="G877">
        <v>15</v>
      </c>
      <c r="H877">
        <v>2</v>
      </c>
    </row>
    <row r="878" spans="1:8" x14ac:dyDescent="0.3">
      <c r="A878" t="s">
        <v>11</v>
      </c>
      <c r="B878" s="1">
        <v>41000</v>
      </c>
      <c r="C878" s="2">
        <f t="shared" si="13"/>
        <v>2012</v>
      </c>
      <c r="D878">
        <v>18</v>
      </c>
      <c r="E878">
        <v>24</v>
      </c>
      <c r="F878">
        <v>23</v>
      </c>
      <c r="G878">
        <v>17</v>
      </c>
      <c r="H878">
        <v>2</v>
      </c>
    </row>
    <row r="879" spans="1:8" x14ac:dyDescent="0.3">
      <c r="A879" t="s">
        <v>11</v>
      </c>
      <c r="B879" s="1">
        <v>41030</v>
      </c>
      <c r="C879" s="2">
        <f t="shared" si="13"/>
        <v>2012</v>
      </c>
      <c r="D879">
        <v>19</v>
      </c>
      <c r="E879">
        <v>25</v>
      </c>
      <c r="F879">
        <v>22</v>
      </c>
      <c r="G879">
        <v>20</v>
      </c>
      <c r="H879">
        <v>2</v>
      </c>
    </row>
    <row r="880" spans="1:8" x14ac:dyDescent="0.3">
      <c r="A880" t="s">
        <v>11</v>
      </c>
      <c r="B880" s="1">
        <v>41061</v>
      </c>
      <c r="C880" s="2">
        <f t="shared" si="13"/>
        <v>2012</v>
      </c>
      <c r="D880">
        <v>21</v>
      </c>
      <c r="E880">
        <v>25</v>
      </c>
      <c r="F880">
        <v>22</v>
      </c>
      <c r="G880">
        <v>20</v>
      </c>
      <c r="H880">
        <v>4</v>
      </c>
    </row>
    <row r="881" spans="1:8" x14ac:dyDescent="0.3">
      <c r="A881" t="s">
        <v>11</v>
      </c>
      <c r="B881" s="1">
        <v>41091</v>
      </c>
      <c r="C881" s="2">
        <f t="shared" si="13"/>
        <v>2012</v>
      </c>
      <c r="D881">
        <v>23</v>
      </c>
      <c r="E881">
        <v>22</v>
      </c>
      <c r="F881">
        <v>20</v>
      </c>
      <c r="G881">
        <v>19</v>
      </c>
      <c r="H881">
        <v>5</v>
      </c>
    </row>
    <row r="882" spans="1:8" x14ac:dyDescent="0.3">
      <c r="A882" t="s">
        <v>11</v>
      </c>
      <c r="B882" s="1">
        <v>41122</v>
      </c>
      <c r="C882" s="2">
        <f t="shared" si="13"/>
        <v>2012</v>
      </c>
      <c r="D882">
        <v>24</v>
      </c>
      <c r="E882">
        <v>24</v>
      </c>
      <c r="F882">
        <v>23</v>
      </c>
      <c r="G882">
        <v>19</v>
      </c>
      <c r="H882">
        <v>6</v>
      </c>
    </row>
    <row r="883" spans="1:8" x14ac:dyDescent="0.3">
      <c r="A883" t="s">
        <v>11</v>
      </c>
      <c r="B883" s="1">
        <v>41153</v>
      </c>
      <c r="C883" s="2">
        <f t="shared" si="13"/>
        <v>2012</v>
      </c>
      <c r="D883">
        <v>27</v>
      </c>
      <c r="E883">
        <v>25</v>
      </c>
      <c r="F883">
        <v>39</v>
      </c>
      <c r="G883">
        <v>16</v>
      </c>
      <c r="H883">
        <v>4</v>
      </c>
    </row>
    <row r="884" spans="1:8" x14ac:dyDescent="0.3">
      <c r="A884" t="s">
        <v>11</v>
      </c>
      <c r="B884" s="1">
        <v>41183</v>
      </c>
      <c r="C884" s="2">
        <f t="shared" si="13"/>
        <v>2012</v>
      </c>
      <c r="D884">
        <v>35</v>
      </c>
      <c r="E884">
        <v>28</v>
      </c>
      <c r="F884">
        <v>40</v>
      </c>
      <c r="G884">
        <v>13</v>
      </c>
      <c r="H884">
        <v>4</v>
      </c>
    </row>
    <row r="885" spans="1:8" x14ac:dyDescent="0.3">
      <c r="A885" t="s">
        <v>11</v>
      </c>
      <c r="B885" s="1">
        <v>41214</v>
      </c>
      <c r="C885" s="2">
        <f t="shared" si="13"/>
        <v>2012</v>
      </c>
      <c r="D885">
        <v>38</v>
      </c>
      <c r="E885">
        <v>33</v>
      </c>
      <c r="F885">
        <v>40</v>
      </c>
      <c r="G885">
        <v>13</v>
      </c>
      <c r="H885">
        <v>3</v>
      </c>
    </row>
    <row r="886" spans="1:8" x14ac:dyDescent="0.3">
      <c r="A886" t="s">
        <v>11</v>
      </c>
      <c r="B886" s="1">
        <v>41244</v>
      </c>
      <c r="C886" s="2">
        <f t="shared" si="13"/>
        <v>2012</v>
      </c>
      <c r="D886">
        <v>24</v>
      </c>
      <c r="E886">
        <v>26</v>
      </c>
      <c r="F886">
        <v>40</v>
      </c>
      <c r="G886">
        <v>12</v>
      </c>
      <c r="H886">
        <v>3</v>
      </c>
    </row>
    <row r="887" spans="1:8" x14ac:dyDescent="0.3">
      <c r="A887" t="s">
        <v>11</v>
      </c>
      <c r="B887" s="1">
        <v>41275</v>
      </c>
      <c r="C887" s="2">
        <f t="shared" si="13"/>
        <v>2013</v>
      </c>
      <c r="D887">
        <v>23</v>
      </c>
      <c r="E887">
        <v>35</v>
      </c>
      <c r="F887">
        <v>30</v>
      </c>
      <c r="G887">
        <v>11</v>
      </c>
      <c r="H887">
        <v>3</v>
      </c>
    </row>
    <row r="888" spans="1:8" x14ac:dyDescent="0.3">
      <c r="A888" t="s">
        <v>11</v>
      </c>
      <c r="B888" s="1">
        <v>41306</v>
      </c>
      <c r="C888" s="2">
        <f t="shared" si="13"/>
        <v>2013</v>
      </c>
      <c r="D888">
        <v>24</v>
      </c>
      <c r="E888">
        <v>32</v>
      </c>
      <c r="F888">
        <v>32</v>
      </c>
      <c r="G888">
        <v>13</v>
      </c>
      <c r="H888">
        <v>3</v>
      </c>
    </row>
    <row r="889" spans="1:8" x14ac:dyDescent="0.3">
      <c r="A889" t="s">
        <v>11</v>
      </c>
      <c r="B889" s="1">
        <v>41334</v>
      </c>
      <c r="C889" s="2">
        <f t="shared" si="13"/>
        <v>2013</v>
      </c>
      <c r="D889">
        <v>26</v>
      </c>
      <c r="E889">
        <v>32</v>
      </c>
      <c r="F889">
        <v>26</v>
      </c>
      <c r="G889">
        <v>14</v>
      </c>
      <c r="H889">
        <v>2</v>
      </c>
    </row>
    <row r="890" spans="1:8" x14ac:dyDescent="0.3">
      <c r="A890" t="s">
        <v>11</v>
      </c>
      <c r="B890" s="1">
        <v>41365</v>
      </c>
      <c r="C890" s="2">
        <f t="shared" si="13"/>
        <v>2013</v>
      </c>
      <c r="D890">
        <v>27</v>
      </c>
      <c r="E890">
        <v>29</v>
      </c>
      <c r="F890">
        <v>22</v>
      </c>
      <c r="G890">
        <v>18</v>
      </c>
      <c r="H890">
        <v>2</v>
      </c>
    </row>
    <row r="891" spans="1:8" x14ac:dyDescent="0.3">
      <c r="A891" t="s">
        <v>11</v>
      </c>
      <c r="B891" s="1">
        <v>41395</v>
      </c>
      <c r="C891" s="2">
        <f t="shared" si="13"/>
        <v>2013</v>
      </c>
      <c r="D891">
        <v>24</v>
      </c>
      <c r="E891">
        <v>26</v>
      </c>
      <c r="F891">
        <v>22</v>
      </c>
      <c r="G891">
        <v>19</v>
      </c>
      <c r="H891">
        <v>3</v>
      </c>
    </row>
    <row r="892" spans="1:8" x14ac:dyDescent="0.3">
      <c r="A892" t="s">
        <v>11</v>
      </c>
      <c r="B892" s="1">
        <v>41426</v>
      </c>
      <c r="C892" s="2">
        <f t="shared" si="13"/>
        <v>2013</v>
      </c>
      <c r="D892">
        <v>26</v>
      </c>
      <c r="E892">
        <v>26</v>
      </c>
      <c r="F892">
        <v>23</v>
      </c>
      <c r="G892">
        <v>20</v>
      </c>
      <c r="H892">
        <v>4</v>
      </c>
    </row>
    <row r="893" spans="1:8" x14ac:dyDescent="0.3">
      <c r="A893" t="s">
        <v>11</v>
      </c>
      <c r="B893" s="1">
        <v>41456</v>
      </c>
      <c r="C893" s="2">
        <f t="shared" si="13"/>
        <v>2013</v>
      </c>
      <c r="D893">
        <v>27</v>
      </c>
      <c r="E893">
        <v>26</v>
      </c>
      <c r="F893">
        <v>20</v>
      </c>
      <c r="G893">
        <v>19</v>
      </c>
      <c r="H893">
        <v>4</v>
      </c>
    </row>
    <row r="894" spans="1:8" x14ac:dyDescent="0.3">
      <c r="A894" t="s">
        <v>11</v>
      </c>
      <c r="B894" s="1">
        <v>41487</v>
      </c>
      <c r="C894" s="2">
        <f t="shared" si="13"/>
        <v>2013</v>
      </c>
      <c r="D894">
        <v>26</v>
      </c>
      <c r="E894">
        <v>25</v>
      </c>
      <c r="F894">
        <v>27</v>
      </c>
      <c r="G894">
        <v>20</v>
      </c>
      <c r="H894">
        <v>4</v>
      </c>
    </row>
    <row r="895" spans="1:8" x14ac:dyDescent="0.3">
      <c r="A895" t="s">
        <v>11</v>
      </c>
      <c r="B895" s="1">
        <v>41518</v>
      </c>
      <c r="C895" s="2">
        <f t="shared" si="13"/>
        <v>2013</v>
      </c>
      <c r="D895">
        <v>27</v>
      </c>
      <c r="E895">
        <v>27</v>
      </c>
      <c r="F895">
        <v>48</v>
      </c>
      <c r="G895">
        <v>14</v>
      </c>
      <c r="H895">
        <v>2</v>
      </c>
    </row>
    <row r="896" spans="1:8" x14ac:dyDescent="0.3">
      <c r="A896" t="s">
        <v>11</v>
      </c>
      <c r="B896" s="1">
        <v>41548</v>
      </c>
      <c r="C896" s="2">
        <f t="shared" si="13"/>
        <v>2013</v>
      </c>
      <c r="D896">
        <v>32</v>
      </c>
      <c r="E896">
        <v>39</v>
      </c>
      <c r="F896">
        <v>52</v>
      </c>
      <c r="G896">
        <v>13</v>
      </c>
      <c r="H896">
        <v>2</v>
      </c>
    </row>
    <row r="897" spans="1:8" x14ac:dyDescent="0.3">
      <c r="A897" t="s">
        <v>11</v>
      </c>
      <c r="B897" s="1">
        <v>41579</v>
      </c>
      <c r="C897" s="2">
        <f t="shared" si="13"/>
        <v>2013</v>
      </c>
      <c r="D897">
        <v>32</v>
      </c>
      <c r="E897">
        <v>38</v>
      </c>
      <c r="F897">
        <v>45</v>
      </c>
      <c r="G897">
        <v>12</v>
      </c>
      <c r="H897">
        <v>2</v>
      </c>
    </row>
    <row r="898" spans="1:8" x14ac:dyDescent="0.3">
      <c r="A898" t="s">
        <v>11</v>
      </c>
      <c r="B898" s="1">
        <v>41609</v>
      </c>
      <c r="C898" s="2">
        <f t="shared" si="13"/>
        <v>2013</v>
      </c>
      <c r="D898">
        <v>30</v>
      </c>
      <c r="E898">
        <v>34</v>
      </c>
      <c r="F898">
        <v>47</v>
      </c>
      <c r="G898">
        <v>13</v>
      </c>
      <c r="H898">
        <v>2</v>
      </c>
    </row>
    <row r="899" spans="1:8" x14ac:dyDescent="0.3">
      <c r="A899" t="s">
        <v>11</v>
      </c>
      <c r="B899" s="1">
        <v>41640</v>
      </c>
      <c r="C899" s="2">
        <f t="shared" si="13"/>
        <v>2014</v>
      </c>
      <c r="D899">
        <v>30</v>
      </c>
      <c r="E899">
        <v>42</v>
      </c>
      <c r="F899">
        <v>37</v>
      </c>
      <c r="G899">
        <v>13</v>
      </c>
      <c r="H899">
        <v>2</v>
      </c>
    </row>
    <row r="900" spans="1:8" x14ac:dyDescent="0.3">
      <c r="A900" t="s">
        <v>11</v>
      </c>
      <c r="B900" s="1">
        <v>41671</v>
      </c>
      <c r="C900" s="2">
        <f t="shared" si="13"/>
        <v>2014</v>
      </c>
      <c r="D900">
        <v>28</v>
      </c>
      <c r="E900">
        <v>44</v>
      </c>
      <c r="F900">
        <v>37</v>
      </c>
      <c r="G900">
        <v>14</v>
      </c>
      <c r="H900">
        <v>2</v>
      </c>
    </row>
    <row r="901" spans="1:8" x14ac:dyDescent="0.3">
      <c r="A901" t="s">
        <v>11</v>
      </c>
      <c r="B901" s="1">
        <v>41699</v>
      </c>
      <c r="C901" s="2">
        <f t="shared" si="13"/>
        <v>2014</v>
      </c>
      <c r="D901">
        <v>30</v>
      </c>
      <c r="E901">
        <v>35</v>
      </c>
      <c r="F901">
        <v>26</v>
      </c>
      <c r="G901">
        <v>15</v>
      </c>
      <c r="H901">
        <v>2</v>
      </c>
    </row>
    <row r="902" spans="1:8" x14ac:dyDescent="0.3">
      <c r="A902" t="s">
        <v>11</v>
      </c>
      <c r="B902" s="1">
        <v>41730</v>
      </c>
      <c r="C902" s="2">
        <f t="shared" ref="C902:C965" si="14">YEAR(B902)</f>
        <v>2014</v>
      </c>
      <c r="D902">
        <v>29</v>
      </c>
      <c r="E902">
        <v>34</v>
      </c>
      <c r="F902">
        <v>26</v>
      </c>
      <c r="G902">
        <v>15</v>
      </c>
      <c r="H902">
        <v>2</v>
      </c>
    </row>
    <row r="903" spans="1:8" x14ac:dyDescent="0.3">
      <c r="A903" t="s">
        <v>11</v>
      </c>
      <c r="B903" s="1">
        <v>41760</v>
      </c>
      <c r="C903" s="2">
        <f t="shared" si="14"/>
        <v>2014</v>
      </c>
      <c r="D903">
        <v>26</v>
      </c>
      <c r="E903">
        <v>35</v>
      </c>
      <c r="F903">
        <v>25</v>
      </c>
      <c r="G903">
        <v>18</v>
      </c>
      <c r="H903">
        <v>3</v>
      </c>
    </row>
    <row r="904" spans="1:8" x14ac:dyDescent="0.3">
      <c r="A904" t="s">
        <v>11</v>
      </c>
      <c r="B904" s="1">
        <v>41791</v>
      </c>
      <c r="C904" s="2">
        <f t="shared" si="14"/>
        <v>2014</v>
      </c>
      <c r="D904">
        <v>26</v>
      </c>
      <c r="E904">
        <v>31</v>
      </c>
      <c r="F904">
        <v>24</v>
      </c>
      <c r="G904">
        <v>23</v>
      </c>
      <c r="H904">
        <v>3</v>
      </c>
    </row>
    <row r="905" spans="1:8" x14ac:dyDescent="0.3">
      <c r="A905" t="s">
        <v>11</v>
      </c>
      <c r="B905" s="1">
        <v>41821</v>
      </c>
      <c r="C905" s="2">
        <f t="shared" si="14"/>
        <v>2014</v>
      </c>
      <c r="D905">
        <v>27</v>
      </c>
      <c r="E905">
        <v>32</v>
      </c>
      <c r="F905">
        <v>23</v>
      </c>
      <c r="G905">
        <v>21</v>
      </c>
      <c r="H905">
        <v>4</v>
      </c>
    </row>
    <row r="906" spans="1:8" x14ac:dyDescent="0.3">
      <c r="A906" t="s">
        <v>11</v>
      </c>
      <c r="B906" s="1">
        <v>41852</v>
      </c>
      <c r="C906" s="2">
        <f t="shared" si="14"/>
        <v>2014</v>
      </c>
      <c r="D906">
        <v>28</v>
      </c>
      <c r="E906">
        <v>31</v>
      </c>
      <c r="F906">
        <v>26</v>
      </c>
      <c r="G906">
        <v>20</v>
      </c>
      <c r="H906">
        <v>3</v>
      </c>
    </row>
    <row r="907" spans="1:8" x14ac:dyDescent="0.3">
      <c r="A907" t="s">
        <v>11</v>
      </c>
      <c r="B907" s="1">
        <v>41883</v>
      </c>
      <c r="C907" s="2">
        <f t="shared" si="14"/>
        <v>2014</v>
      </c>
      <c r="D907">
        <v>27</v>
      </c>
      <c r="E907">
        <v>33</v>
      </c>
      <c r="F907">
        <v>34</v>
      </c>
      <c r="G907">
        <v>15</v>
      </c>
      <c r="H907">
        <v>2</v>
      </c>
    </row>
    <row r="908" spans="1:8" x14ac:dyDescent="0.3">
      <c r="A908" t="s">
        <v>11</v>
      </c>
      <c r="B908" s="1">
        <v>41913</v>
      </c>
      <c r="C908" s="2">
        <f t="shared" si="14"/>
        <v>2014</v>
      </c>
      <c r="D908">
        <v>28</v>
      </c>
      <c r="E908">
        <v>41</v>
      </c>
      <c r="F908">
        <v>42</v>
      </c>
      <c r="G908">
        <v>14</v>
      </c>
      <c r="H908">
        <v>2</v>
      </c>
    </row>
    <row r="909" spans="1:8" x14ac:dyDescent="0.3">
      <c r="A909" t="s">
        <v>11</v>
      </c>
      <c r="B909" s="1">
        <v>41944</v>
      </c>
      <c r="C909" s="2">
        <f t="shared" si="14"/>
        <v>2014</v>
      </c>
      <c r="D909">
        <v>29</v>
      </c>
      <c r="E909">
        <v>39</v>
      </c>
      <c r="F909">
        <v>40</v>
      </c>
      <c r="G909">
        <v>13</v>
      </c>
      <c r="H909">
        <v>2</v>
      </c>
    </row>
    <row r="910" spans="1:8" x14ac:dyDescent="0.3">
      <c r="A910" t="s">
        <v>11</v>
      </c>
      <c r="B910" s="1">
        <v>41974</v>
      </c>
      <c r="C910" s="2">
        <f t="shared" si="14"/>
        <v>2014</v>
      </c>
      <c r="D910">
        <v>30</v>
      </c>
      <c r="E910">
        <v>37</v>
      </c>
      <c r="F910">
        <v>45</v>
      </c>
      <c r="G910">
        <v>14</v>
      </c>
      <c r="H910">
        <v>2</v>
      </c>
    </row>
    <row r="911" spans="1:8" x14ac:dyDescent="0.3">
      <c r="A911" t="s">
        <v>11</v>
      </c>
      <c r="B911" s="1">
        <v>42005</v>
      </c>
      <c r="C911" s="2">
        <f t="shared" si="14"/>
        <v>2015</v>
      </c>
      <c r="D911">
        <v>28</v>
      </c>
      <c r="E911">
        <v>45</v>
      </c>
      <c r="F911">
        <v>37</v>
      </c>
      <c r="G911">
        <v>13</v>
      </c>
      <c r="H911">
        <v>2</v>
      </c>
    </row>
    <row r="912" spans="1:8" x14ac:dyDescent="0.3">
      <c r="A912" t="s">
        <v>11</v>
      </c>
      <c r="B912" s="1">
        <v>42036</v>
      </c>
      <c r="C912" s="2">
        <f t="shared" si="14"/>
        <v>2015</v>
      </c>
      <c r="D912">
        <v>29</v>
      </c>
      <c r="E912">
        <v>46</v>
      </c>
      <c r="F912">
        <v>37</v>
      </c>
      <c r="G912">
        <v>15</v>
      </c>
      <c r="H912">
        <v>2</v>
      </c>
    </row>
    <row r="913" spans="1:8" x14ac:dyDescent="0.3">
      <c r="A913" t="s">
        <v>11</v>
      </c>
      <c r="B913" s="1">
        <v>42064</v>
      </c>
      <c r="C913" s="2">
        <f t="shared" si="14"/>
        <v>2015</v>
      </c>
      <c r="D913">
        <v>28</v>
      </c>
      <c r="E913">
        <v>40</v>
      </c>
      <c r="F913">
        <v>28</v>
      </c>
      <c r="G913">
        <v>16</v>
      </c>
      <c r="H913">
        <v>2</v>
      </c>
    </row>
    <row r="914" spans="1:8" x14ac:dyDescent="0.3">
      <c r="A914" t="s">
        <v>11</v>
      </c>
      <c r="B914" s="1">
        <v>42095</v>
      </c>
      <c r="C914" s="2">
        <f t="shared" si="14"/>
        <v>2015</v>
      </c>
      <c r="D914">
        <v>27</v>
      </c>
      <c r="E914">
        <v>38</v>
      </c>
      <c r="F914">
        <v>27</v>
      </c>
      <c r="G914">
        <v>19</v>
      </c>
      <c r="H914">
        <v>2</v>
      </c>
    </row>
    <row r="915" spans="1:8" x14ac:dyDescent="0.3">
      <c r="A915" t="s">
        <v>11</v>
      </c>
      <c r="B915" s="1">
        <v>42125</v>
      </c>
      <c r="C915" s="2">
        <f t="shared" si="14"/>
        <v>2015</v>
      </c>
      <c r="D915">
        <v>24</v>
      </c>
      <c r="E915">
        <v>34</v>
      </c>
      <c r="F915">
        <v>26</v>
      </c>
      <c r="G915">
        <v>22</v>
      </c>
      <c r="H915">
        <v>4</v>
      </c>
    </row>
    <row r="916" spans="1:8" x14ac:dyDescent="0.3">
      <c r="A916" t="s">
        <v>11</v>
      </c>
      <c r="B916" s="1">
        <v>42156</v>
      </c>
      <c r="C916" s="2">
        <f t="shared" si="14"/>
        <v>2015</v>
      </c>
      <c r="D916">
        <v>26</v>
      </c>
      <c r="E916">
        <v>34</v>
      </c>
      <c r="F916">
        <v>27</v>
      </c>
      <c r="G916">
        <v>21</v>
      </c>
      <c r="H916">
        <v>4</v>
      </c>
    </row>
    <row r="917" spans="1:8" x14ac:dyDescent="0.3">
      <c r="A917" t="s">
        <v>11</v>
      </c>
      <c r="B917" s="1">
        <v>42186</v>
      </c>
      <c r="C917" s="2">
        <f t="shared" si="14"/>
        <v>2015</v>
      </c>
      <c r="D917">
        <v>26</v>
      </c>
      <c r="E917">
        <v>33</v>
      </c>
      <c r="F917">
        <v>27</v>
      </c>
      <c r="G917">
        <v>24</v>
      </c>
      <c r="H917">
        <v>6</v>
      </c>
    </row>
    <row r="918" spans="1:8" x14ac:dyDescent="0.3">
      <c r="A918" t="s">
        <v>11</v>
      </c>
      <c r="B918" s="1">
        <v>42217</v>
      </c>
      <c r="C918" s="2">
        <f t="shared" si="14"/>
        <v>2015</v>
      </c>
      <c r="D918">
        <v>27</v>
      </c>
      <c r="E918">
        <v>34</v>
      </c>
      <c r="F918">
        <v>31</v>
      </c>
      <c r="G918">
        <v>24</v>
      </c>
      <c r="H918">
        <v>4</v>
      </c>
    </row>
    <row r="919" spans="1:8" x14ac:dyDescent="0.3">
      <c r="A919" t="s">
        <v>11</v>
      </c>
      <c r="B919" s="1">
        <v>42248</v>
      </c>
      <c r="C919" s="2">
        <f t="shared" si="14"/>
        <v>2015</v>
      </c>
      <c r="D919">
        <v>27</v>
      </c>
      <c r="E919">
        <v>38</v>
      </c>
      <c r="F919">
        <v>52</v>
      </c>
      <c r="G919">
        <v>20</v>
      </c>
      <c r="H919">
        <v>3</v>
      </c>
    </row>
    <row r="920" spans="1:8" x14ac:dyDescent="0.3">
      <c r="A920" t="s">
        <v>11</v>
      </c>
      <c r="B920" s="1">
        <v>42278</v>
      </c>
      <c r="C920" s="2">
        <f t="shared" si="14"/>
        <v>2015</v>
      </c>
      <c r="D920">
        <v>28</v>
      </c>
      <c r="E920">
        <v>45</v>
      </c>
      <c r="F920">
        <v>53</v>
      </c>
      <c r="G920">
        <v>16</v>
      </c>
      <c r="H920">
        <v>2</v>
      </c>
    </row>
    <row r="921" spans="1:8" x14ac:dyDescent="0.3">
      <c r="A921" t="s">
        <v>11</v>
      </c>
      <c r="B921" s="1">
        <v>42309</v>
      </c>
      <c r="C921" s="2">
        <f t="shared" si="14"/>
        <v>2015</v>
      </c>
      <c r="D921">
        <v>29</v>
      </c>
      <c r="E921">
        <v>44</v>
      </c>
      <c r="F921">
        <v>49</v>
      </c>
      <c r="G921">
        <v>15</v>
      </c>
      <c r="H921">
        <v>2</v>
      </c>
    </row>
    <row r="922" spans="1:8" x14ac:dyDescent="0.3">
      <c r="A922" t="s">
        <v>11</v>
      </c>
      <c r="B922" s="1">
        <v>42339</v>
      </c>
      <c r="C922" s="2">
        <f t="shared" si="14"/>
        <v>2015</v>
      </c>
      <c r="D922">
        <v>30</v>
      </c>
      <c r="E922">
        <v>42</v>
      </c>
      <c r="F922">
        <v>48</v>
      </c>
      <c r="G922">
        <v>18</v>
      </c>
      <c r="H922">
        <v>2</v>
      </c>
    </row>
    <row r="923" spans="1:8" x14ac:dyDescent="0.3">
      <c r="A923" t="s">
        <v>11</v>
      </c>
      <c r="B923" s="1">
        <v>42370</v>
      </c>
      <c r="C923" s="2">
        <f t="shared" si="14"/>
        <v>2016</v>
      </c>
      <c r="D923">
        <v>27</v>
      </c>
      <c r="E923">
        <v>47</v>
      </c>
      <c r="F923">
        <v>39</v>
      </c>
      <c r="G923">
        <v>14</v>
      </c>
      <c r="H923">
        <v>2</v>
      </c>
    </row>
    <row r="924" spans="1:8" x14ac:dyDescent="0.3">
      <c r="A924" t="s">
        <v>11</v>
      </c>
      <c r="B924" s="1">
        <v>42401</v>
      </c>
      <c r="C924" s="2">
        <f t="shared" si="14"/>
        <v>2016</v>
      </c>
      <c r="D924">
        <v>28</v>
      </c>
      <c r="E924">
        <v>49</v>
      </c>
      <c r="F924">
        <v>41</v>
      </c>
      <c r="G924">
        <v>17</v>
      </c>
      <c r="H924">
        <v>2</v>
      </c>
    </row>
    <row r="925" spans="1:8" x14ac:dyDescent="0.3">
      <c r="A925" t="s">
        <v>11</v>
      </c>
      <c r="B925" s="1">
        <v>42430</v>
      </c>
      <c r="C925" s="2">
        <f t="shared" si="14"/>
        <v>2016</v>
      </c>
      <c r="D925">
        <v>28</v>
      </c>
      <c r="E925">
        <v>46</v>
      </c>
      <c r="F925">
        <v>32</v>
      </c>
      <c r="G925">
        <v>19</v>
      </c>
      <c r="H925">
        <v>3</v>
      </c>
    </row>
    <row r="926" spans="1:8" x14ac:dyDescent="0.3">
      <c r="A926" t="s">
        <v>11</v>
      </c>
      <c r="B926" s="1">
        <v>42461</v>
      </c>
      <c r="C926" s="2">
        <f t="shared" si="14"/>
        <v>2016</v>
      </c>
      <c r="D926">
        <v>27</v>
      </c>
      <c r="E926">
        <v>41</v>
      </c>
      <c r="F926">
        <v>30</v>
      </c>
      <c r="G926">
        <v>22</v>
      </c>
      <c r="H926">
        <v>4</v>
      </c>
    </row>
    <row r="927" spans="1:8" x14ac:dyDescent="0.3">
      <c r="A927" t="s">
        <v>11</v>
      </c>
      <c r="B927" s="1">
        <v>42491</v>
      </c>
      <c r="C927" s="2">
        <f t="shared" si="14"/>
        <v>2016</v>
      </c>
      <c r="D927">
        <v>25</v>
      </c>
      <c r="E927">
        <v>42</v>
      </c>
      <c r="F927">
        <v>30</v>
      </c>
      <c r="G927">
        <v>23</v>
      </c>
      <c r="H927">
        <v>3</v>
      </c>
    </row>
    <row r="928" spans="1:8" x14ac:dyDescent="0.3">
      <c r="A928" t="s">
        <v>11</v>
      </c>
      <c r="B928" s="1">
        <v>42522</v>
      </c>
      <c r="C928" s="2">
        <f t="shared" si="14"/>
        <v>2016</v>
      </c>
      <c r="D928">
        <v>26</v>
      </c>
      <c r="E928">
        <v>38</v>
      </c>
      <c r="F928">
        <v>31</v>
      </c>
      <c r="G928">
        <v>26</v>
      </c>
      <c r="H928">
        <v>5</v>
      </c>
    </row>
    <row r="929" spans="1:8" x14ac:dyDescent="0.3">
      <c r="A929" t="s">
        <v>11</v>
      </c>
      <c r="B929" s="1">
        <v>42552</v>
      </c>
      <c r="C929" s="2">
        <f t="shared" si="14"/>
        <v>2016</v>
      </c>
      <c r="D929">
        <v>27</v>
      </c>
      <c r="E929">
        <v>36</v>
      </c>
      <c r="F929">
        <v>29</v>
      </c>
      <c r="G929">
        <v>26</v>
      </c>
      <c r="H929">
        <v>5</v>
      </c>
    </row>
    <row r="930" spans="1:8" x14ac:dyDescent="0.3">
      <c r="A930" t="s">
        <v>11</v>
      </c>
      <c r="B930" s="1">
        <v>42583</v>
      </c>
      <c r="C930" s="2">
        <f t="shared" si="14"/>
        <v>2016</v>
      </c>
      <c r="D930">
        <v>26</v>
      </c>
      <c r="E930">
        <v>37</v>
      </c>
      <c r="F930">
        <v>33</v>
      </c>
      <c r="G930">
        <v>25</v>
      </c>
      <c r="H930">
        <v>4</v>
      </c>
    </row>
    <row r="931" spans="1:8" x14ac:dyDescent="0.3">
      <c r="A931" t="s">
        <v>11</v>
      </c>
      <c r="B931" s="1">
        <v>42614</v>
      </c>
      <c r="C931" s="2">
        <f t="shared" si="14"/>
        <v>2016</v>
      </c>
      <c r="D931">
        <v>27</v>
      </c>
      <c r="E931">
        <v>40</v>
      </c>
      <c r="F931">
        <v>54</v>
      </c>
      <c r="G931">
        <v>20</v>
      </c>
      <c r="H931">
        <v>3</v>
      </c>
    </row>
    <row r="932" spans="1:8" x14ac:dyDescent="0.3">
      <c r="A932" t="s">
        <v>11</v>
      </c>
      <c r="B932" s="1">
        <v>42644</v>
      </c>
      <c r="C932" s="2">
        <f t="shared" si="14"/>
        <v>2016</v>
      </c>
      <c r="D932">
        <v>30</v>
      </c>
      <c r="E932">
        <v>49</v>
      </c>
      <c r="F932">
        <v>56</v>
      </c>
      <c r="G932">
        <v>17</v>
      </c>
      <c r="H932">
        <v>2</v>
      </c>
    </row>
    <row r="933" spans="1:8" x14ac:dyDescent="0.3">
      <c r="A933" t="s">
        <v>11</v>
      </c>
      <c r="B933" s="1">
        <v>42675</v>
      </c>
      <c r="C933" s="2">
        <f t="shared" si="14"/>
        <v>2016</v>
      </c>
      <c r="D933">
        <v>59</v>
      </c>
      <c r="E933">
        <v>53</v>
      </c>
      <c r="F933">
        <v>49</v>
      </c>
      <c r="G933">
        <v>17</v>
      </c>
      <c r="H933">
        <v>2</v>
      </c>
    </row>
    <row r="934" spans="1:8" x14ac:dyDescent="0.3">
      <c r="A934" t="s">
        <v>11</v>
      </c>
      <c r="B934" s="1">
        <v>42705</v>
      </c>
      <c r="C934" s="2">
        <f t="shared" si="14"/>
        <v>2016</v>
      </c>
      <c r="D934">
        <v>51</v>
      </c>
      <c r="E934">
        <v>45</v>
      </c>
      <c r="F934">
        <v>58</v>
      </c>
      <c r="G934">
        <v>21</v>
      </c>
      <c r="H934">
        <v>2</v>
      </c>
    </row>
    <row r="935" spans="1:8" x14ac:dyDescent="0.3">
      <c r="A935" t="s">
        <v>11</v>
      </c>
      <c r="B935" s="1">
        <v>42736</v>
      </c>
      <c r="C935" s="2">
        <f t="shared" si="14"/>
        <v>2017</v>
      </c>
      <c r="D935">
        <v>75</v>
      </c>
      <c r="E935">
        <v>49</v>
      </c>
      <c r="F935">
        <v>47</v>
      </c>
      <c r="G935">
        <v>19</v>
      </c>
      <c r="H935">
        <v>2</v>
      </c>
    </row>
    <row r="936" spans="1:8" x14ac:dyDescent="0.3">
      <c r="A936" t="s">
        <v>11</v>
      </c>
      <c r="B936" s="1">
        <v>42767</v>
      </c>
      <c r="C936" s="2">
        <f t="shared" si="14"/>
        <v>2017</v>
      </c>
      <c r="D936">
        <v>70</v>
      </c>
      <c r="E936">
        <v>46</v>
      </c>
      <c r="F936">
        <v>52</v>
      </c>
      <c r="G936">
        <v>21</v>
      </c>
      <c r="H936">
        <v>3</v>
      </c>
    </row>
    <row r="937" spans="1:8" x14ac:dyDescent="0.3">
      <c r="A937" t="s">
        <v>11</v>
      </c>
      <c r="B937" s="1">
        <v>42795</v>
      </c>
      <c r="C937" s="2">
        <f t="shared" si="14"/>
        <v>2017</v>
      </c>
      <c r="D937">
        <v>75</v>
      </c>
      <c r="E937">
        <v>42</v>
      </c>
      <c r="F937">
        <v>35</v>
      </c>
      <c r="G937">
        <v>25</v>
      </c>
      <c r="H937">
        <v>2</v>
      </c>
    </row>
    <row r="938" spans="1:8" x14ac:dyDescent="0.3">
      <c r="A938" t="s">
        <v>11</v>
      </c>
      <c r="B938" s="1">
        <v>42826</v>
      </c>
      <c r="C938" s="2">
        <f t="shared" si="14"/>
        <v>2017</v>
      </c>
      <c r="D938">
        <v>68</v>
      </c>
      <c r="E938">
        <v>41</v>
      </c>
      <c r="F938">
        <v>34</v>
      </c>
      <c r="G938">
        <v>26</v>
      </c>
      <c r="H938">
        <v>2</v>
      </c>
    </row>
    <row r="939" spans="1:8" x14ac:dyDescent="0.3">
      <c r="A939" t="s">
        <v>11</v>
      </c>
      <c r="B939" s="1">
        <v>42856</v>
      </c>
      <c r="C939" s="2">
        <f t="shared" si="14"/>
        <v>2017</v>
      </c>
      <c r="D939">
        <v>68</v>
      </c>
      <c r="E939">
        <v>40</v>
      </c>
      <c r="F939">
        <v>33</v>
      </c>
      <c r="G939">
        <v>30</v>
      </c>
      <c r="H939">
        <v>4</v>
      </c>
    </row>
    <row r="940" spans="1:8" x14ac:dyDescent="0.3">
      <c r="A940" t="s">
        <v>11</v>
      </c>
      <c r="B940" s="1">
        <v>42887</v>
      </c>
      <c r="C940" s="2">
        <f t="shared" si="14"/>
        <v>2017</v>
      </c>
      <c r="D940">
        <v>66</v>
      </c>
      <c r="E940">
        <v>34</v>
      </c>
      <c r="F940">
        <v>32</v>
      </c>
      <c r="G940">
        <v>32</v>
      </c>
      <c r="H940">
        <v>5</v>
      </c>
    </row>
    <row r="941" spans="1:8" x14ac:dyDescent="0.3">
      <c r="A941" t="s">
        <v>11</v>
      </c>
      <c r="B941" s="1">
        <v>42917</v>
      </c>
      <c r="C941" s="2">
        <f t="shared" si="14"/>
        <v>2017</v>
      </c>
      <c r="D941">
        <v>62</v>
      </c>
      <c r="E941">
        <v>34</v>
      </c>
      <c r="F941">
        <v>34</v>
      </c>
      <c r="G941">
        <v>32</v>
      </c>
      <c r="H941">
        <v>6</v>
      </c>
    </row>
    <row r="942" spans="1:8" x14ac:dyDescent="0.3">
      <c r="A942" t="s">
        <v>11</v>
      </c>
      <c r="B942" s="1">
        <v>42948</v>
      </c>
      <c r="C942" s="2">
        <f t="shared" si="14"/>
        <v>2017</v>
      </c>
      <c r="D942">
        <v>74</v>
      </c>
      <c r="E942">
        <v>36</v>
      </c>
      <c r="F942">
        <v>38</v>
      </c>
      <c r="G942">
        <v>31</v>
      </c>
      <c r="H942">
        <v>5</v>
      </c>
    </row>
    <row r="943" spans="1:8" x14ac:dyDescent="0.3">
      <c r="A943" t="s">
        <v>11</v>
      </c>
      <c r="B943" s="1">
        <v>42979</v>
      </c>
      <c r="C943" s="2">
        <f t="shared" si="14"/>
        <v>2017</v>
      </c>
      <c r="D943">
        <v>71</v>
      </c>
      <c r="E943">
        <v>39</v>
      </c>
      <c r="F943">
        <v>56</v>
      </c>
      <c r="G943">
        <v>26</v>
      </c>
      <c r="H943">
        <v>3</v>
      </c>
    </row>
    <row r="944" spans="1:8" x14ac:dyDescent="0.3">
      <c r="A944" t="s">
        <v>11</v>
      </c>
      <c r="B944" s="1">
        <v>43009</v>
      </c>
      <c r="C944" s="2">
        <f t="shared" si="14"/>
        <v>2017</v>
      </c>
      <c r="D944">
        <v>82</v>
      </c>
      <c r="E944">
        <v>48</v>
      </c>
      <c r="F944">
        <v>59</v>
      </c>
      <c r="G944">
        <v>23</v>
      </c>
      <c r="H944">
        <v>2</v>
      </c>
    </row>
    <row r="945" spans="1:8" x14ac:dyDescent="0.3">
      <c r="A945" t="s">
        <v>11</v>
      </c>
      <c r="B945" s="1">
        <v>43040</v>
      </c>
      <c r="C945" s="2">
        <f t="shared" si="14"/>
        <v>2017</v>
      </c>
      <c r="D945">
        <v>68</v>
      </c>
      <c r="E945">
        <v>48</v>
      </c>
      <c r="F945">
        <v>57</v>
      </c>
      <c r="G945">
        <v>20</v>
      </c>
      <c r="H945">
        <v>2</v>
      </c>
    </row>
    <row r="946" spans="1:8" x14ac:dyDescent="0.3">
      <c r="A946" t="s">
        <v>11</v>
      </c>
      <c r="B946" s="1">
        <v>43070</v>
      </c>
      <c r="C946" s="2">
        <f t="shared" si="14"/>
        <v>2017</v>
      </c>
      <c r="D946">
        <v>59</v>
      </c>
      <c r="E946">
        <v>44</v>
      </c>
      <c r="F946">
        <v>61</v>
      </c>
      <c r="G946">
        <v>22</v>
      </c>
      <c r="H946">
        <v>2</v>
      </c>
    </row>
    <row r="947" spans="1:8" x14ac:dyDescent="0.3">
      <c r="A947" t="s">
        <v>11</v>
      </c>
      <c r="B947" s="1">
        <v>43101</v>
      </c>
      <c r="C947" s="2">
        <f t="shared" si="14"/>
        <v>2018</v>
      </c>
      <c r="D947">
        <v>61</v>
      </c>
      <c r="E947">
        <v>52</v>
      </c>
      <c r="F947">
        <v>44</v>
      </c>
      <c r="G947">
        <v>21</v>
      </c>
      <c r="H947">
        <v>2</v>
      </c>
    </row>
    <row r="948" spans="1:8" x14ac:dyDescent="0.3">
      <c r="A948" t="s">
        <v>11</v>
      </c>
      <c r="B948" s="1">
        <v>43132</v>
      </c>
      <c r="C948" s="2">
        <f t="shared" si="14"/>
        <v>2018</v>
      </c>
      <c r="D948">
        <v>60</v>
      </c>
      <c r="E948">
        <v>47</v>
      </c>
      <c r="F948">
        <v>54</v>
      </c>
      <c r="G948">
        <v>22</v>
      </c>
      <c r="H948">
        <v>2</v>
      </c>
    </row>
    <row r="949" spans="1:8" x14ac:dyDescent="0.3">
      <c r="A949" t="s">
        <v>11</v>
      </c>
      <c r="B949" s="1">
        <v>43160</v>
      </c>
      <c r="C949" s="2">
        <f t="shared" si="14"/>
        <v>2018</v>
      </c>
      <c r="D949">
        <v>56</v>
      </c>
      <c r="E949">
        <v>38</v>
      </c>
      <c r="F949">
        <v>43</v>
      </c>
      <c r="G949">
        <v>23</v>
      </c>
      <c r="H949">
        <v>3</v>
      </c>
    </row>
    <row r="950" spans="1:8" x14ac:dyDescent="0.3">
      <c r="A950" t="s">
        <v>11</v>
      </c>
      <c r="B950" s="1">
        <v>43191</v>
      </c>
      <c r="C950" s="2">
        <f t="shared" si="14"/>
        <v>2018</v>
      </c>
      <c r="D950">
        <v>60</v>
      </c>
      <c r="E950">
        <v>34</v>
      </c>
      <c r="F950">
        <v>37</v>
      </c>
      <c r="G950">
        <v>29</v>
      </c>
      <c r="H950">
        <v>4</v>
      </c>
    </row>
    <row r="951" spans="1:8" x14ac:dyDescent="0.3">
      <c r="A951" t="s">
        <v>11</v>
      </c>
      <c r="B951" s="1">
        <v>43221</v>
      </c>
      <c r="C951" s="2">
        <f t="shared" si="14"/>
        <v>2018</v>
      </c>
      <c r="D951">
        <v>75</v>
      </c>
      <c r="E951">
        <v>33</v>
      </c>
      <c r="F951">
        <v>34</v>
      </c>
      <c r="G951">
        <v>30</v>
      </c>
      <c r="H951">
        <v>5</v>
      </c>
    </row>
    <row r="952" spans="1:8" x14ac:dyDescent="0.3">
      <c r="A952" t="s">
        <v>11</v>
      </c>
      <c r="B952" s="1">
        <v>43252</v>
      </c>
      <c r="C952" s="2">
        <f t="shared" si="14"/>
        <v>2018</v>
      </c>
      <c r="D952">
        <v>75</v>
      </c>
      <c r="E952">
        <v>33</v>
      </c>
      <c r="F952">
        <v>35</v>
      </c>
      <c r="G952">
        <v>29</v>
      </c>
      <c r="H952">
        <v>5</v>
      </c>
    </row>
    <row r="953" spans="1:8" x14ac:dyDescent="0.3">
      <c r="A953" t="s">
        <v>11</v>
      </c>
      <c r="B953" s="1">
        <v>43282</v>
      </c>
      <c r="C953" s="2">
        <f t="shared" si="14"/>
        <v>2018</v>
      </c>
      <c r="D953">
        <v>72</v>
      </c>
      <c r="E953">
        <v>33</v>
      </c>
      <c r="F953">
        <v>35</v>
      </c>
      <c r="G953">
        <v>31</v>
      </c>
      <c r="H953">
        <v>6</v>
      </c>
    </row>
    <row r="954" spans="1:8" x14ac:dyDescent="0.3">
      <c r="A954" t="s">
        <v>11</v>
      </c>
      <c r="B954" s="1">
        <v>43313</v>
      </c>
      <c r="C954" s="2">
        <f t="shared" si="14"/>
        <v>2018</v>
      </c>
      <c r="D954">
        <v>75</v>
      </c>
      <c r="E954">
        <v>34</v>
      </c>
      <c r="F954">
        <v>38</v>
      </c>
      <c r="G954">
        <v>32</v>
      </c>
      <c r="H954">
        <v>6</v>
      </c>
    </row>
    <row r="955" spans="1:8" x14ac:dyDescent="0.3">
      <c r="A955" t="s">
        <v>11</v>
      </c>
      <c r="B955" s="1">
        <v>43344</v>
      </c>
      <c r="C955" s="2">
        <f t="shared" si="14"/>
        <v>2018</v>
      </c>
      <c r="D955">
        <v>57</v>
      </c>
      <c r="E955">
        <v>37</v>
      </c>
      <c r="F955">
        <v>61</v>
      </c>
      <c r="G955">
        <v>24</v>
      </c>
      <c r="H955">
        <v>4</v>
      </c>
    </row>
    <row r="956" spans="1:8" x14ac:dyDescent="0.3">
      <c r="A956" t="s">
        <v>11</v>
      </c>
      <c r="B956" s="1">
        <v>43374</v>
      </c>
      <c r="C956" s="2">
        <f t="shared" si="14"/>
        <v>2018</v>
      </c>
      <c r="D956">
        <v>69</v>
      </c>
      <c r="E956">
        <v>43</v>
      </c>
      <c r="F956">
        <v>55</v>
      </c>
      <c r="G956">
        <v>21</v>
      </c>
      <c r="H956">
        <v>2</v>
      </c>
    </row>
    <row r="957" spans="1:8" x14ac:dyDescent="0.3">
      <c r="A957" t="s">
        <v>11</v>
      </c>
      <c r="B957" s="1">
        <v>43405</v>
      </c>
      <c r="C957" s="2">
        <f t="shared" si="14"/>
        <v>2018</v>
      </c>
      <c r="D957">
        <v>83</v>
      </c>
      <c r="E957">
        <v>44</v>
      </c>
      <c r="F957">
        <v>53</v>
      </c>
      <c r="G957">
        <v>21</v>
      </c>
      <c r="H957">
        <v>2</v>
      </c>
    </row>
    <row r="958" spans="1:8" x14ac:dyDescent="0.3">
      <c r="A958" t="s">
        <v>11</v>
      </c>
      <c r="B958" s="1">
        <v>43435</v>
      </c>
      <c r="C958" s="2">
        <f t="shared" si="14"/>
        <v>2018</v>
      </c>
      <c r="D958">
        <v>70</v>
      </c>
      <c r="E958">
        <v>45</v>
      </c>
      <c r="F958">
        <v>60</v>
      </c>
      <c r="G958">
        <v>22</v>
      </c>
      <c r="H958">
        <v>3</v>
      </c>
    </row>
    <row r="959" spans="1:8" x14ac:dyDescent="0.3">
      <c r="A959" t="s">
        <v>11</v>
      </c>
      <c r="B959" s="1">
        <v>43466</v>
      </c>
      <c r="C959" s="2">
        <f t="shared" si="14"/>
        <v>2019</v>
      </c>
      <c r="D959">
        <v>79</v>
      </c>
      <c r="E959">
        <v>49</v>
      </c>
      <c r="F959">
        <v>47</v>
      </c>
      <c r="G959">
        <v>20</v>
      </c>
      <c r="H959">
        <v>3</v>
      </c>
    </row>
    <row r="960" spans="1:8" x14ac:dyDescent="0.3">
      <c r="A960" t="s">
        <v>11</v>
      </c>
      <c r="B960" s="1">
        <v>43497</v>
      </c>
      <c r="C960" s="2">
        <f t="shared" si="14"/>
        <v>2019</v>
      </c>
      <c r="D960">
        <v>72</v>
      </c>
      <c r="E960">
        <v>47</v>
      </c>
      <c r="F960">
        <v>47</v>
      </c>
      <c r="G960">
        <v>22</v>
      </c>
      <c r="H960">
        <v>3</v>
      </c>
    </row>
    <row r="961" spans="1:8" x14ac:dyDescent="0.3">
      <c r="A961" t="s">
        <v>11</v>
      </c>
      <c r="B961" s="1">
        <v>43525</v>
      </c>
      <c r="C961" s="2">
        <f t="shared" si="14"/>
        <v>2019</v>
      </c>
      <c r="D961">
        <v>75</v>
      </c>
      <c r="E961">
        <v>40</v>
      </c>
      <c r="F961">
        <v>35</v>
      </c>
      <c r="G961">
        <v>23</v>
      </c>
      <c r="H961">
        <v>3</v>
      </c>
    </row>
    <row r="962" spans="1:8" x14ac:dyDescent="0.3">
      <c r="A962" t="s">
        <v>11</v>
      </c>
      <c r="B962" s="1">
        <v>43556</v>
      </c>
      <c r="C962" s="2">
        <f t="shared" si="14"/>
        <v>2019</v>
      </c>
      <c r="D962">
        <v>60</v>
      </c>
      <c r="E962">
        <v>41</v>
      </c>
      <c r="F962">
        <v>34</v>
      </c>
      <c r="G962">
        <v>28</v>
      </c>
      <c r="H962">
        <v>3</v>
      </c>
    </row>
    <row r="963" spans="1:8" x14ac:dyDescent="0.3">
      <c r="A963" t="s">
        <v>11</v>
      </c>
      <c r="B963" s="1">
        <v>43586</v>
      </c>
      <c r="C963" s="2">
        <f t="shared" si="14"/>
        <v>2019</v>
      </c>
      <c r="D963">
        <v>63</v>
      </c>
      <c r="E963">
        <v>47</v>
      </c>
      <c r="F963">
        <v>31</v>
      </c>
      <c r="G963">
        <v>29</v>
      </c>
      <c r="H963">
        <v>4</v>
      </c>
    </row>
    <row r="964" spans="1:8" x14ac:dyDescent="0.3">
      <c r="A964" t="s">
        <v>11</v>
      </c>
      <c r="B964" s="1">
        <v>43617</v>
      </c>
      <c r="C964" s="2">
        <f t="shared" si="14"/>
        <v>2019</v>
      </c>
      <c r="D964">
        <v>60</v>
      </c>
      <c r="E964">
        <v>36</v>
      </c>
      <c r="F964">
        <v>34</v>
      </c>
      <c r="G964">
        <v>35</v>
      </c>
      <c r="H964">
        <v>8</v>
      </c>
    </row>
    <row r="965" spans="1:8" x14ac:dyDescent="0.3">
      <c r="A965" t="s">
        <v>11</v>
      </c>
      <c r="B965" s="1">
        <v>43647</v>
      </c>
      <c r="C965" s="2">
        <f t="shared" si="14"/>
        <v>2019</v>
      </c>
      <c r="D965">
        <v>63</v>
      </c>
      <c r="E965">
        <v>37</v>
      </c>
      <c r="F965">
        <v>36</v>
      </c>
      <c r="G965">
        <v>35</v>
      </c>
      <c r="H965">
        <v>7</v>
      </c>
    </row>
    <row r="966" spans="1:8" x14ac:dyDescent="0.3">
      <c r="A966" t="s">
        <v>11</v>
      </c>
      <c r="B966" s="1">
        <v>43678</v>
      </c>
      <c r="C966" s="2">
        <f t="shared" ref="C966:C1029" si="15">YEAR(B966)</f>
        <v>2019</v>
      </c>
      <c r="D966">
        <v>57</v>
      </c>
      <c r="E966">
        <v>36</v>
      </c>
      <c r="F966">
        <v>41</v>
      </c>
      <c r="G966">
        <v>35</v>
      </c>
      <c r="H966">
        <v>6</v>
      </c>
    </row>
    <row r="967" spans="1:8" x14ac:dyDescent="0.3">
      <c r="A967" t="s">
        <v>11</v>
      </c>
      <c r="B967" s="1">
        <v>43709</v>
      </c>
      <c r="C967" s="2">
        <f t="shared" si="15"/>
        <v>2019</v>
      </c>
      <c r="D967">
        <v>58</v>
      </c>
      <c r="E967">
        <v>37</v>
      </c>
      <c r="F967">
        <v>60</v>
      </c>
      <c r="G967">
        <v>28</v>
      </c>
      <c r="H967">
        <v>3</v>
      </c>
    </row>
    <row r="968" spans="1:8" x14ac:dyDescent="0.3">
      <c r="A968" t="s">
        <v>11</v>
      </c>
      <c r="B968" s="1">
        <v>43739</v>
      </c>
      <c r="C968" s="2">
        <f t="shared" si="15"/>
        <v>2019</v>
      </c>
      <c r="D968">
        <v>68</v>
      </c>
      <c r="E968">
        <v>44</v>
      </c>
      <c r="F968">
        <v>64</v>
      </c>
      <c r="G968">
        <v>21</v>
      </c>
      <c r="H968">
        <v>3</v>
      </c>
    </row>
    <row r="969" spans="1:8" x14ac:dyDescent="0.3">
      <c r="A969" t="s">
        <v>11</v>
      </c>
      <c r="B969" s="1">
        <v>43770</v>
      </c>
      <c r="C969" s="2">
        <f t="shared" si="15"/>
        <v>2019</v>
      </c>
      <c r="D969">
        <v>70</v>
      </c>
      <c r="E969">
        <v>46</v>
      </c>
      <c r="F969">
        <v>55</v>
      </c>
      <c r="G969">
        <v>20</v>
      </c>
      <c r="H969">
        <v>2</v>
      </c>
    </row>
    <row r="970" spans="1:8" x14ac:dyDescent="0.3">
      <c r="A970" t="s">
        <v>11</v>
      </c>
      <c r="B970" s="1">
        <v>43800</v>
      </c>
      <c r="C970" s="2">
        <f t="shared" si="15"/>
        <v>2019</v>
      </c>
      <c r="D970">
        <v>69</v>
      </c>
      <c r="E970">
        <v>42</v>
      </c>
      <c r="F970">
        <v>63</v>
      </c>
      <c r="G970">
        <v>21</v>
      </c>
      <c r="H970">
        <v>3</v>
      </c>
    </row>
    <row r="971" spans="1:8" x14ac:dyDescent="0.3">
      <c r="A971" t="s">
        <v>11</v>
      </c>
      <c r="B971" s="1">
        <v>43831</v>
      </c>
      <c r="C971" s="2">
        <f t="shared" si="15"/>
        <v>2020</v>
      </c>
      <c r="D971">
        <v>70</v>
      </c>
      <c r="E971">
        <v>51</v>
      </c>
      <c r="F971">
        <v>45</v>
      </c>
      <c r="G971">
        <v>21</v>
      </c>
      <c r="H971">
        <v>3</v>
      </c>
    </row>
    <row r="972" spans="1:8" x14ac:dyDescent="0.3">
      <c r="A972" t="s">
        <v>11</v>
      </c>
      <c r="B972" s="1">
        <v>43862</v>
      </c>
      <c r="C972" s="2">
        <f t="shared" si="15"/>
        <v>2020</v>
      </c>
      <c r="D972">
        <v>66</v>
      </c>
      <c r="E972">
        <v>45</v>
      </c>
      <c r="F972">
        <v>49</v>
      </c>
      <c r="G972">
        <v>20</v>
      </c>
      <c r="H972">
        <v>3</v>
      </c>
    </row>
    <row r="973" spans="1:8" x14ac:dyDescent="0.3">
      <c r="A973" t="s">
        <v>11</v>
      </c>
      <c r="B973" s="1">
        <v>43891</v>
      </c>
      <c r="C973" s="2">
        <f t="shared" si="15"/>
        <v>2020</v>
      </c>
      <c r="D973">
        <v>55</v>
      </c>
      <c r="E973">
        <v>42</v>
      </c>
      <c r="F973">
        <v>30</v>
      </c>
      <c r="G973">
        <v>17</v>
      </c>
      <c r="H973">
        <v>4</v>
      </c>
    </row>
    <row r="974" spans="1:8" x14ac:dyDescent="0.3">
      <c r="A974" t="s">
        <v>11</v>
      </c>
      <c r="B974" s="1">
        <v>43922</v>
      </c>
      <c r="C974" s="2">
        <f t="shared" si="15"/>
        <v>2020</v>
      </c>
      <c r="D974">
        <v>68</v>
      </c>
      <c r="E974">
        <v>41</v>
      </c>
      <c r="F974">
        <v>31</v>
      </c>
      <c r="G974">
        <v>22</v>
      </c>
      <c r="H974">
        <v>6</v>
      </c>
    </row>
    <row r="975" spans="1:8" x14ac:dyDescent="0.3">
      <c r="A975" t="s">
        <v>11</v>
      </c>
      <c r="B975" s="1">
        <v>43952</v>
      </c>
      <c r="C975" s="2">
        <f t="shared" si="15"/>
        <v>2020</v>
      </c>
      <c r="D975">
        <v>80</v>
      </c>
      <c r="E975">
        <v>39</v>
      </c>
      <c r="F975">
        <v>31</v>
      </c>
      <c r="G975">
        <v>28</v>
      </c>
      <c r="H975">
        <v>7</v>
      </c>
    </row>
    <row r="976" spans="1:8" x14ac:dyDescent="0.3">
      <c r="A976" t="s">
        <v>11</v>
      </c>
      <c r="B976" s="1">
        <v>43983</v>
      </c>
      <c r="C976" s="2">
        <f t="shared" si="15"/>
        <v>2020</v>
      </c>
      <c r="D976">
        <v>67</v>
      </c>
      <c r="E976">
        <v>37</v>
      </c>
      <c r="F976">
        <v>32</v>
      </c>
      <c r="G976">
        <v>28</v>
      </c>
      <c r="H976">
        <v>7</v>
      </c>
    </row>
    <row r="977" spans="1:8" x14ac:dyDescent="0.3">
      <c r="A977" t="s">
        <v>11</v>
      </c>
      <c r="B977" s="1">
        <v>44013</v>
      </c>
      <c r="C977" s="2">
        <f t="shared" si="15"/>
        <v>2020</v>
      </c>
      <c r="D977">
        <v>68</v>
      </c>
      <c r="E977">
        <v>38</v>
      </c>
      <c r="F977">
        <v>34</v>
      </c>
      <c r="G977">
        <v>30</v>
      </c>
      <c r="H977">
        <v>7</v>
      </c>
    </row>
    <row r="978" spans="1:8" x14ac:dyDescent="0.3">
      <c r="A978" t="s">
        <v>11</v>
      </c>
      <c r="B978" s="1">
        <v>44044</v>
      </c>
      <c r="C978" s="2">
        <f t="shared" si="15"/>
        <v>2020</v>
      </c>
      <c r="D978">
        <v>70</v>
      </c>
      <c r="E978">
        <v>39</v>
      </c>
      <c r="F978">
        <v>41</v>
      </c>
      <c r="G978">
        <v>30</v>
      </c>
      <c r="H978">
        <v>7</v>
      </c>
    </row>
    <row r="979" spans="1:8" x14ac:dyDescent="0.3">
      <c r="A979" t="s">
        <v>11</v>
      </c>
      <c r="B979" s="1">
        <v>44075</v>
      </c>
      <c r="C979" s="2">
        <f t="shared" si="15"/>
        <v>2020</v>
      </c>
      <c r="D979">
        <v>65</v>
      </c>
      <c r="E979">
        <v>40</v>
      </c>
      <c r="F979">
        <v>67</v>
      </c>
      <c r="G979">
        <v>24</v>
      </c>
      <c r="H979">
        <v>4</v>
      </c>
    </row>
    <row r="980" spans="1:8" x14ac:dyDescent="0.3">
      <c r="A980" t="s">
        <v>11</v>
      </c>
      <c r="B980" s="1">
        <v>44105</v>
      </c>
      <c r="C980" s="2">
        <f t="shared" si="15"/>
        <v>2020</v>
      </c>
      <c r="D980">
        <v>66</v>
      </c>
      <c r="E980">
        <v>51</v>
      </c>
      <c r="F980">
        <v>60</v>
      </c>
      <c r="G980">
        <v>20</v>
      </c>
      <c r="H980">
        <v>3</v>
      </c>
    </row>
    <row r="981" spans="1:8" x14ac:dyDescent="0.3">
      <c r="A981" t="s">
        <v>11</v>
      </c>
      <c r="B981" s="1">
        <v>44136</v>
      </c>
      <c r="C981" s="2">
        <f t="shared" si="15"/>
        <v>2020</v>
      </c>
      <c r="D981">
        <v>65</v>
      </c>
      <c r="E981">
        <v>61</v>
      </c>
      <c r="F981">
        <v>49</v>
      </c>
      <c r="G981">
        <v>17</v>
      </c>
      <c r="H981">
        <v>3</v>
      </c>
    </row>
    <row r="982" spans="1:8" x14ac:dyDescent="0.3">
      <c r="A982" t="s">
        <v>11</v>
      </c>
      <c r="B982" s="1">
        <v>44166</v>
      </c>
      <c r="C982" s="2">
        <f t="shared" si="15"/>
        <v>2020</v>
      </c>
      <c r="D982">
        <v>79</v>
      </c>
      <c r="E982">
        <v>49</v>
      </c>
      <c r="F982">
        <v>59</v>
      </c>
      <c r="G982">
        <v>20</v>
      </c>
      <c r="H982">
        <v>3</v>
      </c>
    </row>
    <row r="983" spans="1:8" x14ac:dyDescent="0.3">
      <c r="A983" t="s">
        <v>11</v>
      </c>
      <c r="B983" s="1">
        <v>44197</v>
      </c>
      <c r="C983" s="2">
        <f t="shared" si="15"/>
        <v>2021</v>
      </c>
      <c r="D983">
        <v>74</v>
      </c>
      <c r="E983">
        <v>56</v>
      </c>
      <c r="F983">
        <v>46</v>
      </c>
      <c r="G983">
        <v>17</v>
      </c>
      <c r="H983">
        <v>3</v>
      </c>
    </row>
    <row r="984" spans="1:8" x14ac:dyDescent="0.3">
      <c r="A984" t="s">
        <v>11</v>
      </c>
      <c r="B984" s="1">
        <v>44228</v>
      </c>
      <c r="C984" s="2">
        <f t="shared" si="15"/>
        <v>2021</v>
      </c>
      <c r="D984">
        <v>69</v>
      </c>
      <c r="E984">
        <v>54</v>
      </c>
      <c r="F984">
        <v>46</v>
      </c>
      <c r="G984">
        <v>19</v>
      </c>
      <c r="H984">
        <v>2</v>
      </c>
    </row>
    <row r="985" spans="1:8" x14ac:dyDescent="0.3">
      <c r="A985" t="s">
        <v>11</v>
      </c>
      <c r="B985" s="1">
        <v>44256</v>
      </c>
      <c r="C985" s="2">
        <f t="shared" si="15"/>
        <v>2021</v>
      </c>
      <c r="D985">
        <v>78</v>
      </c>
      <c r="E985">
        <v>50</v>
      </c>
      <c r="F985">
        <v>37</v>
      </c>
      <c r="G985">
        <v>19</v>
      </c>
      <c r="H985">
        <v>4</v>
      </c>
    </row>
    <row r="986" spans="1:8" x14ac:dyDescent="0.3">
      <c r="A986" t="s">
        <v>11</v>
      </c>
      <c r="B986" s="1">
        <v>44287</v>
      </c>
      <c r="C986" s="2">
        <f t="shared" si="15"/>
        <v>2021</v>
      </c>
      <c r="D986">
        <v>71</v>
      </c>
      <c r="E986">
        <v>47</v>
      </c>
      <c r="F986">
        <v>33</v>
      </c>
      <c r="G986">
        <v>22</v>
      </c>
      <c r="H986">
        <v>6</v>
      </c>
    </row>
    <row r="987" spans="1:8" x14ac:dyDescent="0.3">
      <c r="A987" t="s">
        <v>11</v>
      </c>
      <c r="B987" s="1">
        <v>44317</v>
      </c>
      <c r="C987" s="2">
        <f t="shared" si="15"/>
        <v>2021</v>
      </c>
      <c r="D987">
        <v>70</v>
      </c>
      <c r="E987">
        <v>47</v>
      </c>
      <c r="F987">
        <v>34</v>
      </c>
      <c r="G987">
        <v>27</v>
      </c>
      <c r="H987">
        <v>7</v>
      </c>
    </row>
    <row r="988" spans="1:8" x14ac:dyDescent="0.3">
      <c r="A988" t="s">
        <v>11</v>
      </c>
      <c r="B988" s="1">
        <v>44348</v>
      </c>
      <c r="C988" s="2">
        <f t="shared" si="15"/>
        <v>2021</v>
      </c>
      <c r="D988">
        <v>68</v>
      </c>
      <c r="E988">
        <v>39</v>
      </c>
      <c r="F988">
        <v>34</v>
      </c>
      <c r="G988">
        <v>29</v>
      </c>
      <c r="H988">
        <v>7</v>
      </c>
    </row>
    <row r="989" spans="1:8" x14ac:dyDescent="0.3">
      <c r="A989" t="s">
        <v>11</v>
      </c>
      <c r="B989" s="1">
        <v>44378</v>
      </c>
      <c r="C989" s="2">
        <f t="shared" si="15"/>
        <v>2021</v>
      </c>
      <c r="D989">
        <v>63</v>
      </c>
      <c r="E989">
        <v>41</v>
      </c>
      <c r="F989">
        <v>33</v>
      </c>
      <c r="G989">
        <v>31</v>
      </c>
      <c r="H989">
        <v>8</v>
      </c>
    </row>
    <row r="990" spans="1:8" x14ac:dyDescent="0.3">
      <c r="A990" t="s">
        <v>11</v>
      </c>
      <c r="B990" s="1">
        <v>44409</v>
      </c>
      <c r="C990" s="2">
        <f t="shared" si="15"/>
        <v>2021</v>
      </c>
      <c r="D990">
        <v>70</v>
      </c>
      <c r="E990">
        <v>41</v>
      </c>
      <c r="F990">
        <v>36</v>
      </c>
      <c r="G990">
        <v>30</v>
      </c>
      <c r="H990">
        <v>6</v>
      </c>
    </row>
    <row r="991" spans="1:8" x14ac:dyDescent="0.3">
      <c r="A991" t="s">
        <v>11</v>
      </c>
      <c r="B991" s="1">
        <v>44440</v>
      </c>
      <c r="C991" s="2">
        <f t="shared" si="15"/>
        <v>2021</v>
      </c>
      <c r="D991">
        <v>71</v>
      </c>
      <c r="E991">
        <v>47</v>
      </c>
      <c r="F991">
        <v>57</v>
      </c>
      <c r="G991">
        <v>21</v>
      </c>
      <c r="H991">
        <v>3</v>
      </c>
    </row>
    <row r="992" spans="1:8" x14ac:dyDescent="0.3">
      <c r="A992" t="s">
        <v>11</v>
      </c>
      <c r="B992" s="1">
        <v>44470</v>
      </c>
      <c r="C992" s="2">
        <f t="shared" si="15"/>
        <v>2021</v>
      </c>
      <c r="D992">
        <v>66</v>
      </c>
      <c r="E992">
        <v>54</v>
      </c>
      <c r="F992">
        <v>58</v>
      </c>
      <c r="G992">
        <v>17</v>
      </c>
      <c r="H992">
        <v>2</v>
      </c>
    </row>
    <row r="993" spans="1:8" x14ac:dyDescent="0.3">
      <c r="A993" t="s">
        <v>11</v>
      </c>
      <c r="B993" s="1">
        <v>44501</v>
      </c>
      <c r="C993" s="2">
        <f t="shared" si="15"/>
        <v>2021</v>
      </c>
      <c r="D993">
        <v>69</v>
      </c>
      <c r="E993">
        <v>56</v>
      </c>
      <c r="F993">
        <v>50</v>
      </c>
      <c r="G993">
        <v>15</v>
      </c>
      <c r="H993">
        <v>2</v>
      </c>
    </row>
    <row r="994" spans="1:8" x14ac:dyDescent="0.3">
      <c r="A994" t="s">
        <v>11</v>
      </c>
      <c r="B994" s="1">
        <v>44531</v>
      </c>
      <c r="C994" s="2">
        <f t="shared" si="15"/>
        <v>2021</v>
      </c>
      <c r="D994">
        <v>76</v>
      </c>
      <c r="E994">
        <v>50</v>
      </c>
      <c r="F994">
        <v>62</v>
      </c>
      <c r="G994">
        <v>19</v>
      </c>
      <c r="H994">
        <v>3</v>
      </c>
    </row>
    <row r="995" spans="1:8" x14ac:dyDescent="0.3">
      <c r="A995" t="s">
        <v>11</v>
      </c>
      <c r="B995" s="1">
        <v>44562</v>
      </c>
      <c r="C995" s="2">
        <f t="shared" si="15"/>
        <v>2022</v>
      </c>
      <c r="D995">
        <v>91</v>
      </c>
      <c r="E995">
        <v>65</v>
      </c>
      <c r="F995">
        <v>49</v>
      </c>
      <c r="G995">
        <v>18</v>
      </c>
      <c r="H995">
        <v>3</v>
      </c>
    </row>
    <row r="996" spans="1:8" x14ac:dyDescent="0.3">
      <c r="A996" t="s">
        <v>11</v>
      </c>
      <c r="B996" s="1">
        <v>44593</v>
      </c>
      <c r="C996" s="2">
        <f t="shared" si="15"/>
        <v>2022</v>
      </c>
      <c r="D996">
        <v>76</v>
      </c>
      <c r="E996">
        <v>56</v>
      </c>
      <c r="F996">
        <v>44</v>
      </c>
      <c r="G996">
        <v>18</v>
      </c>
      <c r="H996">
        <v>3</v>
      </c>
    </row>
    <row r="997" spans="1:8" x14ac:dyDescent="0.3">
      <c r="A997" t="s">
        <v>11</v>
      </c>
      <c r="B997" s="1">
        <v>44621</v>
      </c>
      <c r="C997" s="2">
        <f t="shared" si="15"/>
        <v>2022</v>
      </c>
      <c r="D997">
        <v>79</v>
      </c>
      <c r="E997">
        <v>52</v>
      </c>
      <c r="F997">
        <v>37</v>
      </c>
      <c r="G997">
        <v>22</v>
      </c>
      <c r="H997">
        <v>3</v>
      </c>
    </row>
    <row r="998" spans="1:8" x14ac:dyDescent="0.3">
      <c r="A998" t="s">
        <v>11</v>
      </c>
      <c r="B998" s="1">
        <v>44652</v>
      </c>
      <c r="C998" s="2">
        <f t="shared" si="15"/>
        <v>2022</v>
      </c>
      <c r="D998">
        <v>78</v>
      </c>
      <c r="E998">
        <v>45</v>
      </c>
      <c r="F998">
        <v>34</v>
      </c>
      <c r="G998">
        <v>29</v>
      </c>
      <c r="H998">
        <v>8</v>
      </c>
    </row>
    <row r="999" spans="1:8" x14ac:dyDescent="0.3">
      <c r="A999" t="s">
        <v>11</v>
      </c>
      <c r="B999" s="1">
        <v>44682</v>
      </c>
      <c r="C999" s="2">
        <f t="shared" si="15"/>
        <v>2022</v>
      </c>
      <c r="D999">
        <v>78</v>
      </c>
      <c r="E999">
        <v>47</v>
      </c>
      <c r="F999">
        <v>36</v>
      </c>
      <c r="G999">
        <v>31</v>
      </c>
      <c r="H999">
        <v>6</v>
      </c>
    </row>
    <row r="1000" spans="1:8" x14ac:dyDescent="0.3">
      <c r="A1000" t="s">
        <v>11</v>
      </c>
      <c r="B1000" s="1">
        <v>44713</v>
      </c>
      <c r="C1000" s="2">
        <f t="shared" si="15"/>
        <v>2022</v>
      </c>
      <c r="D1000">
        <v>79</v>
      </c>
      <c r="E1000">
        <v>43</v>
      </c>
      <c r="F1000">
        <v>37</v>
      </c>
      <c r="G1000">
        <v>32</v>
      </c>
      <c r="H1000">
        <v>7</v>
      </c>
    </row>
    <row r="1001" spans="1:8" x14ac:dyDescent="0.3">
      <c r="A1001" t="s">
        <v>11</v>
      </c>
      <c r="B1001" s="1">
        <v>44743</v>
      </c>
      <c r="C1001" s="2">
        <f t="shared" si="15"/>
        <v>2022</v>
      </c>
      <c r="D1001">
        <v>78</v>
      </c>
      <c r="E1001">
        <v>43</v>
      </c>
      <c r="F1001">
        <v>39</v>
      </c>
      <c r="G1001">
        <v>31</v>
      </c>
      <c r="H1001">
        <v>7</v>
      </c>
    </row>
    <row r="1002" spans="1:8" x14ac:dyDescent="0.3">
      <c r="A1002" t="s">
        <v>11</v>
      </c>
      <c r="B1002" s="1">
        <v>44774</v>
      </c>
      <c r="C1002" s="2">
        <f t="shared" si="15"/>
        <v>2022</v>
      </c>
      <c r="D1002">
        <v>76</v>
      </c>
      <c r="E1002">
        <v>43</v>
      </c>
      <c r="F1002">
        <v>38</v>
      </c>
      <c r="G1002">
        <v>33</v>
      </c>
      <c r="H1002">
        <v>5</v>
      </c>
    </row>
    <row r="1003" spans="1:8" x14ac:dyDescent="0.3">
      <c r="A1003" t="s">
        <v>11</v>
      </c>
      <c r="B1003" s="1">
        <v>44805</v>
      </c>
      <c r="C1003" s="2">
        <f t="shared" si="15"/>
        <v>2022</v>
      </c>
      <c r="D1003">
        <v>78</v>
      </c>
      <c r="E1003">
        <v>46</v>
      </c>
      <c r="F1003">
        <v>57</v>
      </c>
      <c r="G1003">
        <v>24</v>
      </c>
      <c r="H1003">
        <v>4</v>
      </c>
    </row>
    <row r="1004" spans="1:8" x14ac:dyDescent="0.3">
      <c r="A1004" t="s">
        <v>11</v>
      </c>
      <c r="B1004" s="1">
        <v>44835</v>
      </c>
      <c r="C1004" s="2">
        <f t="shared" si="15"/>
        <v>2022</v>
      </c>
      <c r="D1004">
        <v>84</v>
      </c>
      <c r="E1004">
        <v>58</v>
      </c>
      <c r="F1004">
        <v>62</v>
      </c>
      <c r="G1004">
        <v>23</v>
      </c>
      <c r="H1004">
        <v>3</v>
      </c>
    </row>
    <row r="1005" spans="1:8" x14ac:dyDescent="0.3">
      <c r="A1005" t="s">
        <v>11</v>
      </c>
      <c r="B1005" s="1">
        <v>44866</v>
      </c>
      <c r="C1005" s="2">
        <f t="shared" si="15"/>
        <v>2022</v>
      </c>
      <c r="D1005">
        <v>87</v>
      </c>
      <c r="E1005">
        <v>61</v>
      </c>
      <c r="F1005">
        <v>57</v>
      </c>
      <c r="G1005">
        <v>21</v>
      </c>
      <c r="H1005">
        <v>2</v>
      </c>
    </row>
    <row r="1006" spans="1:8" x14ac:dyDescent="0.3">
      <c r="A1006" t="s">
        <v>11</v>
      </c>
      <c r="B1006" s="1">
        <v>44896</v>
      </c>
      <c r="C1006" s="2">
        <f t="shared" si="15"/>
        <v>2022</v>
      </c>
      <c r="D1006">
        <v>83</v>
      </c>
      <c r="E1006">
        <v>57</v>
      </c>
      <c r="F1006">
        <v>75</v>
      </c>
      <c r="G1006">
        <v>21</v>
      </c>
      <c r="H1006">
        <v>3</v>
      </c>
    </row>
    <row r="1007" spans="1:8" x14ac:dyDescent="0.3">
      <c r="A1007" t="s">
        <v>11</v>
      </c>
      <c r="B1007" s="1">
        <v>44927</v>
      </c>
      <c r="C1007" s="2">
        <f t="shared" si="15"/>
        <v>2023</v>
      </c>
      <c r="D1007">
        <v>85</v>
      </c>
      <c r="E1007">
        <v>69</v>
      </c>
      <c r="F1007">
        <v>67</v>
      </c>
      <c r="G1007">
        <v>20</v>
      </c>
      <c r="H1007">
        <v>2</v>
      </c>
    </row>
    <row r="1008" spans="1:8" x14ac:dyDescent="0.3">
      <c r="A1008" t="s">
        <v>11</v>
      </c>
      <c r="B1008" s="1">
        <v>44958</v>
      </c>
      <c r="C1008" s="2">
        <f t="shared" si="15"/>
        <v>2023</v>
      </c>
      <c r="D1008">
        <v>83</v>
      </c>
      <c r="E1008">
        <v>66</v>
      </c>
      <c r="F1008">
        <v>54</v>
      </c>
      <c r="G1008">
        <v>20</v>
      </c>
      <c r="H1008">
        <v>2</v>
      </c>
    </row>
    <row r="1009" spans="1:8" x14ac:dyDescent="0.3">
      <c r="A1009" t="s">
        <v>11</v>
      </c>
      <c r="B1009" s="1">
        <v>44986</v>
      </c>
      <c r="C1009" s="2">
        <f t="shared" si="15"/>
        <v>2023</v>
      </c>
      <c r="D1009">
        <v>87</v>
      </c>
      <c r="E1009">
        <v>56</v>
      </c>
      <c r="F1009">
        <v>66</v>
      </c>
      <c r="G1009">
        <v>22</v>
      </c>
      <c r="H1009">
        <v>0</v>
      </c>
    </row>
    <row r="1010" spans="1:8" x14ac:dyDescent="0.3">
      <c r="A1010" t="s">
        <v>11</v>
      </c>
      <c r="B1010" s="1">
        <v>45017</v>
      </c>
      <c r="C1010" s="2">
        <f t="shared" si="15"/>
        <v>2023</v>
      </c>
      <c r="D1010">
        <v>83</v>
      </c>
      <c r="E1010">
        <v>54</v>
      </c>
      <c r="F1010">
        <v>44</v>
      </c>
      <c r="G1010">
        <v>25</v>
      </c>
      <c r="H1010">
        <v>0</v>
      </c>
    </row>
    <row r="1011" spans="1:8" x14ac:dyDescent="0.3">
      <c r="A1011" t="s">
        <v>11</v>
      </c>
      <c r="B1011" s="1">
        <v>45047</v>
      </c>
      <c r="C1011" s="2">
        <f t="shared" si="15"/>
        <v>2023</v>
      </c>
      <c r="D1011">
        <v>88</v>
      </c>
      <c r="E1011">
        <v>56</v>
      </c>
      <c r="F1011">
        <v>41</v>
      </c>
      <c r="G1011">
        <v>27</v>
      </c>
      <c r="H1011">
        <v>0</v>
      </c>
    </row>
    <row r="1012" spans="1:8" x14ac:dyDescent="0.3">
      <c r="A1012" t="s">
        <v>11</v>
      </c>
      <c r="B1012" s="1">
        <v>45078</v>
      </c>
      <c r="C1012" s="2">
        <f t="shared" si="15"/>
        <v>2023</v>
      </c>
      <c r="D1012">
        <v>77</v>
      </c>
      <c r="E1012">
        <v>48</v>
      </c>
      <c r="F1012">
        <v>40</v>
      </c>
      <c r="G1012">
        <v>31</v>
      </c>
      <c r="H1012">
        <v>0</v>
      </c>
    </row>
    <row r="1013" spans="1:8" x14ac:dyDescent="0.3">
      <c r="A1013" t="s">
        <v>11</v>
      </c>
      <c r="B1013" s="1">
        <v>45108</v>
      </c>
      <c r="C1013" s="2">
        <f t="shared" si="15"/>
        <v>2023</v>
      </c>
      <c r="D1013">
        <v>78</v>
      </c>
      <c r="E1013">
        <v>42</v>
      </c>
      <c r="F1013">
        <v>38</v>
      </c>
      <c r="G1013">
        <v>35</v>
      </c>
      <c r="H1013">
        <v>0</v>
      </c>
    </row>
    <row r="1014" spans="1:8" x14ac:dyDescent="0.3">
      <c r="A1014" t="s">
        <v>11</v>
      </c>
      <c r="B1014" s="1">
        <v>45139</v>
      </c>
      <c r="C1014" s="2">
        <f t="shared" si="15"/>
        <v>2023</v>
      </c>
      <c r="D1014">
        <v>78</v>
      </c>
      <c r="E1014">
        <v>45</v>
      </c>
      <c r="F1014">
        <v>43</v>
      </c>
      <c r="G1014">
        <v>34</v>
      </c>
      <c r="H1014">
        <v>0</v>
      </c>
    </row>
    <row r="1015" spans="1:8" x14ac:dyDescent="0.3">
      <c r="A1015" t="s">
        <v>11</v>
      </c>
      <c r="B1015" s="1">
        <v>45170</v>
      </c>
      <c r="C1015" s="2">
        <f t="shared" si="15"/>
        <v>2023</v>
      </c>
      <c r="D1015">
        <v>87</v>
      </c>
      <c r="E1015">
        <v>45</v>
      </c>
      <c r="F1015">
        <v>59</v>
      </c>
      <c r="G1015">
        <v>26</v>
      </c>
      <c r="H1015">
        <v>0</v>
      </c>
    </row>
    <row r="1016" spans="1:8" x14ac:dyDescent="0.3">
      <c r="A1016" t="s">
        <v>11</v>
      </c>
      <c r="B1016" s="1">
        <v>45200</v>
      </c>
      <c r="C1016" s="2">
        <f t="shared" si="15"/>
        <v>2023</v>
      </c>
      <c r="D1016">
        <v>90</v>
      </c>
      <c r="E1016">
        <v>55</v>
      </c>
      <c r="F1016">
        <v>72</v>
      </c>
      <c r="G1016">
        <v>21</v>
      </c>
      <c r="H1016">
        <v>0</v>
      </c>
    </row>
    <row r="1017" spans="1:8" x14ac:dyDescent="0.3">
      <c r="A1017" t="s">
        <v>11</v>
      </c>
      <c r="B1017" s="1">
        <v>45231</v>
      </c>
      <c r="C1017" s="2">
        <f t="shared" si="15"/>
        <v>2023</v>
      </c>
      <c r="D1017">
        <v>90</v>
      </c>
      <c r="E1017">
        <v>61</v>
      </c>
      <c r="F1017">
        <v>53</v>
      </c>
      <c r="G1017">
        <v>19</v>
      </c>
      <c r="H1017">
        <v>0</v>
      </c>
    </row>
    <row r="1018" spans="1:8" x14ac:dyDescent="0.3">
      <c r="A1018" t="s">
        <v>11</v>
      </c>
      <c r="B1018" s="1">
        <v>45261</v>
      </c>
      <c r="C1018" s="2">
        <f t="shared" si="15"/>
        <v>2023</v>
      </c>
      <c r="D1018">
        <v>90</v>
      </c>
      <c r="E1018">
        <v>60</v>
      </c>
      <c r="F1018">
        <v>82</v>
      </c>
      <c r="G1018">
        <v>23</v>
      </c>
      <c r="H1018">
        <v>0</v>
      </c>
    </row>
    <row r="1019" spans="1:8" x14ac:dyDescent="0.3">
      <c r="A1019" t="s">
        <v>11</v>
      </c>
      <c r="B1019" s="1">
        <v>45292</v>
      </c>
      <c r="C1019" s="2">
        <f t="shared" si="15"/>
        <v>2024</v>
      </c>
      <c r="D1019">
        <v>92</v>
      </c>
      <c r="E1019">
        <v>69</v>
      </c>
      <c r="F1019">
        <v>65</v>
      </c>
      <c r="G1019">
        <v>19</v>
      </c>
      <c r="H1019">
        <v>0</v>
      </c>
    </row>
    <row r="1020" spans="1:8" x14ac:dyDescent="0.3">
      <c r="A1020" t="s">
        <v>11</v>
      </c>
      <c r="B1020" s="1">
        <v>45323</v>
      </c>
      <c r="C1020" s="2">
        <f t="shared" si="15"/>
        <v>2024</v>
      </c>
      <c r="D1020">
        <v>87</v>
      </c>
      <c r="E1020">
        <v>54</v>
      </c>
      <c r="F1020">
        <v>59</v>
      </c>
      <c r="G1020">
        <v>22</v>
      </c>
      <c r="H1020">
        <v>0</v>
      </c>
    </row>
    <row r="1021" spans="1:8" x14ac:dyDescent="0.3">
      <c r="A1021" t="s">
        <v>11</v>
      </c>
      <c r="B1021" s="1">
        <v>45352</v>
      </c>
      <c r="C1021" s="2">
        <f t="shared" si="15"/>
        <v>2024</v>
      </c>
      <c r="D1021">
        <v>85</v>
      </c>
      <c r="E1021">
        <v>47</v>
      </c>
      <c r="F1021">
        <v>49</v>
      </c>
      <c r="G1021">
        <v>24</v>
      </c>
      <c r="H1021">
        <v>0</v>
      </c>
    </row>
    <row r="1022" spans="1:8" x14ac:dyDescent="0.3">
      <c r="A1022" t="s">
        <v>11</v>
      </c>
      <c r="B1022" s="1">
        <v>45383</v>
      </c>
      <c r="C1022" s="2">
        <f t="shared" si="15"/>
        <v>2024</v>
      </c>
      <c r="D1022">
        <v>83</v>
      </c>
      <c r="E1022">
        <v>54</v>
      </c>
      <c r="F1022">
        <v>41</v>
      </c>
      <c r="G1022">
        <v>29</v>
      </c>
      <c r="H1022">
        <v>0</v>
      </c>
    </row>
    <row r="1023" spans="1:8" x14ac:dyDescent="0.3">
      <c r="A1023" t="s">
        <v>11</v>
      </c>
      <c r="B1023" s="1">
        <v>45413</v>
      </c>
      <c r="C1023" s="2">
        <f t="shared" si="15"/>
        <v>2024</v>
      </c>
      <c r="D1023">
        <v>87</v>
      </c>
      <c r="E1023">
        <v>46</v>
      </c>
      <c r="F1023">
        <v>43</v>
      </c>
      <c r="G1023">
        <v>31</v>
      </c>
      <c r="H1023">
        <v>0</v>
      </c>
    </row>
    <row r="1024" spans="1:8" x14ac:dyDescent="0.3">
      <c r="A1024" t="s">
        <v>11</v>
      </c>
      <c r="B1024" s="1">
        <v>45444</v>
      </c>
      <c r="C1024" s="2">
        <f t="shared" si="15"/>
        <v>2024</v>
      </c>
      <c r="D1024">
        <v>72</v>
      </c>
      <c r="E1024">
        <v>42</v>
      </c>
      <c r="F1024">
        <v>37</v>
      </c>
      <c r="G1024">
        <v>45</v>
      </c>
      <c r="H1024">
        <v>0</v>
      </c>
    </row>
    <row r="1025" spans="1:8" x14ac:dyDescent="0.3">
      <c r="A1025" t="s">
        <v>11</v>
      </c>
      <c r="B1025" s="1">
        <v>45474</v>
      </c>
      <c r="C1025" s="2">
        <f t="shared" si="15"/>
        <v>2024</v>
      </c>
      <c r="D1025">
        <v>78</v>
      </c>
      <c r="E1025">
        <v>40</v>
      </c>
      <c r="F1025">
        <v>37</v>
      </c>
      <c r="G1025">
        <v>38</v>
      </c>
      <c r="H1025">
        <v>0</v>
      </c>
    </row>
    <row r="1026" spans="1:8" x14ac:dyDescent="0.3">
      <c r="A1026" t="s">
        <v>11</v>
      </c>
      <c r="B1026" s="1">
        <v>45505</v>
      </c>
      <c r="C1026" s="2">
        <f t="shared" si="15"/>
        <v>2024</v>
      </c>
      <c r="D1026">
        <v>85</v>
      </c>
      <c r="E1026">
        <v>43</v>
      </c>
      <c r="F1026">
        <v>45</v>
      </c>
      <c r="G1026">
        <v>35</v>
      </c>
      <c r="H1026">
        <v>0</v>
      </c>
    </row>
    <row r="1027" spans="1:8" x14ac:dyDescent="0.3">
      <c r="A1027" t="s">
        <v>11</v>
      </c>
      <c r="B1027" s="1">
        <v>45536</v>
      </c>
      <c r="C1027" s="2">
        <f t="shared" si="15"/>
        <v>2024</v>
      </c>
      <c r="D1027">
        <v>88</v>
      </c>
      <c r="E1027">
        <v>48</v>
      </c>
      <c r="F1027">
        <v>61</v>
      </c>
      <c r="G1027">
        <v>29</v>
      </c>
      <c r="H1027">
        <v>1</v>
      </c>
    </row>
    <row r="1028" spans="1:8" x14ac:dyDescent="0.3">
      <c r="A1028" t="s">
        <v>11</v>
      </c>
      <c r="B1028" s="1">
        <v>45566</v>
      </c>
      <c r="C1028" s="2">
        <f t="shared" si="15"/>
        <v>2024</v>
      </c>
      <c r="D1028">
        <v>89</v>
      </c>
      <c r="E1028">
        <v>58</v>
      </c>
      <c r="F1028">
        <v>49</v>
      </c>
      <c r="G1028">
        <v>23</v>
      </c>
      <c r="H1028">
        <v>2</v>
      </c>
    </row>
    <row r="1029" spans="1:8" x14ac:dyDescent="0.3">
      <c r="A1029" t="s">
        <v>11</v>
      </c>
      <c r="B1029" s="1">
        <v>45597</v>
      </c>
      <c r="C1029" s="2">
        <f t="shared" si="15"/>
        <v>2024</v>
      </c>
      <c r="D1029">
        <v>97</v>
      </c>
      <c r="E1029">
        <v>59</v>
      </c>
      <c r="F1029">
        <v>48</v>
      </c>
      <c r="G1029">
        <v>20</v>
      </c>
      <c r="H1029">
        <v>2</v>
      </c>
    </row>
    <row r="1030" spans="1:8" x14ac:dyDescent="0.3">
      <c r="A1030" t="s">
        <v>11</v>
      </c>
      <c r="B1030" s="1">
        <v>45627</v>
      </c>
      <c r="C1030" s="2">
        <f t="shared" ref="C1030:C1036" si="16">YEAR(B1030)</f>
        <v>2024</v>
      </c>
      <c r="D1030">
        <v>96</v>
      </c>
      <c r="E1030">
        <v>55</v>
      </c>
      <c r="F1030">
        <v>75</v>
      </c>
      <c r="G1030">
        <v>23</v>
      </c>
      <c r="H1030">
        <v>2</v>
      </c>
    </row>
    <row r="1031" spans="1:8" x14ac:dyDescent="0.3">
      <c r="A1031" t="s">
        <v>11</v>
      </c>
      <c r="B1031" s="1">
        <v>45658</v>
      </c>
      <c r="C1031" s="2">
        <f t="shared" si="16"/>
        <v>2025</v>
      </c>
      <c r="D1031">
        <v>100</v>
      </c>
      <c r="E1031">
        <v>61</v>
      </c>
      <c r="F1031">
        <v>48</v>
      </c>
      <c r="G1031">
        <v>22</v>
      </c>
      <c r="H1031">
        <v>2</v>
      </c>
    </row>
    <row r="1032" spans="1:8" x14ac:dyDescent="0.3">
      <c r="A1032" t="s">
        <v>11</v>
      </c>
      <c r="B1032" s="1">
        <v>45689</v>
      </c>
      <c r="C1032" s="2">
        <f t="shared" si="16"/>
        <v>2025</v>
      </c>
      <c r="D1032">
        <v>88</v>
      </c>
      <c r="E1032">
        <v>54</v>
      </c>
      <c r="F1032">
        <v>51</v>
      </c>
      <c r="G1032">
        <v>21</v>
      </c>
      <c r="H1032">
        <v>2</v>
      </c>
    </row>
    <row r="1033" spans="1:8" x14ac:dyDescent="0.3">
      <c r="A1033" t="s">
        <v>11</v>
      </c>
      <c r="B1033" s="1">
        <v>45717</v>
      </c>
      <c r="C1033" s="2">
        <f t="shared" si="16"/>
        <v>2025</v>
      </c>
      <c r="D1033">
        <v>95</v>
      </c>
      <c r="E1033">
        <v>51</v>
      </c>
      <c r="F1033">
        <v>44</v>
      </c>
      <c r="G1033">
        <v>23</v>
      </c>
      <c r="H1033">
        <v>3</v>
      </c>
    </row>
    <row r="1034" spans="1:8" x14ac:dyDescent="0.3">
      <c r="A1034" t="s">
        <v>11</v>
      </c>
      <c r="B1034" s="1">
        <v>45748</v>
      </c>
      <c r="C1034" s="2">
        <f t="shared" si="16"/>
        <v>2025</v>
      </c>
      <c r="D1034">
        <v>89</v>
      </c>
      <c r="E1034">
        <v>49</v>
      </c>
      <c r="F1034">
        <v>44</v>
      </c>
      <c r="G1034">
        <v>27</v>
      </c>
      <c r="H1034">
        <v>4</v>
      </c>
    </row>
    <row r="1035" spans="1:8" x14ac:dyDescent="0.3">
      <c r="A1035" t="s">
        <v>11</v>
      </c>
      <c r="B1035" s="1">
        <v>45778</v>
      </c>
      <c r="C1035" s="2">
        <f t="shared" si="16"/>
        <v>2025</v>
      </c>
      <c r="D1035">
        <v>89</v>
      </c>
      <c r="E1035">
        <v>50</v>
      </c>
      <c r="F1035">
        <v>41</v>
      </c>
      <c r="G1035">
        <v>27</v>
      </c>
      <c r="H1035">
        <v>5</v>
      </c>
    </row>
    <row r="1036" spans="1:8" x14ac:dyDescent="0.3">
      <c r="A1036" t="s">
        <v>11</v>
      </c>
      <c r="B1036" s="1">
        <v>45809</v>
      </c>
      <c r="C1036" s="2">
        <f t="shared" si="16"/>
        <v>2025</v>
      </c>
      <c r="D1036">
        <v>98</v>
      </c>
      <c r="E1036">
        <v>47</v>
      </c>
      <c r="F1036">
        <v>38</v>
      </c>
      <c r="G1036">
        <v>30</v>
      </c>
      <c r="H1036">
        <v>6</v>
      </c>
    </row>
  </sheetData>
  <autoFilter ref="A4:H4" xr:uid="{8B942D3C-3870-4AEC-97FE-55FAF28D73A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90E9-7F9C-451B-8C74-1630C97783C8}">
  <dimension ref="A2:R93"/>
  <sheetViews>
    <sheetView zoomScale="63" workbookViewId="0"/>
  </sheetViews>
  <sheetFormatPr defaultRowHeight="14.4" x14ac:dyDescent="0.3"/>
  <cols>
    <col min="1" max="1" width="13.88671875" bestFit="1" customWidth="1"/>
    <col min="2" max="2" width="5.109375" bestFit="1" customWidth="1"/>
    <col min="3" max="3" width="12.21875" bestFit="1" customWidth="1"/>
    <col min="4" max="4" width="11.109375" bestFit="1" customWidth="1"/>
    <col min="5" max="6" width="11" bestFit="1" customWidth="1"/>
    <col min="7" max="7" width="19.44140625" bestFit="1" customWidth="1"/>
  </cols>
  <sheetData>
    <row r="2" spans="1:18" x14ac:dyDescent="0.3">
      <c r="B2" t="s">
        <v>21</v>
      </c>
      <c r="C2">
        <v>0</v>
      </c>
      <c r="D2">
        <v>1</v>
      </c>
      <c r="E2">
        <v>1</v>
      </c>
      <c r="F2">
        <v>1</v>
      </c>
      <c r="G2">
        <v>1</v>
      </c>
    </row>
    <row r="3" spans="1:18" x14ac:dyDescent="0.3">
      <c r="C3" s="3" t="s">
        <v>20</v>
      </c>
    </row>
    <row r="4" spans="1:18" x14ac:dyDescent="0.3">
      <c r="A4" s="3" t="s">
        <v>1</v>
      </c>
      <c r="B4" s="3" t="s">
        <v>12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I4" t="s">
        <v>954</v>
      </c>
      <c r="J4" t="s">
        <v>955</v>
      </c>
      <c r="K4" t="s">
        <v>956</v>
      </c>
      <c r="L4" t="s">
        <v>957</v>
      </c>
      <c r="M4" t="s">
        <v>958</v>
      </c>
      <c r="N4" t="s">
        <v>953</v>
      </c>
      <c r="O4" t="str">
        <f>A4</f>
        <v>Ország</v>
      </c>
      <c r="P4" t="str">
        <f t="shared" ref="P4" si="0">B4</f>
        <v>Év</v>
      </c>
      <c r="Q4" t="str">
        <f>modell!G277</f>
        <v>Becslés</v>
      </c>
      <c r="R4" t="s">
        <v>959</v>
      </c>
    </row>
    <row r="5" spans="1:18" x14ac:dyDescent="0.3">
      <c r="A5" t="s">
        <v>9</v>
      </c>
      <c r="B5" s="2">
        <v>2004</v>
      </c>
      <c r="C5">
        <v>379</v>
      </c>
      <c r="D5">
        <v>151</v>
      </c>
      <c r="E5">
        <v>889</v>
      </c>
      <c r="F5">
        <v>395</v>
      </c>
      <c r="G5">
        <v>12</v>
      </c>
      <c r="I5">
        <f>RANK(C5,C$5:C$92,C$2)</f>
        <v>43</v>
      </c>
      <c r="J5">
        <f t="shared" ref="J5:M20" si="1">RANK(D5,D$5:D$92,D$2)</f>
        <v>11</v>
      </c>
      <c r="K5">
        <f t="shared" si="1"/>
        <v>87</v>
      </c>
      <c r="L5">
        <f t="shared" si="1"/>
        <v>53</v>
      </c>
      <c r="M5">
        <f t="shared" si="1"/>
        <v>5</v>
      </c>
      <c r="N5">
        <v>1000000</v>
      </c>
      <c r="O5" t="str">
        <f>A5</f>
        <v>Ausztria</v>
      </c>
      <c r="P5">
        <f t="shared" ref="P5" si="2">B5</f>
        <v>2004</v>
      </c>
      <c r="Q5">
        <f>modell!G278</f>
        <v>1000015.1</v>
      </c>
      <c r="R5">
        <f>IF(modell!I278*modell!AC278&lt;=0,1,0)</f>
        <v>1</v>
      </c>
    </row>
    <row r="6" spans="1:18" x14ac:dyDescent="0.3">
      <c r="A6" t="s">
        <v>9</v>
      </c>
      <c r="B6" s="2">
        <v>2005</v>
      </c>
      <c r="C6">
        <v>369</v>
      </c>
      <c r="D6">
        <v>165</v>
      </c>
      <c r="E6">
        <v>840</v>
      </c>
      <c r="F6">
        <v>411</v>
      </c>
      <c r="G6">
        <v>12</v>
      </c>
      <c r="I6">
        <f t="shared" ref="I6:I69" si="3">RANK(C6,C$5:C$92,C$2)</f>
        <v>46</v>
      </c>
      <c r="J6">
        <f t="shared" si="1"/>
        <v>15</v>
      </c>
      <c r="K6">
        <f t="shared" si="1"/>
        <v>85</v>
      </c>
      <c r="L6">
        <f t="shared" si="1"/>
        <v>55</v>
      </c>
      <c r="M6">
        <f t="shared" si="1"/>
        <v>5</v>
      </c>
      <c r="N6">
        <v>1000000</v>
      </c>
      <c r="O6" t="str">
        <f t="shared" ref="O6:O69" si="4">A6</f>
        <v>Ausztria</v>
      </c>
      <c r="P6">
        <f t="shared" ref="P6:P69" si="5">B6</f>
        <v>2005</v>
      </c>
      <c r="Q6">
        <f>modell!G279</f>
        <v>1000005.6</v>
      </c>
      <c r="R6">
        <f>IF(modell!I279*modell!AC279&lt;=0,1,0)</f>
        <v>1</v>
      </c>
    </row>
    <row r="7" spans="1:18" x14ac:dyDescent="0.3">
      <c r="A7" t="s">
        <v>9</v>
      </c>
      <c r="B7" s="2">
        <v>2006</v>
      </c>
      <c r="C7">
        <v>365</v>
      </c>
      <c r="D7">
        <v>164</v>
      </c>
      <c r="E7">
        <v>776</v>
      </c>
      <c r="F7">
        <v>370</v>
      </c>
      <c r="G7">
        <v>12</v>
      </c>
      <c r="I7">
        <f t="shared" si="3"/>
        <v>47</v>
      </c>
      <c r="J7">
        <f t="shared" si="1"/>
        <v>14</v>
      </c>
      <c r="K7">
        <f t="shared" si="1"/>
        <v>81</v>
      </c>
      <c r="L7">
        <f t="shared" si="1"/>
        <v>51</v>
      </c>
      <c r="M7">
        <f t="shared" si="1"/>
        <v>5</v>
      </c>
      <c r="N7">
        <v>1000000</v>
      </c>
      <c r="O7" t="str">
        <f t="shared" si="4"/>
        <v>Ausztria</v>
      </c>
      <c r="P7">
        <f t="shared" si="5"/>
        <v>2006</v>
      </c>
      <c r="Q7">
        <f>modell!G280</f>
        <v>1000013.6</v>
      </c>
      <c r="R7">
        <f>IF(modell!I280*modell!AC280&lt;=0,1,0)</f>
        <v>1</v>
      </c>
    </row>
    <row r="8" spans="1:18" x14ac:dyDescent="0.3">
      <c r="A8" t="s">
        <v>9</v>
      </c>
      <c r="B8" s="2">
        <v>2007</v>
      </c>
      <c r="C8">
        <v>360</v>
      </c>
      <c r="D8">
        <v>168</v>
      </c>
      <c r="E8">
        <v>756</v>
      </c>
      <c r="F8">
        <v>351</v>
      </c>
      <c r="G8">
        <v>12</v>
      </c>
      <c r="I8">
        <f t="shared" si="3"/>
        <v>48</v>
      </c>
      <c r="J8">
        <f t="shared" si="1"/>
        <v>16</v>
      </c>
      <c r="K8">
        <f t="shared" si="1"/>
        <v>80</v>
      </c>
      <c r="L8">
        <f t="shared" si="1"/>
        <v>49</v>
      </c>
      <c r="M8">
        <f t="shared" si="1"/>
        <v>5</v>
      </c>
      <c r="N8">
        <v>1000000</v>
      </c>
      <c r="O8" t="str">
        <f t="shared" si="4"/>
        <v>Ausztria</v>
      </c>
      <c r="P8">
        <f t="shared" si="5"/>
        <v>2007</v>
      </c>
      <c r="Q8">
        <f>modell!G281</f>
        <v>1000013.6</v>
      </c>
      <c r="R8">
        <f>IF(modell!I281*modell!AC281&lt;=0,1,0)</f>
        <v>1</v>
      </c>
    </row>
    <row r="9" spans="1:18" x14ac:dyDescent="0.3">
      <c r="A9" t="s">
        <v>9</v>
      </c>
      <c r="B9" s="2">
        <v>2008</v>
      </c>
      <c r="C9">
        <v>354</v>
      </c>
      <c r="D9">
        <v>176</v>
      </c>
      <c r="E9">
        <v>710</v>
      </c>
      <c r="F9">
        <v>340</v>
      </c>
      <c r="G9">
        <v>12</v>
      </c>
      <c r="I9">
        <f t="shared" si="3"/>
        <v>49</v>
      </c>
      <c r="J9">
        <f t="shared" si="1"/>
        <v>17</v>
      </c>
      <c r="K9">
        <f t="shared" si="1"/>
        <v>75</v>
      </c>
      <c r="L9">
        <f t="shared" si="1"/>
        <v>48</v>
      </c>
      <c r="M9">
        <f t="shared" si="1"/>
        <v>5</v>
      </c>
      <c r="N9">
        <v>1000000</v>
      </c>
      <c r="O9" t="str">
        <f t="shared" si="4"/>
        <v>Ausztria</v>
      </c>
      <c r="P9">
        <f t="shared" si="5"/>
        <v>2008</v>
      </c>
      <c r="Q9">
        <f>modell!G282</f>
        <v>1000017.6</v>
      </c>
      <c r="R9">
        <f>IF(modell!I282*modell!AC282&lt;=0,1,0)</f>
        <v>1</v>
      </c>
    </row>
    <row r="10" spans="1:18" x14ac:dyDescent="0.3">
      <c r="A10" t="s">
        <v>9</v>
      </c>
      <c r="B10" s="2">
        <v>2009</v>
      </c>
      <c r="C10">
        <v>339</v>
      </c>
      <c r="D10">
        <v>199</v>
      </c>
      <c r="E10">
        <v>670</v>
      </c>
      <c r="F10">
        <v>375</v>
      </c>
      <c r="G10">
        <v>12</v>
      </c>
      <c r="I10">
        <f t="shared" si="3"/>
        <v>50</v>
      </c>
      <c r="J10">
        <f t="shared" si="1"/>
        <v>22</v>
      </c>
      <c r="K10">
        <f t="shared" si="1"/>
        <v>69</v>
      </c>
      <c r="L10">
        <f t="shared" si="1"/>
        <v>52</v>
      </c>
      <c r="M10">
        <f t="shared" si="1"/>
        <v>5</v>
      </c>
      <c r="N10">
        <v>1000000</v>
      </c>
      <c r="O10" t="str">
        <f t="shared" si="4"/>
        <v>Ausztria</v>
      </c>
      <c r="P10">
        <f t="shared" si="5"/>
        <v>2009</v>
      </c>
      <c r="Q10">
        <f>modell!G283</f>
        <v>1000006.1</v>
      </c>
      <c r="R10">
        <f>IF(modell!I283*modell!AC283&lt;=0,1,0)</f>
        <v>1</v>
      </c>
    </row>
    <row r="11" spans="1:18" x14ac:dyDescent="0.3">
      <c r="A11" t="s">
        <v>9</v>
      </c>
      <c r="B11" s="2">
        <v>2010</v>
      </c>
      <c r="C11">
        <v>372</v>
      </c>
      <c r="D11">
        <v>217</v>
      </c>
      <c r="E11">
        <v>650</v>
      </c>
      <c r="F11">
        <v>406</v>
      </c>
      <c r="G11">
        <v>12</v>
      </c>
      <c r="I11">
        <f t="shared" si="3"/>
        <v>45</v>
      </c>
      <c r="J11">
        <f t="shared" si="1"/>
        <v>24</v>
      </c>
      <c r="K11">
        <f t="shared" si="1"/>
        <v>66</v>
      </c>
      <c r="L11">
        <f t="shared" si="1"/>
        <v>54</v>
      </c>
      <c r="M11">
        <f t="shared" si="1"/>
        <v>5</v>
      </c>
      <c r="N11">
        <v>1000000</v>
      </c>
      <c r="O11" t="str">
        <f t="shared" si="4"/>
        <v>Ausztria</v>
      </c>
      <c r="P11">
        <f t="shared" si="5"/>
        <v>2010</v>
      </c>
      <c r="Q11">
        <f>modell!G284</f>
        <v>1000010.1</v>
      </c>
      <c r="R11">
        <f>IF(modell!I284*modell!AC284&lt;=0,1,0)</f>
        <v>1</v>
      </c>
    </row>
    <row r="12" spans="1:18" x14ac:dyDescent="0.3">
      <c r="A12" t="s">
        <v>9</v>
      </c>
      <c r="B12" s="2">
        <v>2011</v>
      </c>
      <c r="C12">
        <v>375</v>
      </c>
      <c r="D12">
        <v>246</v>
      </c>
      <c r="E12">
        <v>626</v>
      </c>
      <c r="F12">
        <v>423</v>
      </c>
      <c r="G12">
        <v>12</v>
      </c>
      <c r="I12">
        <f t="shared" si="3"/>
        <v>44</v>
      </c>
      <c r="J12">
        <f t="shared" si="1"/>
        <v>28</v>
      </c>
      <c r="K12">
        <f t="shared" si="1"/>
        <v>64</v>
      </c>
      <c r="L12">
        <f t="shared" si="1"/>
        <v>59</v>
      </c>
      <c r="M12">
        <f t="shared" si="1"/>
        <v>5</v>
      </c>
      <c r="N12">
        <v>1000000</v>
      </c>
      <c r="O12" t="str">
        <f t="shared" si="4"/>
        <v>Ausztria</v>
      </c>
      <c r="P12">
        <f t="shared" si="5"/>
        <v>2011</v>
      </c>
      <c r="Q12">
        <f>modell!G285</f>
        <v>999974.1</v>
      </c>
      <c r="R12">
        <f>IF(modell!I285*modell!AC285&lt;=0,1,0)</f>
        <v>1</v>
      </c>
    </row>
    <row r="13" spans="1:18" x14ac:dyDescent="0.3">
      <c r="A13" t="s">
        <v>9</v>
      </c>
      <c r="B13" s="2">
        <v>2012</v>
      </c>
      <c r="C13">
        <v>414</v>
      </c>
      <c r="D13">
        <v>381</v>
      </c>
      <c r="E13">
        <v>598</v>
      </c>
      <c r="F13">
        <v>485</v>
      </c>
      <c r="G13">
        <v>12</v>
      </c>
      <c r="I13">
        <f t="shared" si="3"/>
        <v>39</v>
      </c>
      <c r="J13">
        <f t="shared" si="1"/>
        <v>45</v>
      </c>
      <c r="K13">
        <f t="shared" si="1"/>
        <v>58</v>
      </c>
      <c r="L13">
        <f t="shared" si="1"/>
        <v>68</v>
      </c>
      <c r="M13">
        <f t="shared" si="1"/>
        <v>5</v>
      </c>
      <c r="N13">
        <v>1000000</v>
      </c>
      <c r="O13" t="str">
        <f t="shared" si="4"/>
        <v>Ausztria</v>
      </c>
      <c r="P13">
        <f t="shared" si="5"/>
        <v>2012</v>
      </c>
      <c r="Q13">
        <f>modell!G286</f>
        <v>999948.6</v>
      </c>
      <c r="R13">
        <f>IF(modell!I286*modell!AC286&lt;=0,1,0)</f>
        <v>1</v>
      </c>
    </row>
    <row r="14" spans="1:18" x14ac:dyDescent="0.3">
      <c r="A14" t="s">
        <v>9</v>
      </c>
      <c r="B14" s="2">
        <v>2013</v>
      </c>
      <c r="C14">
        <v>429</v>
      </c>
      <c r="D14">
        <v>310</v>
      </c>
      <c r="E14">
        <v>589</v>
      </c>
      <c r="F14">
        <v>488</v>
      </c>
      <c r="G14">
        <v>12</v>
      </c>
      <c r="I14">
        <f t="shared" si="3"/>
        <v>37</v>
      </c>
      <c r="J14">
        <f t="shared" si="1"/>
        <v>35</v>
      </c>
      <c r="K14">
        <f t="shared" si="1"/>
        <v>57</v>
      </c>
      <c r="L14">
        <f t="shared" si="1"/>
        <v>69</v>
      </c>
      <c r="M14">
        <f t="shared" si="1"/>
        <v>5</v>
      </c>
      <c r="N14">
        <v>1000000</v>
      </c>
      <c r="O14" t="str">
        <f t="shared" si="4"/>
        <v>Ausztria</v>
      </c>
      <c r="P14">
        <f t="shared" si="5"/>
        <v>2013</v>
      </c>
      <c r="Q14">
        <f>modell!G287</f>
        <v>999978.6</v>
      </c>
      <c r="R14">
        <f>IF(modell!I287*modell!AC287&lt;=0,1,0)</f>
        <v>1</v>
      </c>
    </row>
    <row r="15" spans="1:18" x14ac:dyDescent="0.3">
      <c r="A15" t="s">
        <v>9</v>
      </c>
      <c r="B15" s="2">
        <v>2014</v>
      </c>
      <c r="C15">
        <v>474</v>
      </c>
      <c r="D15">
        <v>348</v>
      </c>
      <c r="E15">
        <v>603</v>
      </c>
      <c r="F15">
        <v>527</v>
      </c>
      <c r="G15">
        <v>12</v>
      </c>
      <c r="I15">
        <f t="shared" si="3"/>
        <v>32</v>
      </c>
      <c r="J15">
        <f t="shared" si="1"/>
        <v>39</v>
      </c>
      <c r="K15">
        <f t="shared" si="1"/>
        <v>59</v>
      </c>
      <c r="L15">
        <f t="shared" si="1"/>
        <v>74</v>
      </c>
      <c r="M15">
        <f t="shared" si="1"/>
        <v>5</v>
      </c>
      <c r="N15">
        <v>1000000</v>
      </c>
      <c r="O15" t="str">
        <f t="shared" si="4"/>
        <v>Ausztria</v>
      </c>
      <c r="P15">
        <f t="shared" si="5"/>
        <v>2014</v>
      </c>
      <c r="Q15">
        <f>modell!G288</f>
        <v>999963.6</v>
      </c>
      <c r="R15">
        <f>IF(modell!I288*modell!AC288&lt;=0,1,0)</f>
        <v>1</v>
      </c>
    </row>
    <row r="16" spans="1:18" x14ac:dyDescent="0.3">
      <c r="A16" t="s">
        <v>9</v>
      </c>
      <c r="B16" s="2">
        <v>2015</v>
      </c>
      <c r="C16">
        <v>497</v>
      </c>
      <c r="D16">
        <v>371</v>
      </c>
      <c r="E16">
        <v>607</v>
      </c>
      <c r="F16">
        <v>610</v>
      </c>
      <c r="G16">
        <v>12</v>
      </c>
      <c r="I16">
        <f t="shared" si="3"/>
        <v>29</v>
      </c>
      <c r="J16">
        <f t="shared" si="1"/>
        <v>42</v>
      </c>
      <c r="K16">
        <f t="shared" si="1"/>
        <v>60</v>
      </c>
      <c r="L16">
        <f t="shared" si="1"/>
        <v>79</v>
      </c>
      <c r="M16">
        <f t="shared" si="1"/>
        <v>5</v>
      </c>
      <c r="N16">
        <v>1000000</v>
      </c>
      <c r="O16" t="str">
        <f t="shared" si="4"/>
        <v>Ausztria</v>
      </c>
      <c r="P16">
        <f t="shared" si="5"/>
        <v>2015</v>
      </c>
      <c r="Q16">
        <f>modell!G289</f>
        <v>999957.6</v>
      </c>
      <c r="R16">
        <f>IF(modell!I289*modell!AC289&lt;=0,1,0)</f>
        <v>1</v>
      </c>
    </row>
    <row r="17" spans="1:18" x14ac:dyDescent="0.3">
      <c r="A17" t="s">
        <v>9</v>
      </c>
      <c r="B17" s="2">
        <v>2016</v>
      </c>
      <c r="C17">
        <v>530</v>
      </c>
      <c r="D17">
        <v>415</v>
      </c>
      <c r="E17">
        <v>633</v>
      </c>
      <c r="F17">
        <v>610</v>
      </c>
      <c r="G17">
        <v>12</v>
      </c>
      <c r="I17">
        <f t="shared" si="3"/>
        <v>27</v>
      </c>
      <c r="J17">
        <f t="shared" si="1"/>
        <v>49</v>
      </c>
      <c r="K17">
        <f t="shared" si="1"/>
        <v>65</v>
      </c>
      <c r="L17">
        <f t="shared" si="1"/>
        <v>79</v>
      </c>
      <c r="M17">
        <f t="shared" si="1"/>
        <v>5</v>
      </c>
      <c r="N17">
        <v>1000000</v>
      </c>
      <c r="O17" t="str">
        <f t="shared" si="4"/>
        <v>Ausztria</v>
      </c>
      <c r="P17">
        <f t="shared" si="5"/>
        <v>2016</v>
      </c>
      <c r="Q17">
        <f>modell!G290</f>
        <v>999943.6</v>
      </c>
      <c r="R17">
        <f>IF(modell!I290*modell!AC290&lt;=0,1,0)</f>
        <v>1</v>
      </c>
    </row>
    <row r="18" spans="1:18" x14ac:dyDescent="0.3">
      <c r="A18" t="s">
        <v>9</v>
      </c>
      <c r="B18" s="2">
        <v>2017</v>
      </c>
      <c r="C18">
        <v>654</v>
      </c>
      <c r="D18">
        <v>533</v>
      </c>
      <c r="E18">
        <v>697</v>
      </c>
      <c r="F18">
        <v>688</v>
      </c>
      <c r="G18">
        <v>12</v>
      </c>
      <c r="I18">
        <f t="shared" si="3"/>
        <v>20</v>
      </c>
      <c r="J18">
        <f t="shared" si="1"/>
        <v>64</v>
      </c>
      <c r="K18">
        <f t="shared" si="1"/>
        <v>72</v>
      </c>
      <c r="L18">
        <f t="shared" si="1"/>
        <v>81</v>
      </c>
      <c r="M18">
        <f t="shared" si="1"/>
        <v>5</v>
      </c>
      <c r="N18">
        <v>1000000</v>
      </c>
      <c r="O18" t="str">
        <f t="shared" si="4"/>
        <v>Ausztria</v>
      </c>
      <c r="P18">
        <f t="shared" si="5"/>
        <v>2017</v>
      </c>
      <c r="Q18">
        <f>modell!G291</f>
        <v>999972.1</v>
      </c>
      <c r="R18">
        <f>IF(modell!I291*modell!AC291&lt;=0,1,0)</f>
        <v>1</v>
      </c>
    </row>
    <row r="19" spans="1:18" x14ac:dyDescent="0.3">
      <c r="A19" t="s">
        <v>9</v>
      </c>
      <c r="B19" s="2">
        <v>2018</v>
      </c>
      <c r="C19">
        <v>644</v>
      </c>
      <c r="D19">
        <v>476</v>
      </c>
      <c r="E19">
        <v>703</v>
      </c>
      <c r="F19">
        <v>716</v>
      </c>
      <c r="G19">
        <v>12</v>
      </c>
      <c r="I19">
        <f t="shared" si="3"/>
        <v>22</v>
      </c>
      <c r="J19">
        <f t="shared" si="1"/>
        <v>56</v>
      </c>
      <c r="K19">
        <f t="shared" si="1"/>
        <v>74</v>
      </c>
      <c r="L19">
        <f t="shared" si="1"/>
        <v>82</v>
      </c>
      <c r="M19">
        <f t="shared" si="1"/>
        <v>5</v>
      </c>
      <c r="N19">
        <v>1000000</v>
      </c>
      <c r="O19" t="str">
        <f t="shared" si="4"/>
        <v>Ausztria</v>
      </c>
      <c r="P19">
        <f t="shared" si="5"/>
        <v>2018</v>
      </c>
      <c r="Q19">
        <f>modell!G292</f>
        <v>999973.6</v>
      </c>
      <c r="R19">
        <f>IF(modell!I292*modell!AC292&lt;=0,1,0)</f>
        <v>1</v>
      </c>
    </row>
    <row r="20" spans="1:18" x14ac:dyDescent="0.3">
      <c r="A20" t="s">
        <v>9</v>
      </c>
      <c r="B20" s="2">
        <v>2019</v>
      </c>
      <c r="C20">
        <v>682</v>
      </c>
      <c r="D20">
        <v>504</v>
      </c>
      <c r="E20">
        <v>680</v>
      </c>
      <c r="F20">
        <v>750</v>
      </c>
      <c r="G20">
        <v>12</v>
      </c>
      <c r="I20">
        <f t="shared" si="3"/>
        <v>18</v>
      </c>
      <c r="J20">
        <f t="shared" si="1"/>
        <v>59</v>
      </c>
      <c r="K20">
        <f t="shared" si="1"/>
        <v>71</v>
      </c>
      <c r="L20">
        <f t="shared" si="1"/>
        <v>84</v>
      </c>
      <c r="M20">
        <f t="shared" si="1"/>
        <v>5</v>
      </c>
      <c r="N20">
        <v>1000000</v>
      </c>
      <c r="O20" t="str">
        <f t="shared" si="4"/>
        <v>Ausztria</v>
      </c>
      <c r="P20">
        <f t="shared" si="5"/>
        <v>2019</v>
      </c>
      <c r="Q20">
        <f>modell!G293</f>
        <v>999977.1</v>
      </c>
      <c r="R20">
        <f>IF(modell!I293*modell!AC293&lt;=0,1,0)</f>
        <v>1</v>
      </c>
    </row>
    <row r="21" spans="1:18" x14ac:dyDescent="0.3">
      <c r="A21" t="s">
        <v>9</v>
      </c>
      <c r="B21" s="2">
        <v>2020</v>
      </c>
      <c r="C21">
        <v>701</v>
      </c>
      <c r="D21">
        <v>532</v>
      </c>
      <c r="E21">
        <v>731</v>
      </c>
      <c r="F21">
        <v>752</v>
      </c>
      <c r="G21">
        <v>12</v>
      </c>
      <c r="I21">
        <f t="shared" si="3"/>
        <v>16</v>
      </c>
      <c r="J21">
        <f t="shared" ref="J21:J84" si="6">RANK(D21,D$5:D$92,D$2)</f>
        <v>63</v>
      </c>
      <c r="K21">
        <f t="shared" ref="K21:K84" si="7">RANK(E21,E$5:E$92,E$2)</f>
        <v>77</v>
      </c>
      <c r="L21">
        <f t="shared" ref="L21:L84" si="8">RANK(F21,F$5:F$92,F$2)</f>
        <v>85</v>
      </c>
      <c r="M21">
        <f t="shared" ref="M21:M84" si="9">RANK(G21,G$5:G$92,G$2)</f>
        <v>5</v>
      </c>
      <c r="N21">
        <v>1000000</v>
      </c>
      <c r="O21" t="str">
        <f t="shared" si="4"/>
        <v>Ausztria</v>
      </c>
      <c r="P21">
        <f t="shared" si="5"/>
        <v>2020</v>
      </c>
      <c r="Q21">
        <f>modell!G294</f>
        <v>999978.1</v>
      </c>
      <c r="R21">
        <f>IF(modell!I294*modell!AC294&lt;=0,1,0)</f>
        <v>1</v>
      </c>
    </row>
    <row r="22" spans="1:18" x14ac:dyDescent="0.3">
      <c r="A22" t="s">
        <v>9</v>
      </c>
      <c r="B22" s="2">
        <v>2021</v>
      </c>
      <c r="C22">
        <v>691</v>
      </c>
      <c r="D22">
        <v>706</v>
      </c>
      <c r="E22">
        <v>748</v>
      </c>
      <c r="F22">
        <v>746</v>
      </c>
      <c r="G22">
        <v>12</v>
      </c>
      <c r="I22">
        <f t="shared" si="3"/>
        <v>17</v>
      </c>
      <c r="J22">
        <f t="shared" si="6"/>
        <v>78</v>
      </c>
      <c r="K22">
        <f t="shared" si="7"/>
        <v>79</v>
      </c>
      <c r="L22">
        <f t="shared" si="8"/>
        <v>83</v>
      </c>
      <c r="M22">
        <f t="shared" si="9"/>
        <v>5</v>
      </c>
      <c r="N22">
        <v>1000000</v>
      </c>
      <c r="O22" t="str">
        <f t="shared" si="4"/>
        <v>Ausztria</v>
      </c>
      <c r="P22">
        <f t="shared" si="5"/>
        <v>2021</v>
      </c>
      <c r="Q22">
        <f>modell!G295</f>
        <v>999961.1</v>
      </c>
      <c r="R22">
        <f>IF(modell!I295*modell!AC295&lt;=0,1,0)</f>
        <v>1</v>
      </c>
    </row>
    <row r="23" spans="1:18" x14ac:dyDescent="0.3">
      <c r="A23" t="s">
        <v>9</v>
      </c>
      <c r="B23" s="2">
        <v>2022</v>
      </c>
      <c r="C23">
        <v>813</v>
      </c>
      <c r="D23">
        <v>744</v>
      </c>
      <c r="E23">
        <v>808</v>
      </c>
      <c r="F23">
        <v>834</v>
      </c>
      <c r="G23">
        <v>12</v>
      </c>
      <c r="I23">
        <f t="shared" si="3"/>
        <v>10</v>
      </c>
      <c r="J23">
        <f t="shared" si="6"/>
        <v>81</v>
      </c>
      <c r="K23">
        <f t="shared" si="7"/>
        <v>83</v>
      </c>
      <c r="L23">
        <f t="shared" si="8"/>
        <v>86</v>
      </c>
      <c r="M23">
        <f t="shared" si="9"/>
        <v>5</v>
      </c>
      <c r="N23">
        <v>1000000</v>
      </c>
      <c r="O23" t="str">
        <f t="shared" si="4"/>
        <v>Ausztria</v>
      </c>
      <c r="P23">
        <f t="shared" si="5"/>
        <v>2022</v>
      </c>
      <c r="Q23">
        <f>modell!G296</f>
        <v>999959.6</v>
      </c>
      <c r="R23">
        <f>IF(modell!I296*modell!AC296&lt;=0,1,0)</f>
        <v>1</v>
      </c>
    </row>
    <row r="24" spans="1:18" x14ac:dyDescent="0.3">
      <c r="A24" t="s">
        <v>9</v>
      </c>
      <c r="B24" s="2">
        <v>2023</v>
      </c>
      <c r="C24">
        <v>962</v>
      </c>
      <c r="D24">
        <v>799</v>
      </c>
      <c r="E24">
        <v>885</v>
      </c>
      <c r="F24">
        <v>938</v>
      </c>
      <c r="G24">
        <v>12</v>
      </c>
      <c r="I24">
        <f t="shared" si="3"/>
        <v>5</v>
      </c>
      <c r="J24">
        <f t="shared" si="6"/>
        <v>84</v>
      </c>
      <c r="K24">
        <f t="shared" si="7"/>
        <v>86</v>
      </c>
      <c r="L24">
        <f t="shared" si="8"/>
        <v>88</v>
      </c>
      <c r="M24">
        <f t="shared" si="9"/>
        <v>5</v>
      </c>
      <c r="N24">
        <v>1000000</v>
      </c>
      <c r="O24" t="str">
        <f t="shared" si="4"/>
        <v>Ausztria</v>
      </c>
      <c r="P24">
        <f t="shared" si="5"/>
        <v>2023</v>
      </c>
      <c r="Q24">
        <f>modell!G297</f>
        <v>999965.1</v>
      </c>
      <c r="R24">
        <f>IF(modell!I297*modell!AC297&lt;=0,1,0)</f>
        <v>1</v>
      </c>
    </row>
    <row r="25" spans="1:18" x14ac:dyDescent="0.3">
      <c r="A25" t="s">
        <v>9</v>
      </c>
      <c r="B25" s="2">
        <v>2024</v>
      </c>
      <c r="C25">
        <v>1031</v>
      </c>
      <c r="D25">
        <v>771</v>
      </c>
      <c r="E25">
        <v>982</v>
      </c>
      <c r="F25">
        <v>921</v>
      </c>
      <c r="G25">
        <v>12</v>
      </c>
      <c r="I25">
        <f t="shared" si="3"/>
        <v>2</v>
      </c>
      <c r="J25">
        <f t="shared" si="6"/>
        <v>82</v>
      </c>
      <c r="K25">
        <f t="shared" si="7"/>
        <v>88</v>
      </c>
      <c r="L25">
        <f t="shared" si="8"/>
        <v>87</v>
      </c>
      <c r="M25">
        <f t="shared" si="9"/>
        <v>5</v>
      </c>
      <c r="N25">
        <v>1000000</v>
      </c>
      <c r="O25" t="str">
        <f t="shared" si="4"/>
        <v>Ausztria</v>
      </c>
      <c r="P25">
        <f t="shared" si="5"/>
        <v>2024</v>
      </c>
      <c r="Q25">
        <f>modell!G298</f>
        <v>999971.6</v>
      </c>
      <c r="R25">
        <f>IF(modell!I298*modell!AC298&lt;=0,1,0)</f>
        <v>1</v>
      </c>
    </row>
    <row r="26" spans="1:18" x14ac:dyDescent="0.3">
      <c r="A26" t="s">
        <v>9</v>
      </c>
      <c r="B26" s="2">
        <v>2025</v>
      </c>
      <c r="C26">
        <v>542</v>
      </c>
      <c r="D26">
        <v>390</v>
      </c>
      <c r="E26">
        <v>421</v>
      </c>
      <c r="F26">
        <v>439</v>
      </c>
      <c r="G26">
        <v>6</v>
      </c>
      <c r="I26">
        <f t="shared" si="3"/>
        <v>26</v>
      </c>
      <c r="J26">
        <f t="shared" si="6"/>
        <v>46</v>
      </c>
      <c r="K26">
        <f t="shared" si="7"/>
        <v>40</v>
      </c>
      <c r="L26">
        <f t="shared" si="8"/>
        <v>61</v>
      </c>
      <c r="M26">
        <f t="shared" si="9"/>
        <v>1</v>
      </c>
      <c r="N26">
        <v>1000000</v>
      </c>
      <c r="O26" t="str">
        <f t="shared" si="4"/>
        <v>Ausztria</v>
      </c>
      <c r="P26">
        <f t="shared" si="5"/>
        <v>2025</v>
      </c>
      <c r="Q26">
        <f>modell!G299</f>
        <v>999998.6</v>
      </c>
      <c r="R26">
        <f>IF(modell!I299*modell!AC299&lt;=0,1,0)</f>
        <v>1</v>
      </c>
    </row>
    <row r="27" spans="1:18" x14ac:dyDescent="0.3">
      <c r="A27" t="s">
        <v>10</v>
      </c>
      <c r="B27" s="2">
        <v>2004</v>
      </c>
      <c r="C27">
        <v>195</v>
      </c>
      <c r="D27">
        <v>111</v>
      </c>
      <c r="E27">
        <v>469</v>
      </c>
      <c r="F27">
        <v>314</v>
      </c>
      <c r="G27">
        <v>12</v>
      </c>
      <c r="I27">
        <f t="shared" si="3"/>
        <v>71</v>
      </c>
      <c r="J27">
        <f t="shared" si="6"/>
        <v>4</v>
      </c>
      <c r="K27">
        <f t="shared" si="7"/>
        <v>45</v>
      </c>
      <c r="L27">
        <f t="shared" si="8"/>
        <v>44</v>
      </c>
      <c r="M27">
        <f t="shared" si="9"/>
        <v>5</v>
      </c>
      <c r="N27">
        <v>1000000</v>
      </c>
      <c r="O27" t="str">
        <f t="shared" si="4"/>
        <v>Belgium</v>
      </c>
      <c r="P27">
        <f t="shared" si="5"/>
        <v>2004</v>
      </c>
      <c r="Q27">
        <f>modell!G300</f>
        <v>1000004.1</v>
      </c>
      <c r="R27">
        <f>IF(modell!I300*modell!AC300&lt;=0,1,0)</f>
        <v>1</v>
      </c>
    </row>
    <row r="28" spans="1:18" x14ac:dyDescent="0.3">
      <c r="A28" t="s">
        <v>10</v>
      </c>
      <c r="B28" s="2">
        <v>2005</v>
      </c>
      <c r="C28">
        <v>197</v>
      </c>
      <c r="D28">
        <v>107</v>
      </c>
      <c r="E28">
        <v>441</v>
      </c>
      <c r="F28">
        <v>291</v>
      </c>
      <c r="G28">
        <v>12</v>
      </c>
      <c r="I28">
        <f t="shared" si="3"/>
        <v>70</v>
      </c>
      <c r="J28">
        <f t="shared" si="6"/>
        <v>2</v>
      </c>
      <c r="K28">
        <f t="shared" si="7"/>
        <v>41</v>
      </c>
      <c r="L28">
        <f t="shared" si="8"/>
        <v>36</v>
      </c>
      <c r="M28">
        <f t="shared" si="9"/>
        <v>5</v>
      </c>
      <c r="N28">
        <v>1000000</v>
      </c>
      <c r="O28" t="str">
        <f t="shared" si="4"/>
        <v>Belgium</v>
      </c>
      <c r="P28">
        <f t="shared" si="5"/>
        <v>2005</v>
      </c>
      <c r="Q28">
        <f>modell!G301</f>
        <v>1000019.1</v>
      </c>
      <c r="R28">
        <f>IF(modell!I301*modell!AC301&lt;=0,1,0)</f>
        <v>1</v>
      </c>
    </row>
    <row r="29" spans="1:18" x14ac:dyDescent="0.3">
      <c r="A29" t="s">
        <v>10</v>
      </c>
      <c r="B29" s="2">
        <v>2006</v>
      </c>
      <c r="C29">
        <v>178</v>
      </c>
      <c r="D29">
        <v>109</v>
      </c>
      <c r="E29">
        <v>413</v>
      </c>
      <c r="F29">
        <v>251</v>
      </c>
      <c r="G29">
        <v>12</v>
      </c>
      <c r="I29">
        <f t="shared" si="3"/>
        <v>75</v>
      </c>
      <c r="J29">
        <f t="shared" si="6"/>
        <v>3</v>
      </c>
      <c r="K29">
        <f t="shared" si="7"/>
        <v>38</v>
      </c>
      <c r="L29">
        <f t="shared" si="8"/>
        <v>31</v>
      </c>
      <c r="M29">
        <f t="shared" si="9"/>
        <v>5</v>
      </c>
      <c r="N29">
        <v>1000000</v>
      </c>
      <c r="O29" t="str">
        <f t="shared" si="4"/>
        <v>Belgium</v>
      </c>
      <c r="P29">
        <f t="shared" si="5"/>
        <v>2006</v>
      </c>
      <c r="Q29">
        <f>modell!G302</f>
        <v>1000017.6</v>
      </c>
      <c r="R29">
        <f>IF(modell!I302*modell!AC302&lt;=0,1,0)</f>
        <v>1</v>
      </c>
    </row>
    <row r="30" spans="1:18" x14ac:dyDescent="0.3">
      <c r="A30" t="s">
        <v>10</v>
      </c>
      <c r="B30" s="2">
        <v>2007</v>
      </c>
      <c r="C30">
        <v>172</v>
      </c>
      <c r="D30">
        <v>113</v>
      </c>
      <c r="E30">
        <v>400</v>
      </c>
      <c r="F30">
        <v>238</v>
      </c>
      <c r="G30">
        <v>12</v>
      </c>
      <c r="I30">
        <f t="shared" si="3"/>
        <v>77</v>
      </c>
      <c r="J30">
        <f t="shared" si="6"/>
        <v>5</v>
      </c>
      <c r="K30">
        <f t="shared" si="7"/>
        <v>36</v>
      </c>
      <c r="L30">
        <f t="shared" si="8"/>
        <v>26</v>
      </c>
      <c r="M30">
        <f t="shared" si="9"/>
        <v>5</v>
      </c>
      <c r="N30">
        <v>1000000</v>
      </c>
      <c r="O30" t="str">
        <f t="shared" si="4"/>
        <v>Belgium</v>
      </c>
      <c r="P30">
        <f t="shared" si="5"/>
        <v>2007</v>
      </c>
      <c r="Q30">
        <f>modell!G303</f>
        <v>1000013.6</v>
      </c>
      <c r="R30">
        <f>IF(modell!I303*modell!AC303&lt;=0,1,0)</f>
        <v>1</v>
      </c>
    </row>
    <row r="31" spans="1:18" x14ac:dyDescent="0.3">
      <c r="A31" t="s">
        <v>10</v>
      </c>
      <c r="B31" s="2">
        <v>2008</v>
      </c>
      <c r="C31">
        <v>182</v>
      </c>
      <c r="D31">
        <v>113</v>
      </c>
      <c r="E31">
        <v>386</v>
      </c>
      <c r="F31">
        <v>240</v>
      </c>
      <c r="G31">
        <v>12</v>
      </c>
      <c r="I31">
        <f t="shared" si="3"/>
        <v>74</v>
      </c>
      <c r="J31">
        <f t="shared" si="6"/>
        <v>5</v>
      </c>
      <c r="K31">
        <f t="shared" si="7"/>
        <v>31</v>
      </c>
      <c r="L31">
        <f t="shared" si="8"/>
        <v>27</v>
      </c>
      <c r="M31">
        <f t="shared" si="9"/>
        <v>5</v>
      </c>
      <c r="N31">
        <v>1000000</v>
      </c>
      <c r="O31" t="str">
        <f t="shared" si="4"/>
        <v>Belgium</v>
      </c>
      <c r="P31">
        <f t="shared" si="5"/>
        <v>2008</v>
      </c>
      <c r="Q31">
        <f>modell!G304</f>
        <v>1000020.6</v>
      </c>
      <c r="R31">
        <f>IF(modell!I304*modell!AC304&lt;=0,1,0)</f>
        <v>1</v>
      </c>
    </row>
    <row r="32" spans="1:18" x14ac:dyDescent="0.3">
      <c r="A32" t="s">
        <v>10</v>
      </c>
      <c r="B32" s="2">
        <v>2009</v>
      </c>
      <c r="C32">
        <v>190</v>
      </c>
      <c r="D32">
        <v>118</v>
      </c>
      <c r="E32">
        <v>393</v>
      </c>
      <c r="F32">
        <v>248</v>
      </c>
      <c r="G32">
        <v>12</v>
      </c>
      <c r="I32">
        <f t="shared" si="3"/>
        <v>72</v>
      </c>
      <c r="J32">
        <f t="shared" si="6"/>
        <v>7</v>
      </c>
      <c r="K32">
        <f t="shared" si="7"/>
        <v>34</v>
      </c>
      <c r="L32">
        <f t="shared" si="8"/>
        <v>30</v>
      </c>
      <c r="M32">
        <f t="shared" si="9"/>
        <v>5</v>
      </c>
      <c r="N32">
        <v>1000000</v>
      </c>
      <c r="O32" t="str">
        <f t="shared" si="4"/>
        <v>Belgium</v>
      </c>
      <c r="P32">
        <f t="shared" si="5"/>
        <v>2009</v>
      </c>
      <c r="Q32">
        <f>modell!G305</f>
        <v>1000018.1</v>
      </c>
      <c r="R32">
        <f>IF(modell!I305*modell!AC305&lt;=0,1,0)</f>
        <v>1</v>
      </c>
    </row>
    <row r="33" spans="1:18" x14ac:dyDescent="0.3">
      <c r="A33" t="s">
        <v>10</v>
      </c>
      <c r="B33" s="2">
        <v>2010</v>
      </c>
      <c r="C33">
        <v>190</v>
      </c>
      <c r="D33">
        <v>124</v>
      </c>
      <c r="E33">
        <v>390</v>
      </c>
      <c r="F33">
        <v>309</v>
      </c>
      <c r="G33">
        <v>12</v>
      </c>
      <c r="I33">
        <f t="shared" si="3"/>
        <v>72</v>
      </c>
      <c r="J33">
        <f t="shared" si="6"/>
        <v>8</v>
      </c>
      <c r="K33">
        <f t="shared" si="7"/>
        <v>33</v>
      </c>
      <c r="L33">
        <f t="shared" si="8"/>
        <v>43</v>
      </c>
      <c r="M33">
        <f t="shared" si="9"/>
        <v>5</v>
      </c>
      <c r="N33">
        <v>1000000</v>
      </c>
      <c r="O33" t="str">
        <f t="shared" si="4"/>
        <v>Belgium</v>
      </c>
      <c r="P33">
        <f t="shared" si="5"/>
        <v>2010</v>
      </c>
      <c r="Q33">
        <f>modell!G306</f>
        <v>1000005.1</v>
      </c>
      <c r="R33">
        <f>IF(modell!I306*modell!AC306&lt;=0,1,0)</f>
        <v>1</v>
      </c>
    </row>
    <row r="34" spans="1:18" x14ac:dyDescent="0.3">
      <c r="A34" t="s">
        <v>10</v>
      </c>
      <c r="B34" s="2">
        <v>2011</v>
      </c>
      <c r="C34">
        <v>210</v>
      </c>
      <c r="D34">
        <v>128</v>
      </c>
      <c r="E34">
        <v>379</v>
      </c>
      <c r="F34">
        <v>293</v>
      </c>
      <c r="G34">
        <v>12</v>
      </c>
      <c r="I34">
        <f t="shared" si="3"/>
        <v>67</v>
      </c>
      <c r="J34">
        <f t="shared" si="6"/>
        <v>9</v>
      </c>
      <c r="K34">
        <f t="shared" si="7"/>
        <v>29</v>
      </c>
      <c r="L34">
        <f t="shared" si="8"/>
        <v>37</v>
      </c>
      <c r="M34">
        <f t="shared" si="9"/>
        <v>5</v>
      </c>
      <c r="N34">
        <v>1000000</v>
      </c>
      <c r="O34" t="str">
        <f t="shared" si="4"/>
        <v>Belgium</v>
      </c>
      <c r="P34">
        <f t="shared" si="5"/>
        <v>2011</v>
      </c>
      <c r="Q34">
        <f>modell!G307</f>
        <v>1000011.6</v>
      </c>
      <c r="R34">
        <f>IF(modell!I307*modell!AC307&lt;=0,1,0)</f>
        <v>1</v>
      </c>
    </row>
    <row r="35" spans="1:18" x14ac:dyDescent="0.3">
      <c r="A35" t="s">
        <v>10</v>
      </c>
      <c r="B35" s="2">
        <v>2012</v>
      </c>
      <c r="C35">
        <v>244</v>
      </c>
      <c r="D35">
        <v>144</v>
      </c>
      <c r="E35">
        <v>389</v>
      </c>
      <c r="F35">
        <v>298</v>
      </c>
      <c r="G35">
        <v>12</v>
      </c>
      <c r="I35">
        <f t="shared" si="3"/>
        <v>63</v>
      </c>
      <c r="J35">
        <f t="shared" si="6"/>
        <v>10</v>
      </c>
      <c r="K35">
        <f t="shared" si="7"/>
        <v>32</v>
      </c>
      <c r="L35">
        <f t="shared" si="8"/>
        <v>38</v>
      </c>
      <c r="M35">
        <f t="shared" si="9"/>
        <v>5</v>
      </c>
      <c r="N35">
        <v>1000000</v>
      </c>
      <c r="O35" t="str">
        <f t="shared" si="4"/>
        <v>Belgium</v>
      </c>
      <c r="P35">
        <f t="shared" si="5"/>
        <v>2012</v>
      </c>
      <c r="Q35">
        <f>modell!G308</f>
        <v>1000012.6</v>
      </c>
      <c r="R35">
        <f>IF(modell!I308*modell!AC308&lt;=0,1,0)</f>
        <v>1</v>
      </c>
    </row>
    <row r="36" spans="1:18" x14ac:dyDescent="0.3">
      <c r="A36" t="s">
        <v>10</v>
      </c>
      <c r="B36" s="2">
        <v>2013</v>
      </c>
      <c r="C36">
        <v>263</v>
      </c>
      <c r="D36">
        <v>159</v>
      </c>
      <c r="E36">
        <v>417</v>
      </c>
      <c r="F36">
        <v>329</v>
      </c>
      <c r="G36">
        <v>12</v>
      </c>
      <c r="I36">
        <f t="shared" si="3"/>
        <v>60</v>
      </c>
      <c r="J36">
        <f t="shared" si="6"/>
        <v>13</v>
      </c>
      <c r="K36">
        <f t="shared" si="7"/>
        <v>39</v>
      </c>
      <c r="L36">
        <f t="shared" si="8"/>
        <v>46</v>
      </c>
      <c r="M36">
        <f t="shared" si="9"/>
        <v>5</v>
      </c>
      <c r="N36">
        <v>1000000</v>
      </c>
      <c r="O36" t="str">
        <f t="shared" si="4"/>
        <v>Belgium</v>
      </c>
      <c r="P36">
        <f t="shared" si="5"/>
        <v>2013</v>
      </c>
      <c r="Q36">
        <f>modell!G309</f>
        <v>1000011.6</v>
      </c>
      <c r="R36">
        <f>IF(modell!I309*modell!AC309&lt;=0,1,0)</f>
        <v>1</v>
      </c>
    </row>
    <row r="37" spans="1:18" x14ac:dyDescent="0.3">
      <c r="A37" t="s">
        <v>10</v>
      </c>
      <c r="B37" s="2">
        <v>2014</v>
      </c>
      <c r="C37">
        <v>280</v>
      </c>
      <c r="D37">
        <v>179</v>
      </c>
      <c r="E37">
        <v>445</v>
      </c>
      <c r="F37">
        <v>358</v>
      </c>
      <c r="G37">
        <v>12</v>
      </c>
      <c r="I37">
        <f t="shared" si="3"/>
        <v>58</v>
      </c>
      <c r="J37">
        <f t="shared" si="6"/>
        <v>18</v>
      </c>
      <c r="K37">
        <f t="shared" si="7"/>
        <v>43</v>
      </c>
      <c r="L37">
        <f t="shared" si="8"/>
        <v>50</v>
      </c>
      <c r="M37">
        <f t="shared" si="9"/>
        <v>5</v>
      </c>
      <c r="N37">
        <v>1000000</v>
      </c>
      <c r="O37" t="str">
        <f t="shared" si="4"/>
        <v>Belgium</v>
      </c>
      <c r="P37">
        <f t="shared" si="5"/>
        <v>2014</v>
      </c>
      <c r="Q37">
        <f>modell!G310</f>
        <v>1000006.1</v>
      </c>
      <c r="R37">
        <f>IF(modell!I310*modell!AC310&lt;=0,1,0)</f>
        <v>1</v>
      </c>
    </row>
    <row r="38" spans="1:18" x14ac:dyDescent="0.3">
      <c r="A38" t="s">
        <v>10</v>
      </c>
      <c r="B38" s="2">
        <v>2015</v>
      </c>
      <c r="C38">
        <v>317</v>
      </c>
      <c r="D38">
        <v>207</v>
      </c>
      <c r="E38">
        <v>473</v>
      </c>
      <c r="F38">
        <v>419</v>
      </c>
      <c r="G38">
        <v>12</v>
      </c>
      <c r="I38">
        <f t="shared" si="3"/>
        <v>55</v>
      </c>
      <c r="J38">
        <f t="shared" si="6"/>
        <v>23</v>
      </c>
      <c r="K38">
        <f t="shared" si="7"/>
        <v>47</v>
      </c>
      <c r="L38">
        <f t="shared" si="8"/>
        <v>56</v>
      </c>
      <c r="M38">
        <f t="shared" si="9"/>
        <v>5</v>
      </c>
      <c r="N38">
        <v>1000000</v>
      </c>
      <c r="O38" t="str">
        <f t="shared" si="4"/>
        <v>Belgium</v>
      </c>
      <c r="P38">
        <f t="shared" si="5"/>
        <v>2015</v>
      </c>
      <c r="Q38">
        <f>modell!G311</f>
        <v>1000011.6</v>
      </c>
      <c r="R38">
        <f>IF(modell!I311*modell!AC311&lt;=0,1,0)</f>
        <v>1</v>
      </c>
    </row>
    <row r="39" spans="1:18" x14ac:dyDescent="0.3">
      <c r="A39" t="s">
        <v>10</v>
      </c>
      <c r="B39" s="2">
        <v>2016</v>
      </c>
      <c r="C39">
        <v>338</v>
      </c>
      <c r="D39">
        <v>230</v>
      </c>
      <c r="E39">
        <v>539</v>
      </c>
      <c r="F39">
        <v>460</v>
      </c>
      <c r="G39">
        <v>12</v>
      </c>
      <c r="I39">
        <f t="shared" si="3"/>
        <v>51</v>
      </c>
      <c r="J39">
        <f t="shared" si="6"/>
        <v>25</v>
      </c>
      <c r="K39">
        <f t="shared" si="7"/>
        <v>52</v>
      </c>
      <c r="L39">
        <f t="shared" si="8"/>
        <v>65</v>
      </c>
      <c r="M39">
        <f t="shared" si="9"/>
        <v>5</v>
      </c>
      <c r="N39">
        <v>1000000</v>
      </c>
      <c r="O39" t="str">
        <f t="shared" si="4"/>
        <v>Belgium</v>
      </c>
      <c r="P39">
        <f t="shared" si="5"/>
        <v>2016</v>
      </c>
      <c r="Q39">
        <f>modell!G312</f>
        <v>1000006.1</v>
      </c>
      <c r="R39">
        <f>IF(modell!I312*modell!AC312&lt;=0,1,0)</f>
        <v>1</v>
      </c>
    </row>
    <row r="40" spans="1:18" x14ac:dyDescent="0.3">
      <c r="A40" t="s">
        <v>10</v>
      </c>
      <c r="B40" s="2">
        <v>2017</v>
      </c>
      <c r="C40">
        <v>472</v>
      </c>
      <c r="D40">
        <v>414</v>
      </c>
      <c r="E40">
        <v>727</v>
      </c>
      <c r="F40">
        <v>492</v>
      </c>
      <c r="G40">
        <v>12</v>
      </c>
      <c r="I40">
        <f t="shared" si="3"/>
        <v>33</v>
      </c>
      <c r="J40">
        <f t="shared" si="6"/>
        <v>48</v>
      </c>
      <c r="K40">
        <f t="shared" si="7"/>
        <v>76</v>
      </c>
      <c r="L40">
        <f t="shared" si="8"/>
        <v>71</v>
      </c>
      <c r="M40">
        <f t="shared" si="9"/>
        <v>5</v>
      </c>
      <c r="N40">
        <v>1000000</v>
      </c>
      <c r="O40" t="str">
        <f t="shared" si="4"/>
        <v>Belgium</v>
      </c>
      <c r="P40">
        <f t="shared" si="5"/>
        <v>2017</v>
      </c>
      <c r="Q40">
        <f>modell!G313</f>
        <v>999939.6</v>
      </c>
      <c r="R40">
        <f>IF(modell!I313*modell!AC313&lt;=0,1,0)</f>
        <v>1</v>
      </c>
    </row>
    <row r="41" spans="1:18" x14ac:dyDescent="0.3">
      <c r="A41" t="s">
        <v>10</v>
      </c>
      <c r="B41" s="2">
        <v>2018</v>
      </c>
      <c r="C41">
        <v>425</v>
      </c>
      <c r="D41">
        <v>262</v>
      </c>
      <c r="E41">
        <v>619</v>
      </c>
      <c r="F41">
        <v>479</v>
      </c>
      <c r="G41">
        <v>12</v>
      </c>
      <c r="I41">
        <f t="shared" si="3"/>
        <v>38</v>
      </c>
      <c r="J41">
        <f t="shared" si="6"/>
        <v>29</v>
      </c>
      <c r="K41">
        <f t="shared" si="7"/>
        <v>62</v>
      </c>
      <c r="L41">
        <f t="shared" si="8"/>
        <v>66</v>
      </c>
      <c r="M41">
        <f t="shared" si="9"/>
        <v>5</v>
      </c>
      <c r="N41">
        <v>1000000</v>
      </c>
      <c r="O41" t="str">
        <f t="shared" si="4"/>
        <v>Belgium</v>
      </c>
      <c r="P41">
        <f t="shared" si="5"/>
        <v>2018</v>
      </c>
      <c r="Q41">
        <f>modell!G314</f>
        <v>999981.6</v>
      </c>
      <c r="R41">
        <f>IF(modell!I314*modell!AC314&lt;=0,1,0)</f>
        <v>1</v>
      </c>
    </row>
    <row r="42" spans="1:18" x14ac:dyDescent="0.3">
      <c r="A42" t="s">
        <v>10</v>
      </c>
      <c r="B42" s="2">
        <v>2019</v>
      </c>
      <c r="C42">
        <v>450</v>
      </c>
      <c r="D42">
        <v>290</v>
      </c>
      <c r="E42">
        <v>620</v>
      </c>
      <c r="F42">
        <v>494</v>
      </c>
      <c r="G42">
        <v>12</v>
      </c>
      <c r="I42">
        <f t="shared" si="3"/>
        <v>35</v>
      </c>
      <c r="J42">
        <f t="shared" si="6"/>
        <v>32</v>
      </c>
      <c r="K42">
        <f t="shared" si="7"/>
        <v>63</v>
      </c>
      <c r="L42">
        <f t="shared" si="8"/>
        <v>72</v>
      </c>
      <c r="M42">
        <f t="shared" si="9"/>
        <v>5</v>
      </c>
      <c r="N42">
        <v>1000000</v>
      </c>
      <c r="O42" t="str">
        <f t="shared" si="4"/>
        <v>Belgium</v>
      </c>
      <c r="P42">
        <f t="shared" si="5"/>
        <v>2019</v>
      </c>
      <c r="Q42">
        <f>modell!G315</f>
        <v>999974.6</v>
      </c>
      <c r="R42">
        <f>IF(modell!I315*modell!AC315&lt;=0,1,0)</f>
        <v>1</v>
      </c>
    </row>
    <row r="43" spans="1:18" x14ac:dyDescent="0.3">
      <c r="A43" t="s">
        <v>10</v>
      </c>
      <c r="B43" s="2">
        <v>2020</v>
      </c>
      <c r="C43">
        <v>496</v>
      </c>
      <c r="D43">
        <v>303</v>
      </c>
      <c r="E43">
        <v>675</v>
      </c>
      <c r="F43">
        <v>450</v>
      </c>
      <c r="G43">
        <v>12</v>
      </c>
      <c r="I43">
        <f t="shared" si="3"/>
        <v>30</v>
      </c>
      <c r="J43">
        <f t="shared" si="6"/>
        <v>34</v>
      </c>
      <c r="K43">
        <f t="shared" si="7"/>
        <v>70</v>
      </c>
      <c r="L43">
        <f t="shared" si="8"/>
        <v>64</v>
      </c>
      <c r="M43">
        <f t="shared" si="9"/>
        <v>5</v>
      </c>
      <c r="N43">
        <v>1000000</v>
      </c>
      <c r="O43" t="str">
        <f t="shared" si="4"/>
        <v>Belgium</v>
      </c>
      <c r="P43">
        <f t="shared" si="5"/>
        <v>2020</v>
      </c>
      <c r="Q43">
        <f>modell!G316</f>
        <v>999987.6</v>
      </c>
      <c r="R43">
        <f>IF(modell!I316*modell!AC316&lt;=0,1,0)</f>
        <v>1</v>
      </c>
    </row>
    <row r="44" spans="1:18" x14ac:dyDescent="0.3">
      <c r="A44" t="s">
        <v>10</v>
      </c>
      <c r="B44" s="2">
        <v>2021</v>
      </c>
      <c r="C44">
        <v>554</v>
      </c>
      <c r="D44">
        <v>374</v>
      </c>
      <c r="E44">
        <v>699</v>
      </c>
      <c r="F44">
        <v>488</v>
      </c>
      <c r="G44">
        <v>12</v>
      </c>
      <c r="I44">
        <f t="shared" si="3"/>
        <v>24</v>
      </c>
      <c r="J44">
        <f t="shared" si="6"/>
        <v>43</v>
      </c>
      <c r="K44">
        <f t="shared" si="7"/>
        <v>73</v>
      </c>
      <c r="L44">
        <f t="shared" si="8"/>
        <v>69</v>
      </c>
      <c r="M44">
        <f t="shared" si="9"/>
        <v>5</v>
      </c>
      <c r="N44">
        <v>1000000</v>
      </c>
      <c r="O44" t="str">
        <f t="shared" si="4"/>
        <v>Belgium</v>
      </c>
      <c r="P44">
        <f t="shared" si="5"/>
        <v>2021</v>
      </c>
      <c r="Q44">
        <f>modell!G317</f>
        <v>999958.6</v>
      </c>
      <c r="R44">
        <f>IF(modell!I317*modell!AC317&lt;=0,1,0)</f>
        <v>1</v>
      </c>
    </row>
    <row r="45" spans="1:18" x14ac:dyDescent="0.3">
      <c r="A45" t="s">
        <v>10</v>
      </c>
      <c r="B45" s="2">
        <v>2022</v>
      </c>
      <c r="C45">
        <v>649</v>
      </c>
      <c r="D45">
        <v>452</v>
      </c>
      <c r="E45">
        <v>736</v>
      </c>
      <c r="F45">
        <v>557</v>
      </c>
      <c r="G45">
        <v>12</v>
      </c>
      <c r="I45">
        <f t="shared" si="3"/>
        <v>21</v>
      </c>
      <c r="J45">
        <f t="shared" si="6"/>
        <v>52</v>
      </c>
      <c r="K45">
        <f t="shared" si="7"/>
        <v>78</v>
      </c>
      <c r="L45">
        <f t="shared" si="8"/>
        <v>76</v>
      </c>
      <c r="M45">
        <f t="shared" si="9"/>
        <v>5</v>
      </c>
      <c r="N45">
        <v>1000000</v>
      </c>
      <c r="O45" t="str">
        <f t="shared" si="4"/>
        <v>Belgium</v>
      </c>
      <c r="P45">
        <f t="shared" si="5"/>
        <v>2022</v>
      </c>
      <c r="Q45">
        <f>modell!G318</f>
        <v>999980.6</v>
      </c>
      <c r="R45">
        <f>IF(modell!I318*modell!AC318&lt;=0,1,0)</f>
        <v>1</v>
      </c>
    </row>
    <row r="46" spans="1:18" x14ac:dyDescent="0.3">
      <c r="A46" t="s">
        <v>10</v>
      </c>
      <c r="B46" s="2">
        <v>2023</v>
      </c>
      <c r="C46">
        <v>762</v>
      </c>
      <c r="D46">
        <v>470</v>
      </c>
      <c r="E46">
        <v>809</v>
      </c>
      <c r="F46">
        <v>577</v>
      </c>
      <c r="G46">
        <v>12</v>
      </c>
      <c r="I46">
        <f t="shared" si="3"/>
        <v>14</v>
      </c>
      <c r="J46">
        <f t="shared" si="6"/>
        <v>53</v>
      </c>
      <c r="K46">
        <f t="shared" si="7"/>
        <v>84</v>
      </c>
      <c r="L46">
        <f t="shared" si="8"/>
        <v>78</v>
      </c>
      <c r="M46">
        <f t="shared" si="9"/>
        <v>5</v>
      </c>
      <c r="N46">
        <v>1000000</v>
      </c>
      <c r="O46" t="str">
        <f t="shared" si="4"/>
        <v>Belgium</v>
      </c>
      <c r="P46">
        <f t="shared" si="5"/>
        <v>2023</v>
      </c>
      <c r="Q46">
        <f>modell!G319</f>
        <v>999990.1</v>
      </c>
      <c r="R46">
        <f>IF(modell!I319*modell!AC319&lt;=0,1,0)</f>
        <v>1</v>
      </c>
    </row>
    <row r="47" spans="1:18" x14ac:dyDescent="0.3">
      <c r="A47" t="s">
        <v>10</v>
      </c>
      <c r="B47" s="2">
        <v>2024</v>
      </c>
      <c r="C47">
        <v>787</v>
      </c>
      <c r="D47">
        <v>451</v>
      </c>
      <c r="E47">
        <v>781</v>
      </c>
      <c r="F47">
        <v>562</v>
      </c>
      <c r="G47">
        <v>12</v>
      </c>
      <c r="I47">
        <f t="shared" si="3"/>
        <v>13</v>
      </c>
      <c r="J47">
        <f t="shared" si="6"/>
        <v>51</v>
      </c>
      <c r="K47">
        <f t="shared" si="7"/>
        <v>82</v>
      </c>
      <c r="L47">
        <f t="shared" si="8"/>
        <v>77</v>
      </c>
      <c r="M47">
        <f t="shared" si="9"/>
        <v>5</v>
      </c>
      <c r="N47">
        <v>1000000</v>
      </c>
      <c r="O47" t="str">
        <f t="shared" si="4"/>
        <v>Belgium</v>
      </c>
      <c r="P47">
        <f t="shared" si="5"/>
        <v>2024</v>
      </c>
      <c r="Q47">
        <f>modell!G320</f>
        <v>999996.1</v>
      </c>
      <c r="R47">
        <f>IF(modell!I320*modell!AC320&lt;=0,1,0)</f>
        <v>1</v>
      </c>
    </row>
    <row r="48" spans="1:18" x14ac:dyDescent="0.3">
      <c r="A48" t="s">
        <v>10</v>
      </c>
      <c r="B48" s="2">
        <v>2025</v>
      </c>
      <c r="C48">
        <v>399</v>
      </c>
      <c r="D48">
        <v>231</v>
      </c>
      <c r="E48">
        <v>349</v>
      </c>
      <c r="F48">
        <v>265</v>
      </c>
      <c r="G48">
        <v>6</v>
      </c>
      <c r="I48">
        <f t="shared" si="3"/>
        <v>40</v>
      </c>
      <c r="J48">
        <f t="shared" si="6"/>
        <v>26</v>
      </c>
      <c r="K48">
        <f t="shared" si="7"/>
        <v>25</v>
      </c>
      <c r="L48">
        <f t="shared" si="8"/>
        <v>33</v>
      </c>
      <c r="M48">
        <f t="shared" si="9"/>
        <v>1</v>
      </c>
      <c r="N48">
        <v>1000000</v>
      </c>
      <c r="O48" t="str">
        <f t="shared" si="4"/>
        <v>Belgium</v>
      </c>
      <c r="P48">
        <f t="shared" si="5"/>
        <v>2025</v>
      </c>
      <c r="Q48">
        <f>modell!G321</f>
        <v>1000058.1</v>
      </c>
      <c r="R48">
        <f>IF(modell!I321*modell!AC321&lt;=0,1,0)</f>
        <v>1</v>
      </c>
    </row>
    <row r="49" spans="1:18" x14ac:dyDescent="0.3">
      <c r="A49" t="s">
        <v>11</v>
      </c>
      <c r="B49" s="2">
        <v>2004</v>
      </c>
      <c r="C49">
        <v>221</v>
      </c>
      <c r="D49">
        <v>100</v>
      </c>
      <c r="E49">
        <v>665</v>
      </c>
      <c r="F49">
        <v>245</v>
      </c>
      <c r="G49">
        <v>12</v>
      </c>
      <c r="I49">
        <f t="shared" si="3"/>
        <v>66</v>
      </c>
      <c r="J49">
        <f t="shared" si="6"/>
        <v>1</v>
      </c>
      <c r="K49">
        <f t="shared" si="7"/>
        <v>68</v>
      </c>
      <c r="L49">
        <f t="shared" si="8"/>
        <v>28</v>
      </c>
      <c r="M49">
        <f t="shared" si="9"/>
        <v>5</v>
      </c>
      <c r="N49">
        <v>1000000</v>
      </c>
      <c r="O49" t="str">
        <f t="shared" si="4"/>
        <v>Bulgária</v>
      </c>
      <c r="P49">
        <f t="shared" si="5"/>
        <v>2004</v>
      </c>
      <c r="Q49">
        <f>modell!G322</f>
        <v>1000012.1</v>
      </c>
      <c r="R49">
        <f>IF(modell!I322*modell!AC322&lt;=0,1,0)</f>
        <v>1</v>
      </c>
    </row>
    <row r="50" spans="1:18" x14ac:dyDescent="0.3">
      <c r="A50" t="s">
        <v>11</v>
      </c>
      <c r="B50" s="2">
        <v>2005</v>
      </c>
      <c r="C50">
        <v>228</v>
      </c>
      <c r="D50">
        <v>152</v>
      </c>
      <c r="E50">
        <v>461</v>
      </c>
      <c r="F50">
        <v>198</v>
      </c>
      <c r="G50">
        <v>12</v>
      </c>
      <c r="I50">
        <f t="shared" si="3"/>
        <v>65</v>
      </c>
      <c r="J50">
        <f t="shared" si="6"/>
        <v>12</v>
      </c>
      <c r="K50">
        <f t="shared" si="7"/>
        <v>44</v>
      </c>
      <c r="L50">
        <f t="shared" si="8"/>
        <v>24</v>
      </c>
      <c r="M50">
        <f t="shared" si="9"/>
        <v>5</v>
      </c>
      <c r="N50">
        <v>1000000</v>
      </c>
      <c r="O50" t="str">
        <f t="shared" si="4"/>
        <v>Bulgária</v>
      </c>
      <c r="P50">
        <f t="shared" si="5"/>
        <v>2005</v>
      </c>
      <c r="Q50">
        <f>modell!G323</f>
        <v>1000010.6</v>
      </c>
      <c r="R50">
        <f>IF(modell!I323*modell!AC323&lt;=0,1,0)</f>
        <v>1</v>
      </c>
    </row>
    <row r="51" spans="1:18" x14ac:dyDescent="0.3">
      <c r="A51" t="s">
        <v>11</v>
      </c>
      <c r="B51" s="2">
        <v>2006</v>
      </c>
      <c r="C51">
        <v>168</v>
      </c>
      <c r="D51">
        <v>182</v>
      </c>
      <c r="E51">
        <v>404</v>
      </c>
      <c r="F51">
        <v>182</v>
      </c>
      <c r="G51">
        <v>12</v>
      </c>
      <c r="I51">
        <f t="shared" si="3"/>
        <v>79</v>
      </c>
      <c r="J51">
        <f t="shared" si="6"/>
        <v>19</v>
      </c>
      <c r="K51">
        <f t="shared" si="7"/>
        <v>37</v>
      </c>
      <c r="L51">
        <f t="shared" si="8"/>
        <v>19</v>
      </c>
      <c r="M51">
        <f t="shared" si="9"/>
        <v>5</v>
      </c>
      <c r="N51">
        <v>1000000</v>
      </c>
      <c r="O51" t="str">
        <f t="shared" si="4"/>
        <v>Bulgária</v>
      </c>
      <c r="P51">
        <f t="shared" si="5"/>
        <v>2006</v>
      </c>
      <c r="Q51">
        <f>modell!G324</f>
        <v>1000002.6</v>
      </c>
      <c r="R51">
        <f>IF(modell!I324*modell!AC324&lt;=0,1,0)</f>
        <v>0</v>
      </c>
    </row>
    <row r="52" spans="1:18" x14ac:dyDescent="0.3">
      <c r="A52" t="s">
        <v>11</v>
      </c>
      <c r="B52" s="2">
        <v>2007</v>
      </c>
      <c r="C52">
        <v>163</v>
      </c>
      <c r="D52">
        <v>186</v>
      </c>
      <c r="E52">
        <v>325</v>
      </c>
      <c r="F52">
        <v>158</v>
      </c>
      <c r="G52">
        <v>12</v>
      </c>
      <c r="I52">
        <f t="shared" si="3"/>
        <v>80</v>
      </c>
      <c r="J52">
        <f t="shared" si="6"/>
        <v>20</v>
      </c>
      <c r="K52">
        <f t="shared" si="7"/>
        <v>23</v>
      </c>
      <c r="L52">
        <f t="shared" si="8"/>
        <v>16</v>
      </c>
      <c r="M52">
        <f t="shared" si="9"/>
        <v>5</v>
      </c>
      <c r="N52">
        <v>1000000</v>
      </c>
      <c r="O52" t="str">
        <f t="shared" si="4"/>
        <v>Bulgária</v>
      </c>
      <c r="P52">
        <f t="shared" si="5"/>
        <v>2007</v>
      </c>
      <c r="Q52">
        <f>modell!G325</f>
        <v>1000010.1</v>
      </c>
      <c r="R52">
        <f>IF(modell!I325*modell!AC325&lt;=0,1,0)</f>
        <v>1</v>
      </c>
    </row>
    <row r="53" spans="1:18" x14ac:dyDescent="0.3">
      <c r="A53" t="s">
        <v>11</v>
      </c>
      <c r="B53" s="2">
        <v>2008</v>
      </c>
      <c r="C53">
        <v>176</v>
      </c>
      <c r="D53">
        <v>196</v>
      </c>
      <c r="E53">
        <v>317</v>
      </c>
      <c r="F53">
        <v>140</v>
      </c>
      <c r="G53">
        <v>12</v>
      </c>
      <c r="I53">
        <f t="shared" si="3"/>
        <v>76</v>
      </c>
      <c r="J53">
        <f t="shared" si="6"/>
        <v>21</v>
      </c>
      <c r="K53">
        <f t="shared" si="7"/>
        <v>19</v>
      </c>
      <c r="L53">
        <f t="shared" si="8"/>
        <v>13</v>
      </c>
      <c r="M53">
        <f t="shared" si="9"/>
        <v>5</v>
      </c>
      <c r="N53">
        <v>1000000</v>
      </c>
      <c r="O53" t="str">
        <f t="shared" si="4"/>
        <v>Bulgária</v>
      </c>
      <c r="P53">
        <f t="shared" si="5"/>
        <v>2008</v>
      </c>
      <c r="Q53">
        <f>modell!G326</f>
        <v>1000020.1</v>
      </c>
      <c r="R53">
        <f>IF(modell!I326*modell!AC326&lt;=0,1,0)</f>
        <v>1</v>
      </c>
    </row>
    <row r="54" spans="1:18" x14ac:dyDescent="0.3">
      <c r="A54" t="s">
        <v>11</v>
      </c>
      <c r="B54" s="2">
        <v>2009</v>
      </c>
      <c r="C54">
        <v>206</v>
      </c>
      <c r="D54">
        <v>241</v>
      </c>
      <c r="E54">
        <v>317</v>
      </c>
      <c r="F54">
        <v>150</v>
      </c>
      <c r="G54">
        <v>12</v>
      </c>
      <c r="I54">
        <f t="shared" si="3"/>
        <v>68</v>
      </c>
      <c r="J54">
        <f t="shared" si="6"/>
        <v>27</v>
      </c>
      <c r="K54">
        <f t="shared" si="7"/>
        <v>19</v>
      </c>
      <c r="L54">
        <f t="shared" si="8"/>
        <v>14</v>
      </c>
      <c r="M54">
        <f t="shared" si="9"/>
        <v>5</v>
      </c>
      <c r="N54">
        <v>1000000</v>
      </c>
      <c r="O54" t="str">
        <f t="shared" si="4"/>
        <v>Bulgária</v>
      </c>
      <c r="P54">
        <f t="shared" si="5"/>
        <v>2009</v>
      </c>
      <c r="Q54">
        <f>modell!G327</f>
        <v>999990.1</v>
      </c>
      <c r="R54">
        <f>IF(modell!I327*modell!AC327&lt;=0,1,0)</f>
        <v>1</v>
      </c>
    </row>
    <row r="55" spans="1:18" x14ac:dyDescent="0.3">
      <c r="A55" t="s">
        <v>11</v>
      </c>
      <c r="B55" s="2">
        <v>2010</v>
      </c>
      <c r="C55">
        <v>201</v>
      </c>
      <c r="D55">
        <v>274</v>
      </c>
      <c r="E55">
        <v>322</v>
      </c>
      <c r="F55">
        <v>158</v>
      </c>
      <c r="G55">
        <v>12</v>
      </c>
      <c r="I55">
        <f t="shared" si="3"/>
        <v>69</v>
      </c>
      <c r="J55">
        <f t="shared" si="6"/>
        <v>30</v>
      </c>
      <c r="K55">
        <f t="shared" si="7"/>
        <v>22</v>
      </c>
      <c r="L55">
        <f t="shared" si="8"/>
        <v>16</v>
      </c>
      <c r="M55">
        <f t="shared" si="9"/>
        <v>5</v>
      </c>
      <c r="N55">
        <v>1000000</v>
      </c>
      <c r="O55" t="str">
        <f t="shared" si="4"/>
        <v>Bulgária</v>
      </c>
      <c r="P55">
        <f t="shared" si="5"/>
        <v>2010</v>
      </c>
      <c r="Q55">
        <f>modell!G328</f>
        <v>999979.6</v>
      </c>
      <c r="R55">
        <f>IF(modell!I328*modell!AC328&lt;=0,1,0)</f>
        <v>1</v>
      </c>
    </row>
    <row r="56" spans="1:18" x14ac:dyDescent="0.3">
      <c r="A56" t="s">
        <v>11</v>
      </c>
      <c r="B56" s="2">
        <v>2011</v>
      </c>
      <c r="C56">
        <v>232</v>
      </c>
      <c r="D56">
        <v>284</v>
      </c>
      <c r="E56">
        <v>354</v>
      </c>
      <c r="F56">
        <v>182</v>
      </c>
      <c r="G56">
        <v>12</v>
      </c>
      <c r="I56">
        <f t="shared" si="3"/>
        <v>64</v>
      </c>
      <c r="J56">
        <f t="shared" si="6"/>
        <v>31</v>
      </c>
      <c r="K56">
        <f t="shared" si="7"/>
        <v>26</v>
      </c>
      <c r="L56">
        <f t="shared" si="8"/>
        <v>19</v>
      </c>
      <c r="M56">
        <f t="shared" si="9"/>
        <v>5</v>
      </c>
      <c r="N56">
        <v>1000000</v>
      </c>
      <c r="O56" t="str">
        <f t="shared" si="4"/>
        <v>Bulgária</v>
      </c>
      <c r="P56">
        <f t="shared" si="5"/>
        <v>2011</v>
      </c>
      <c r="Q56">
        <f>modell!G329</f>
        <v>999978.6</v>
      </c>
      <c r="R56">
        <f>IF(modell!I329*modell!AC329&lt;=0,1,0)</f>
        <v>1</v>
      </c>
    </row>
    <row r="57" spans="1:18" x14ac:dyDescent="0.3">
      <c r="A57" t="s">
        <v>11</v>
      </c>
      <c r="B57" s="2">
        <v>2012</v>
      </c>
      <c r="C57">
        <v>291</v>
      </c>
      <c r="D57">
        <v>321</v>
      </c>
      <c r="E57">
        <v>365</v>
      </c>
      <c r="F57">
        <v>189</v>
      </c>
      <c r="G57">
        <v>12</v>
      </c>
      <c r="I57">
        <f t="shared" si="3"/>
        <v>57</v>
      </c>
      <c r="J57">
        <f t="shared" si="6"/>
        <v>37</v>
      </c>
      <c r="K57">
        <f t="shared" si="7"/>
        <v>27</v>
      </c>
      <c r="L57">
        <f t="shared" si="8"/>
        <v>22</v>
      </c>
      <c r="M57">
        <f t="shared" si="9"/>
        <v>5</v>
      </c>
      <c r="N57">
        <v>1000000</v>
      </c>
      <c r="O57" t="str">
        <f t="shared" si="4"/>
        <v>Bulgária</v>
      </c>
      <c r="P57">
        <f t="shared" si="5"/>
        <v>2012</v>
      </c>
      <c r="Q57">
        <f>modell!G330</f>
        <v>999972.1</v>
      </c>
      <c r="R57">
        <f>IF(modell!I330*modell!AC330&lt;=0,1,0)</f>
        <v>1</v>
      </c>
    </row>
    <row r="58" spans="1:18" x14ac:dyDescent="0.3">
      <c r="A58" t="s">
        <v>11</v>
      </c>
      <c r="B58" s="2">
        <v>2013</v>
      </c>
      <c r="C58">
        <v>324</v>
      </c>
      <c r="D58">
        <v>369</v>
      </c>
      <c r="E58">
        <v>394</v>
      </c>
      <c r="F58">
        <v>186</v>
      </c>
      <c r="G58">
        <v>12</v>
      </c>
      <c r="I58">
        <f t="shared" si="3"/>
        <v>54</v>
      </c>
      <c r="J58">
        <f t="shared" si="6"/>
        <v>41</v>
      </c>
      <c r="K58">
        <f t="shared" si="7"/>
        <v>35</v>
      </c>
      <c r="L58">
        <f t="shared" si="8"/>
        <v>21</v>
      </c>
      <c r="M58">
        <f t="shared" si="9"/>
        <v>5</v>
      </c>
      <c r="N58">
        <v>1000000</v>
      </c>
      <c r="O58" t="str">
        <f t="shared" si="4"/>
        <v>Bulgária</v>
      </c>
      <c r="P58">
        <f t="shared" si="5"/>
        <v>2013</v>
      </c>
      <c r="Q58">
        <f>modell!G331</f>
        <v>999989.6</v>
      </c>
      <c r="R58">
        <f>IF(modell!I331*modell!AC331&lt;=0,1,0)</f>
        <v>1</v>
      </c>
    </row>
    <row r="59" spans="1:18" x14ac:dyDescent="0.3">
      <c r="A59" t="s">
        <v>11</v>
      </c>
      <c r="B59" s="2">
        <v>2014</v>
      </c>
      <c r="C59">
        <v>338</v>
      </c>
      <c r="D59">
        <v>434</v>
      </c>
      <c r="E59">
        <v>385</v>
      </c>
      <c r="F59">
        <v>195</v>
      </c>
      <c r="G59">
        <v>12</v>
      </c>
      <c r="I59">
        <f t="shared" si="3"/>
        <v>51</v>
      </c>
      <c r="J59">
        <f t="shared" si="6"/>
        <v>50</v>
      </c>
      <c r="K59">
        <f t="shared" si="7"/>
        <v>30</v>
      </c>
      <c r="L59">
        <f t="shared" si="8"/>
        <v>23</v>
      </c>
      <c r="M59">
        <f t="shared" si="9"/>
        <v>5</v>
      </c>
      <c r="N59">
        <v>1000000</v>
      </c>
      <c r="O59" t="str">
        <f t="shared" si="4"/>
        <v>Bulgária</v>
      </c>
      <c r="P59">
        <f t="shared" si="5"/>
        <v>2014</v>
      </c>
      <c r="Q59">
        <f>modell!G332</f>
        <v>999986.6</v>
      </c>
      <c r="R59">
        <f>IF(modell!I332*modell!AC332&lt;=0,1,0)</f>
        <v>1</v>
      </c>
    </row>
    <row r="60" spans="1:18" x14ac:dyDescent="0.3">
      <c r="A60" t="s">
        <v>11</v>
      </c>
      <c r="B60" s="2">
        <v>2015</v>
      </c>
      <c r="C60">
        <v>329</v>
      </c>
      <c r="D60">
        <v>473</v>
      </c>
      <c r="E60">
        <v>442</v>
      </c>
      <c r="F60">
        <v>223</v>
      </c>
      <c r="G60">
        <v>12</v>
      </c>
      <c r="I60">
        <f t="shared" si="3"/>
        <v>53</v>
      </c>
      <c r="J60">
        <f t="shared" si="6"/>
        <v>54</v>
      </c>
      <c r="K60">
        <f t="shared" si="7"/>
        <v>42</v>
      </c>
      <c r="L60">
        <f t="shared" si="8"/>
        <v>25</v>
      </c>
      <c r="M60">
        <f t="shared" si="9"/>
        <v>5</v>
      </c>
      <c r="N60">
        <v>1000000</v>
      </c>
      <c r="O60" t="str">
        <f t="shared" si="4"/>
        <v>Bulgária</v>
      </c>
      <c r="P60">
        <f t="shared" si="5"/>
        <v>2015</v>
      </c>
      <c r="Q60">
        <f>modell!G333</f>
        <v>999966.6</v>
      </c>
      <c r="R60">
        <f>IF(modell!I333*modell!AC333&lt;=0,1,0)</f>
        <v>1</v>
      </c>
    </row>
    <row r="61" spans="1:18" x14ac:dyDescent="0.3">
      <c r="A61" t="s">
        <v>11</v>
      </c>
      <c r="B61" s="2">
        <v>2016</v>
      </c>
      <c r="C61">
        <v>381</v>
      </c>
      <c r="D61">
        <v>523</v>
      </c>
      <c r="E61">
        <v>482</v>
      </c>
      <c r="F61">
        <v>247</v>
      </c>
      <c r="G61">
        <v>12</v>
      </c>
      <c r="I61">
        <f t="shared" si="3"/>
        <v>42</v>
      </c>
      <c r="J61">
        <f t="shared" si="6"/>
        <v>61</v>
      </c>
      <c r="K61">
        <f t="shared" si="7"/>
        <v>48</v>
      </c>
      <c r="L61">
        <f t="shared" si="8"/>
        <v>29</v>
      </c>
      <c r="M61">
        <f t="shared" si="9"/>
        <v>5</v>
      </c>
      <c r="N61">
        <v>1000000</v>
      </c>
      <c r="O61" t="str">
        <f t="shared" si="4"/>
        <v>Bulgária</v>
      </c>
      <c r="P61">
        <f t="shared" si="5"/>
        <v>2016</v>
      </c>
      <c r="Q61">
        <f>modell!G334</f>
        <v>999963.6</v>
      </c>
      <c r="R61">
        <f>IF(modell!I334*modell!AC334&lt;=0,1,0)</f>
        <v>1</v>
      </c>
    </row>
    <row r="62" spans="1:18" x14ac:dyDescent="0.3">
      <c r="A62" t="s">
        <v>11</v>
      </c>
      <c r="B62" s="2">
        <v>2017</v>
      </c>
      <c r="C62">
        <v>838</v>
      </c>
      <c r="D62">
        <v>501</v>
      </c>
      <c r="E62">
        <v>538</v>
      </c>
      <c r="F62">
        <v>307</v>
      </c>
      <c r="G62">
        <v>12</v>
      </c>
      <c r="I62">
        <f t="shared" si="3"/>
        <v>8</v>
      </c>
      <c r="J62">
        <f t="shared" si="6"/>
        <v>57</v>
      </c>
      <c r="K62">
        <f t="shared" si="7"/>
        <v>51</v>
      </c>
      <c r="L62">
        <f t="shared" si="8"/>
        <v>42</v>
      </c>
      <c r="M62">
        <f t="shared" si="9"/>
        <v>5</v>
      </c>
      <c r="N62">
        <v>1000000</v>
      </c>
      <c r="O62" t="str">
        <f t="shared" si="4"/>
        <v>Bulgária</v>
      </c>
      <c r="P62">
        <f t="shared" si="5"/>
        <v>2017</v>
      </c>
      <c r="Q62">
        <f>modell!G335</f>
        <v>1000062.6</v>
      </c>
      <c r="R62">
        <f>IF(modell!I335*modell!AC335&lt;=0,1,0)</f>
        <v>1</v>
      </c>
    </row>
    <row r="63" spans="1:18" x14ac:dyDescent="0.3">
      <c r="A63" t="s">
        <v>11</v>
      </c>
      <c r="B63" s="2">
        <v>2018</v>
      </c>
      <c r="C63">
        <v>813</v>
      </c>
      <c r="D63">
        <v>473</v>
      </c>
      <c r="E63">
        <v>549</v>
      </c>
      <c r="F63">
        <v>305</v>
      </c>
      <c r="G63">
        <v>12</v>
      </c>
      <c r="I63">
        <f t="shared" si="3"/>
        <v>10</v>
      </c>
      <c r="J63">
        <f t="shared" si="6"/>
        <v>54</v>
      </c>
      <c r="K63">
        <f t="shared" si="7"/>
        <v>54</v>
      </c>
      <c r="L63">
        <f t="shared" si="8"/>
        <v>41</v>
      </c>
      <c r="M63">
        <f t="shared" si="9"/>
        <v>5</v>
      </c>
      <c r="N63">
        <v>1000000</v>
      </c>
      <c r="O63" t="str">
        <f t="shared" si="4"/>
        <v>Bulgária</v>
      </c>
      <c r="P63">
        <f t="shared" si="5"/>
        <v>2018</v>
      </c>
      <c r="Q63">
        <f>modell!G336</f>
        <v>1000061.6</v>
      </c>
      <c r="R63">
        <f>IF(modell!I336*modell!AC336&lt;=0,1,0)</f>
        <v>1</v>
      </c>
    </row>
    <row r="64" spans="1:18" x14ac:dyDescent="0.3">
      <c r="A64" t="s">
        <v>11</v>
      </c>
      <c r="B64" s="2">
        <v>2019</v>
      </c>
      <c r="C64">
        <v>794</v>
      </c>
      <c r="D64">
        <v>502</v>
      </c>
      <c r="E64">
        <v>547</v>
      </c>
      <c r="F64">
        <v>317</v>
      </c>
      <c r="G64">
        <v>12</v>
      </c>
      <c r="I64">
        <f t="shared" si="3"/>
        <v>12</v>
      </c>
      <c r="J64">
        <f t="shared" si="6"/>
        <v>58</v>
      </c>
      <c r="K64">
        <f t="shared" si="7"/>
        <v>53</v>
      </c>
      <c r="L64">
        <f t="shared" si="8"/>
        <v>45</v>
      </c>
      <c r="M64">
        <f t="shared" si="9"/>
        <v>5</v>
      </c>
      <c r="N64">
        <v>1000000</v>
      </c>
      <c r="O64" t="str">
        <f t="shared" si="4"/>
        <v>Bulgária</v>
      </c>
      <c r="P64">
        <f t="shared" si="5"/>
        <v>2019</v>
      </c>
      <c r="Q64">
        <f>modell!G337</f>
        <v>1000051.1</v>
      </c>
      <c r="R64">
        <f>IF(modell!I337*modell!AC337&lt;=0,1,0)</f>
        <v>1</v>
      </c>
    </row>
    <row r="65" spans="1:18" x14ac:dyDescent="0.3">
      <c r="A65" t="s">
        <v>11</v>
      </c>
      <c r="B65" s="2">
        <v>2020</v>
      </c>
      <c r="C65">
        <v>819</v>
      </c>
      <c r="D65">
        <v>533</v>
      </c>
      <c r="E65">
        <v>528</v>
      </c>
      <c r="F65">
        <v>277</v>
      </c>
      <c r="G65">
        <v>12</v>
      </c>
      <c r="I65">
        <f t="shared" si="3"/>
        <v>9</v>
      </c>
      <c r="J65">
        <f t="shared" si="6"/>
        <v>64</v>
      </c>
      <c r="K65">
        <f t="shared" si="7"/>
        <v>50</v>
      </c>
      <c r="L65">
        <f t="shared" si="8"/>
        <v>35</v>
      </c>
      <c r="M65">
        <f t="shared" si="9"/>
        <v>5</v>
      </c>
      <c r="N65">
        <v>1000000</v>
      </c>
      <c r="O65" t="str">
        <f t="shared" si="4"/>
        <v>Bulgária</v>
      </c>
      <c r="P65">
        <f t="shared" si="5"/>
        <v>2020</v>
      </c>
      <c r="Q65">
        <f>modell!G338</f>
        <v>1000062.6</v>
      </c>
      <c r="R65">
        <f>IF(modell!I338*modell!AC338&lt;=0,1,0)</f>
        <v>1</v>
      </c>
    </row>
    <row r="66" spans="1:18" x14ac:dyDescent="0.3">
      <c r="A66" t="s">
        <v>11</v>
      </c>
      <c r="B66" s="2">
        <v>2021</v>
      </c>
      <c r="C66">
        <v>845</v>
      </c>
      <c r="D66">
        <v>582</v>
      </c>
      <c r="E66">
        <v>526</v>
      </c>
      <c r="F66">
        <v>266</v>
      </c>
      <c r="G66">
        <v>12</v>
      </c>
      <c r="I66">
        <f t="shared" si="3"/>
        <v>6</v>
      </c>
      <c r="J66">
        <f t="shared" si="6"/>
        <v>67</v>
      </c>
      <c r="K66">
        <f t="shared" si="7"/>
        <v>49</v>
      </c>
      <c r="L66">
        <f t="shared" si="8"/>
        <v>34</v>
      </c>
      <c r="M66">
        <f t="shared" si="9"/>
        <v>5</v>
      </c>
      <c r="N66">
        <v>1000000</v>
      </c>
      <c r="O66" t="str">
        <f t="shared" si="4"/>
        <v>Bulgária</v>
      </c>
      <c r="P66">
        <f t="shared" si="5"/>
        <v>2021</v>
      </c>
      <c r="Q66">
        <f>modell!G339</f>
        <v>1000063.6</v>
      </c>
      <c r="R66">
        <f>IF(modell!I339*modell!AC339&lt;=0,1,0)</f>
        <v>1</v>
      </c>
    </row>
    <row r="67" spans="1:18" x14ac:dyDescent="0.3">
      <c r="A67" t="s">
        <v>11</v>
      </c>
      <c r="B67" s="2">
        <v>2022</v>
      </c>
      <c r="C67">
        <v>967</v>
      </c>
      <c r="D67">
        <v>616</v>
      </c>
      <c r="E67">
        <v>565</v>
      </c>
      <c r="F67">
        <v>303</v>
      </c>
      <c r="G67">
        <v>12</v>
      </c>
      <c r="I67">
        <f t="shared" si="3"/>
        <v>4</v>
      </c>
      <c r="J67">
        <f t="shared" si="6"/>
        <v>71</v>
      </c>
      <c r="K67">
        <f t="shared" si="7"/>
        <v>56</v>
      </c>
      <c r="L67">
        <f t="shared" si="8"/>
        <v>39</v>
      </c>
      <c r="M67">
        <f t="shared" si="9"/>
        <v>5</v>
      </c>
      <c r="N67">
        <v>1000000</v>
      </c>
      <c r="O67" t="str">
        <f t="shared" si="4"/>
        <v>Bulgária</v>
      </c>
      <c r="P67">
        <f t="shared" si="5"/>
        <v>2022</v>
      </c>
      <c r="Q67">
        <f>modell!G340</f>
        <v>1000058.1</v>
      </c>
      <c r="R67">
        <f>IF(modell!I340*modell!AC340&lt;=0,1,0)</f>
        <v>1</v>
      </c>
    </row>
    <row r="68" spans="1:18" x14ac:dyDescent="0.3">
      <c r="A68" t="s">
        <v>11</v>
      </c>
      <c r="B68" s="2">
        <v>2023</v>
      </c>
      <c r="C68">
        <v>1016</v>
      </c>
      <c r="D68">
        <v>657</v>
      </c>
      <c r="E68">
        <v>659</v>
      </c>
      <c r="F68">
        <v>303</v>
      </c>
      <c r="G68">
        <v>12</v>
      </c>
      <c r="I68">
        <f t="shared" si="3"/>
        <v>3</v>
      </c>
      <c r="J68">
        <f t="shared" si="6"/>
        <v>74</v>
      </c>
      <c r="K68">
        <f t="shared" si="7"/>
        <v>67</v>
      </c>
      <c r="L68">
        <f t="shared" si="8"/>
        <v>39</v>
      </c>
      <c r="M68">
        <f t="shared" si="9"/>
        <v>5</v>
      </c>
      <c r="N68">
        <v>1000000</v>
      </c>
      <c r="O68" t="str">
        <f t="shared" si="4"/>
        <v>Bulgária</v>
      </c>
      <c r="P68">
        <f t="shared" si="5"/>
        <v>2023</v>
      </c>
      <c r="Q68">
        <f>modell!G341</f>
        <v>1000049.6</v>
      </c>
      <c r="R68">
        <f>IF(modell!I341*modell!AC341&lt;=0,1,0)</f>
        <v>1</v>
      </c>
    </row>
    <row r="69" spans="1:18" x14ac:dyDescent="0.3">
      <c r="A69" t="s">
        <v>11</v>
      </c>
      <c r="B69" s="2">
        <v>2024</v>
      </c>
      <c r="C69">
        <v>1039</v>
      </c>
      <c r="D69">
        <v>615</v>
      </c>
      <c r="E69">
        <v>609</v>
      </c>
      <c r="F69">
        <v>338</v>
      </c>
      <c r="G69">
        <v>12</v>
      </c>
      <c r="I69">
        <f t="shared" si="3"/>
        <v>1</v>
      </c>
      <c r="J69">
        <f t="shared" si="6"/>
        <v>70</v>
      </c>
      <c r="K69">
        <f t="shared" si="7"/>
        <v>61</v>
      </c>
      <c r="L69">
        <f t="shared" si="8"/>
        <v>47</v>
      </c>
      <c r="M69">
        <f t="shared" si="9"/>
        <v>5</v>
      </c>
      <c r="N69">
        <v>1000000</v>
      </c>
      <c r="O69" t="str">
        <f t="shared" si="4"/>
        <v>Bulgária</v>
      </c>
      <c r="P69">
        <f t="shared" si="5"/>
        <v>2024</v>
      </c>
      <c r="Q69">
        <f>modell!G342</f>
        <v>1000053.6</v>
      </c>
      <c r="R69">
        <f>IF(modell!I342*modell!AC342&lt;=0,1,0)</f>
        <v>1</v>
      </c>
    </row>
    <row r="70" spans="1:18" x14ac:dyDescent="0.3">
      <c r="A70" t="s">
        <v>11</v>
      </c>
      <c r="B70" s="2">
        <v>2025</v>
      </c>
      <c r="C70">
        <v>559</v>
      </c>
      <c r="D70">
        <v>312</v>
      </c>
      <c r="E70">
        <v>266</v>
      </c>
      <c r="F70">
        <v>150</v>
      </c>
      <c r="G70">
        <v>6</v>
      </c>
      <c r="I70">
        <f t="shared" ref="I70:I92" si="10">RANK(C70,C$5:C$92,C$2)</f>
        <v>23</v>
      </c>
      <c r="J70">
        <f t="shared" si="6"/>
        <v>36</v>
      </c>
      <c r="K70">
        <f t="shared" si="7"/>
        <v>15</v>
      </c>
      <c r="L70">
        <f t="shared" si="8"/>
        <v>14</v>
      </c>
      <c r="M70">
        <f t="shared" si="9"/>
        <v>1</v>
      </c>
      <c r="N70">
        <v>1000000</v>
      </c>
      <c r="O70" t="str">
        <f t="shared" ref="O70:O92" si="11">A70</f>
        <v>Bulgária</v>
      </c>
      <c r="P70">
        <f t="shared" ref="P70:P92" si="12">B70</f>
        <v>2025</v>
      </c>
      <c r="Q70">
        <f>modell!G343</f>
        <v>1000091.1</v>
      </c>
      <c r="R70">
        <f>IF(modell!I343*modell!AC343&lt;=0,1,0)</f>
        <v>1</v>
      </c>
    </row>
    <row r="71" spans="1:18" x14ac:dyDescent="0.3">
      <c r="A71" t="s">
        <v>8</v>
      </c>
      <c r="B71" s="2">
        <v>2004</v>
      </c>
      <c r="C71">
        <v>136</v>
      </c>
      <c r="D71">
        <v>299</v>
      </c>
      <c r="E71">
        <v>255</v>
      </c>
      <c r="F71">
        <v>101</v>
      </c>
      <c r="G71">
        <v>12</v>
      </c>
      <c r="I71">
        <f t="shared" si="10"/>
        <v>84</v>
      </c>
      <c r="J71">
        <f t="shared" si="6"/>
        <v>33</v>
      </c>
      <c r="K71">
        <f t="shared" si="7"/>
        <v>14</v>
      </c>
      <c r="L71">
        <f t="shared" si="8"/>
        <v>7</v>
      </c>
      <c r="M71">
        <f t="shared" si="9"/>
        <v>5</v>
      </c>
      <c r="N71">
        <v>1000000</v>
      </c>
      <c r="O71" t="str">
        <f t="shared" si="11"/>
        <v>Magyarország</v>
      </c>
      <c r="P71">
        <f t="shared" si="12"/>
        <v>2004</v>
      </c>
      <c r="Q71">
        <f>modell!G344</f>
        <v>1000011.6</v>
      </c>
      <c r="R71">
        <f>IF(modell!I344*modell!AC344&lt;=0,1,0)</f>
        <v>1</v>
      </c>
    </row>
    <row r="72" spans="1:18" x14ac:dyDescent="0.3">
      <c r="A72" t="s">
        <v>8</v>
      </c>
      <c r="B72" s="2">
        <v>2005</v>
      </c>
      <c r="C72">
        <v>130</v>
      </c>
      <c r="D72">
        <v>328</v>
      </c>
      <c r="E72">
        <v>208</v>
      </c>
      <c r="F72">
        <v>97</v>
      </c>
      <c r="G72">
        <v>12</v>
      </c>
      <c r="I72">
        <f t="shared" si="10"/>
        <v>88</v>
      </c>
      <c r="J72">
        <f t="shared" si="6"/>
        <v>38</v>
      </c>
      <c r="K72">
        <f t="shared" si="7"/>
        <v>12</v>
      </c>
      <c r="L72">
        <f t="shared" si="8"/>
        <v>5</v>
      </c>
      <c r="M72">
        <f t="shared" si="9"/>
        <v>5</v>
      </c>
      <c r="N72">
        <v>1000000</v>
      </c>
      <c r="O72" t="str">
        <f t="shared" si="11"/>
        <v>Magyarország</v>
      </c>
      <c r="P72">
        <f t="shared" si="12"/>
        <v>2005</v>
      </c>
      <c r="Q72">
        <f>modell!G345</f>
        <v>1000010.1</v>
      </c>
      <c r="R72">
        <f>IF(modell!I345*modell!AC345&lt;=0,1,0)</f>
        <v>1</v>
      </c>
    </row>
    <row r="73" spans="1:18" x14ac:dyDescent="0.3">
      <c r="A73" t="s">
        <v>8</v>
      </c>
      <c r="B73" s="2">
        <v>2006</v>
      </c>
      <c r="C73">
        <v>136</v>
      </c>
      <c r="D73">
        <v>364</v>
      </c>
      <c r="E73">
        <v>182</v>
      </c>
      <c r="F73">
        <v>104</v>
      </c>
      <c r="G73">
        <v>12</v>
      </c>
      <c r="I73">
        <f t="shared" si="10"/>
        <v>84</v>
      </c>
      <c r="J73">
        <f t="shared" si="6"/>
        <v>40</v>
      </c>
      <c r="K73">
        <f t="shared" si="7"/>
        <v>10</v>
      </c>
      <c r="L73">
        <f t="shared" si="8"/>
        <v>10</v>
      </c>
      <c r="M73">
        <f t="shared" si="9"/>
        <v>5</v>
      </c>
      <c r="N73">
        <v>1000000</v>
      </c>
      <c r="O73" t="str">
        <f t="shared" si="11"/>
        <v>Magyarország</v>
      </c>
      <c r="P73">
        <f t="shared" si="12"/>
        <v>2006</v>
      </c>
      <c r="Q73">
        <f>modell!G346</f>
        <v>999990.1</v>
      </c>
      <c r="R73">
        <f>IF(modell!I346*modell!AC346&lt;=0,1,0)</f>
        <v>1</v>
      </c>
    </row>
    <row r="74" spans="1:18" x14ac:dyDescent="0.3">
      <c r="A74" t="s">
        <v>8</v>
      </c>
      <c r="B74" s="2">
        <v>2007</v>
      </c>
      <c r="C74">
        <v>133</v>
      </c>
      <c r="D74">
        <v>376</v>
      </c>
      <c r="E74">
        <v>169</v>
      </c>
      <c r="F74">
        <v>99</v>
      </c>
      <c r="G74">
        <v>12</v>
      </c>
      <c r="I74">
        <f t="shared" si="10"/>
        <v>86</v>
      </c>
      <c r="J74">
        <f t="shared" si="6"/>
        <v>44</v>
      </c>
      <c r="K74">
        <f t="shared" si="7"/>
        <v>9</v>
      </c>
      <c r="L74">
        <f t="shared" si="8"/>
        <v>6</v>
      </c>
      <c r="M74">
        <f t="shared" si="9"/>
        <v>5</v>
      </c>
      <c r="N74">
        <v>1000000</v>
      </c>
      <c r="O74" t="str">
        <f t="shared" si="11"/>
        <v>Magyarország</v>
      </c>
      <c r="P74">
        <f t="shared" si="12"/>
        <v>2007</v>
      </c>
      <c r="Q74">
        <f>modell!G347</f>
        <v>1000009.1</v>
      </c>
      <c r="R74">
        <f>IF(modell!I347*modell!AC347&lt;=0,1,0)</f>
        <v>1</v>
      </c>
    </row>
    <row r="75" spans="1:18" x14ac:dyDescent="0.3">
      <c r="A75" t="s">
        <v>8</v>
      </c>
      <c r="B75" s="2">
        <v>2008</v>
      </c>
      <c r="C75">
        <v>141</v>
      </c>
      <c r="D75">
        <v>404</v>
      </c>
      <c r="E75">
        <v>158</v>
      </c>
      <c r="F75">
        <v>94</v>
      </c>
      <c r="G75">
        <v>12</v>
      </c>
      <c r="I75">
        <f t="shared" si="10"/>
        <v>83</v>
      </c>
      <c r="J75">
        <f t="shared" si="6"/>
        <v>47</v>
      </c>
      <c r="K75">
        <f t="shared" si="7"/>
        <v>7</v>
      </c>
      <c r="L75">
        <f t="shared" si="8"/>
        <v>3</v>
      </c>
      <c r="M75">
        <f t="shared" si="9"/>
        <v>5</v>
      </c>
      <c r="N75">
        <v>1000000</v>
      </c>
      <c r="O75" t="str">
        <f t="shared" si="11"/>
        <v>Magyarország</v>
      </c>
      <c r="P75">
        <f t="shared" si="12"/>
        <v>2008</v>
      </c>
      <c r="Q75">
        <f>modell!G348</f>
        <v>1000016.1</v>
      </c>
      <c r="R75">
        <f>IF(modell!I348*modell!AC348&lt;=0,1,0)</f>
        <v>1</v>
      </c>
    </row>
    <row r="76" spans="1:18" x14ac:dyDescent="0.3">
      <c r="A76" t="s">
        <v>8</v>
      </c>
      <c r="B76" s="2">
        <v>2009</v>
      </c>
      <c r="C76">
        <v>143</v>
      </c>
      <c r="D76">
        <v>526</v>
      </c>
      <c r="E76">
        <v>153</v>
      </c>
      <c r="F76">
        <v>79</v>
      </c>
      <c r="G76">
        <v>12</v>
      </c>
      <c r="I76">
        <f t="shared" si="10"/>
        <v>82</v>
      </c>
      <c r="J76">
        <f t="shared" si="6"/>
        <v>62</v>
      </c>
      <c r="K76">
        <f t="shared" si="7"/>
        <v>6</v>
      </c>
      <c r="L76">
        <f t="shared" si="8"/>
        <v>1</v>
      </c>
      <c r="M76">
        <f t="shared" si="9"/>
        <v>5</v>
      </c>
      <c r="N76">
        <v>1000000</v>
      </c>
      <c r="O76" t="str">
        <f t="shared" si="11"/>
        <v>Magyarország</v>
      </c>
      <c r="P76">
        <f t="shared" si="12"/>
        <v>2009</v>
      </c>
      <c r="Q76">
        <f>modell!G349</f>
        <v>1000011.6</v>
      </c>
      <c r="R76">
        <f>IF(modell!I349*modell!AC349&lt;=0,1,0)</f>
        <v>1</v>
      </c>
    </row>
    <row r="77" spans="1:18" x14ac:dyDescent="0.3">
      <c r="A77" t="s">
        <v>8</v>
      </c>
      <c r="B77" s="2">
        <v>2010</v>
      </c>
      <c r="C77">
        <v>132</v>
      </c>
      <c r="D77">
        <v>579</v>
      </c>
      <c r="E77">
        <v>144</v>
      </c>
      <c r="F77">
        <v>87</v>
      </c>
      <c r="G77">
        <v>12</v>
      </c>
      <c r="I77">
        <f t="shared" si="10"/>
        <v>87</v>
      </c>
      <c r="J77">
        <f t="shared" si="6"/>
        <v>66</v>
      </c>
      <c r="K77">
        <f t="shared" si="7"/>
        <v>4</v>
      </c>
      <c r="L77">
        <f t="shared" si="8"/>
        <v>2</v>
      </c>
      <c r="M77">
        <f t="shared" si="9"/>
        <v>5</v>
      </c>
      <c r="N77">
        <v>1000000</v>
      </c>
      <c r="O77" t="str">
        <f t="shared" si="11"/>
        <v>Magyarország</v>
      </c>
      <c r="P77">
        <f t="shared" si="12"/>
        <v>2010</v>
      </c>
      <c r="Q77">
        <f>modell!G350</f>
        <v>1000007.6</v>
      </c>
      <c r="R77">
        <f>IF(modell!I350*modell!AC350&lt;=0,1,0)</f>
        <v>1</v>
      </c>
    </row>
    <row r="78" spans="1:18" x14ac:dyDescent="0.3">
      <c r="A78" t="s">
        <v>8</v>
      </c>
      <c r="B78" s="2">
        <v>2011</v>
      </c>
      <c r="C78">
        <v>148</v>
      </c>
      <c r="D78">
        <v>601</v>
      </c>
      <c r="E78">
        <v>141</v>
      </c>
      <c r="F78">
        <v>95</v>
      </c>
      <c r="G78">
        <v>12</v>
      </c>
      <c r="I78">
        <f t="shared" si="10"/>
        <v>81</v>
      </c>
      <c r="J78">
        <f t="shared" si="6"/>
        <v>68</v>
      </c>
      <c r="K78">
        <f t="shared" si="7"/>
        <v>2</v>
      </c>
      <c r="L78">
        <f t="shared" si="8"/>
        <v>4</v>
      </c>
      <c r="M78">
        <f t="shared" si="9"/>
        <v>5</v>
      </c>
      <c r="N78">
        <v>1000000</v>
      </c>
      <c r="O78" t="str">
        <f t="shared" si="11"/>
        <v>Magyarország</v>
      </c>
      <c r="P78">
        <f t="shared" si="12"/>
        <v>2011</v>
      </c>
      <c r="Q78">
        <f>modell!G351</f>
        <v>1000011.6</v>
      </c>
      <c r="R78">
        <f>IF(modell!I351*modell!AC351&lt;=0,1,0)</f>
        <v>1</v>
      </c>
    </row>
    <row r="79" spans="1:18" x14ac:dyDescent="0.3">
      <c r="A79" t="s">
        <v>8</v>
      </c>
      <c r="B79" s="2">
        <v>2012</v>
      </c>
      <c r="C79">
        <v>170</v>
      </c>
      <c r="D79">
        <v>605</v>
      </c>
      <c r="E79">
        <v>142</v>
      </c>
      <c r="F79">
        <v>102</v>
      </c>
      <c r="G79">
        <v>12</v>
      </c>
      <c r="I79">
        <f t="shared" si="10"/>
        <v>78</v>
      </c>
      <c r="J79">
        <f t="shared" si="6"/>
        <v>69</v>
      </c>
      <c r="K79">
        <f t="shared" si="7"/>
        <v>3</v>
      </c>
      <c r="L79">
        <f t="shared" si="8"/>
        <v>8</v>
      </c>
      <c r="M79">
        <f t="shared" si="9"/>
        <v>5</v>
      </c>
      <c r="N79">
        <v>1000000</v>
      </c>
      <c r="O79" t="str">
        <f t="shared" si="11"/>
        <v>Magyarország</v>
      </c>
      <c r="P79">
        <f t="shared" si="12"/>
        <v>2012</v>
      </c>
      <c r="Q79">
        <f>modell!G352</f>
        <v>1000010.1</v>
      </c>
      <c r="R79">
        <f>IF(modell!I352*modell!AC352&lt;=0,1,0)</f>
        <v>1</v>
      </c>
    </row>
    <row r="80" spans="1:18" x14ac:dyDescent="0.3">
      <c r="A80" t="s">
        <v>8</v>
      </c>
      <c r="B80" s="2">
        <v>2013</v>
      </c>
      <c r="C80">
        <v>311</v>
      </c>
      <c r="D80">
        <v>637</v>
      </c>
      <c r="E80">
        <v>138</v>
      </c>
      <c r="F80">
        <v>103</v>
      </c>
      <c r="G80">
        <v>12</v>
      </c>
      <c r="I80">
        <f t="shared" si="10"/>
        <v>56</v>
      </c>
      <c r="J80">
        <f t="shared" si="6"/>
        <v>72</v>
      </c>
      <c r="K80">
        <f t="shared" si="7"/>
        <v>1</v>
      </c>
      <c r="L80">
        <f t="shared" si="8"/>
        <v>9</v>
      </c>
      <c r="M80">
        <f t="shared" si="9"/>
        <v>5</v>
      </c>
      <c r="N80">
        <v>1000000</v>
      </c>
      <c r="O80" t="str">
        <f t="shared" si="11"/>
        <v>Magyarország</v>
      </c>
      <c r="P80">
        <f t="shared" si="12"/>
        <v>2013</v>
      </c>
      <c r="Q80">
        <f>modell!G353</f>
        <v>1000035.1</v>
      </c>
      <c r="R80">
        <f>IF(modell!I353*modell!AC353&lt;=0,1,0)</f>
        <v>1</v>
      </c>
    </row>
    <row r="81" spans="1:18" x14ac:dyDescent="0.3">
      <c r="A81" t="s">
        <v>8</v>
      </c>
      <c r="B81" s="2">
        <v>2014</v>
      </c>
      <c r="C81">
        <v>258</v>
      </c>
      <c r="D81">
        <v>652</v>
      </c>
      <c r="E81">
        <v>152</v>
      </c>
      <c r="F81">
        <v>116</v>
      </c>
      <c r="G81">
        <v>12</v>
      </c>
      <c r="I81">
        <f t="shared" si="10"/>
        <v>61</v>
      </c>
      <c r="J81">
        <f t="shared" si="6"/>
        <v>73</v>
      </c>
      <c r="K81">
        <f t="shared" si="7"/>
        <v>5</v>
      </c>
      <c r="L81">
        <f t="shared" si="8"/>
        <v>11</v>
      </c>
      <c r="M81">
        <f t="shared" si="9"/>
        <v>5</v>
      </c>
      <c r="N81">
        <v>1000000</v>
      </c>
      <c r="O81" t="str">
        <f t="shared" si="11"/>
        <v>Magyarország</v>
      </c>
      <c r="P81">
        <f t="shared" si="12"/>
        <v>2014</v>
      </c>
      <c r="Q81">
        <f>modell!G354</f>
        <v>1000009.6</v>
      </c>
      <c r="R81">
        <f>IF(modell!I354*modell!AC354&lt;=0,1,0)</f>
        <v>1</v>
      </c>
    </row>
    <row r="82" spans="1:18" x14ac:dyDescent="0.3">
      <c r="A82" t="s">
        <v>8</v>
      </c>
      <c r="B82" s="2">
        <v>2015</v>
      </c>
      <c r="C82">
        <v>249</v>
      </c>
      <c r="D82">
        <v>696</v>
      </c>
      <c r="E82">
        <v>162</v>
      </c>
      <c r="F82">
        <v>138</v>
      </c>
      <c r="G82">
        <v>12</v>
      </c>
      <c r="I82">
        <f t="shared" si="10"/>
        <v>62</v>
      </c>
      <c r="J82">
        <f t="shared" si="6"/>
        <v>76</v>
      </c>
      <c r="K82">
        <f t="shared" si="7"/>
        <v>8</v>
      </c>
      <c r="L82">
        <f t="shared" si="8"/>
        <v>12</v>
      </c>
      <c r="M82">
        <f t="shared" si="9"/>
        <v>5</v>
      </c>
      <c r="N82">
        <v>1000000</v>
      </c>
      <c r="O82" t="str">
        <f t="shared" si="11"/>
        <v>Magyarország</v>
      </c>
      <c r="P82">
        <f t="shared" si="12"/>
        <v>2015</v>
      </c>
      <c r="Q82">
        <f>modell!G355</f>
        <v>1000001.6</v>
      </c>
      <c r="R82">
        <f>IF(modell!I355*modell!AC355&lt;=0,1,0)</f>
        <v>1</v>
      </c>
    </row>
    <row r="83" spans="1:18" x14ac:dyDescent="0.3">
      <c r="A83" t="s">
        <v>8</v>
      </c>
      <c r="B83" s="2">
        <v>2016</v>
      </c>
      <c r="C83">
        <v>274</v>
      </c>
      <c r="D83">
        <v>699</v>
      </c>
      <c r="E83">
        <v>188</v>
      </c>
      <c r="F83">
        <v>173</v>
      </c>
      <c r="G83">
        <v>12</v>
      </c>
      <c r="I83">
        <f t="shared" si="10"/>
        <v>59</v>
      </c>
      <c r="J83">
        <f t="shared" si="6"/>
        <v>77</v>
      </c>
      <c r="K83">
        <f t="shared" si="7"/>
        <v>11</v>
      </c>
      <c r="L83">
        <f t="shared" si="8"/>
        <v>18</v>
      </c>
      <c r="M83">
        <f t="shared" si="9"/>
        <v>5</v>
      </c>
      <c r="N83">
        <v>1000000</v>
      </c>
      <c r="O83" t="str">
        <f t="shared" si="11"/>
        <v>Magyarország</v>
      </c>
      <c r="P83">
        <f t="shared" si="12"/>
        <v>2016</v>
      </c>
      <c r="Q83">
        <f>modell!G356</f>
        <v>999998.1</v>
      </c>
      <c r="R83">
        <f>IF(modell!I356*modell!AC356&lt;=0,1,0)</f>
        <v>1</v>
      </c>
    </row>
    <row r="84" spans="1:18" x14ac:dyDescent="0.3">
      <c r="A84" t="s">
        <v>8</v>
      </c>
      <c r="B84" s="2">
        <v>2017</v>
      </c>
      <c r="C84">
        <v>394</v>
      </c>
      <c r="D84">
        <v>736</v>
      </c>
      <c r="E84">
        <v>310</v>
      </c>
      <c r="F84">
        <v>440</v>
      </c>
      <c r="G84">
        <v>12</v>
      </c>
      <c r="I84">
        <f t="shared" si="10"/>
        <v>41</v>
      </c>
      <c r="J84">
        <f t="shared" si="6"/>
        <v>80</v>
      </c>
      <c r="K84">
        <f t="shared" si="7"/>
        <v>17</v>
      </c>
      <c r="L84">
        <f t="shared" si="8"/>
        <v>62</v>
      </c>
      <c r="M84">
        <f t="shared" si="9"/>
        <v>5</v>
      </c>
      <c r="N84">
        <v>1000000</v>
      </c>
      <c r="O84" t="str">
        <f t="shared" si="11"/>
        <v>Magyarország</v>
      </c>
      <c r="P84">
        <f t="shared" si="12"/>
        <v>2017</v>
      </c>
      <c r="Q84">
        <f>modell!G357</f>
        <v>999952.6</v>
      </c>
      <c r="R84">
        <f>IF(modell!I357*modell!AC357&lt;=0,1,0)</f>
        <v>1</v>
      </c>
    </row>
    <row r="85" spans="1:18" x14ac:dyDescent="0.3">
      <c r="A85" t="s">
        <v>8</v>
      </c>
      <c r="B85" s="2">
        <v>2018</v>
      </c>
      <c r="C85">
        <v>430</v>
      </c>
      <c r="D85">
        <v>671</v>
      </c>
      <c r="E85">
        <v>290</v>
      </c>
      <c r="F85">
        <v>429</v>
      </c>
      <c r="G85">
        <v>12</v>
      </c>
      <c r="I85">
        <f t="shared" si="10"/>
        <v>36</v>
      </c>
      <c r="J85">
        <f t="shared" ref="J85:J92" si="13">RANK(D85,D$5:D$92,D$2)</f>
        <v>75</v>
      </c>
      <c r="K85">
        <f t="shared" ref="K85:K92" si="14">RANK(E85,E$5:E$92,E$2)</f>
        <v>16</v>
      </c>
      <c r="L85">
        <f t="shared" ref="L85:L92" si="15">RANK(F85,F$5:F$92,F$2)</f>
        <v>60</v>
      </c>
      <c r="M85">
        <f t="shared" ref="M85:M92" si="16">RANK(G85,G$5:G$92,G$2)</f>
        <v>5</v>
      </c>
      <c r="N85">
        <v>1000000</v>
      </c>
      <c r="O85" t="str">
        <f t="shared" si="11"/>
        <v>Magyarország</v>
      </c>
      <c r="P85">
        <f t="shared" si="12"/>
        <v>2018</v>
      </c>
      <c r="Q85">
        <f>modell!G358</f>
        <v>999965.6</v>
      </c>
      <c r="R85">
        <f>IF(modell!I358*modell!AC358&lt;=0,1,0)</f>
        <v>1</v>
      </c>
    </row>
    <row r="86" spans="1:18" x14ac:dyDescent="0.3">
      <c r="A86" t="s">
        <v>8</v>
      </c>
      <c r="B86" s="2">
        <v>2019</v>
      </c>
      <c r="C86">
        <v>491</v>
      </c>
      <c r="D86">
        <v>731</v>
      </c>
      <c r="E86">
        <v>319</v>
      </c>
      <c r="F86">
        <v>440</v>
      </c>
      <c r="G86">
        <v>12</v>
      </c>
      <c r="I86">
        <f t="shared" si="10"/>
        <v>31</v>
      </c>
      <c r="J86">
        <f t="shared" si="13"/>
        <v>79</v>
      </c>
      <c r="K86">
        <f t="shared" si="14"/>
        <v>21</v>
      </c>
      <c r="L86">
        <f t="shared" si="15"/>
        <v>62</v>
      </c>
      <c r="M86">
        <f t="shared" si="16"/>
        <v>5</v>
      </c>
      <c r="N86">
        <v>1000000</v>
      </c>
      <c r="O86" t="str">
        <f t="shared" si="11"/>
        <v>Magyarország</v>
      </c>
      <c r="P86">
        <f t="shared" si="12"/>
        <v>2019</v>
      </c>
      <c r="Q86">
        <f>modell!G359</f>
        <v>999967.6</v>
      </c>
      <c r="R86">
        <f>IF(modell!I359*modell!AC359&lt;=0,1,0)</f>
        <v>1</v>
      </c>
    </row>
    <row r="87" spans="1:18" x14ac:dyDescent="0.3">
      <c r="A87" t="s">
        <v>8</v>
      </c>
      <c r="B87" s="2">
        <v>2020</v>
      </c>
      <c r="C87">
        <v>527</v>
      </c>
      <c r="D87">
        <v>774</v>
      </c>
      <c r="E87">
        <v>313</v>
      </c>
      <c r="F87">
        <v>420</v>
      </c>
      <c r="G87">
        <v>12</v>
      </c>
      <c r="I87">
        <f t="shared" si="10"/>
        <v>28</v>
      </c>
      <c r="J87">
        <f t="shared" si="13"/>
        <v>83</v>
      </c>
      <c r="K87">
        <f t="shared" si="14"/>
        <v>18</v>
      </c>
      <c r="L87">
        <f t="shared" si="15"/>
        <v>57</v>
      </c>
      <c r="M87">
        <f t="shared" si="16"/>
        <v>5</v>
      </c>
      <c r="N87">
        <v>1000000</v>
      </c>
      <c r="O87" t="str">
        <f t="shared" si="11"/>
        <v>Magyarország</v>
      </c>
      <c r="P87">
        <f t="shared" si="12"/>
        <v>2020</v>
      </c>
      <c r="Q87">
        <f>modell!G360</f>
        <v>999974.6</v>
      </c>
      <c r="R87">
        <f>IF(modell!I360*modell!AC360&lt;=0,1,0)</f>
        <v>1</v>
      </c>
    </row>
    <row r="88" spans="1:18" x14ac:dyDescent="0.3">
      <c r="A88" t="s">
        <v>8</v>
      </c>
      <c r="B88" s="2">
        <v>2021</v>
      </c>
      <c r="C88">
        <v>554</v>
      </c>
      <c r="D88">
        <v>876</v>
      </c>
      <c r="E88">
        <v>330</v>
      </c>
      <c r="F88">
        <v>420</v>
      </c>
      <c r="G88">
        <v>12</v>
      </c>
      <c r="I88">
        <f t="shared" si="10"/>
        <v>24</v>
      </c>
      <c r="J88">
        <f t="shared" si="13"/>
        <v>85</v>
      </c>
      <c r="K88">
        <f t="shared" si="14"/>
        <v>24</v>
      </c>
      <c r="L88">
        <f t="shared" si="15"/>
        <v>57</v>
      </c>
      <c r="M88">
        <f t="shared" si="16"/>
        <v>5</v>
      </c>
      <c r="N88">
        <v>1000000</v>
      </c>
      <c r="O88" t="str">
        <f t="shared" si="11"/>
        <v>Magyarország</v>
      </c>
      <c r="P88">
        <f t="shared" si="12"/>
        <v>2021</v>
      </c>
      <c r="Q88">
        <f>modell!G361</f>
        <v>999957.6</v>
      </c>
      <c r="R88">
        <f>IF(modell!I361*modell!AC361&lt;=0,1,0)</f>
        <v>1</v>
      </c>
    </row>
    <row r="89" spans="1:18" x14ac:dyDescent="0.3">
      <c r="A89" t="s">
        <v>8</v>
      </c>
      <c r="B89" s="2">
        <v>2022</v>
      </c>
      <c r="C89">
        <v>661</v>
      </c>
      <c r="D89">
        <v>925</v>
      </c>
      <c r="E89">
        <v>371</v>
      </c>
      <c r="F89">
        <v>481</v>
      </c>
      <c r="G89">
        <v>12</v>
      </c>
      <c r="I89">
        <f t="shared" si="10"/>
        <v>19</v>
      </c>
      <c r="J89">
        <f t="shared" si="13"/>
        <v>86</v>
      </c>
      <c r="K89">
        <f t="shared" si="14"/>
        <v>28</v>
      </c>
      <c r="L89">
        <f t="shared" si="15"/>
        <v>67</v>
      </c>
      <c r="M89">
        <f t="shared" si="16"/>
        <v>5</v>
      </c>
      <c r="N89">
        <v>1000000</v>
      </c>
      <c r="O89" t="str">
        <f t="shared" si="11"/>
        <v>Magyarország</v>
      </c>
      <c r="P89">
        <f t="shared" si="12"/>
        <v>2022</v>
      </c>
      <c r="Q89">
        <f>modell!G362</f>
        <v>999990.6</v>
      </c>
      <c r="R89">
        <f>IF(modell!I362*modell!AC362&lt;=0,1,0)</f>
        <v>1</v>
      </c>
    </row>
    <row r="90" spans="1:18" x14ac:dyDescent="0.3">
      <c r="A90" t="s">
        <v>8</v>
      </c>
      <c r="B90" s="2">
        <v>2023</v>
      </c>
      <c r="C90">
        <v>747</v>
      </c>
      <c r="D90">
        <v>992</v>
      </c>
      <c r="E90">
        <v>471</v>
      </c>
      <c r="F90">
        <v>521</v>
      </c>
      <c r="G90">
        <v>12</v>
      </c>
      <c r="I90">
        <f t="shared" si="10"/>
        <v>15</v>
      </c>
      <c r="J90">
        <f t="shared" si="13"/>
        <v>88</v>
      </c>
      <c r="K90">
        <f t="shared" si="14"/>
        <v>46</v>
      </c>
      <c r="L90">
        <f t="shared" si="15"/>
        <v>73</v>
      </c>
      <c r="M90">
        <f t="shared" si="16"/>
        <v>5</v>
      </c>
      <c r="N90">
        <v>1000000</v>
      </c>
      <c r="O90" t="str">
        <f t="shared" si="11"/>
        <v>Magyarország</v>
      </c>
      <c r="P90">
        <f t="shared" si="12"/>
        <v>2023</v>
      </c>
      <c r="Q90">
        <f>modell!G363</f>
        <v>999978.6</v>
      </c>
      <c r="R90">
        <f>IF(modell!I363*modell!AC363&lt;=0,1,0)</f>
        <v>1</v>
      </c>
    </row>
    <row r="91" spans="1:18" x14ac:dyDescent="0.3">
      <c r="A91" t="s">
        <v>8</v>
      </c>
      <c r="B91" s="2">
        <v>2024</v>
      </c>
      <c r="C91">
        <v>840</v>
      </c>
      <c r="D91">
        <v>976</v>
      </c>
      <c r="E91">
        <v>554</v>
      </c>
      <c r="F91">
        <v>547</v>
      </c>
      <c r="G91">
        <v>12</v>
      </c>
      <c r="I91">
        <f t="shared" si="10"/>
        <v>7</v>
      </c>
      <c r="J91">
        <f t="shared" si="13"/>
        <v>87</v>
      </c>
      <c r="K91">
        <f t="shared" si="14"/>
        <v>55</v>
      </c>
      <c r="L91">
        <f t="shared" si="15"/>
        <v>75</v>
      </c>
      <c r="M91">
        <f t="shared" si="16"/>
        <v>5</v>
      </c>
      <c r="N91">
        <v>1000000</v>
      </c>
      <c r="O91" t="str">
        <f t="shared" si="11"/>
        <v>Magyarország</v>
      </c>
      <c r="P91">
        <f t="shared" si="12"/>
        <v>2024</v>
      </c>
      <c r="Q91">
        <f>modell!G364</f>
        <v>999978.1</v>
      </c>
      <c r="R91">
        <f>IF(modell!I364*modell!AC364&lt;=0,1,0)</f>
        <v>1</v>
      </c>
    </row>
    <row r="92" spans="1:18" x14ac:dyDescent="0.3">
      <c r="A92" t="s">
        <v>8</v>
      </c>
      <c r="B92" s="2">
        <v>2025</v>
      </c>
      <c r="C92">
        <v>455</v>
      </c>
      <c r="D92">
        <v>505</v>
      </c>
      <c r="E92">
        <v>236</v>
      </c>
      <c r="F92">
        <v>251</v>
      </c>
      <c r="G92">
        <v>6</v>
      </c>
      <c r="I92">
        <f t="shared" si="10"/>
        <v>34</v>
      </c>
      <c r="J92">
        <f t="shared" si="13"/>
        <v>60</v>
      </c>
      <c r="K92">
        <f t="shared" si="14"/>
        <v>13</v>
      </c>
      <c r="L92">
        <f t="shared" si="15"/>
        <v>31</v>
      </c>
      <c r="M92">
        <f t="shared" si="16"/>
        <v>1</v>
      </c>
      <c r="N92">
        <v>1000000</v>
      </c>
      <c r="O92" t="str">
        <f t="shared" si="11"/>
        <v>Magyarország</v>
      </c>
      <c r="P92">
        <f t="shared" si="12"/>
        <v>2025</v>
      </c>
      <c r="Q92">
        <f>modell!G365</f>
        <v>1000044.6</v>
      </c>
      <c r="R92">
        <f>IF(modell!I365*modell!AC365&lt;=0,1,0)</f>
        <v>1</v>
      </c>
    </row>
    <row r="93" spans="1:18" x14ac:dyDescent="0.3">
      <c r="A93" t="s">
        <v>14</v>
      </c>
      <c r="C93">
        <v>38335</v>
      </c>
      <c r="D93">
        <v>36333</v>
      </c>
      <c r="E93">
        <v>42557</v>
      </c>
      <c r="F93">
        <v>31343</v>
      </c>
      <c r="G93">
        <v>1032</v>
      </c>
    </row>
  </sheetData>
  <phoneticPr fontId="27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4487-8C3B-4994-9CA1-85E40134C688}">
  <dimension ref="A1:AF379"/>
  <sheetViews>
    <sheetView zoomScale="25" workbookViewId="0"/>
  </sheetViews>
  <sheetFormatPr defaultRowHeight="14.4" x14ac:dyDescent="0.3"/>
  <sheetData>
    <row r="1" spans="1:32" ht="18" x14ac:dyDescent="0.3">
      <c r="A1" s="6"/>
      <c r="U1" s="6"/>
    </row>
    <row r="2" spans="1:32" x14ac:dyDescent="0.3">
      <c r="A2" s="7"/>
      <c r="U2" s="7"/>
    </row>
    <row r="5" spans="1:32" ht="18" x14ac:dyDescent="0.3">
      <c r="A5" s="8" t="s">
        <v>22</v>
      </c>
      <c r="B5" s="9">
        <v>6031790</v>
      </c>
      <c r="C5" s="8" t="s">
        <v>23</v>
      </c>
      <c r="D5" s="9">
        <v>88</v>
      </c>
      <c r="E5" s="8" t="s">
        <v>24</v>
      </c>
      <c r="F5" s="9">
        <v>5</v>
      </c>
      <c r="G5" s="8" t="s">
        <v>25</v>
      </c>
      <c r="H5" s="9">
        <v>88</v>
      </c>
      <c r="I5" s="8" t="s">
        <v>26</v>
      </c>
      <c r="J5" s="9">
        <v>0</v>
      </c>
      <c r="K5" s="8" t="s">
        <v>27</v>
      </c>
      <c r="L5" s="9" t="s">
        <v>28</v>
      </c>
      <c r="U5" s="8" t="s">
        <v>22</v>
      </c>
      <c r="V5" s="9">
        <v>8342580</v>
      </c>
      <c r="W5" s="8" t="s">
        <v>23</v>
      </c>
      <c r="X5" s="9">
        <v>88</v>
      </c>
      <c r="Y5" s="8" t="s">
        <v>24</v>
      </c>
      <c r="Z5" s="9">
        <v>5</v>
      </c>
      <c r="AA5" s="8" t="s">
        <v>25</v>
      </c>
      <c r="AB5" s="9">
        <v>88</v>
      </c>
      <c r="AC5" s="8" t="s">
        <v>26</v>
      </c>
      <c r="AD5" s="9">
        <v>0</v>
      </c>
      <c r="AE5" s="8" t="s">
        <v>27</v>
      </c>
      <c r="AF5" s="9" t="s">
        <v>605</v>
      </c>
    </row>
    <row r="6" spans="1:32" ht="18.600000000000001" thickBot="1" x14ac:dyDescent="0.35">
      <c r="A6" s="6"/>
      <c r="U6" s="6"/>
    </row>
    <row r="7" spans="1:32" ht="15" thickBot="1" x14ac:dyDescent="0.35">
      <c r="A7" s="10" t="s">
        <v>29</v>
      </c>
      <c r="B7" s="10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U7" s="10" t="s">
        <v>29</v>
      </c>
      <c r="V7" s="10" t="s">
        <v>30</v>
      </c>
      <c r="W7" s="10" t="s">
        <v>31</v>
      </c>
      <c r="X7" s="10" t="s">
        <v>32</v>
      </c>
      <c r="Y7" s="10" t="s">
        <v>33</v>
      </c>
      <c r="Z7" s="10" t="s">
        <v>34</v>
      </c>
      <c r="AA7" s="10" t="s">
        <v>35</v>
      </c>
    </row>
    <row r="8" spans="1:32" ht="15" thickBot="1" x14ac:dyDescent="0.35">
      <c r="A8" s="10" t="s">
        <v>36</v>
      </c>
      <c r="B8" s="11">
        <v>43</v>
      </c>
      <c r="C8" s="11">
        <v>11</v>
      </c>
      <c r="D8" s="11">
        <v>87</v>
      </c>
      <c r="E8" s="11">
        <v>53</v>
      </c>
      <c r="F8" s="11">
        <v>5</v>
      </c>
      <c r="G8" s="11">
        <v>1000000</v>
      </c>
      <c r="M8">
        <f>$D$5+1-B8</f>
        <v>46</v>
      </c>
      <c r="N8">
        <f t="shared" ref="N8:N71" si="0">$D$5+1-C8</f>
        <v>78</v>
      </c>
      <c r="O8">
        <f t="shared" ref="O8:O71" si="1">$D$5+1-D8</f>
        <v>2</v>
      </c>
      <c r="P8">
        <f t="shared" ref="P8:P71" si="2">$D$5+1-E8</f>
        <v>36</v>
      </c>
      <c r="Q8">
        <f t="shared" ref="Q8:Q71" si="3">$D$5+1-F8</f>
        <v>84</v>
      </c>
      <c r="R8">
        <v>1000000</v>
      </c>
      <c r="U8" s="10" t="s">
        <v>36</v>
      </c>
      <c r="V8" s="11">
        <v>46</v>
      </c>
      <c r="W8" s="11">
        <v>78</v>
      </c>
      <c r="X8" s="11">
        <v>2</v>
      </c>
      <c r="Y8" s="11">
        <v>36</v>
      </c>
      <c r="Z8" s="11">
        <v>84</v>
      </c>
      <c r="AA8" s="11">
        <v>1000000</v>
      </c>
    </row>
    <row r="9" spans="1:32" ht="15" thickBot="1" x14ac:dyDescent="0.35">
      <c r="A9" s="10" t="s">
        <v>37</v>
      </c>
      <c r="B9" s="11">
        <v>46</v>
      </c>
      <c r="C9" s="11">
        <v>15</v>
      </c>
      <c r="D9" s="11">
        <v>85</v>
      </c>
      <c r="E9" s="11">
        <v>55</v>
      </c>
      <c r="F9" s="11">
        <v>5</v>
      </c>
      <c r="G9" s="11">
        <v>1000000</v>
      </c>
      <c r="M9">
        <f t="shared" ref="M9:M72" si="4">$D$5+1-B9</f>
        <v>43</v>
      </c>
      <c r="N9">
        <f t="shared" si="0"/>
        <v>74</v>
      </c>
      <c r="O9">
        <f t="shared" si="1"/>
        <v>4</v>
      </c>
      <c r="P9">
        <f t="shared" si="2"/>
        <v>34</v>
      </c>
      <c r="Q9">
        <f t="shared" si="3"/>
        <v>84</v>
      </c>
      <c r="R9">
        <v>1000000</v>
      </c>
      <c r="U9" s="10" t="s">
        <v>37</v>
      </c>
      <c r="V9" s="11">
        <v>43</v>
      </c>
      <c r="W9" s="11">
        <v>74</v>
      </c>
      <c r="X9" s="11">
        <v>4</v>
      </c>
      <c r="Y9" s="11">
        <v>34</v>
      </c>
      <c r="Z9" s="11">
        <v>84</v>
      </c>
      <c r="AA9" s="11">
        <v>1000000</v>
      </c>
    </row>
    <row r="10" spans="1:32" ht="15" thickBot="1" x14ac:dyDescent="0.35">
      <c r="A10" s="10" t="s">
        <v>38</v>
      </c>
      <c r="B10" s="11">
        <v>47</v>
      </c>
      <c r="C10" s="11">
        <v>14</v>
      </c>
      <c r="D10" s="11">
        <v>81</v>
      </c>
      <c r="E10" s="11">
        <v>51</v>
      </c>
      <c r="F10" s="11">
        <v>5</v>
      </c>
      <c r="G10" s="11">
        <v>1000000</v>
      </c>
      <c r="M10">
        <f t="shared" si="4"/>
        <v>42</v>
      </c>
      <c r="N10">
        <f t="shared" si="0"/>
        <v>75</v>
      </c>
      <c r="O10">
        <f t="shared" si="1"/>
        <v>8</v>
      </c>
      <c r="P10">
        <f t="shared" si="2"/>
        <v>38</v>
      </c>
      <c r="Q10">
        <f t="shared" si="3"/>
        <v>84</v>
      </c>
      <c r="R10">
        <v>1000000</v>
      </c>
      <c r="U10" s="10" t="s">
        <v>38</v>
      </c>
      <c r="V10" s="11">
        <v>42</v>
      </c>
      <c r="W10" s="11">
        <v>75</v>
      </c>
      <c r="X10" s="11">
        <v>8</v>
      </c>
      <c r="Y10" s="11">
        <v>38</v>
      </c>
      <c r="Z10" s="11">
        <v>84</v>
      </c>
      <c r="AA10" s="11">
        <v>1000000</v>
      </c>
    </row>
    <row r="11" spans="1:32" ht="15" thickBot="1" x14ac:dyDescent="0.35">
      <c r="A11" s="10" t="s">
        <v>39</v>
      </c>
      <c r="B11" s="11">
        <v>48</v>
      </c>
      <c r="C11" s="11">
        <v>16</v>
      </c>
      <c r="D11" s="11">
        <v>80</v>
      </c>
      <c r="E11" s="11">
        <v>49</v>
      </c>
      <c r="F11" s="11">
        <v>5</v>
      </c>
      <c r="G11" s="11">
        <v>1000000</v>
      </c>
      <c r="M11">
        <f t="shared" si="4"/>
        <v>41</v>
      </c>
      <c r="N11">
        <f t="shared" si="0"/>
        <v>73</v>
      </c>
      <c r="O11">
        <f t="shared" si="1"/>
        <v>9</v>
      </c>
      <c r="P11">
        <f t="shared" si="2"/>
        <v>40</v>
      </c>
      <c r="Q11">
        <f t="shared" si="3"/>
        <v>84</v>
      </c>
      <c r="R11">
        <v>1000000</v>
      </c>
      <c r="U11" s="10" t="s">
        <v>39</v>
      </c>
      <c r="V11" s="11">
        <v>41</v>
      </c>
      <c r="W11" s="11">
        <v>73</v>
      </c>
      <c r="X11" s="11">
        <v>9</v>
      </c>
      <c r="Y11" s="11">
        <v>40</v>
      </c>
      <c r="Z11" s="11">
        <v>84</v>
      </c>
      <c r="AA11" s="11">
        <v>1000000</v>
      </c>
    </row>
    <row r="12" spans="1:32" ht="15" thickBot="1" x14ac:dyDescent="0.35">
      <c r="A12" s="10" t="s">
        <v>40</v>
      </c>
      <c r="B12" s="11">
        <v>49</v>
      </c>
      <c r="C12" s="11">
        <v>17</v>
      </c>
      <c r="D12" s="11">
        <v>75</v>
      </c>
      <c r="E12" s="11">
        <v>48</v>
      </c>
      <c r="F12" s="11">
        <v>5</v>
      </c>
      <c r="G12" s="11">
        <v>1000000</v>
      </c>
      <c r="M12">
        <f t="shared" si="4"/>
        <v>40</v>
      </c>
      <c r="N12">
        <f t="shared" si="0"/>
        <v>72</v>
      </c>
      <c r="O12">
        <f t="shared" si="1"/>
        <v>14</v>
      </c>
      <c r="P12">
        <f t="shared" si="2"/>
        <v>41</v>
      </c>
      <c r="Q12">
        <f t="shared" si="3"/>
        <v>84</v>
      </c>
      <c r="R12">
        <v>1000000</v>
      </c>
      <c r="U12" s="10" t="s">
        <v>40</v>
      </c>
      <c r="V12" s="11">
        <v>40</v>
      </c>
      <c r="W12" s="11">
        <v>72</v>
      </c>
      <c r="X12" s="11">
        <v>14</v>
      </c>
      <c r="Y12" s="11">
        <v>41</v>
      </c>
      <c r="Z12" s="11">
        <v>84</v>
      </c>
      <c r="AA12" s="11">
        <v>1000000</v>
      </c>
    </row>
    <row r="13" spans="1:32" ht="15" thickBot="1" x14ac:dyDescent="0.35">
      <c r="A13" s="10" t="s">
        <v>41</v>
      </c>
      <c r="B13" s="11">
        <v>50</v>
      </c>
      <c r="C13" s="11">
        <v>22</v>
      </c>
      <c r="D13" s="11">
        <v>69</v>
      </c>
      <c r="E13" s="11">
        <v>52</v>
      </c>
      <c r="F13" s="11">
        <v>5</v>
      </c>
      <c r="G13" s="11">
        <v>1000000</v>
      </c>
      <c r="M13">
        <f t="shared" si="4"/>
        <v>39</v>
      </c>
      <c r="N13">
        <f t="shared" si="0"/>
        <v>67</v>
      </c>
      <c r="O13">
        <f t="shared" si="1"/>
        <v>20</v>
      </c>
      <c r="P13">
        <f t="shared" si="2"/>
        <v>37</v>
      </c>
      <c r="Q13">
        <f t="shared" si="3"/>
        <v>84</v>
      </c>
      <c r="R13">
        <v>1000000</v>
      </c>
      <c r="U13" s="10" t="s">
        <v>41</v>
      </c>
      <c r="V13" s="11">
        <v>39</v>
      </c>
      <c r="W13" s="11">
        <v>67</v>
      </c>
      <c r="X13" s="11">
        <v>20</v>
      </c>
      <c r="Y13" s="11">
        <v>37</v>
      </c>
      <c r="Z13" s="11">
        <v>84</v>
      </c>
      <c r="AA13" s="11">
        <v>1000000</v>
      </c>
    </row>
    <row r="14" spans="1:32" ht="15" thickBot="1" x14ac:dyDescent="0.35">
      <c r="A14" s="10" t="s">
        <v>42</v>
      </c>
      <c r="B14" s="11">
        <v>45</v>
      </c>
      <c r="C14" s="11">
        <v>24</v>
      </c>
      <c r="D14" s="11">
        <v>66</v>
      </c>
      <c r="E14" s="11">
        <v>54</v>
      </c>
      <c r="F14" s="11">
        <v>5</v>
      </c>
      <c r="G14" s="11">
        <v>1000000</v>
      </c>
      <c r="M14">
        <f t="shared" si="4"/>
        <v>44</v>
      </c>
      <c r="N14">
        <f t="shared" si="0"/>
        <v>65</v>
      </c>
      <c r="O14">
        <f t="shared" si="1"/>
        <v>23</v>
      </c>
      <c r="P14">
        <f t="shared" si="2"/>
        <v>35</v>
      </c>
      <c r="Q14">
        <f t="shared" si="3"/>
        <v>84</v>
      </c>
      <c r="R14">
        <v>1000000</v>
      </c>
      <c r="U14" s="10" t="s">
        <v>42</v>
      </c>
      <c r="V14" s="11">
        <v>44</v>
      </c>
      <c r="W14" s="11">
        <v>65</v>
      </c>
      <c r="X14" s="11">
        <v>23</v>
      </c>
      <c r="Y14" s="11">
        <v>35</v>
      </c>
      <c r="Z14" s="11">
        <v>84</v>
      </c>
      <c r="AA14" s="11">
        <v>1000000</v>
      </c>
    </row>
    <row r="15" spans="1:32" ht="15" thickBot="1" x14ac:dyDescent="0.35">
      <c r="A15" s="10" t="s">
        <v>43</v>
      </c>
      <c r="B15" s="11">
        <v>44</v>
      </c>
      <c r="C15" s="11">
        <v>28</v>
      </c>
      <c r="D15" s="11">
        <v>64</v>
      </c>
      <c r="E15" s="11">
        <v>59</v>
      </c>
      <c r="F15" s="11">
        <v>5</v>
      </c>
      <c r="G15" s="11">
        <v>1000000</v>
      </c>
      <c r="M15">
        <f t="shared" si="4"/>
        <v>45</v>
      </c>
      <c r="N15">
        <f t="shared" si="0"/>
        <v>61</v>
      </c>
      <c r="O15">
        <f t="shared" si="1"/>
        <v>25</v>
      </c>
      <c r="P15">
        <f t="shared" si="2"/>
        <v>30</v>
      </c>
      <c r="Q15">
        <f t="shared" si="3"/>
        <v>84</v>
      </c>
      <c r="R15">
        <v>1000000</v>
      </c>
      <c r="U15" s="10" t="s">
        <v>43</v>
      </c>
      <c r="V15" s="11">
        <v>45</v>
      </c>
      <c r="W15" s="11">
        <v>61</v>
      </c>
      <c r="X15" s="11">
        <v>25</v>
      </c>
      <c r="Y15" s="11">
        <v>30</v>
      </c>
      <c r="Z15" s="11">
        <v>84</v>
      </c>
      <c r="AA15" s="11">
        <v>1000000</v>
      </c>
    </row>
    <row r="16" spans="1:32" ht="15" thickBot="1" x14ac:dyDescent="0.35">
      <c r="A16" s="10" t="s">
        <v>44</v>
      </c>
      <c r="B16" s="11">
        <v>39</v>
      </c>
      <c r="C16" s="11">
        <v>45</v>
      </c>
      <c r="D16" s="11">
        <v>58</v>
      </c>
      <c r="E16" s="11">
        <v>68</v>
      </c>
      <c r="F16" s="11">
        <v>5</v>
      </c>
      <c r="G16" s="11">
        <v>1000000</v>
      </c>
      <c r="M16">
        <f t="shared" si="4"/>
        <v>50</v>
      </c>
      <c r="N16">
        <f t="shared" si="0"/>
        <v>44</v>
      </c>
      <c r="O16">
        <f t="shared" si="1"/>
        <v>31</v>
      </c>
      <c r="P16">
        <f t="shared" si="2"/>
        <v>21</v>
      </c>
      <c r="Q16">
        <f t="shared" si="3"/>
        <v>84</v>
      </c>
      <c r="R16">
        <v>1000000</v>
      </c>
      <c r="U16" s="10" t="s">
        <v>44</v>
      </c>
      <c r="V16" s="11">
        <v>50</v>
      </c>
      <c r="W16" s="11">
        <v>44</v>
      </c>
      <c r="X16" s="11">
        <v>31</v>
      </c>
      <c r="Y16" s="11">
        <v>21</v>
      </c>
      <c r="Z16" s="11">
        <v>84</v>
      </c>
      <c r="AA16" s="11">
        <v>1000000</v>
      </c>
    </row>
    <row r="17" spans="1:27" ht="15" thickBot="1" x14ac:dyDescent="0.35">
      <c r="A17" s="10" t="s">
        <v>45</v>
      </c>
      <c r="B17" s="11">
        <v>37</v>
      </c>
      <c r="C17" s="11">
        <v>35</v>
      </c>
      <c r="D17" s="11">
        <v>57</v>
      </c>
      <c r="E17" s="11">
        <v>69</v>
      </c>
      <c r="F17" s="11">
        <v>5</v>
      </c>
      <c r="G17" s="11">
        <v>1000000</v>
      </c>
      <c r="M17">
        <f t="shared" si="4"/>
        <v>52</v>
      </c>
      <c r="N17">
        <f t="shared" si="0"/>
        <v>54</v>
      </c>
      <c r="O17">
        <f t="shared" si="1"/>
        <v>32</v>
      </c>
      <c r="P17">
        <f t="shared" si="2"/>
        <v>20</v>
      </c>
      <c r="Q17">
        <f t="shared" si="3"/>
        <v>84</v>
      </c>
      <c r="R17">
        <v>1000000</v>
      </c>
      <c r="U17" s="10" t="s">
        <v>45</v>
      </c>
      <c r="V17" s="11">
        <v>52</v>
      </c>
      <c r="W17" s="11">
        <v>54</v>
      </c>
      <c r="X17" s="11">
        <v>32</v>
      </c>
      <c r="Y17" s="11">
        <v>20</v>
      </c>
      <c r="Z17" s="11">
        <v>84</v>
      </c>
      <c r="AA17" s="11">
        <v>1000000</v>
      </c>
    </row>
    <row r="18" spans="1:27" ht="15" thickBot="1" x14ac:dyDescent="0.35">
      <c r="A18" s="10" t="s">
        <v>46</v>
      </c>
      <c r="B18" s="11">
        <v>32</v>
      </c>
      <c r="C18" s="11">
        <v>39</v>
      </c>
      <c r="D18" s="11">
        <v>59</v>
      </c>
      <c r="E18" s="11">
        <v>74</v>
      </c>
      <c r="F18" s="11">
        <v>5</v>
      </c>
      <c r="G18" s="11">
        <v>1000000</v>
      </c>
      <c r="M18">
        <f t="shared" si="4"/>
        <v>57</v>
      </c>
      <c r="N18">
        <f t="shared" si="0"/>
        <v>50</v>
      </c>
      <c r="O18">
        <f t="shared" si="1"/>
        <v>30</v>
      </c>
      <c r="P18">
        <f t="shared" si="2"/>
        <v>15</v>
      </c>
      <c r="Q18">
        <f t="shared" si="3"/>
        <v>84</v>
      </c>
      <c r="R18">
        <v>1000000</v>
      </c>
      <c r="U18" s="10" t="s">
        <v>46</v>
      </c>
      <c r="V18" s="11">
        <v>57</v>
      </c>
      <c r="W18" s="11">
        <v>50</v>
      </c>
      <c r="X18" s="11">
        <v>30</v>
      </c>
      <c r="Y18" s="11">
        <v>15</v>
      </c>
      <c r="Z18" s="11">
        <v>84</v>
      </c>
      <c r="AA18" s="11">
        <v>1000000</v>
      </c>
    </row>
    <row r="19" spans="1:27" ht="15" thickBot="1" x14ac:dyDescent="0.35">
      <c r="A19" s="10" t="s">
        <v>47</v>
      </c>
      <c r="B19" s="11">
        <v>29</v>
      </c>
      <c r="C19" s="11">
        <v>42</v>
      </c>
      <c r="D19" s="11">
        <v>60</v>
      </c>
      <c r="E19" s="11">
        <v>79</v>
      </c>
      <c r="F19" s="11">
        <v>5</v>
      </c>
      <c r="G19" s="11">
        <v>1000000</v>
      </c>
      <c r="M19">
        <f t="shared" si="4"/>
        <v>60</v>
      </c>
      <c r="N19">
        <f t="shared" si="0"/>
        <v>47</v>
      </c>
      <c r="O19">
        <f t="shared" si="1"/>
        <v>29</v>
      </c>
      <c r="P19">
        <f t="shared" si="2"/>
        <v>10</v>
      </c>
      <c r="Q19">
        <f t="shared" si="3"/>
        <v>84</v>
      </c>
      <c r="R19">
        <v>1000000</v>
      </c>
      <c r="U19" s="10" t="s">
        <v>47</v>
      </c>
      <c r="V19" s="11">
        <v>60</v>
      </c>
      <c r="W19" s="11">
        <v>47</v>
      </c>
      <c r="X19" s="11">
        <v>29</v>
      </c>
      <c r="Y19" s="11">
        <v>10</v>
      </c>
      <c r="Z19" s="11">
        <v>84</v>
      </c>
      <c r="AA19" s="11">
        <v>1000000</v>
      </c>
    </row>
    <row r="20" spans="1:27" ht="15" thickBot="1" x14ac:dyDescent="0.35">
      <c r="A20" s="10" t="s">
        <v>48</v>
      </c>
      <c r="B20" s="11">
        <v>27</v>
      </c>
      <c r="C20" s="11">
        <v>49</v>
      </c>
      <c r="D20" s="11">
        <v>65</v>
      </c>
      <c r="E20" s="11">
        <v>79</v>
      </c>
      <c r="F20" s="11">
        <v>5</v>
      </c>
      <c r="G20" s="11">
        <v>1000000</v>
      </c>
      <c r="M20">
        <f t="shared" si="4"/>
        <v>62</v>
      </c>
      <c r="N20">
        <f t="shared" si="0"/>
        <v>40</v>
      </c>
      <c r="O20">
        <f t="shared" si="1"/>
        <v>24</v>
      </c>
      <c r="P20">
        <f t="shared" si="2"/>
        <v>10</v>
      </c>
      <c r="Q20">
        <f t="shared" si="3"/>
        <v>84</v>
      </c>
      <c r="R20">
        <v>1000000</v>
      </c>
      <c r="U20" s="10" t="s">
        <v>48</v>
      </c>
      <c r="V20" s="11">
        <v>62</v>
      </c>
      <c r="W20" s="11">
        <v>40</v>
      </c>
      <c r="X20" s="11">
        <v>24</v>
      </c>
      <c r="Y20" s="11">
        <v>10</v>
      </c>
      <c r="Z20" s="11">
        <v>84</v>
      </c>
      <c r="AA20" s="11">
        <v>1000000</v>
      </c>
    </row>
    <row r="21" spans="1:27" ht="15" thickBot="1" x14ac:dyDescent="0.35">
      <c r="A21" s="10" t="s">
        <v>49</v>
      </c>
      <c r="B21" s="11">
        <v>20</v>
      </c>
      <c r="C21" s="11">
        <v>64</v>
      </c>
      <c r="D21" s="11">
        <v>72</v>
      </c>
      <c r="E21" s="11">
        <v>81</v>
      </c>
      <c r="F21" s="11">
        <v>5</v>
      </c>
      <c r="G21" s="11">
        <v>1000000</v>
      </c>
      <c r="M21">
        <f t="shared" si="4"/>
        <v>69</v>
      </c>
      <c r="N21">
        <f t="shared" si="0"/>
        <v>25</v>
      </c>
      <c r="O21">
        <f t="shared" si="1"/>
        <v>17</v>
      </c>
      <c r="P21">
        <f t="shared" si="2"/>
        <v>8</v>
      </c>
      <c r="Q21">
        <f t="shared" si="3"/>
        <v>84</v>
      </c>
      <c r="R21">
        <v>1000000</v>
      </c>
      <c r="U21" s="10" t="s">
        <v>49</v>
      </c>
      <c r="V21" s="11">
        <v>69</v>
      </c>
      <c r="W21" s="11">
        <v>25</v>
      </c>
      <c r="X21" s="11">
        <v>17</v>
      </c>
      <c r="Y21" s="11">
        <v>8</v>
      </c>
      <c r="Z21" s="11">
        <v>84</v>
      </c>
      <c r="AA21" s="11">
        <v>1000000</v>
      </c>
    </row>
    <row r="22" spans="1:27" ht="15" thickBot="1" x14ac:dyDescent="0.35">
      <c r="A22" s="10" t="s">
        <v>50</v>
      </c>
      <c r="B22" s="11">
        <v>22</v>
      </c>
      <c r="C22" s="11">
        <v>56</v>
      </c>
      <c r="D22" s="11">
        <v>74</v>
      </c>
      <c r="E22" s="11">
        <v>82</v>
      </c>
      <c r="F22" s="11">
        <v>5</v>
      </c>
      <c r="G22" s="11">
        <v>1000000</v>
      </c>
      <c r="M22">
        <f t="shared" si="4"/>
        <v>67</v>
      </c>
      <c r="N22">
        <f t="shared" si="0"/>
        <v>33</v>
      </c>
      <c r="O22">
        <f t="shared" si="1"/>
        <v>15</v>
      </c>
      <c r="P22">
        <f t="shared" si="2"/>
        <v>7</v>
      </c>
      <c r="Q22">
        <f t="shared" si="3"/>
        <v>84</v>
      </c>
      <c r="R22">
        <v>1000000</v>
      </c>
      <c r="U22" s="10" t="s">
        <v>50</v>
      </c>
      <c r="V22" s="11">
        <v>67</v>
      </c>
      <c r="W22" s="11">
        <v>33</v>
      </c>
      <c r="X22" s="11">
        <v>15</v>
      </c>
      <c r="Y22" s="11">
        <v>7</v>
      </c>
      <c r="Z22" s="11">
        <v>84</v>
      </c>
      <c r="AA22" s="11">
        <v>1000000</v>
      </c>
    </row>
    <row r="23" spans="1:27" ht="15" thickBot="1" x14ac:dyDescent="0.35">
      <c r="A23" s="10" t="s">
        <v>51</v>
      </c>
      <c r="B23" s="11">
        <v>18</v>
      </c>
      <c r="C23" s="11">
        <v>59</v>
      </c>
      <c r="D23" s="11">
        <v>71</v>
      </c>
      <c r="E23" s="11">
        <v>84</v>
      </c>
      <c r="F23" s="11">
        <v>5</v>
      </c>
      <c r="G23" s="11">
        <v>1000000</v>
      </c>
      <c r="M23">
        <f t="shared" si="4"/>
        <v>71</v>
      </c>
      <c r="N23">
        <f t="shared" si="0"/>
        <v>30</v>
      </c>
      <c r="O23">
        <f t="shared" si="1"/>
        <v>18</v>
      </c>
      <c r="P23">
        <f t="shared" si="2"/>
        <v>5</v>
      </c>
      <c r="Q23">
        <f t="shared" si="3"/>
        <v>84</v>
      </c>
      <c r="R23">
        <v>1000000</v>
      </c>
      <c r="U23" s="10" t="s">
        <v>51</v>
      </c>
      <c r="V23" s="11">
        <v>71</v>
      </c>
      <c r="W23" s="11">
        <v>30</v>
      </c>
      <c r="X23" s="11">
        <v>18</v>
      </c>
      <c r="Y23" s="11">
        <v>5</v>
      </c>
      <c r="Z23" s="11">
        <v>84</v>
      </c>
      <c r="AA23" s="11">
        <v>1000000</v>
      </c>
    </row>
    <row r="24" spans="1:27" ht="15" thickBot="1" x14ac:dyDescent="0.35">
      <c r="A24" s="10" t="s">
        <v>52</v>
      </c>
      <c r="B24" s="11">
        <v>16</v>
      </c>
      <c r="C24" s="11">
        <v>63</v>
      </c>
      <c r="D24" s="11">
        <v>77</v>
      </c>
      <c r="E24" s="11">
        <v>85</v>
      </c>
      <c r="F24" s="11">
        <v>5</v>
      </c>
      <c r="G24" s="11">
        <v>1000000</v>
      </c>
      <c r="M24">
        <f t="shared" si="4"/>
        <v>73</v>
      </c>
      <c r="N24">
        <f t="shared" si="0"/>
        <v>26</v>
      </c>
      <c r="O24">
        <f t="shared" si="1"/>
        <v>12</v>
      </c>
      <c r="P24">
        <f t="shared" si="2"/>
        <v>4</v>
      </c>
      <c r="Q24">
        <f t="shared" si="3"/>
        <v>84</v>
      </c>
      <c r="R24">
        <v>1000000</v>
      </c>
      <c r="U24" s="10" t="s">
        <v>52</v>
      </c>
      <c r="V24" s="11">
        <v>73</v>
      </c>
      <c r="W24" s="11">
        <v>26</v>
      </c>
      <c r="X24" s="11">
        <v>12</v>
      </c>
      <c r="Y24" s="11">
        <v>4</v>
      </c>
      <c r="Z24" s="11">
        <v>84</v>
      </c>
      <c r="AA24" s="11">
        <v>1000000</v>
      </c>
    </row>
    <row r="25" spans="1:27" ht="15" thickBot="1" x14ac:dyDescent="0.35">
      <c r="A25" s="10" t="s">
        <v>53</v>
      </c>
      <c r="B25" s="11">
        <v>17</v>
      </c>
      <c r="C25" s="11">
        <v>78</v>
      </c>
      <c r="D25" s="11">
        <v>79</v>
      </c>
      <c r="E25" s="11">
        <v>83</v>
      </c>
      <c r="F25" s="11">
        <v>5</v>
      </c>
      <c r="G25" s="11">
        <v>1000000</v>
      </c>
      <c r="M25">
        <f t="shared" si="4"/>
        <v>72</v>
      </c>
      <c r="N25">
        <f t="shared" si="0"/>
        <v>11</v>
      </c>
      <c r="O25">
        <f t="shared" si="1"/>
        <v>10</v>
      </c>
      <c r="P25">
        <f t="shared" si="2"/>
        <v>6</v>
      </c>
      <c r="Q25">
        <f t="shared" si="3"/>
        <v>84</v>
      </c>
      <c r="R25">
        <v>1000000</v>
      </c>
      <c r="U25" s="10" t="s">
        <v>53</v>
      </c>
      <c r="V25" s="11">
        <v>72</v>
      </c>
      <c r="W25" s="11">
        <v>11</v>
      </c>
      <c r="X25" s="11">
        <v>10</v>
      </c>
      <c r="Y25" s="11">
        <v>6</v>
      </c>
      <c r="Z25" s="11">
        <v>84</v>
      </c>
      <c r="AA25" s="11">
        <v>1000000</v>
      </c>
    </row>
    <row r="26" spans="1:27" ht="15" thickBot="1" x14ac:dyDescent="0.35">
      <c r="A26" s="10" t="s">
        <v>54</v>
      </c>
      <c r="B26" s="11">
        <v>10</v>
      </c>
      <c r="C26" s="11">
        <v>81</v>
      </c>
      <c r="D26" s="11">
        <v>83</v>
      </c>
      <c r="E26" s="11">
        <v>86</v>
      </c>
      <c r="F26" s="11">
        <v>5</v>
      </c>
      <c r="G26" s="11">
        <v>1000000</v>
      </c>
      <c r="M26">
        <f t="shared" si="4"/>
        <v>79</v>
      </c>
      <c r="N26">
        <f t="shared" si="0"/>
        <v>8</v>
      </c>
      <c r="O26">
        <f t="shared" si="1"/>
        <v>6</v>
      </c>
      <c r="P26">
        <f t="shared" si="2"/>
        <v>3</v>
      </c>
      <c r="Q26">
        <f t="shared" si="3"/>
        <v>84</v>
      </c>
      <c r="R26">
        <v>1000000</v>
      </c>
      <c r="U26" s="10" t="s">
        <v>54</v>
      </c>
      <c r="V26" s="11">
        <v>79</v>
      </c>
      <c r="W26" s="11">
        <v>8</v>
      </c>
      <c r="X26" s="11">
        <v>6</v>
      </c>
      <c r="Y26" s="11">
        <v>3</v>
      </c>
      <c r="Z26" s="11">
        <v>84</v>
      </c>
      <c r="AA26" s="11">
        <v>1000000</v>
      </c>
    </row>
    <row r="27" spans="1:27" ht="15" thickBot="1" x14ac:dyDescent="0.35">
      <c r="A27" s="10" t="s">
        <v>55</v>
      </c>
      <c r="B27" s="11">
        <v>5</v>
      </c>
      <c r="C27" s="11">
        <v>84</v>
      </c>
      <c r="D27" s="11">
        <v>86</v>
      </c>
      <c r="E27" s="11">
        <v>88</v>
      </c>
      <c r="F27" s="11">
        <v>5</v>
      </c>
      <c r="G27" s="11">
        <v>1000000</v>
      </c>
      <c r="M27">
        <f t="shared" si="4"/>
        <v>84</v>
      </c>
      <c r="N27">
        <f t="shared" si="0"/>
        <v>5</v>
      </c>
      <c r="O27">
        <f t="shared" si="1"/>
        <v>3</v>
      </c>
      <c r="P27">
        <f t="shared" si="2"/>
        <v>1</v>
      </c>
      <c r="Q27">
        <f t="shared" si="3"/>
        <v>84</v>
      </c>
      <c r="R27">
        <v>1000000</v>
      </c>
      <c r="U27" s="10" t="s">
        <v>55</v>
      </c>
      <c r="V27" s="11">
        <v>84</v>
      </c>
      <c r="W27" s="11">
        <v>5</v>
      </c>
      <c r="X27" s="11">
        <v>3</v>
      </c>
      <c r="Y27" s="11">
        <v>1</v>
      </c>
      <c r="Z27" s="11">
        <v>84</v>
      </c>
      <c r="AA27" s="11">
        <v>1000000</v>
      </c>
    </row>
    <row r="28" spans="1:27" ht="15" thickBot="1" x14ac:dyDescent="0.35">
      <c r="A28" s="10" t="s">
        <v>56</v>
      </c>
      <c r="B28" s="11">
        <v>2</v>
      </c>
      <c r="C28" s="11">
        <v>82</v>
      </c>
      <c r="D28" s="11">
        <v>88</v>
      </c>
      <c r="E28" s="11">
        <v>87</v>
      </c>
      <c r="F28" s="11">
        <v>5</v>
      </c>
      <c r="G28" s="11">
        <v>1000000</v>
      </c>
      <c r="M28">
        <f t="shared" si="4"/>
        <v>87</v>
      </c>
      <c r="N28">
        <f t="shared" si="0"/>
        <v>7</v>
      </c>
      <c r="O28">
        <f t="shared" si="1"/>
        <v>1</v>
      </c>
      <c r="P28">
        <f t="shared" si="2"/>
        <v>2</v>
      </c>
      <c r="Q28">
        <f t="shared" si="3"/>
        <v>84</v>
      </c>
      <c r="R28">
        <v>1000000</v>
      </c>
      <c r="U28" s="10" t="s">
        <v>56</v>
      </c>
      <c r="V28" s="11">
        <v>87</v>
      </c>
      <c r="W28" s="11">
        <v>7</v>
      </c>
      <c r="X28" s="11">
        <v>1</v>
      </c>
      <c r="Y28" s="11">
        <v>2</v>
      </c>
      <c r="Z28" s="11">
        <v>84</v>
      </c>
      <c r="AA28" s="11">
        <v>1000000</v>
      </c>
    </row>
    <row r="29" spans="1:27" ht="15" thickBot="1" x14ac:dyDescent="0.35">
      <c r="A29" s="10" t="s">
        <v>57</v>
      </c>
      <c r="B29" s="11">
        <v>26</v>
      </c>
      <c r="C29" s="11">
        <v>46</v>
      </c>
      <c r="D29" s="11">
        <v>40</v>
      </c>
      <c r="E29" s="11">
        <v>61</v>
      </c>
      <c r="F29" s="11">
        <v>1</v>
      </c>
      <c r="G29" s="11">
        <v>1000000</v>
      </c>
      <c r="M29">
        <f t="shared" si="4"/>
        <v>63</v>
      </c>
      <c r="N29">
        <f t="shared" si="0"/>
        <v>43</v>
      </c>
      <c r="O29">
        <f t="shared" si="1"/>
        <v>49</v>
      </c>
      <c r="P29">
        <f t="shared" si="2"/>
        <v>28</v>
      </c>
      <c r="Q29">
        <f t="shared" si="3"/>
        <v>88</v>
      </c>
      <c r="R29">
        <v>1000000</v>
      </c>
      <c r="U29" s="10" t="s">
        <v>57</v>
      </c>
      <c r="V29" s="11">
        <v>63</v>
      </c>
      <c r="W29" s="11">
        <v>43</v>
      </c>
      <c r="X29" s="11">
        <v>49</v>
      </c>
      <c r="Y29" s="11">
        <v>28</v>
      </c>
      <c r="Z29" s="11">
        <v>88</v>
      </c>
      <c r="AA29" s="11">
        <v>1000000</v>
      </c>
    </row>
    <row r="30" spans="1:27" ht="15" thickBot="1" x14ac:dyDescent="0.35">
      <c r="A30" s="10" t="s">
        <v>58</v>
      </c>
      <c r="B30" s="11">
        <v>71</v>
      </c>
      <c r="C30" s="11">
        <v>4</v>
      </c>
      <c r="D30" s="11">
        <v>45</v>
      </c>
      <c r="E30" s="11">
        <v>44</v>
      </c>
      <c r="F30" s="11">
        <v>5</v>
      </c>
      <c r="G30" s="11">
        <v>1000000</v>
      </c>
      <c r="M30">
        <f t="shared" si="4"/>
        <v>18</v>
      </c>
      <c r="N30">
        <f t="shared" si="0"/>
        <v>85</v>
      </c>
      <c r="O30">
        <f t="shared" si="1"/>
        <v>44</v>
      </c>
      <c r="P30">
        <f t="shared" si="2"/>
        <v>45</v>
      </c>
      <c r="Q30">
        <f t="shared" si="3"/>
        <v>84</v>
      </c>
      <c r="R30">
        <v>1000000</v>
      </c>
      <c r="U30" s="10" t="s">
        <v>58</v>
      </c>
      <c r="V30" s="11">
        <v>18</v>
      </c>
      <c r="W30" s="11">
        <v>85</v>
      </c>
      <c r="X30" s="11">
        <v>44</v>
      </c>
      <c r="Y30" s="11">
        <v>45</v>
      </c>
      <c r="Z30" s="11">
        <v>84</v>
      </c>
      <c r="AA30" s="11">
        <v>1000000</v>
      </c>
    </row>
    <row r="31" spans="1:27" ht="15" thickBot="1" x14ac:dyDescent="0.35">
      <c r="A31" s="10" t="s">
        <v>59</v>
      </c>
      <c r="B31" s="11">
        <v>70</v>
      </c>
      <c r="C31" s="11">
        <v>2</v>
      </c>
      <c r="D31" s="11">
        <v>41</v>
      </c>
      <c r="E31" s="11">
        <v>36</v>
      </c>
      <c r="F31" s="11">
        <v>5</v>
      </c>
      <c r="G31" s="11">
        <v>1000000</v>
      </c>
      <c r="M31">
        <f t="shared" si="4"/>
        <v>19</v>
      </c>
      <c r="N31">
        <f t="shared" si="0"/>
        <v>87</v>
      </c>
      <c r="O31">
        <f t="shared" si="1"/>
        <v>48</v>
      </c>
      <c r="P31">
        <f t="shared" si="2"/>
        <v>53</v>
      </c>
      <c r="Q31">
        <f t="shared" si="3"/>
        <v>84</v>
      </c>
      <c r="R31">
        <v>1000000</v>
      </c>
      <c r="U31" s="10" t="s">
        <v>59</v>
      </c>
      <c r="V31" s="11">
        <v>19</v>
      </c>
      <c r="W31" s="11">
        <v>87</v>
      </c>
      <c r="X31" s="11">
        <v>48</v>
      </c>
      <c r="Y31" s="11">
        <v>53</v>
      </c>
      <c r="Z31" s="11">
        <v>84</v>
      </c>
      <c r="AA31" s="11">
        <v>1000000</v>
      </c>
    </row>
    <row r="32" spans="1:27" ht="15" thickBot="1" x14ac:dyDescent="0.35">
      <c r="A32" s="10" t="s">
        <v>60</v>
      </c>
      <c r="B32" s="11">
        <v>75</v>
      </c>
      <c r="C32" s="11">
        <v>3</v>
      </c>
      <c r="D32" s="11">
        <v>38</v>
      </c>
      <c r="E32" s="11">
        <v>31</v>
      </c>
      <c r="F32" s="11">
        <v>5</v>
      </c>
      <c r="G32" s="11">
        <v>1000000</v>
      </c>
      <c r="M32">
        <f t="shared" si="4"/>
        <v>14</v>
      </c>
      <c r="N32">
        <f t="shared" si="0"/>
        <v>86</v>
      </c>
      <c r="O32">
        <f t="shared" si="1"/>
        <v>51</v>
      </c>
      <c r="P32">
        <f t="shared" si="2"/>
        <v>58</v>
      </c>
      <c r="Q32">
        <f t="shared" si="3"/>
        <v>84</v>
      </c>
      <c r="R32">
        <v>1000000</v>
      </c>
      <c r="U32" s="10" t="s">
        <v>60</v>
      </c>
      <c r="V32" s="11">
        <v>14</v>
      </c>
      <c r="W32" s="11">
        <v>86</v>
      </c>
      <c r="X32" s="11">
        <v>51</v>
      </c>
      <c r="Y32" s="11">
        <v>58</v>
      </c>
      <c r="Z32" s="11">
        <v>84</v>
      </c>
      <c r="AA32" s="11">
        <v>1000000</v>
      </c>
    </row>
    <row r="33" spans="1:27" ht="15" thickBot="1" x14ac:dyDescent="0.35">
      <c r="A33" s="10" t="s">
        <v>61</v>
      </c>
      <c r="B33" s="11">
        <v>77</v>
      </c>
      <c r="C33" s="11">
        <v>5</v>
      </c>
      <c r="D33" s="11">
        <v>36</v>
      </c>
      <c r="E33" s="11">
        <v>26</v>
      </c>
      <c r="F33" s="11">
        <v>5</v>
      </c>
      <c r="G33" s="11">
        <v>1000000</v>
      </c>
      <c r="M33">
        <f t="shared" si="4"/>
        <v>12</v>
      </c>
      <c r="N33">
        <f t="shared" si="0"/>
        <v>84</v>
      </c>
      <c r="O33">
        <f t="shared" si="1"/>
        <v>53</v>
      </c>
      <c r="P33">
        <f t="shared" si="2"/>
        <v>63</v>
      </c>
      <c r="Q33">
        <f t="shared" si="3"/>
        <v>84</v>
      </c>
      <c r="R33">
        <v>1000000</v>
      </c>
      <c r="U33" s="10" t="s">
        <v>61</v>
      </c>
      <c r="V33" s="11">
        <v>12</v>
      </c>
      <c r="W33" s="11">
        <v>84</v>
      </c>
      <c r="X33" s="11">
        <v>53</v>
      </c>
      <c r="Y33" s="11">
        <v>63</v>
      </c>
      <c r="Z33" s="11">
        <v>84</v>
      </c>
      <c r="AA33" s="11">
        <v>1000000</v>
      </c>
    </row>
    <row r="34" spans="1:27" ht="15" thickBot="1" x14ac:dyDescent="0.35">
      <c r="A34" s="10" t="s">
        <v>62</v>
      </c>
      <c r="B34" s="11">
        <v>74</v>
      </c>
      <c r="C34" s="11">
        <v>5</v>
      </c>
      <c r="D34" s="11">
        <v>31</v>
      </c>
      <c r="E34" s="11">
        <v>27</v>
      </c>
      <c r="F34" s="11">
        <v>5</v>
      </c>
      <c r="G34" s="11">
        <v>1000000</v>
      </c>
      <c r="M34">
        <f t="shared" si="4"/>
        <v>15</v>
      </c>
      <c r="N34">
        <f t="shared" si="0"/>
        <v>84</v>
      </c>
      <c r="O34">
        <f t="shared" si="1"/>
        <v>58</v>
      </c>
      <c r="P34">
        <f t="shared" si="2"/>
        <v>62</v>
      </c>
      <c r="Q34">
        <f t="shared" si="3"/>
        <v>84</v>
      </c>
      <c r="R34">
        <v>1000000</v>
      </c>
      <c r="U34" s="10" t="s">
        <v>62</v>
      </c>
      <c r="V34" s="11">
        <v>15</v>
      </c>
      <c r="W34" s="11">
        <v>84</v>
      </c>
      <c r="X34" s="11">
        <v>58</v>
      </c>
      <c r="Y34" s="11">
        <v>62</v>
      </c>
      <c r="Z34" s="11">
        <v>84</v>
      </c>
      <c r="AA34" s="11">
        <v>1000000</v>
      </c>
    </row>
    <row r="35" spans="1:27" ht="15" thickBot="1" x14ac:dyDescent="0.35">
      <c r="A35" s="10" t="s">
        <v>63</v>
      </c>
      <c r="B35" s="11">
        <v>72</v>
      </c>
      <c r="C35" s="11">
        <v>7</v>
      </c>
      <c r="D35" s="11">
        <v>34</v>
      </c>
      <c r="E35" s="11">
        <v>30</v>
      </c>
      <c r="F35" s="11">
        <v>5</v>
      </c>
      <c r="G35" s="11">
        <v>1000000</v>
      </c>
      <c r="M35">
        <f t="shared" si="4"/>
        <v>17</v>
      </c>
      <c r="N35">
        <f t="shared" si="0"/>
        <v>82</v>
      </c>
      <c r="O35">
        <f t="shared" si="1"/>
        <v>55</v>
      </c>
      <c r="P35">
        <f t="shared" si="2"/>
        <v>59</v>
      </c>
      <c r="Q35">
        <f t="shared" si="3"/>
        <v>84</v>
      </c>
      <c r="R35">
        <v>1000000</v>
      </c>
      <c r="U35" s="10" t="s">
        <v>63</v>
      </c>
      <c r="V35" s="11">
        <v>17</v>
      </c>
      <c r="W35" s="11">
        <v>82</v>
      </c>
      <c r="X35" s="11">
        <v>55</v>
      </c>
      <c r="Y35" s="11">
        <v>59</v>
      </c>
      <c r="Z35" s="11">
        <v>84</v>
      </c>
      <c r="AA35" s="11">
        <v>1000000</v>
      </c>
    </row>
    <row r="36" spans="1:27" ht="15" thickBot="1" x14ac:dyDescent="0.35">
      <c r="A36" s="10" t="s">
        <v>64</v>
      </c>
      <c r="B36" s="11">
        <v>72</v>
      </c>
      <c r="C36" s="11">
        <v>8</v>
      </c>
      <c r="D36" s="11">
        <v>33</v>
      </c>
      <c r="E36" s="11">
        <v>43</v>
      </c>
      <c r="F36" s="11">
        <v>5</v>
      </c>
      <c r="G36" s="11">
        <v>1000000</v>
      </c>
      <c r="M36">
        <f t="shared" si="4"/>
        <v>17</v>
      </c>
      <c r="N36">
        <f t="shared" si="0"/>
        <v>81</v>
      </c>
      <c r="O36">
        <f t="shared" si="1"/>
        <v>56</v>
      </c>
      <c r="P36">
        <f t="shared" si="2"/>
        <v>46</v>
      </c>
      <c r="Q36">
        <f t="shared" si="3"/>
        <v>84</v>
      </c>
      <c r="R36">
        <v>1000000</v>
      </c>
      <c r="U36" s="10" t="s">
        <v>64</v>
      </c>
      <c r="V36" s="11">
        <v>17</v>
      </c>
      <c r="W36" s="11">
        <v>81</v>
      </c>
      <c r="X36" s="11">
        <v>56</v>
      </c>
      <c r="Y36" s="11">
        <v>46</v>
      </c>
      <c r="Z36" s="11">
        <v>84</v>
      </c>
      <c r="AA36" s="11">
        <v>1000000</v>
      </c>
    </row>
    <row r="37" spans="1:27" ht="15" thickBot="1" x14ac:dyDescent="0.35">
      <c r="A37" s="10" t="s">
        <v>65</v>
      </c>
      <c r="B37" s="11">
        <v>67</v>
      </c>
      <c r="C37" s="11">
        <v>9</v>
      </c>
      <c r="D37" s="11">
        <v>29</v>
      </c>
      <c r="E37" s="11">
        <v>37</v>
      </c>
      <c r="F37" s="11">
        <v>5</v>
      </c>
      <c r="G37" s="11">
        <v>1000000</v>
      </c>
      <c r="M37">
        <f t="shared" si="4"/>
        <v>22</v>
      </c>
      <c r="N37">
        <f t="shared" si="0"/>
        <v>80</v>
      </c>
      <c r="O37">
        <f t="shared" si="1"/>
        <v>60</v>
      </c>
      <c r="P37">
        <f t="shared" si="2"/>
        <v>52</v>
      </c>
      <c r="Q37">
        <f t="shared" si="3"/>
        <v>84</v>
      </c>
      <c r="R37">
        <v>1000000</v>
      </c>
      <c r="U37" s="10" t="s">
        <v>65</v>
      </c>
      <c r="V37" s="11">
        <v>22</v>
      </c>
      <c r="W37" s="11">
        <v>80</v>
      </c>
      <c r="X37" s="11">
        <v>60</v>
      </c>
      <c r="Y37" s="11">
        <v>52</v>
      </c>
      <c r="Z37" s="11">
        <v>84</v>
      </c>
      <c r="AA37" s="11">
        <v>1000000</v>
      </c>
    </row>
    <row r="38" spans="1:27" ht="15" thickBot="1" x14ac:dyDescent="0.35">
      <c r="A38" s="10" t="s">
        <v>66</v>
      </c>
      <c r="B38" s="11">
        <v>63</v>
      </c>
      <c r="C38" s="11">
        <v>10</v>
      </c>
      <c r="D38" s="11">
        <v>32</v>
      </c>
      <c r="E38" s="11">
        <v>38</v>
      </c>
      <c r="F38" s="11">
        <v>5</v>
      </c>
      <c r="G38" s="11">
        <v>1000000</v>
      </c>
      <c r="M38">
        <f t="shared" si="4"/>
        <v>26</v>
      </c>
      <c r="N38">
        <f t="shared" si="0"/>
        <v>79</v>
      </c>
      <c r="O38">
        <f t="shared" si="1"/>
        <v>57</v>
      </c>
      <c r="P38">
        <f t="shared" si="2"/>
        <v>51</v>
      </c>
      <c r="Q38">
        <f t="shared" si="3"/>
        <v>84</v>
      </c>
      <c r="R38">
        <v>1000000</v>
      </c>
      <c r="U38" s="10" t="s">
        <v>66</v>
      </c>
      <c r="V38" s="11">
        <v>26</v>
      </c>
      <c r="W38" s="11">
        <v>79</v>
      </c>
      <c r="X38" s="11">
        <v>57</v>
      </c>
      <c r="Y38" s="11">
        <v>51</v>
      </c>
      <c r="Z38" s="11">
        <v>84</v>
      </c>
      <c r="AA38" s="11">
        <v>1000000</v>
      </c>
    </row>
    <row r="39" spans="1:27" ht="15" thickBot="1" x14ac:dyDescent="0.35">
      <c r="A39" s="10" t="s">
        <v>67</v>
      </c>
      <c r="B39" s="11">
        <v>60</v>
      </c>
      <c r="C39" s="11">
        <v>13</v>
      </c>
      <c r="D39" s="11">
        <v>39</v>
      </c>
      <c r="E39" s="11">
        <v>46</v>
      </c>
      <c r="F39" s="11">
        <v>5</v>
      </c>
      <c r="G39" s="11">
        <v>1000000</v>
      </c>
      <c r="M39">
        <f t="shared" si="4"/>
        <v>29</v>
      </c>
      <c r="N39">
        <f t="shared" si="0"/>
        <v>76</v>
      </c>
      <c r="O39">
        <f t="shared" si="1"/>
        <v>50</v>
      </c>
      <c r="P39">
        <f t="shared" si="2"/>
        <v>43</v>
      </c>
      <c r="Q39">
        <f t="shared" si="3"/>
        <v>84</v>
      </c>
      <c r="R39">
        <v>1000000</v>
      </c>
      <c r="U39" s="10" t="s">
        <v>67</v>
      </c>
      <c r="V39" s="11">
        <v>29</v>
      </c>
      <c r="W39" s="11">
        <v>76</v>
      </c>
      <c r="X39" s="11">
        <v>50</v>
      </c>
      <c r="Y39" s="11">
        <v>43</v>
      </c>
      <c r="Z39" s="11">
        <v>84</v>
      </c>
      <c r="AA39" s="11">
        <v>1000000</v>
      </c>
    </row>
    <row r="40" spans="1:27" ht="15" thickBot="1" x14ac:dyDescent="0.35">
      <c r="A40" s="10" t="s">
        <v>68</v>
      </c>
      <c r="B40" s="11">
        <v>58</v>
      </c>
      <c r="C40" s="11">
        <v>18</v>
      </c>
      <c r="D40" s="11">
        <v>43</v>
      </c>
      <c r="E40" s="11">
        <v>50</v>
      </c>
      <c r="F40" s="11">
        <v>5</v>
      </c>
      <c r="G40" s="11">
        <v>1000000</v>
      </c>
      <c r="M40">
        <f t="shared" si="4"/>
        <v>31</v>
      </c>
      <c r="N40">
        <f t="shared" si="0"/>
        <v>71</v>
      </c>
      <c r="O40">
        <f t="shared" si="1"/>
        <v>46</v>
      </c>
      <c r="P40">
        <f t="shared" si="2"/>
        <v>39</v>
      </c>
      <c r="Q40">
        <f t="shared" si="3"/>
        <v>84</v>
      </c>
      <c r="R40">
        <v>1000000</v>
      </c>
      <c r="U40" s="10" t="s">
        <v>68</v>
      </c>
      <c r="V40" s="11">
        <v>31</v>
      </c>
      <c r="W40" s="11">
        <v>71</v>
      </c>
      <c r="X40" s="11">
        <v>46</v>
      </c>
      <c r="Y40" s="11">
        <v>39</v>
      </c>
      <c r="Z40" s="11">
        <v>84</v>
      </c>
      <c r="AA40" s="11">
        <v>1000000</v>
      </c>
    </row>
    <row r="41" spans="1:27" ht="15" thickBot="1" x14ac:dyDescent="0.35">
      <c r="A41" s="10" t="s">
        <v>69</v>
      </c>
      <c r="B41" s="11">
        <v>55</v>
      </c>
      <c r="C41" s="11">
        <v>23</v>
      </c>
      <c r="D41" s="11">
        <v>47</v>
      </c>
      <c r="E41" s="11">
        <v>56</v>
      </c>
      <c r="F41" s="11">
        <v>5</v>
      </c>
      <c r="G41" s="11">
        <v>1000000</v>
      </c>
      <c r="M41">
        <f t="shared" si="4"/>
        <v>34</v>
      </c>
      <c r="N41">
        <f t="shared" si="0"/>
        <v>66</v>
      </c>
      <c r="O41">
        <f t="shared" si="1"/>
        <v>42</v>
      </c>
      <c r="P41">
        <f t="shared" si="2"/>
        <v>33</v>
      </c>
      <c r="Q41">
        <f t="shared" si="3"/>
        <v>84</v>
      </c>
      <c r="R41">
        <v>1000000</v>
      </c>
      <c r="U41" s="10" t="s">
        <v>69</v>
      </c>
      <c r="V41" s="11">
        <v>34</v>
      </c>
      <c r="W41" s="11">
        <v>66</v>
      </c>
      <c r="X41" s="11">
        <v>42</v>
      </c>
      <c r="Y41" s="11">
        <v>33</v>
      </c>
      <c r="Z41" s="11">
        <v>84</v>
      </c>
      <c r="AA41" s="11">
        <v>1000000</v>
      </c>
    </row>
    <row r="42" spans="1:27" ht="15" thickBot="1" x14ac:dyDescent="0.35">
      <c r="A42" s="10" t="s">
        <v>70</v>
      </c>
      <c r="B42" s="11">
        <v>51</v>
      </c>
      <c r="C42" s="11">
        <v>25</v>
      </c>
      <c r="D42" s="11">
        <v>52</v>
      </c>
      <c r="E42" s="11">
        <v>65</v>
      </c>
      <c r="F42" s="11">
        <v>5</v>
      </c>
      <c r="G42" s="11">
        <v>1000000</v>
      </c>
      <c r="M42">
        <f t="shared" si="4"/>
        <v>38</v>
      </c>
      <c r="N42">
        <f t="shared" si="0"/>
        <v>64</v>
      </c>
      <c r="O42">
        <f t="shared" si="1"/>
        <v>37</v>
      </c>
      <c r="P42">
        <f t="shared" si="2"/>
        <v>24</v>
      </c>
      <c r="Q42">
        <f t="shared" si="3"/>
        <v>84</v>
      </c>
      <c r="R42">
        <v>1000000</v>
      </c>
      <c r="U42" s="10" t="s">
        <v>70</v>
      </c>
      <c r="V42" s="11">
        <v>38</v>
      </c>
      <c r="W42" s="11">
        <v>64</v>
      </c>
      <c r="X42" s="11">
        <v>37</v>
      </c>
      <c r="Y42" s="11">
        <v>24</v>
      </c>
      <c r="Z42" s="11">
        <v>84</v>
      </c>
      <c r="AA42" s="11">
        <v>1000000</v>
      </c>
    </row>
    <row r="43" spans="1:27" ht="15" thickBot="1" x14ac:dyDescent="0.35">
      <c r="A43" s="10" t="s">
        <v>71</v>
      </c>
      <c r="B43" s="11">
        <v>33</v>
      </c>
      <c r="C43" s="11">
        <v>48</v>
      </c>
      <c r="D43" s="11">
        <v>76</v>
      </c>
      <c r="E43" s="11">
        <v>71</v>
      </c>
      <c r="F43" s="11">
        <v>5</v>
      </c>
      <c r="G43" s="11">
        <v>1000000</v>
      </c>
      <c r="M43">
        <f t="shared" si="4"/>
        <v>56</v>
      </c>
      <c r="N43">
        <f t="shared" si="0"/>
        <v>41</v>
      </c>
      <c r="O43">
        <f t="shared" si="1"/>
        <v>13</v>
      </c>
      <c r="P43">
        <f t="shared" si="2"/>
        <v>18</v>
      </c>
      <c r="Q43">
        <f t="shared" si="3"/>
        <v>84</v>
      </c>
      <c r="R43">
        <v>1000000</v>
      </c>
      <c r="U43" s="10" t="s">
        <v>71</v>
      </c>
      <c r="V43" s="11">
        <v>56</v>
      </c>
      <c r="W43" s="11">
        <v>41</v>
      </c>
      <c r="X43" s="11">
        <v>13</v>
      </c>
      <c r="Y43" s="11">
        <v>18</v>
      </c>
      <c r="Z43" s="11">
        <v>84</v>
      </c>
      <c r="AA43" s="11">
        <v>1000000</v>
      </c>
    </row>
    <row r="44" spans="1:27" ht="15" thickBot="1" x14ac:dyDescent="0.35">
      <c r="A44" s="10" t="s">
        <v>72</v>
      </c>
      <c r="B44" s="11">
        <v>38</v>
      </c>
      <c r="C44" s="11">
        <v>29</v>
      </c>
      <c r="D44" s="11">
        <v>62</v>
      </c>
      <c r="E44" s="11">
        <v>66</v>
      </c>
      <c r="F44" s="11">
        <v>5</v>
      </c>
      <c r="G44" s="11">
        <v>1000000</v>
      </c>
      <c r="M44">
        <f t="shared" si="4"/>
        <v>51</v>
      </c>
      <c r="N44">
        <f t="shared" si="0"/>
        <v>60</v>
      </c>
      <c r="O44">
        <f t="shared" si="1"/>
        <v>27</v>
      </c>
      <c r="P44">
        <f t="shared" si="2"/>
        <v>23</v>
      </c>
      <c r="Q44">
        <f t="shared" si="3"/>
        <v>84</v>
      </c>
      <c r="R44">
        <v>1000000</v>
      </c>
      <c r="U44" s="10" t="s">
        <v>72</v>
      </c>
      <c r="V44" s="11">
        <v>51</v>
      </c>
      <c r="W44" s="11">
        <v>60</v>
      </c>
      <c r="X44" s="11">
        <v>27</v>
      </c>
      <c r="Y44" s="11">
        <v>23</v>
      </c>
      <c r="Z44" s="11">
        <v>84</v>
      </c>
      <c r="AA44" s="11">
        <v>1000000</v>
      </c>
    </row>
    <row r="45" spans="1:27" ht="15" thickBot="1" x14ac:dyDescent="0.35">
      <c r="A45" s="10" t="s">
        <v>73</v>
      </c>
      <c r="B45" s="11">
        <v>35</v>
      </c>
      <c r="C45" s="11">
        <v>32</v>
      </c>
      <c r="D45" s="11">
        <v>63</v>
      </c>
      <c r="E45" s="11">
        <v>72</v>
      </c>
      <c r="F45" s="11">
        <v>5</v>
      </c>
      <c r="G45" s="11">
        <v>1000000</v>
      </c>
      <c r="M45">
        <f t="shared" si="4"/>
        <v>54</v>
      </c>
      <c r="N45">
        <f t="shared" si="0"/>
        <v>57</v>
      </c>
      <c r="O45">
        <f t="shared" si="1"/>
        <v>26</v>
      </c>
      <c r="P45">
        <f t="shared" si="2"/>
        <v>17</v>
      </c>
      <c r="Q45">
        <f t="shared" si="3"/>
        <v>84</v>
      </c>
      <c r="R45">
        <v>1000000</v>
      </c>
      <c r="U45" s="10" t="s">
        <v>73</v>
      </c>
      <c r="V45" s="11">
        <v>54</v>
      </c>
      <c r="W45" s="11">
        <v>57</v>
      </c>
      <c r="X45" s="11">
        <v>26</v>
      </c>
      <c r="Y45" s="11">
        <v>17</v>
      </c>
      <c r="Z45" s="11">
        <v>84</v>
      </c>
      <c r="AA45" s="11">
        <v>1000000</v>
      </c>
    </row>
    <row r="46" spans="1:27" ht="15" thickBot="1" x14ac:dyDescent="0.35">
      <c r="A46" s="10" t="s">
        <v>74</v>
      </c>
      <c r="B46" s="11">
        <v>30</v>
      </c>
      <c r="C46" s="11">
        <v>34</v>
      </c>
      <c r="D46" s="11">
        <v>70</v>
      </c>
      <c r="E46" s="11">
        <v>64</v>
      </c>
      <c r="F46" s="11">
        <v>5</v>
      </c>
      <c r="G46" s="11">
        <v>1000000</v>
      </c>
      <c r="M46">
        <f t="shared" si="4"/>
        <v>59</v>
      </c>
      <c r="N46">
        <f t="shared" si="0"/>
        <v>55</v>
      </c>
      <c r="O46">
        <f t="shared" si="1"/>
        <v>19</v>
      </c>
      <c r="P46">
        <f t="shared" si="2"/>
        <v>25</v>
      </c>
      <c r="Q46">
        <f t="shared" si="3"/>
        <v>84</v>
      </c>
      <c r="R46">
        <v>1000000</v>
      </c>
      <c r="U46" s="10" t="s">
        <v>74</v>
      </c>
      <c r="V46" s="11">
        <v>59</v>
      </c>
      <c r="W46" s="11">
        <v>55</v>
      </c>
      <c r="X46" s="11">
        <v>19</v>
      </c>
      <c r="Y46" s="11">
        <v>25</v>
      </c>
      <c r="Z46" s="11">
        <v>84</v>
      </c>
      <c r="AA46" s="11">
        <v>1000000</v>
      </c>
    </row>
    <row r="47" spans="1:27" ht="15" thickBot="1" x14ac:dyDescent="0.35">
      <c r="A47" s="10" t="s">
        <v>75</v>
      </c>
      <c r="B47" s="11">
        <v>24</v>
      </c>
      <c r="C47" s="11">
        <v>43</v>
      </c>
      <c r="D47" s="11">
        <v>73</v>
      </c>
      <c r="E47" s="11">
        <v>69</v>
      </c>
      <c r="F47" s="11">
        <v>5</v>
      </c>
      <c r="G47" s="11">
        <v>1000000</v>
      </c>
      <c r="M47">
        <f t="shared" si="4"/>
        <v>65</v>
      </c>
      <c r="N47">
        <f t="shared" si="0"/>
        <v>46</v>
      </c>
      <c r="O47">
        <f t="shared" si="1"/>
        <v>16</v>
      </c>
      <c r="P47">
        <f t="shared" si="2"/>
        <v>20</v>
      </c>
      <c r="Q47">
        <f t="shared" si="3"/>
        <v>84</v>
      </c>
      <c r="R47">
        <v>1000000</v>
      </c>
      <c r="U47" s="10" t="s">
        <v>75</v>
      </c>
      <c r="V47" s="11">
        <v>65</v>
      </c>
      <c r="W47" s="11">
        <v>46</v>
      </c>
      <c r="X47" s="11">
        <v>16</v>
      </c>
      <c r="Y47" s="11">
        <v>20</v>
      </c>
      <c r="Z47" s="11">
        <v>84</v>
      </c>
      <c r="AA47" s="11">
        <v>1000000</v>
      </c>
    </row>
    <row r="48" spans="1:27" ht="15" thickBot="1" x14ac:dyDescent="0.35">
      <c r="A48" s="10" t="s">
        <v>76</v>
      </c>
      <c r="B48" s="11">
        <v>21</v>
      </c>
      <c r="C48" s="11">
        <v>52</v>
      </c>
      <c r="D48" s="11">
        <v>78</v>
      </c>
      <c r="E48" s="11">
        <v>76</v>
      </c>
      <c r="F48" s="11">
        <v>5</v>
      </c>
      <c r="G48" s="11">
        <v>1000000</v>
      </c>
      <c r="M48">
        <f t="shared" si="4"/>
        <v>68</v>
      </c>
      <c r="N48">
        <f t="shared" si="0"/>
        <v>37</v>
      </c>
      <c r="O48">
        <f t="shared" si="1"/>
        <v>11</v>
      </c>
      <c r="P48">
        <f t="shared" si="2"/>
        <v>13</v>
      </c>
      <c r="Q48">
        <f t="shared" si="3"/>
        <v>84</v>
      </c>
      <c r="R48">
        <v>1000000</v>
      </c>
      <c r="U48" s="10" t="s">
        <v>76</v>
      </c>
      <c r="V48" s="11">
        <v>68</v>
      </c>
      <c r="W48" s="11">
        <v>37</v>
      </c>
      <c r="X48" s="11">
        <v>11</v>
      </c>
      <c r="Y48" s="11">
        <v>13</v>
      </c>
      <c r="Z48" s="11">
        <v>84</v>
      </c>
      <c r="AA48" s="11">
        <v>1000000</v>
      </c>
    </row>
    <row r="49" spans="1:27" ht="15" thickBot="1" x14ac:dyDescent="0.35">
      <c r="A49" s="10" t="s">
        <v>77</v>
      </c>
      <c r="B49" s="11">
        <v>14</v>
      </c>
      <c r="C49" s="11">
        <v>53</v>
      </c>
      <c r="D49" s="11">
        <v>84</v>
      </c>
      <c r="E49" s="11">
        <v>78</v>
      </c>
      <c r="F49" s="11">
        <v>5</v>
      </c>
      <c r="G49" s="11">
        <v>1000000</v>
      </c>
      <c r="M49">
        <f t="shared" si="4"/>
        <v>75</v>
      </c>
      <c r="N49">
        <f t="shared" si="0"/>
        <v>36</v>
      </c>
      <c r="O49">
        <f t="shared" si="1"/>
        <v>5</v>
      </c>
      <c r="P49">
        <f t="shared" si="2"/>
        <v>11</v>
      </c>
      <c r="Q49">
        <f t="shared" si="3"/>
        <v>84</v>
      </c>
      <c r="R49">
        <v>1000000</v>
      </c>
      <c r="U49" s="10" t="s">
        <v>77</v>
      </c>
      <c r="V49" s="11">
        <v>75</v>
      </c>
      <c r="W49" s="11">
        <v>36</v>
      </c>
      <c r="X49" s="11">
        <v>5</v>
      </c>
      <c r="Y49" s="11">
        <v>11</v>
      </c>
      <c r="Z49" s="11">
        <v>84</v>
      </c>
      <c r="AA49" s="11">
        <v>1000000</v>
      </c>
    </row>
    <row r="50" spans="1:27" ht="15" thickBot="1" x14ac:dyDescent="0.35">
      <c r="A50" s="10" t="s">
        <v>78</v>
      </c>
      <c r="B50" s="11">
        <v>13</v>
      </c>
      <c r="C50" s="11">
        <v>51</v>
      </c>
      <c r="D50" s="11">
        <v>82</v>
      </c>
      <c r="E50" s="11">
        <v>77</v>
      </c>
      <c r="F50" s="11">
        <v>5</v>
      </c>
      <c r="G50" s="11">
        <v>1000000</v>
      </c>
      <c r="M50">
        <f t="shared" si="4"/>
        <v>76</v>
      </c>
      <c r="N50">
        <f t="shared" si="0"/>
        <v>38</v>
      </c>
      <c r="O50">
        <f t="shared" si="1"/>
        <v>7</v>
      </c>
      <c r="P50">
        <f t="shared" si="2"/>
        <v>12</v>
      </c>
      <c r="Q50">
        <f t="shared" si="3"/>
        <v>84</v>
      </c>
      <c r="R50">
        <v>1000000</v>
      </c>
      <c r="U50" s="10" t="s">
        <v>78</v>
      </c>
      <c r="V50" s="11">
        <v>76</v>
      </c>
      <c r="W50" s="11">
        <v>38</v>
      </c>
      <c r="X50" s="11">
        <v>7</v>
      </c>
      <c r="Y50" s="11">
        <v>12</v>
      </c>
      <c r="Z50" s="11">
        <v>84</v>
      </c>
      <c r="AA50" s="11">
        <v>1000000</v>
      </c>
    </row>
    <row r="51" spans="1:27" ht="15" thickBot="1" x14ac:dyDescent="0.35">
      <c r="A51" s="10" t="s">
        <v>79</v>
      </c>
      <c r="B51" s="11">
        <v>40</v>
      </c>
      <c r="C51" s="11">
        <v>26</v>
      </c>
      <c r="D51" s="11">
        <v>25</v>
      </c>
      <c r="E51" s="11">
        <v>33</v>
      </c>
      <c r="F51" s="11">
        <v>1</v>
      </c>
      <c r="G51" s="11">
        <v>1000000</v>
      </c>
      <c r="M51">
        <f t="shared" si="4"/>
        <v>49</v>
      </c>
      <c r="N51">
        <f t="shared" si="0"/>
        <v>63</v>
      </c>
      <c r="O51">
        <f t="shared" si="1"/>
        <v>64</v>
      </c>
      <c r="P51">
        <f t="shared" si="2"/>
        <v>56</v>
      </c>
      <c r="Q51">
        <f t="shared" si="3"/>
        <v>88</v>
      </c>
      <c r="R51">
        <v>1000000</v>
      </c>
      <c r="U51" s="10" t="s">
        <v>79</v>
      </c>
      <c r="V51" s="11">
        <v>49</v>
      </c>
      <c r="W51" s="11">
        <v>63</v>
      </c>
      <c r="X51" s="11">
        <v>64</v>
      </c>
      <c r="Y51" s="11">
        <v>56</v>
      </c>
      <c r="Z51" s="11">
        <v>88</v>
      </c>
      <c r="AA51" s="11">
        <v>1000000</v>
      </c>
    </row>
    <row r="52" spans="1:27" ht="15" thickBot="1" x14ac:dyDescent="0.35">
      <c r="A52" s="10" t="s">
        <v>80</v>
      </c>
      <c r="B52" s="11">
        <v>66</v>
      </c>
      <c r="C52" s="11">
        <v>1</v>
      </c>
      <c r="D52" s="11">
        <v>68</v>
      </c>
      <c r="E52" s="11">
        <v>28</v>
      </c>
      <c r="F52" s="11">
        <v>5</v>
      </c>
      <c r="G52" s="11">
        <v>1000000</v>
      </c>
      <c r="M52">
        <f t="shared" si="4"/>
        <v>23</v>
      </c>
      <c r="N52">
        <f t="shared" si="0"/>
        <v>88</v>
      </c>
      <c r="O52">
        <f t="shared" si="1"/>
        <v>21</v>
      </c>
      <c r="P52">
        <f t="shared" si="2"/>
        <v>61</v>
      </c>
      <c r="Q52">
        <f t="shared" si="3"/>
        <v>84</v>
      </c>
      <c r="R52">
        <v>1000000</v>
      </c>
      <c r="U52" s="10" t="s">
        <v>80</v>
      </c>
      <c r="V52" s="11">
        <v>23</v>
      </c>
      <c r="W52" s="11">
        <v>88</v>
      </c>
      <c r="X52" s="11">
        <v>21</v>
      </c>
      <c r="Y52" s="11">
        <v>61</v>
      </c>
      <c r="Z52" s="11">
        <v>84</v>
      </c>
      <c r="AA52" s="11">
        <v>1000000</v>
      </c>
    </row>
    <row r="53" spans="1:27" ht="15" thickBot="1" x14ac:dyDescent="0.35">
      <c r="A53" s="10" t="s">
        <v>81</v>
      </c>
      <c r="B53" s="11">
        <v>65</v>
      </c>
      <c r="C53" s="11">
        <v>12</v>
      </c>
      <c r="D53" s="11">
        <v>44</v>
      </c>
      <c r="E53" s="11">
        <v>24</v>
      </c>
      <c r="F53" s="11">
        <v>5</v>
      </c>
      <c r="G53" s="11">
        <v>1000000</v>
      </c>
      <c r="M53">
        <f t="shared" si="4"/>
        <v>24</v>
      </c>
      <c r="N53">
        <f t="shared" si="0"/>
        <v>77</v>
      </c>
      <c r="O53">
        <f t="shared" si="1"/>
        <v>45</v>
      </c>
      <c r="P53">
        <f t="shared" si="2"/>
        <v>65</v>
      </c>
      <c r="Q53">
        <f t="shared" si="3"/>
        <v>84</v>
      </c>
      <c r="R53">
        <v>1000000</v>
      </c>
      <c r="U53" s="10" t="s">
        <v>81</v>
      </c>
      <c r="V53" s="11">
        <v>24</v>
      </c>
      <c r="W53" s="11">
        <v>77</v>
      </c>
      <c r="X53" s="11">
        <v>45</v>
      </c>
      <c r="Y53" s="11">
        <v>65</v>
      </c>
      <c r="Z53" s="11">
        <v>84</v>
      </c>
      <c r="AA53" s="11">
        <v>1000000</v>
      </c>
    </row>
    <row r="54" spans="1:27" ht="15" thickBot="1" x14ac:dyDescent="0.35">
      <c r="A54" s="10" t="s">
        <v>82</v>
      </c>
      <c r="B54" s="11">
        <v>79</v>
      </c>
      <c r="C54" s="11">
        <v>19</v>
      </c>
      <c r="D54" s="11">
        <v>37</v>
      </c>
      <c r="E54" s="11">
        <v>19</v>
      </c>
      <c r="F54" s="11">
        <v>5</v>
      </c>
      <c r="G54" s="11">
        <v>1000000</v>
      </c>
      <c r="M54">
        <f t="shared" si="4"/>
        <v>10</v>
      </c>
      <c r="N54">
        <f t="shared" si="0"/>
        <v>70</v>
      </c>
      <c r="O54">
        <f t="shared" si="1"/>
        <v>52</v>
      </c>
      <c r="P54">
        <f t="shared" si="2"/>
        <v>70</v>
      </c>
      <c r="Q54">
        <f t="shared" si="3"/>
        <v>84</v>
      </c>
      <c r="R54">
        <v>1000000</v>
      </c>
      <c r="U54" s="10" t="s">
        <v>82</v>
      </c>
      <c r="V54" s="11">
        <v>10</v>
      </c>
      <c r="W54" s="11">
        <v>70</v>
      </c>
      <c r="X54" s="11">
        <v>52</v>
      </c>
      <c r="Y54" s="11">
        <v>70</v>
      </c>
      <c r="Z54" s="11">
        <v>84</v>
      </c>
      <c r="AA54" s="11">
        <v>1000000</v>
      </c>
    </row>
    <row r="55" spans="1:27" ht="15" thickBot="1" x14ac:dyDescent="0.35">
      <c r="A55" s="10" t="s">
        <v>83</v>
      </c>
      <c r="B55" s="11">
        <v>80</v>
      </c>
      <c r="C55" s="11">
        <v>20</v>
      </c>
      <c r="D55" s="11">
        <v>23</v>
      </c>
      <c r="E55" s="11">
        <v>16</v>
      </c>
      <c r="F55" s="11">
        <v>5</v>
      </c>
      <c r="G55" s="11">
        <v>1000000</v>
      </c>
      <c r="M55">
        <f t="shared" si="4"/>
        <v>9</v>
      </c>
      <c r="N55">
        <f t="shared" si="0"/>
        <v>69</v>
      </c>
      <c r="O55">
        <f t="shared" si="1"/>
        <v>66</v>
      </c>
      <c r="P55">
        <f t="shared" si="2"/>
        <v>73</v>
      </c>
      <c r="Q55">
        <f t="shared" si="3"/>
        <v>84</v>
      </c>
      <c r="R55">
        <v>1000000</v>
      </c>
      <c r="U55" s="10" t="s">
        <v>83</v>
      </c>
      <c r="V55" s="11">
        <v>9</v>
      </c>
      <c r="W55" s="11">
        <v>69</v>
      </c>
      <c r="X55" s="11">
        <v>66</v>
      </c>
      <c r="Y55" s="11">
        <v>73</v>
      </c>
      <c r="Z55" s="11">
        <v>84</v>
      </c>
      <c r="AA55" s="11">
        <v>1000000</v>
      </c>
    </row>
    <row r="56" spans="1:27" ht="15" thickBot="1" x14ac:dyDescent="0.35">
      <c r="A56" s="10" t="s">
        <v>84</v>
      </c>
      <c r="B56" s="11">
        <v>76</v>
      </c>
      <c r="C56" s="11">
        <v>21</v>
      </c>
      <c r="D56" s="11">
        <v>19</v>
      </c>
      <c r="E56" s="11">
        <v>13</v>
      </c>
      <c r="F56" s="11">
        <v>5</v>
      </c>
      <c r="G56" s="11">
        <v>1000000</v>
      </c>
      <c r="M56">
        <f t="shared" si="4"/>
        <v>13</v>
      </c>
      <c r="N56">
        <f t="shared" si="0"/>
        <v>68</v>
      </c>
      <c r="O56">
        <f t="shared" si="1"/>
        <v>70</v>
      </c>
      <c r="P56">
        <f t="shared" si="2"/>
        <v>76</v>
      </c>
      <c r="Q56">
        <f t="shared" si="3"/>
        <v>84</v>
      </c>
      <c r="R56">
        <v>1000000</v>
      </c>
      <c r="U56" s="10" t="s">
        <v>84</v>
      </c>
      <c r="V56" s="11">
        <v>13</v>
      </c>
      <c r="W56" s="11">
        <v>68</v>
      </c>
      <c r="X56" s="11">
        <v>70</v>
      </c>
      <c r="Y56" s="11">
        <v>76</v>
      </c>
      <c r="Z56" s="11">
        <v>84</v>
      </c>
      <c r="AA56" s="11">
        <v>1000000</v>
      </c>
    </row>
    <row r="57" spans="1:27" ht="15" thickBot="1" x14ac:dyDescent="0.35">
      <c r="A57" s="10" t="s">
        <v>85</v>
      </c>
      <c r="B57" s="11">
        <v>68</v>
      </c>
      <c r="C57" s="11">
        <v>27</v>
      </c>
      <c r="D57" s="11">
        <v>19</v>
      </c>
      <c r="E57" s="11">
        <v>14</v>
      </c>
      <c r="F57" s="11">
        <v>5</v>
      </c>
      <c r="G57" s="11">
        <v>1000000</v>
      </c>
      <c r="M57">
        <f t="shared" si="4"/>
        <v>21</v>
      </c>
      <c r="N57">
        <f t="shared" si="0"/>
        <v>62</v>
      </c>
      <c r="O57">
        <f t="shared" si="1"/>
        <v>70</v>
      </c>
      <c r="P57">
        <f t="shared" si="2"/>
        <v>75</v>
      </c>
      <c r="Q57">
        <f t="shared" si="3"/>
        <v>84</v>
      </c>
      <c r="R57">
        <v>1000000</v>
      </c>
      <c r="U57" s="10" t="s">
        <v>85</v>
      </c>
      <c r="V57" s="11">
        <v>21</v>
      </c>
      <c r="W57" s="11">
        <v>62</v>
      </c>
      <c r="X57" s="11">
        <v>70</v>
      </c>
      <c r="Y57" s="11">
        <v>75</v>
      </c>
      <c r="Z57" s="11">
        <v>84</v>
      </c>
      <c r="AA57" s="11">
        <v>1000000</v>
      </c>
    </row>
    <row r="58" spans="1:27" ht="15" thickBot="1" x14ac:dyDescent="0.35">
      <c r="A58" s="10" t="s">
        <v>86</v>
      </c>
      <c r="B58" s="11">
        <v>69</v>
      </c>
      <c r="C58" s="11">
        <v>30</v>
      </c>
      <c r="D58" s="11">
        <v>22</v>
      </c>
      <c r="E58" s="11">
        <v>16</v>
      </c>
      <c r="F58" s="11">
        <v>5</v>
      </c>
      <c r="G58" s="11">
        <v>1000000</v>
      </c>
      <c r="M58">
        <f t="shared" si="4"/>
        <v>20</v>
      </c>
      <c r="N58">
        <f t="shared" si="0"/>
        <v>59</v>
      </c>
      <c r="O58">
        <f t="shared" si="1"/>
        <v>67</v>
      </c>
      <c r="P58">
        <f t="shared" si="2"/>
        <v>73</v>
      </c>
      <c r="Q58">
        <f t="shared" si="3"/>
        <v>84</v>
      </c>
      <c r="R58">
        <v>1000000</v>
      </c>
      <c r="U58" s="10" t="s">
        <v>86</v>
      </c>
      <c r="V58" s="11">
        <v>20</v>
      </c>
      <c r="W58" s="11">
        <v>59</v>
      </c>
      <c r="X58" s="11">
        <v>67</v>
      </c>
      <c r="Y58" s="11">
        <v>73</v>
      </c>
      <c r="Z58" s="11">
        <v>84</v>
      </c>
      <c r="AA58" s="11">
        <v>1000000</v>
      </c>
    </row>
    <row r="59" spans="1:27" ht="15" thickBot="1" x14ac:dyDescent="0.35">
      <c r="A59" s="10" t="s">
        <v>87</v>
      </c>
      <c r="B59" s="11">
        <v>64</v>
      </c>
      <c r="C59" s="11">
        <v>31</v>
      </c>
      <c r="D59" s="11">
        <v>26</v>
      </c>
      <c r="E59" s="11">
        <v>19</v>
      </c>
      <c r="F59" s="11">
        <v>5</v>
      </c>
      <c r="G59" s="11">
        <v>1000000</v>
      </c>
      <c r="M59">
        <f t="shared" si="4"/>
        <v>25</v>
      </c>
      <c r="N59">
        <f t="shared" si="0"/>
        <v>58</v>
      </c>
      <c r="O59">
        <f t="shared" si="1"/>
        <v>63</v>
      </c>
      <c r="P59">
        <f t="shared" si="2"/>
        <v>70</v>
      </c>
      <c r="Q59">
        <f t="shared" si="3"/>
        <v>84</v>
      </c>
      <c r="R59">
        <v>1000000</v>
      </c>
      <c r="U59" s="10" t="s">
        <v>87</v>
      </c>
      <c r="V59" s="11">
        <v>25</v>
      </c>
      <c r="W59" s="11">
        <v>58</v>
      </c>
      <c r="X59" s="11">
        <v>63</v>
      </c>
      <c r="Y59" s="11">
        <v>70</v>
      </c>
      <c r="Z59" s="11">
        <v>84</v>
      </c>
      <c r="AA59" s="11">
        <v>1000000</v>
      </c>
    </row>
    <row r="60" spans="1:27" ht="15" thickBot="1" x14ac:dyDescent="0.35">
      <c r="A60" s="10" t="s">
        <v>88</v>
      </c>
      <c r="B60" s="11">
        <v>57</v>
      </c>
      <c r="C60" s="11">
        <v>37</v>
      </c>
      <c r="D60" s="11">
        <v>27</v>
      </c>
      <c r="E60" s="11">
        <v>22</v>
      </c>
      <c r="F60" s="11">
        <v>5</v>
      </c>
      <c r="G60" s="11">
        <v>1000000</v>
      </c>
      <c r="M60">
        <f t="shared" si="4"/>
        <v>32</v>
      </c>
      <c r="N60">
        <f t="shared" si="0"/>
        <v>52</v>
      </c>
      <c r="O60">
        <f t="shared" si="1"/>
        <v>62</v>
      </c>
      <c r="P60">
        <f t="shared" si="2"/>
        <v>67</v>
      </c>
      <c r="Q60">
        <f t="shared" si="3"/>
        <v>84</v>
      </c>
      <c r="R60">
        <v>1000000</v>
      </c>
      <c r="U60" s="10" t="s">
        <v>88</v>
      </c>
      <c r="V60" s="11">
        <v>32</v>
      </c>
      <c r="W60" s="11">
        <v>52</v>
      </c>
      <c r="X60" s="11">
        <v>62</v>
      </c>
      <c r="Y60" s="11">
        <v>67</v>
      </c>
      <c r="Z60" s="11">
        <v>84</v>
      </c>
      <c r="AA60" s="11">
        <v>1000000</v>
      </c>
    </row>
    <row r="61" spans="1:27" ht="15" thickBot="1" x14ac:dyDescent="0.35">
      <c r="A61" s="10" t="s">
        <v>89</v>
      </c>
      <c r="B61" s="11">
        <v>54</v>
      </c>
      <c r="C61" s="11">
        <v>41</v>
      </c>
      <c r="D61" s="11">
        <v>35</v>
      </c>
      <c r="E61" s="11">
        <v>21</v>
      </c>
      <c r="F61" s="11">
        <v>5</v>
      </c>
      <c r="G61" s="11">
        <v>1000000</v>
      </c>
      <c r="M61">
        <f t="shared" si="4"/>
        <v>35</v>
      </c>
      <c r="N61">
        <f t="shared" si="0"/>
        <v>48</v>
      </c>
      <c r="O61">
        <f t="shared" si="1"/>
        <v>54</v>
      </c>
      <c r="P61">
        <f t="shared" si="2"/>
        <v>68</v>
      </c>
      <c r="Q61">
        <f t="shared" si="3"/>
        <v>84</v>
      </c>
      <c r="R61">
        <v>1000000</v>
      </c>
      <c r="U61" s="10" t="s">
        <v>89</v>
      </c>
      <c r="V61" s="11">
        <v>35</v>
      </c>
      <c r="W61" s="11">
        <v>48</v>
      </c>
      <c r="X61" s="11">
        <v>54</v>
      </c>
      <c r="Y61" s="11">
        <v>68</v>
      </c>
      <c r="Z61" s="11">
        <v>84</v>
      </c>
      <c r="AA61" s="11">
        <v>1000000</v>
      </c>
    </row>
    <row r="62" spans="1:27" ht="15" thickBot="1" x14ac:dyDescent="0.35">
      <c r="A62" s="10" t="s">
        <v>90</v>
      </c>
      <c r="B62" s="11">
        <v>51</v>
      </c>
      <c r="C62" s="11">
        <v>50</v>
      </c>
      <c r="D62" s="11">
        <v>30</v>
      </c>
      <c r="E62" s="11">
        <v>23</v>
      </c>
      <c r="F62" s="11">
        <v>5</v>
      </c>
      <c r="G62" s="11">
        <v>1000000</v>
      </c>
      <c r="M62">
        <f t="shared" si="4"/>
        <v>38</v>
      </c>
      <c r="N62">
        <f t="shared" si="0"/>
        <v>39</v>
      </c>
      <c r="O62">
        <f t="shared" si="1"/>
        <v>59</v>
      </c>
      <c r="P62">
        <f t="shared" si="2"/>
        <v>66</v>
      </c>
      <c r="Q62">
        <f t="shared" si="3"/>
        <v>84</v>
      </c>
      <c r="R62">
        <v>1000000</v>
      </c>
      <c r="U62" s="10" t="s">
        <v>90</v>
      </c>
      <c r="V62" s="11">
        <v>38</v>
      </c>
      <c r="W62" s="11">
        <v>39</v>
      </c>
      <c r="X62" s="11">
        <v>59</v>
      </c>
      <c r="Y62" s="11">
        <v>66</v>
      </c>
      <c r="Z62" s="11">
        <v>84</v>
      </c>
      <c r="AA62" s="11">
        <v>1000000</v>
      </c>
    </row>
    <row r="63" spans="1:27" ht="15" thickBot="1" x14ac:dyDescent="0.35">
      <c r="A63" s="10" t="s">
        <v>91</v>
      </c>
      <c r="B63" s="11">
        <v>53</v>
      </c>
      <c r="C63" s="11">
        <v>54</v>
      </c>
      <c r="D63" s="11">
        <v>42</v>
      </c>
      <c r="E63" s="11">
        <v>25</v>
      </c>
      <c r="F63" s="11">
        <v>5</v>
      </c>
      <c r="G63" s="11">
        <v>1000000</v>
      </c>
      <c r="M63">
        <f t="shared" si="4"/>
        <v>36</v>
      </c>
      <c r="N63">
        <f t="shared" si="0"/>
        <v>35</v>
      </c>
      <c r="O63">
        <f t="shared" si="1"/>
        <v>47</v>
      </c>
      <c r="P63">
        <f t="shared" si="2"/>
        <v>64</v>
      </c>
      <c r="Q63">
        <f t="shared" si="3"/>
        <v>84</v>
      </c>
      <c r="R63">
        <v>1000000</v>
      </c>
      <c r="U63" s="10" t="s">
        <v>91</v>
      </c>
      <c r="V63" s="11">
        <v>36</v>
      </c>
      <c r="W63" s="11">
        <v>35</v>
      </c>
      <c r="X63" s="11">
        <v>47</v>
      </c>
      <c r="Y63" s="11">
        <v>64</v>
      </c>
      <c r="Z63" s="11">
        <v>84</v>
      </c>
      <c r="AA63" s="11">
        <v>1000000</v>
      </c>
    </row>
    <row r="64" spans="1:27" ht="15" thickBot="1" x14ac:dyDescent="0.35">
      <c r="A64" s="10" t="s">
        <v>92</v>
      </c>
      <c r="B64" s="11">
        <v>42</v>
      </c>
      <c r="C64" s="11">
        <v>61</v>
      </c>
      <c r="D64" s="11">
        <v>48</v>
      </c>
      <c r="E64" s="11">
        <v>29</v>
      </c>
      <c r="F64" s="11">
        <v>5</v>
      </c>
      <c r="G64" s="11">
        <v>1000000</v>
      </c>
      <c r="M64">
        <f t="shared" si="4"/>
        <v>47</v>
      </c>
      <c r="N64">
        <f t="shared" si="0"/>
        <v>28</v>
      </c>
      <c r="O64">
        <f t="shared" si="1"/>
        <v>41</v>
      </c>
      <c r="P64">
        <f t="shared" si="2"/>
        <v>60</v>
      </c>
      <c r="Q64">
        <f t="shared" si="3"/>
        <v>84</v>
      </c>
      <c r="R64">
        <v>1000000</v>
      </c>
      <c r="U64" s="10" t="s">
        <v>92</v>
      </c>
      <c r="V64" s="11">
        <v>47</v>
      </c>
      <c r="W64" s="11">
        <v>28</v>
      </c>
      <c r="X64" s="11">
        <v>41</v>
      </c>
      <c r="Y64" s="11">
        <v>60</v>
      </c>
      <c r="Z64" s="11">
        <v>84</v>
      </c>
      <c r="AA64" s="11">
        <v>1000000</v>
      </c>
    </row>
    <row r="65" spans="1:27" ht="15" thickBot="1" x14ac:dyDescent="0.35">
      <c r="A65" s="10" t="s">
        <v>93</v>
      </c>
      <c r="B65" s="11">
        <v>8</v>
      </c>
      <c r="C65" s="11">
        <v>57</v>
      </c>
      <c r="D65" s="11">
        <v>51</v>
      </c>
      <c r="E65" s="11">
        <v>42</v>
      </c>
      <c r="F65" s="11">
        <v>5</v>
      </c>
      <c r="G65" s="11">
        <v>1000000</v>
      </c>
      <c r="M65">
        <f t="shared" si="4"/>
        <v>81</v>
      </c>
      <c r="N65">
        <f t="shared" si="0"/>
        <v>32</v>
      </c>
      <c r="O65">
        <f t="shared" si="1"/>
        <v>38</v>
      </c>
      <c r="P65">
        <f t="shared" si="2"/>
        <v>47</v>
      </c>
      <c r="Q65">
        <f t="shared" si="3"/>
        <v>84</v>
      </c>
      <c r="R65">
        <v>1000000</v>
      </c>
      <c r="U65" s="10" t="s">
        <v>93</v>
      </c>
      <c r="V65" s="11">
        <v>81</v>
      </c>
      <c r="W65" s="11">
        <v>32</v>
      </c>
      <c r="X65" s="11">
        <v>38</v>
      </c>
      <c r="Y65" s="11">
        <v>47</v>
      </c>
      <c r="Z65" s="11">
        <v>84</v>
      </c>
      <c r="AA65" s="11">
        <v>1000000</v>
      </c>
    </row>
    <row r="66" spans="1:27" ht="15" thickBot="1" x14ac:dyDescent="0.35">
      <c r="A66" s="10" t="s">
        <v>94</v>
      </c>
      <c r="B66" s="11">
        <v>10</v>
      </c>
      <c r="C66" s="11">
        <v>54</v>
      </c>
      <c r="D66" s="11">
        <v>54</v>
      </c>
      <c r="E66" s="11">
        <v>41</v>
      </c>
      <c r="F66" s="11">
        <v>5</v>
      </c>
      <c r="G66" s="11">
        <v>1000000</v>
      </c>
      <c r="M66">
        <f t="shared" si="4"/>
        <v>79</v>
      </c>
      <c r="N66">
        <f t="shared" si="0"/>
        <v>35</v>
      </c>
      <c r="O66">
        <f t="shared" si="1"/>
        <v>35</v>
      </c>
      <c r="P66">
        <f t="shared" si="2"/>
        <v>48</v>
      </c>
      <c r="Q66">
        <f t="shared" si="3"/>
        <v>84</v>
      </c>
      <c r="R66">
        <v>1000000</v>
      </c>
      <c r="U66" s="10" t="s">
        <v>94</v>
      </c>
      <c r="V66" s="11">
        <v>79</v>
      </c>
      <c r="W66" s="11">
        <v>35</v>
      </c>
      <c r="X66" s="11">
        <v>35</v>
      </c>
      <c r="Y66" s="11">
        <v>48</v>
      </c>
      <c r="Z66" s="11">
        <v>84</v>
      </c>
      <c r="AA66" s="11">
        <v>1000000</v>
      </c>
    </row>
    <row r="67" spans="1:27" ht="15" thickBot="1" x14ac:dyDescent="0.35">
      <c r="A67" s="10" t="s">
        <v>95</v>
      </c>
      <c r="B67" s="11">
        <v>12</v>
      </c>
      <c r="C67" s="11">
        <v>58</v>
      </c>
      <c r="D67" s="11">
        <v>53</v>
      </c>
      <c r="E67" s="11">
        <v>45</v>
      </c>
      <c r="F67" s="11">
        <v>5</v>
      </c>
      <c r="G67" s="11">
        <v>1000000</v>
      </c>
      <c r="M67">
        <f t="shared" si="4"/>
        <v>77</v>
      </c>
      <c r="N67">
        <f t="shared" si="0"/>
        <v>31</v>
      </c>
      <c r="O67">
        <f t="shared" si="1"/>
        <v>36</v>
      </c>
      <c r="P67">
        <f t="shared" si="2"/>
        <v>44</v>
      </c>
      <c r="Q67">
        <f t="shared" si="3"/>
        <v>84</v>
      </c>
      <c r="R67">
        <v>1000000</v>
      </c>
      <c r="U67" s="10" t="s">
        <v>95</v>
      </c>
      <c r="V67" s="11">
        <v>77</v>
      </c>
      <c r="W67" s="11">
        <v>31</v>
      </c>
      <c r="X67" s="11">
        <v>36</v>
      </c>
      <c r="Y67" s="11">
        <v>44</v>
      </c>
      <c r="Z67" s="11">
        <v>84</v>
      </c>
      <c r="AA67" s="11">
        <v>1000000</v>
      </c>
    </row>
    <row r="68" spans="1:27" ht="15" thickBot="1" x14ac:dyDescent="0.35">
      <c r="A68" s="10" t="s">
        <v>96</v>
      </c>
      <c r="B68" s="11">
        <v>9</v>
      </c>
      <c r="C68" s="11">
        <v>64</v>
      </c>
      <c r="D68" s="11">
        <v>50</v>
      </c>
      <c r="E68" s="11">
        <v>35</v>
      </c>
      <c r="F68" s="11">
        <v>5</v>
      </c>
      <c r="G68" s="11">
        <v>1000000</v>
      </c>
      <c r="M68">
        <f t="shared" si="4"/>
        <v>80</v>
      </c>
      <c r="N68">
        <f t="shared" si="0"/>
        <v>25</v>
      </c>
      <c r="O68">
        <f t="shared" si="1"/>
        <v>39</v>
      </c>
      <c r="P68">
        <f t="shared" si="2"/>
        <v>54</v>
      </c>
      <c r="Q68">
        <f t="shared" si="3"/>
        <v>84</v>
      </c>
      <c r="R68">
        <v>1000000</v>
      </c>
      <c r="U68" s="10" t="s">
        <v>96</v>
      </c>
      <c r="V68" s="11">
        <v>80</v>
      </c>
      <c r="W68" s="11">
        <v>25</v>
      </c>
      <c r="X68" s="11">
        <v>39</v>
      </c>
      <c r="Y68" s="11">
        <v>54</v>
      </c>
      <c r="Z68" s="11">
        <v>84</v>
      </c>
      <c r="AA68" s="11">
        <v>1000000</v>
      </c>
    </row>
    <row r="69" spans="1:27" ht="15" thickBot="1" x14ac:dyDescent="0.35">
      <c r="A69" s="10" t="s">
        <v>97</v>
      </c>
      <c r="B69" s="11">
        <v>6</v>
      </c>
      <c r="C69" s="11">
        <v>67</v>
      </c>
      <c r="D69" s="11">
        <v>49</v>
      </c>
      <c r="E69" s="11">
        <v>34</v>
      </c>
      <c r="F69" s="11">
        <v>5</v>
      </c>
      <c r="G69" s="11">
        <v>1000000</v>
      </c>
      <c r="M69">
        <f t="shared" si="4"/>
        <v>83</v>
      </c>
      <c r="N69">
        <f t="shared" si="0"/>
        <v>22</v>
      </c>
      <c r="O69">
        <f t="shared" si="1"/>
        <v>40</v>
      </c>
      <c r="P69">
        <f t="shared" si="2"/>
        <v>55</v>
      </c>
      <c r="Q69">
        <f t="shared" si="3"/>
        <v>84</v>
      </c>
      <c r="R69">
        <v>1000000</v>
      </c>
      <c r="U69" s="10" t="s">
        <v>97</v>
      </c>
      <c r="V69" s="11">
        <v>83</v>
      </c>
      <c r="W69" s="11">
        <v>22</v>
      </c>
      <c r="X69" s="11">
        <v>40</v>
      </c>
      <c r="Y69" s="11">
        <v>55</v>
      </c>
      <c r="Z69" s="11">
        <v>84</v>
      </c>
      <c r="AA69" s="11">
        <v>1000000</v>
      </c>
    </row>
    <row r="70" spans="1:27" ht="15" thickBot="1" x14ac:dyDescent="0.35">
      <c r="A70" s="10" t="s">
        <v>98</v>
      </c>
      <c r="B70" s="11">
        <v>4</v>
      </c>
      <c r="C70" s="11">
        <v>71</v>
      </c>
      <c r="D70" s="11">
        <v>56</v>
      </c>
      <c r="E70" s="11">
        <v>39</v>
      </c>
      <c r="F70" s="11">
        <v>5</v>
      </c>
      <c r="G70" s="11">
        <v>1000000</v>
      </c>
      <c r="M70">
        <f t="shared" si="4"/>
        <v>85</v>
      </c>
      <c r="N70">
        <f t="shared" si="0"/>
        <v>18</v>
      </c>
      <c r="O70">
        <f t="shared" si="1"/>
        <v>33</v>
      </c>
      <c r="P70">
        <f t="shared" si="2"/>
        <v>50</v>
      </c>
      <c r="Q70">
        <f t="shared" si="3"/>
        <v>84</v>
      </c>
      <c r="R70">
        <v>1000000</v>
      </c>
      <c r="U70" s="10" t="s">
        <v>98</v>
      </c>
      <c r="V70" s="11">
        <v>85</v>
      </c>
      <c r="W70" s="11">
        <v>18</v>
      </c>
      <c r="X70" s="11">
        <v>33</v>
      </c>
      <c r="Y70" s="11">
        <v>50</v>
      </c>
      <c r="Z70" s="11">
        <v>84</v>
      </c>
      <c r="AA70" s="11">
        <v>1000000</v>
      </c>
    </row>
    <row r="71" spans="1:27" ht="15" thickBot="1" x14ac:dyDescent="0.35">
      <c r="A71" s="10" t="s">
        <v>99</v>
      </c>
      <c r="B71" s="11">
        <v>3</v>
      </c>
      <c r="C71" s="11">
        <v>74</v>
      </c>
      <c r="D71" s="11">
        <v>67</v>
      </c>
      <c r="E71" s="11">
        <v>39</v>
      </c>
      <c r="F71" s="11">
        <v>5</v>
      </c>
      <c r="G71" s="11">
        <v>1000000</v>
      </c>
      <c r="M71">
        <f t="shared" si="4"/>
        <v>86</v>
      </c>
      <c r="N71">
        <f t="shared" si="0"/>
        <v>15</v>
      </c>
      <c r="O71">
        <f t="shared" si="1"/>
        <v>22</v>
      </c>
      <c r="P71">
        <f t="shared" si="2"/>
        <v>50</v>
      </c>
      <c r="Q71">
        <f t="shared" si="3"/>
        <v>84</v>
      </c>
      <c r="R71">
        <v>1000000</v>
      </c>
      <c r="U71" s="10" t="s">
        <v>99</v>
      </c>
      <c r="V71" s="11">
        <v>86</v>
      </c>
      <c r="W71" s="11">
        <v>15</v>
      </c>
      <c r="X71" s="11">
        <v>22</v>
      </c>
      <c r="Y71" s="11">
        <v>50</v>
      </c>
      <c r="Z71" s="11">
        <v>84</v>
      </c>
      <c r="AA71" s="11">
        <v>1000000</v>
      </c>
    </row>
    <row r="72" spans="1:27" ht="15" thickBot="1" x14ac:dyDescent="0.35">
      <c r="A72" s="10" t="s">
        <v>100</v>
      </c>
      <c r="B72" s="11">
        <v>1</v>
      </c>
      <c r="C72" s="11">
        <v>70</v>
      </c>
      <c r="D72" s="11">
        <v>61</v>
      </c>
      <c r="E72" s="11">
        <v>47</v>
      </c>
      <c r="F72" s="11">
        <v>5</v>
      </c>
      <c r="G72" s="11">
        <v>1000000</v>
      </c>
      <c r="M72">
        <f t="shared" si="4"/>
        <v>88</v>
      </c>
      <c r="N72">
        <f t="shared" ref="N72:N95" si="5">$D$5+1-C72</f>
        <v>19</v>
      </c>
      <c r="O72">
        <f t="shared" ref="O72:O95" si="6">$D$5+1-D72</f>
        <v>28</v>
      </c>
      <c r="P72">
        <f t="shared" ref="P72:P95" si="7">$D$5+1-E72</f>
        <v>42</v>
      </c>
      <c r="Q72">
        <f t="shared" ref="Q72:Q95" si="8">$D$5+1-F72</f>
        <v>84</v>
      </c>
      <c r="R72">
        <v>1000000</v>
      </c>
      <c r="U72" s="10" t="s">
        <v>100</v>
      </c>
      <c r="V72" s="11">
        <v>88</v>
      </c>
      <c r="W72" s="11">
        <v>19</v>
      </c>
      <c r="X72" s="11">
        <v>28</v>
      </c>
      <c r="Y72" s="11">
        <v>42</v>
      </c>
      <c r="Z72" s="11">
        <v>84</v>
      </c>
      <c r="AA72" s="11">
        <v>1000000</v>
      </c>
    </row>
    <row r="73" spans="1:27" ht="15" thickBot="1" x14ac:dyDescent="0.35">
      <c r="A73" s="10" t="s">
        <v>101</v>
      </c>
      <c r="B73" s="11">
        <v>23</v>
      </c>
      <c r="C73" s="11">
        <v>36</v>
      </c>
      <c r="D73" s="11">
        <v>15</v>
      </c>
      <c r="E73" s="11">
        <v>14</v>
      </c>
      <c r="F73" s="11">
        <v>1</v>
      </c>
      <c r="G73" s="11">
        <v>1000000</v>
      </c>
      <c r="M73">
        <f t="shared" ref="M73:M95" si="9">$D$5+1-B73</f>
        <v>66</v>
      </c>
      <c r="N73">
        <f t="shared" si="5"/>
        <v>53</v>
      </c>
      <c r="O73">
        <f t="shared" si="6"/>
        <v>74</v>
      </c>
      <c r="P73">
        <f t="shared" si="7"/>
        <v>75</v>
      </c>
      <c r="Q73">
        <f t="shared" si="8"/>
        <v>88</v>
      </c>
      <c r="R73">
        <v>1000000</v>
      </c>
      <c r="U73" s="10" t="s">
        <v>101</v>
      </c>
      <c r="V73" s="11">
        <v>66</v>
      </c>
      <c r="W73" s="11">
        <v>53</v>
      </c>
      <c r="X73" s="11">
        <v>74</v>
      </c>
      <c r="Y73" s="11">
        <v>75</v>
      </c>
      <c r="Z73" s="11">
        <v>88</v>
      </c>
      <c r="AA73" s="11">
        <v>1000000</v>
      </c>
    </row>
    <row r="74" spans="1:27" ht="15" thickBot="1" x14ac:dyDescent="0.35">
      <c r="A74" s="10" t="s">
        <v>102</v>
      </c>
      <c r="B74" s="11">
        <v>84</v>
      </c>
      <c r="C74" s="11">
        <v>33</v>
      </c>
      <c r="D74" s="11">
        <v>14</v>
      </c>
      <c r="E74" s="11">
        <v>7</v>
      </c>
      <c r="F74" s="11">
        <v>5</v>
      </c>
      <c r="G74" s="11">
        <v>1000000</v>
      </c>
      <c r="M74">
        <f t="shared" si="9"/>
        <v>5</v>
      </c>
      <c r="N74">
        <f t="shared" si="5"/>
        <v>56</v>
      </c>
      <c r="O74">
        <f t="shared" si="6"/>
        <v>75</v>
      </c>
      <c r="P74">
        <f t="shared" si="7"/>
        <v>82</v>
      </c>
      <c r="Q74">
        <f t="shared" si="8"/>
        <v>84</v>
      </c>
      <c r="R74">
        <v>1000000</v>
      </c>
      <c r="U74" s="10" t="s">
        <v>102</v>
      </c>
      <c r="V74" s="11">
        <v>5</v>
      </c>
      <c r="W74" s="11">
        <v>56</v>
      </c>
      <c r="X74" s="11">
        <v>75</v>
      </c>
      <c r="Y74" s="11">
        <v>82</v>
      </c>
      <c r="Z74" s="11">
        <v>84</v>
      </c>
      <c r="AA74" s="11">
        <v>1000000</v>
      </c>
    </row>
    <row r="75" spans="1:27" ht="15" thickBot="1" x14ac:dyDescent="0.35">
      <c r="A75" s="10" t="s">
        <v>103</v>
      </c>
      <c r="B75" s="11">
        <v>88</v>
      </c>
      <c r="C75" s="11">
        <v>38</v>
      </c>
      <c r="D75" s="11">
        <v>12</v>
      </c>
      <c r="E75" s="11">
        <v>5</v>
      </c>
      <c r="F75" s="11">
        <v>5</v>
      </c>
      <c r="G75" s="11">
        <v>1000000</v>
      </c>
      <c r="M75">
        <f t="shared" si="9"/>
        <v>1</v>
      </c>
      <c r="N75">
        <f t="shared" si="5"/>
        <v>51</v>
      </c>
      <c r="O75">
        <f t="shared" si="6"/>
        <v>77</v>
      </c>
      <c r="P75">
        <f t="shared" si="7"/>
        <v>84</v>
      </c>
      <c r="Q75">
        <f t="shared" si="8"/>
        <v>84</v>
      </c>
      <c r="R75">
        <v>1000000</v>
      </c>
      <c r="U75" s="10" t="s">
        <v>103</v>
      </c>
      <c r="V75" s="11">
        <v>1</v>
      </c>
      <c r="W75" s="11">
        <v>51</v>
      </c>
      <c r="X75" s="11">
        <v>77</v>
      </c>
      <c r="Y75" s="11">
        <v>84</v>
      </c>
      <c r="Z75" s="11">
        <v>84</v>
      </c>
      <c r="AA75" s="11">
        <v>1000000</v>
      </c>
    </row>
    <row r="76" spans="1:27" ht="15" thickBot="1" x14ac:dyDescent="0.35">
      <c r="A76" s="10" t="s">
        <v>104</v>
      </c>
      <c r="B76" s="11">
        <v>84</v>
      </c>
      <c r="C76" s="11">
        <v>40</v>
      </c>
      <c r="D76" s="11">
        <v>10</v>
      </c>
      <c r="E76" s="11">
        <v>10</v>
      </c>
      <c r="F76" s="11">
        <v>5</v>
      </c>
      <c r="G76" s="11">
        <v>1000000</v>
      </c>
      <c r="M76">
        <f t="shared" si="9"/>
        <v>5</v>
      </c>
      <c r="N76">
        <f t="shared" si="5"/>
        <v>49</v>
      </c>
      <c r="O76">
        <f t="shared" si="6"/>
        <v>79</v>
      </c>
      <c r="P76">
        <f t="shared" si="7"/>
        <v>79</v>
      </c>
      <c r="Q76">
        <f t="shared" si="8"/>
        <v>84</v>
      </c>
      <c r="R76">
        <v>1000000</v>
      </c>
      <c r="U76" s="10" t="s">
        <v>104</v>
      </c>
      <c r="V76" s="11">
        <v>5</v>
      </c>
      <c r="W76" s="11">
        <v>49</v>
      </c>
      <c r="X76" s="11">
        <v>79</v>
      </c>
      <c r="Y76" s="11">
        <v>79</v>
      </c>
      <c r="Z76" s="11">
        <v>84</v>
      </c>
      <c r="AA76" s="11">
        <v>1000000</v>
      </c>
    </row>
    <row r="77" spans="1:27" ht="15" thickBot="1" x14ac:dyDescent="0.35">
      <c r="A77" s="10" t="s">
        <v>105</v>
      </c>
      <c r="B77" s="11">
        <v>86</v>
      </c>
      <c r="C77" s="11">
        <v>44</v>
      </c>
      <c r="D77" s="11">
        <v>9</v>
      </c>
      <c r="E77" s="11">
        <v>6</v>
      </c>
      <c r="F77" s="11">
        <v>5</v>
      </c>
      <c r="G77" s="11">
        <v>1000000</v>
      </c>
      <c r="M77">
        <f t="shared" si="9"/>
        <v>3</v>
      </c>
      <c r="N77">
        <f t="shared" si="5"/>
        <v>45</v>
      </c>
      <c r="O77">
        <f t="shared" si="6"/>
        <v>80</v>
      </c>
      <c r="P77">
        <f t="shared" si="7"/>
        <v>83</v>
      </c>
      <c r="Q77">
        <f t="shared" si="8"/>
        <v>84</v>
      </c>
      <c r="R77">
        <v>1000000</v>
      </c>
      <c r="U77" s="10" t="s">
        <v>105</v>
      </c>
      <c r="V77" s="11">
        <v>3</v>
      </c>
      <c r="W77" s="11">
        <v>45</v>
      </c>
      <c r="X77" s="11">
        <v>80</v>
      </c>
      <c r="Y77" s="11">
        <v>83</v>
      </c>
      <c r="Z77" s="11">
        <v>84</v>
      </c>
      <c r="AA77" s="11">
        <v>1000000</v>
      </c>
    </row>
    <row r="78" spans="1:27" ht="15" thickBot="1" x14ac:dyDescent="0.35">
      <c r="A78" s="10" t="s">
        <v>106</v>
      </c>
      <c r="B78" s="11">
        <v>83</v>
      </c>
      <c r="C78" s="11">
        <v>47</v>
      </c>
      <c r="D78" s="11">
        <v>7</v>
      </c>
      <c r="E78" s="11">
        <v>3</v>
      </c>
      <c r="F78" s="11">
        <v>5</v>
      </c>
      <c r="G78" s="11">
        <v>1000000</v>
      </c>
      <c r="M78">
        <f t="shared" si="9"/>
        <v>6</v>
      </c>
      <c r="N78">
        <f t="shared" si="5"/>
        <v>42</v>
      </c>
      <c r="O78">
        <f t="shared" si="6"/>
        <v>82</v>
      </c>
      <c r="P78">
        <f t="shared" si="7"/>
        <v>86</v>
      </c>
      <c r="Q78">
        <f t="shared" si="8"/>
        <v>84</v>
      </c>
      <c r="R78">
        <v>1000000</v>
      </c>
      <c r="U78" s="10" t="s">
        <v>106</v>
      </c>
      <c r="V78" s="11">
        <v>6</v>
      </c>
      <c r="W78" s="11">
        <v>42</v>
      </c>
      <c r="X78" s="11">
        <v>82</v>
      </c>
      <c r="Y78" s="11">
        <v>86</v>
      </c>
      <c r="Z78" s="11">
        <v>84</v>
      </c>
      <c r="AA78" s="11">
        <v>1000000</v>
      </c>
    </row>
    <row r="79" spans="1:27" ht="15" thickBot="1" x14ac:dyDescent="0.35">
      <c r="A79" s="10" t="s">
        <v>107</v>
      </c>
      <c r="B79" s="11">
        <v>82</v>
      </c>
      <c r="C79" s="11">
        <v>62</v>
      </c>
      <c r="D79" s="11">
        <v>6</v>
      </c>
      <c r="E79" s="11">
        <v>1</v>
      </c>
      <c r="F79" s="11">
        <v>5</v>
      </c>
      <c r="G79" s="11">
        <v>1000000</v>
      </c>
      <c r="M79">
        <f t="shared" si="9"/>
        <v>7</v>
      </c>
      <c r="N79">
        <f t="shared" si="5"/>
        <v>27</v>
      </c>
      <c r="O79">
        <f t="shared" si="6"/>
        <v>83</v>
      </c>
      <c r="P79">
        <f t="shared" si="7"/>
        <v>88</v>
      </c>
      <c r="Q79">
        <f t="shared" si="8"/>
        <v>84</v>
      </c>
      <c r="R79">
        <v>1000000</v>
      </c>
      <c r="U79" s="10" t="s">
        <v>107</v>
      </c>
      <c r="V79" s="11">
        <v>7</v>
      </c>
      <c r="W79" s="11">
        <v>27</v>
      </c>
      <c r="X79" s="11">
        <v>83</v>
      </c>
      <c r="Y79" s="11">
        <v>88</v>
      </c>
      <c r="Z79" s="11">
        <v>84</v>
      </c>
      <c r="AA79" s="11">
        <v>1000000</v>
      </c>
    </row>
    <row r="80" spans="1:27" ht="15" thickBot="1" x14ac:dyDescent="0.35">
      <c r="A80" s="10" t="s">
        <v>108</v>
      </c>
      <c r="B80" s="11">
        <v>87</v>
      </c>
      <c r="C80" s="11">
        <v>66</v>
      </c>
      <c r="D80" s="11">
        <v>4</v>
      </c>
      <c r="E80" s="11">
        <v>2</v>
      </c>
      <c r="F80" s="11">
        <v>5</v>
      </c>
      <c r="G80" s="11">
        <v>1000000</v>
      </c>
      <c r="M80">
        <f t="shared" si="9"/>
        <v>2</v>
      </c>
      <c r="N80">
        <f t="shared" si="5"/>
        <v>23</v>
      </c>
      <c r="O80">
        <f t="shared" si="6"/>
        <v>85</v>
      </c>
      <c r="P80">
        <f t="shared" si="7"/>
        <v>87</v>
      </c>
      <c r="Q80">
        <f t="shared" si="8"/>
        <v>84</v>
      </c>
      <c r="R80">
        <v>1000000</v>
      </c>
      <c r="U80" s="10" t="s">
        <v>108</v>
      </c>
      <c r="V80" s="11">
        <v>2</v>
      </c>
      <c r="W80" s="11">
        <v>23</v>
      </c>
      <c r="X80" s="11">
        <v>85</v>
      </c>
      <c r="Y80" s="11">
        <v>87</v>
      </c>
      <c r="Z80" s="11">
        <v>84</v>
      </c>
      <c r="AA80" s="11">
        <v>1000000</v>
      </c>
    </row>
    <row r="81" spans="1:27" ht="15" thickBot="1" x14ac:dyDescent="0.35">
      <c r="A81" s="10" t="s">
        <v>109</v>
      </c>
      <c r="B81" s="11">
        <v>81</v>
      </c>
      <c r="C81" s="11">
        <v>68</v>
      </c>
      <c r="D81" s="11">
        <v>2</v>
      </c>
      <c r="E81" s="11">
        <v>4</v>
      </c>
      <c r="F81" s="11">
        <v>5</v>
      </c>
      <c r="G81" s="11">
        <v>1000000</v>
      </c>
      <c r="M81">
        <f t="shared" si="9"/>
        <v>8</v>
      </c>
      <c r="N81">
        <f t="shared" si="5"/>
        <v>21</v>
      </c>
      <c r="O81">
        <f t="shared" si="6"/>
        <v>87</v>
      </c>
      <c r="P81">
        <f t="shared" si="7"/>
        <v>85</v>
      </c>
      <c r="Q81">
        <f t="shared" si="8"/>
        <v>84</v>
      </c>
      <c r="R81">
        <v>1000000</v>
      </c>
      <c r="U81" s="10" t="s">
        <v>109</v>
      </c>
      <c r="V81" s="11">
        <v>8</v>
      </c>
      <c r="W81" s="11">
        <v>21</v>
      </c>
      <c r="X81" s="11">
        <v>87</v>
      </c>
      <c r="Y81" s="11">
        <v>85</v>
      </c>
      <c r="Z81" s="11">
        <v>84</v>
      </c>
      <c r="AA81" s="11">
        <v>1000000</v>
      </c>
    </row>
    <row r="82" spans="1:27" ht="15" thickBot="1" x14ac:dyDescent="0.35">
      <c r="A82" s="10" t="s">
        <v>110</v>
      </c>
      <c r="B82" s="11">
        <v>78</v>
      </c>
      <c r="C82" s="11">
        <v>69</v>
      </c>
      <c r="D82" s="11">
        <v>3</v>
      </c>
      <c r="E82" s="11">
        <v>8</v>
      </c>
      <c r="F82" s="11">
        <v>5</v>
      </c>
      <c r="G82" s="11">
        <v>1000000</v>
      </c>
      <c r="M82">
        <f t="shared" si="9"/>
        <v>11</v>
      </c>
      <c r="N82">
        <f t="shared" si="5"/>
        <v>20</v>
      </c>
      <c r="O82">
        <f t="shared" si="6"/>
        <v>86</v>
      </c>
      <c r="P82">
        <f t="shared" si="7"/>
        <v>81</v>
      </c>
      <c r="Q82">
        <f t="shared" si="8"/>
        <v>84</v>
      </c>
      <c r="R82">
        <v>1000000</v>
      </c>
      <c r="U82" s="10" t="s">
        <v>110</v>
      </c>
      <c r="V82" s="11">
        <v>11</v>
      </c>
      <c r="W82" s="11">
        <v>20</v>
      </c>
      <c r="X82" s="11">
        <v>86</v>
      </c>
      <c r="Y82" s="11">
        <v>81</v>
      </c>
      <c r="Z82" s="11">
        <v>84</v>
      </c>
      <c r="AA82" s="11">
        <v>1000000</v>
      </c>
    </row>
    <row r="83" spans="1:27" ht="15" thickBot="1" x14ac:dyDescent="0.35">
      <c r="A83" s="10" t="s">
        <v>111</v>
      </c>
      <c r="B83" s="11">
        <v>56</v>
      </c>
      <c r="C83" s="11">
        <v>72</v>
      </c>
      <c r="D83" s="11">
        <v>1</v>
      </c>
      <c r="E83" s="11">
        <v>9</v>
      </c>
      <c r="F83" s="11">
        <v>5</v>
      </c>
      <c r="G83" s="11">
        <v>1000000</v>
      </c>
      <c r="M83">
        <f t="shared" si="9"/>
        <v>33</v>
      </c>
      <c r="N83">
        <f t="shared" si="5"/>
        <v>17</v>
      </c>
      <c r="O83">
        <f t="shared" si="6"/>
        <v>88</v>
      </c>
      <c r="P83">
        <f t="shared" si="7"/>
        <v>80</v>
      </c>
      <c r="Q83">
        <f t="shared" si="8"/>
        <v>84</v>
      </c>
      <c r="R83">
        <v>1000000</v>
      </c>
      <c r="U83" s="10" t="s">
        <v>111</v>
      </c>
      <c r="V83" s="11">
        <v>33</v>
      </c>
      <c r="W83" s="11">
        <v>17</v>
      </c>
      <c r="X83" s="11">
        <v>88</v>
      </c>
      <c r="Y83" s="11">
        <v>80</v>
      </c>
      <c r="Z83" s="11">
        <v>84</v>
      </c>
      <c r="AA83" s="11">
        <v>1000000</v>
      </c>
    </row>
    <row r="84" spans="1:27" ht="15" thickBot="1" x14ac:dyDescent="0.35">
      <c r="A84" s="10" t="s">
        <v>112</v>
      </c>
      <c r="B84" s="11">
        <v>61</v>
      </c>
      <c r="C84" s="11">
        <v>73</v>
      </c>
      <c r="D84" s="11">
        <v>5</v>
      </c>
      <c r="E84" s="11">
        <v>11</v>
      </c>
      <c r="F84" s="11">
        <v>5</v>
      </c>
      <c r="G84" s="11">
        <v>1000000</v>
      </c>
      <c r="M84">
        <f t="shared" si="9"/>
        <v>28</v>
      </c>
      <c r="N84">
        <f t="shared" si="5"/>
        <v>16</v>
      </c>
      <c r="O84">
        <f t="shared" si="6"/>
        <v>84</v>
      </c>
      <c r="P84">
        <f t="shared" si="7"/>
        <v>78</v>
      </c>
      <c r="Q84">
        <f t="shared" si="8"/>
        <v>84</v>
      </c>
      <c r="R84">
        <v>1000000</v>
      </c>
      <c r="U84" s="10" t="s">
        <v>112</v>
      </c>
      <c r="V84" s="11">
        <v>28</v>
      </c>
      <c r="W84" s="11">
        <v>16</v>
      </c>
      <c r="X84" s="11">
        <v>84</v>
      </c>
      <c r="Y84" s="11">
        <v>78</v>
      </c>
      <c r="Z84" s="11">
        <v>84</v>
      </c>
      <c r="AA84" s="11">
        <v>1000000</v>
      </c>
    </row>
    <row r="85" spans="1:27" ht="15" thickBot="1" x14ac:dyDescent="0.35">
      <c r="A85" s="10" t="s">
        <v>113</v>
      </c>
      <c r="B85" s="11">
        <v>62</v>
      </c>
      <c r="C85" s="11">
        <v>76</v>
      </c>
      <c r="D85" s="11">
        <v>8</v>
      </c>
      <c r="E85" s="11">
        <v>12</v>
      </c>
      <c r="F85" s="11">
        <v>5</v>
      </c>
      <c r="G85" s="11">
        <v>1000000</v>
      </c>
      <c r="M85">
        <f t="shared" si="9"/>
        <v>27</v>
      </c>
      <c r="N85">
        <f t="shared" si="5"/>
        <v>13</v>
      </c>
      <c r="O85">
        <f t="shared" si="6"/>
        <v>81</v>
      </c>
      <c r="P85">
        <f t="shared" si="7"/>
        <v>77</v>
      </c>
      <c r="Q85">
        <f t="shared" si="8"/>
        <v>84</v>
      </c>
      <c r="R85">
        <v>1000000</v>
      </c>
      <c r="U85" s="10" t="s">
        <v>113</v>
      </c>
      <c r="V85" s="11">
        <v>27</v>
      </c>
      <c r="W85" s="11">
        <v>13</v>
      </c>
      <c r="X85" s="11">
        <v>81</v>
      </c>
      <c r="Y85" s="11">
        <v>77</v>
      </c>
      <c r="Z85" s="11">
        <v>84</v>
      </c>
      <c r="AA85" s="11">
        <v>1000000</v>
      </c>
    </row>
    <row r="86" spans="1:27" ht="15" thickBot="1" x14ac:dyDescent="0.35">
      <c r="A86" s="10" t="s">
        <v>114</v>
      </c>
      <c r="B86" s="11">
        <v>59</v>
      </c>
      <c r="C86" s="11">
        <v>77</v>
      </c>
      <c r="D86" s="11">
        <v>11</v>
      </c>
      <c r="E86" s="11">
        <v>18</v>
      </c>
      <c r="F86" s="11">
        <v>5</v>
      </c>
      <c r="G86" s="11">
        <v>1000000</v>
      </c>
      <c r="M86">
        <f t="shared" si="9"/>
        <v>30</v>
      </c>
      <c r="N86">
        <f t="shared" si="5"/>
        <v>12</v>
      </c>
      <c r="O86">
        <f t="shared" si="6"/>
        <v>78</v>
      </c>
      <c r="P86">
        <f t="shared" si="7"/>
        <v>71</v>
      </c>
      <c r="Q86">
        <f t="shared" si="8"/>
        <v>84</v>
      </c>
      <c r="R86">
        <v>1000000</v>
      </c>
      <c r="U86" s="10" t="s">
        <v>114</v>
      </c>
      <c r="V86" s="11">
        <v>30</v>
      </c>
      <c r="W86" s="11">
        <v>12</v>
      </c>
      <c r="X86" s="11">
        <v>78</v>
      </c>
      <c r="Y86" s="11">
        <v>71</v>
      </c>
      <c r="Z86" s="11">
        <v>84</v>
      </c>
      <c r="AA86" s="11">
        <v>1000000</v>
      </c>
    </row>
    <row r="87" spans="1:27" ht="15" thickBot="1" x14ac:dyDescent="0.35">
      <c r="A87" s="10" t="s">
        <v>115</v>
      </c>
      <c r="B87" s="11">
        <v>41</v>
      </c>
      <c r="C87" s="11">
        <v>80</v>
      </c>
      <c r="D87" s="11">
        <v>17</v>
      </c>
      <c r="E87" s="11">
        <v>62</v>
      </c>
      <c r="F87" s="11">
        <v>5</v>
      </c>
      <c r="G87" s="11">
        <v>1000000</v>
      </c>
      <c r="M87">
        <f t="shared" si="9"/>
        <v>48</v>
      </c>
      <c r="N87">
        <f t="shared" si="5"/>
        <v>9</v>
      </c>
      <c r="O87">
        <f t="shared" si="6"/>
        <v>72</v>
      </c>
      <c r="P87">
        <f t="shared" si="7"/>
        <v>27</v>
      </c>
      <c r="Q87">
        <f t="shared" si="8"/>
        <v>84</v>
      </c>
      <c r="R87">
        <v>1000000</v>
      </c>
      <c r="U87" s="10" t="s">
        <v>115</v>
      </c>
      <c r="V87" s="11">
        <v>48</v>
      </c>
      <c r="W87" s="11">
        <v>9</v>
      </c>
      <c r="X87" s="11">
        <v>72</v>
      </c>
      <c r="Y87" s="11">
        <v>27</v>
      </c>
      <c r="Z87" s="11">
        <v>84</v>
      </c>
      <c r="AA87" s="11">
        <v>1000000</v>
      </c>
    </row>
    <row r="88" spans="1:27" ht="15" thickBot="1" x14ac:dyDescent="0.35">
      <c r="A88" s="10" t="s">
        <v>116</v>
      </c>
      <c r="B88" s="11">
        <v>36</v>
      </c>
      <c r="C88" s="11">
        <v>75</v>
      </c>
      <c r="D88" s="11">
        <v>16</v>
      </c>
      <c r="E88" s="11">
        <v>60</v>
      </c>
      <c r="F88" s="11">
        <v>5</v>
      </c>
      <c r="G88" s="11">
        <v>1000000</v>
      </c>
      <c r="M88">
        <f t="shared" si="9"/>
        <v>53</v>
      </c>
      <c r="N88">
        <f t="shared" si="5"/>
        <v>14</v>
      </c>
      <c r="O88">
        <f t="shared" si="6"/>
        <v>73</v>
      </c>
      <c r="P88">
        <f t="shared" si="7"/>
        <v>29</v>
      </c>
      <c r="Q88">
        <f t="shared" si="8"/>
        <v>84</v>
      </c>
      <c r="R88">
        <v>1000000</v>
      </c>
      <c r="U88" s="10" t="s">
        <v>116</v>
      </c>
      <c r="V88" s="11">
        <v>53</v>
      </c>
      <c r="W88" s="11">
        <v>14</v>
      </c>
      <c r="X88" s="11">
        <v>73</v>
      </c>
      <c r="Y88" s="11">
        <v>29</v>
      </c>
      <c r="Z88" s="11">
        <v>84</v>
      </c>
      <c r="AA88" s="11">
        <v>1000000</v>
      </c>
    </row>
    <row r="89" spans="1:27" ht="15" thickBot="1" x14ac:dyDescent="0.35">
      <c r="A89" s="10" t="s">
        <v>117</v>
      </c>
      <c r="B89" s="11">
        <v>31</v>
      </c>
      <c r="C89" s="11">
        <v>79</v>
      </c>
      <c r="D89" s="11">
        <v>21</v>
      </c>
      <c r="E89" s="11">
        <v>62</v>
      </c>
      <c r="F89" s="11">
        <v>5</v>
      </c>
      <c r="G89" s="11">
        <v>1000000</v>
      </c>
      <c r="M89">
        <f t="shared" si="9"/>
        <v>58</v>
      </c>
      <c r="N89">
        <f t="shared" si="5"/>
        <v>10</v>
      </c>
      <c r="O89">
        <f t="shared" si="6"/>
        <v>68</v>
      </c>
      <c r="P89">
        <f t="shared" si="7"/>
        <v>27</v>
      </c>
      <c r="Q89">
        <f t="shared" si="8"/>
        <v>84</v>
      </c>
      <c r="R89">
        <v>1000000</v>
      </c>
      <c r="U89" s="10" t="s">
        <v>117</v>
      </c>
      <c r="V89" s="11">
        <v>58</v>
      </c>
      <c r="W89" s="11">
        <v>10</v>
      </c>
      <c r="X89" s="11">
        <v>68</v>
      </c>
      <c r="Y89" s="11">
        <v>27</v>
      </c>
      <c r="Z89" s="11">
        <v>84</v>
      </c>
      <c r="AA89" s="11">
        <v>1000000</v>
      </c>
    </row>
    <row r="90" spans="1:27" ht="15" thickBot="1" x14ac:dyDescent="0.35">
      <c r="A90" s="10" t="s">
        <v>118</v>
      </c>
      <c r="B90" s="11">
        <v>28</v>
      </c>
      <c r="C90" s="11">
        <v>83</v>
      </c>
      <c r="D90" s="11">
        <v>18</v>
      </c>
      <c r="E90" s="11">
        <v>57</v>
      </c>
      <c r="F90" s="11">
        <v>5</v>
      </c>
      <c r="G90" s="11">
        <v>1000000</v>
      </c>
      <c r="M90">
        <f t="shared" si="9"/>
        <v>61</v>
      </c>
      <c r="N90">
        <f t="shared" si="5"/>
        <v>6</v>
      </c>
      <c r="O90">
        <f t="shared" si="6"/>
        <v>71</v>
      </c>
      <c r="P90">
        <f t="shared" si="7"/>
        <v>32</v>
      </c>
      <c r="Q90">
        <f t="shared" si="8"/>
        <v>84</v>
      </c>
      <c r="R90">
        <v>1000000</v>
      </c>
      <c r="U90" s="10" t="s">
        <v>118</v>
      </c>
      <c r="V90" s="11">
        <v>61</v>
      </c>
      <c r="W90" s="11">
        <v>6</v>
      </c>
      <c r="X90" s="11">
        <v>71</v>
      </c>
      <c r="Y90" s="11">
        <v>32</v>
      </c>
      <c r="Z90" s="11">
        <v>84</v>
      </c>
      <c r="AA90" s="11">
        <v>1000000</v>
      </c>
    </row>
    <row r="91" spans="1:27" ht="15" thickBot="1" x14ac:dyDescent="0.35">
      <c r="A91" s="10" t="s">
        <v>119</v>
      </c>
      <c r="B91" s="11">
        <v>24</v>
      </c>
      <c r="C91" s="11">
        <v>85</v>
      </c>
      <c r="D91" s="11">
        <v>24</v>
      </c>
      <c r="E91" s="11">
        <v>57</v>
      </c>
      <c r="F91" s="11">
        <v>5</v>
      </c>
      <c r="G91" s="11">
        <v>1000000</v>
      </c>
      <c r="M91">
        <f t="shared" si="9"/>
        <v>65</v>
      </c>
      <c r="N91">
        <f t="shared" si="5"/>
        <v>4</v>
      </c>
      <c r="O91">
        <f t="shared" si="6"/>
        <v>65</v>
      </c>
      <c r="P91">
        <f t="shared" si="7"/>
        <v>32</v>
      </c>
      <c r="Q91">
        <f t="shared" si="8"/>
        <v>84</v>
      </c>
      <c r="R91">
        <v>1000000</v>
      </c>
      <c r="U91" s="10" t="s">
        <v>119</v>
      </c>
      <c r="V91" s="11">
        <v>65</v>
      </c>
      <c r="W91" s="11">
        <v>4</v>
      </c>
      <c r="X91" s="11">
        <v>65</v>
      </c>
      <c r="Y91" s="11">
        <v>32</v>
      </c>
      <c r="Z91" s="11">
        <v>84</v>
      </c>
      <c r="AA91" s="11">
        <v>1000000</v>
      </c>
    </row>
    <row r="92" spans="1:27" ht="15" thickBot="1" x14ac:dyDescent="0.35">
      <c r="A92" s="10" t="s">
        <v>120</v>
      </c>
      <c r="B92" s="11">
        <v>19</v>
      </c>
      <c r="C92" s="11">
        <v>86</v>
      </c>
      <c r="D92" s="11">
        <v>28</v>
      </c>
      <c r="E92" s="11">
        <v>67</v>
      </c>
      <c r="F92" s="11">
        <v>5</v>
      </c>
      <c r="G92" s="11">
        <v>1000000</v>
      </c>
      <c r="M92">
        <f t="shared" si="9"/>
        <v>70</v>
      </c>
      <c r="N92">
        <f t="shared" si="5"/>
        <v>3</v>
      </c>
      <c r="O92">
        <f t="shared" si="6"/>
        <v>61</v>
      </c>
      <c r="P92">
        <f t="shared" si="7"/>
        <v>22</v>
      </c>
      <c r="Q92">
        <f t="shared" si="8"/>
        <v>84</v>
      </c>
      <c r="R92">
        <v>1000000</v>
      </c>
      <c r="U92" s="10" t="s">
        <v>120</v>
      </c>
      <c r="V92" s="11">
        <v>70</v>
      </c>
      <c r="W92" s="11">
        <v>3</v>
      </c>
      <c r="X92" s="11">
        <v>61</v>
      </c>
      <c r="Y92" s="11">
        <v>22</v>
      </c>
      <c r="Z92" s="11">
        <v>84</v>
      </c>
      <c r="AA92" s="11">
        <v>1000000</v>
      </c>
    </row>
    <row r="93" spans="1:27" ht="15" thickBot="1" x14ac:dyDescent="0.35">
      <c r="A93" s="10" t="s">
        <v>121</v>
      </c>
      <c r="B93" s="11">
        <v>15</v>
      </c>
      <c r="C93" s="11">
        <v>88</v>
      </c>
      <c r="D93" s="11">
        <v>46</v>
      </c>
      <c r="E93" s="11">
        <v>73</v>
      </c>
      <c r="F93" s="11">
        <v>5</v>
      </c>
      <c r="G93" s="11">
        <v>1000000</v>
      </c>
      <c r="M93">
        <f t="shared" si="9"/>
        <v>74</v>
      </c>
      <c r="N93">
        <f t="shared" si="5"/>
        <v>1</v>
      </c>
      <c r="O93">
        <f t="shared" si="6"/>
        <v>43</v>
      </c>
      <c r="P93">
        <f t="shared" si="7"/>
        <v>16</v>
      </c>
      <c r="Q93">
        <f t="shared" si="8"/>
        <v>84</v>
      </c>
      <c r="R93">
        <v>1000000</v>
      </c>
      <c r="U93" s="10" t="s">
        <v>121</v>
      </c>
      <c r="V93" s="11">
        <v>74</v>
      </c>
      <c r="W93" s="11">
        <v>1</v>
      </c>
      <c r="X93" s="11">
        <v>43</v>
      </c>
      <c r="Y93" s="11">
        <v>16</v>
      </c>
      <c r="Z93" s="11">
        <v>84</v>
      </c>
      <c r="AA93" s="11">
        <v>1000000</v>
      </c>
    </row>
    <row r="94" spans="1:27" ht="15" thickBot="1" x14ac:dyDescent="0.35">
      <c r="A94" s="10" t="s">
        <v>122</v>
      </c>
      <c r="B94" s="11">
        <v>7</v>
      </c>
      <c r="C94" s="11">
        <v>87</v>
      </c>
      <c r="D94" s="11">
        <v>55</v>
      </c>
      <c r="E94" s="11">
        <v>75</v>
      </c>
      <c r="F94" s="11">
        <v>5</v>
      </c>
      <c r="G94" s="11">
        <v>1000000</v>
      </c>
      <c r="M94">
        <f t="shared" si="9"/>
        <v>82</v>
      </c>
      <c r="N94">
        <f t="shared" si="5"/>
        <v>2</v>
      </c>
      <c r="O94">
        <f t="shared" si="6"/>
        <v>34</v>
      </c>
      <c r="P94">
        <f t="shared" si="7"/>
        <v>14</v>
      </c>
      <c r="Q94">
        <f t="shared" si="8"/>
        <v>84</v>
      </c>
      <c r="R94">
        <v>1000000</v>
      </c>
      <c r="U94" s="10" t="s">
        <v>122</v>
      </c>
      <c r="V94" s="11">
        <v>82</v>
      </c>
      <c r="W94" s="11">
        <v>2</v>
      </c>
      <c r="X94" s="11">
        <v>34</v>
      </c>
      <c r="Y94" s="11">
        <v>14</v>
      </c>
      <c r="Z94" s="11">
        <v>84</v>
      </c>
      <c r="AA94" s="11">
        <v>1000000</v>
      </c>
    </row>
    <row r="95" spans="1:27" ht="15" thickBot="1" x14ac:dyDescent="0.35">
      <c r="A95" s="10" t="s">
        <v>123</v>
      </c>
      <c r="B95" s="11">
        <v>34</v>
      </c>
      <c r="C95" s="11">
        <v>60</v>
      </c>
      <c r="D95" s="11">
        <v>13</v>
      </c>
      <c r="E95" s="11">
        <v>31</v>
      </c>
      <c r="F95" s="11">
        <v>1</v>
      </c>
      <c r="G95" s="11">
        <v>1000000</v>
      </c>
      <c r="M95">
        <f t="shared" si="9"/>
        <v>55</v>
      </c>
      <c r="N95">
        <f t="shared" si="5"/>
        <v>29</v>
      </c>
      <c r="O95">
        <f t="shared" si="6"/>
        <v>76</v>
      </c>
      <c r="P95">
        <f t="shared" si="7"/>
        <v>58</v>
      </c>
      <c r="Q95">
        <f t="shared" si="8"/>
        <v>88</v>
      </c>
      <c r="R95">
        <v>1000000</v>
      </c>
      <c r="U95" s="10" t="s">
        <v>123</v>
      </c>
      <c r="V95" s="11">
        <v>55</v>
      </c>
      <c r="W95" s="11">
        <v>29</v>
      </c>
      <c r="X95" s="11">
        <v>76</v>
      </c>
      <c r="Y95" s="11">
        <v>58</v>
      </c>
      <c r="Z95" s="11">
        <v>88</v>
      </c>
      <c r="AA95" s="11">
        <v>1000000</v>
      </c>
    </row>
    <row r="96" spans="1:27" ht="18.600000000000001" thickBot="1" x14ac:dyDescent="0.35">
      <c r="A96" s="6"/>
      <c r="U96" s="6"/>
    </row>
    <row r="97" spans="1:26" ht="15" thickBot="1" x14ac:dyDescent="0.35">
      <c r="A97" s="10" t="s">
        <v>124</v>
      </c>
      <c r="B97" s="10" t="s">
        <v>30</v>
      </c>
      <c r="C97" s="10" t="s">
        <v>31</v>
      </c>
      <c r="D97" s="10" t="s">
        <v>32</v>
      </c>
      <c r="E97" s="10" t="s">
        <v>33</v>
      </c>
      <c r="F97" s="10" t="s">
        <v>34</v>
      </c>
      <c r="U97" s="10" t="s">
        <v>124</v>
      </c>
      <c r="V97" s="10" t="s">
        <v>30</v>
      </c>
      <c r="W97" s="10" t="s">
        <v>31</v>
      </c>
      <c r="X97" s="10" t="s">
        <v>32</v>
      </c>
      <c r="Y97" s="10" t="s">
        <v>33</v>
      </c>
      <c r="Z97" s="10" t="s">
        <v>34</v>
      </c>
    </row>
    <row r="98" spans="1:26" ht="20.399999999999999" thickBot="1" x14ac:dyDescent="0.35">
      <c r="A98" s="10" t="s">
        <v>125</v>
      </c>
      <c r="B98" s="11" t="s">
        <v>126</v>
      </c>
      <c r="C98" s="11" t="s">
        <v>127</v>
      </c>
      <c r="D98" s="11" t="s">
        <v>128</v>
      </c>
      <c r="E98" s="11" t="s">
        <v>129</v>
      </c>
      <c r="F98" s="11" t="s">
        <v>130</v>
      </c>
      <c r="U98" s="10" t="s">
        <v>125</v>
      </c>
      <c r="V98" s="11" t="s">
        <v>606</v>
      </c>
      <c r="W98" s="11" t="s">
        <v>607</v>
      </c>
      <c r="X98" s="11" t="s">
        <v>608</v>
      </c>
      <c r="Y98" s="11" t="s">
        <v>609</v>
      </c>
      <c r="Z98" s="11" t="s">
        <v>130</v>
      </c>
    </row>
    <row r="99" spans="1:26" ht="20.399999999999999" thickBot="1" x14ac:dyDescent="0.35">
      <c r="A99" s="10" t="s">
        <v>131</v>
      </c>
      <c r="B99" s="11" t="s">
        <v>132</v>
      </c>
      <c r="C99" s="11" t="s">
        <v>133</v>
      </c>
      <c r="D99" s="11" t="s">
        <v>134</v>
      </c>
      <c r="E99" s="11" t="s">
        <v>135</v>
      </c>
      <c r="F99" s="11" t="s">
        <v>136</v>
      </c>
      <c r="U99" s="10" t="s">
        <v>131</v>
      </c>
      <c r="V99" s="11" t="s">
        <v>610</v>
      </c>
      <c r="W99" s="11" t="s">
        <v>611</v>
      </c>
      <c r="X99" s="11" t="s">
        <v>612</v>
      </c>
      <c r="Y99" s="11" t="s">
        <v>613</v>
      </c>
      <c r="Z99" s="11" t="s">
        <v>136</v>
      </c>
    </row>
    <row r="100" spans="1:26" ht="20.399999999999999" thickBot="1" x14ac:dyDescent="0.35">
      <c r="A100" s="10" t="s">
        <v>137</v>
      </c>
      <c r="B100" s="11" t="s">
        <v>138</v>
      </c>
      <c r="C100" s="11" t="s">
        <v>139</v>
      </c>
      <c r="D100" s="11" t="s">
        <v>140</v>
      </c>
      <c r="E100" s="11" t="s">
        <v>141</v>
      </c>
      <c r="F100" s="11" t="s">
        <v>142</v>
      </c>
      <c r="U100" s="10" t="s">
        <v>137</v>
      </c>
      <c r="V100" s="11" t="s">
        <v>614</v>
      </c>
      <c r="W100" s="11" t="s">
        <v>615</v>
      </c>
      <c r="X100" s="11" t="s">
        <v>616</v>
      </c>
      <c r="Y100" s="11" t="s">
        <v>617</v>
      </c>
      <c r="Z100" s="11" t="s">
        <v>142</v>
      </c>
    </row>
    <row r="101" spans="1:26" ht="20.399999999999999" thickBot="1" x14ac:dyDescent="0.35">
      <c r="A101" s="10" t="s">
        <v>143</v>
      </c>
      <c r="B101" s="11" t="s">
        <v>144</v>
      </c>
      <c r="C101" s="11" t="s">
        <v>145</v>
      </c>
      <c r="D101" s="11" t="s">
        <v>146</v>
      </c>
      <c r="E101" s="11" t="s">
        <v>147</v>
      </c>
      <c r="F101" s="11" t="s">
        <v>148</v>
      </c>
      <c r="U101" s="10" t="s">
        <v>143</v>
      </c>
      <c r="V101" s="11" t="s">
        <v>618</v>
      </c>
      <c r="W101" s="11" t="s">
        <v>619</v>
      </c>
      <c r="X101" s="11" t="s">
        <v>620</v>
      </c>
      <c r="Y101" s="11" t="s">
        <v>621</v>
      </c>
      <c r="Z101" s="11" t="s">
        <v>148</v>
      </c>
    </row>
    <row r="102" spans="1:26" ht="20.399999999999999" thickBot="1" x14ac:dyDescent="0.35">
      <c r="A102" s="10" t="s">
        <v>149</v>
      </c>
      <c r="B102" s="11" t="s">
        <v>150</v>
      </c>
      <c r="C102" s="11" t="s">
        <v>151</v>
      </c>
      <c r="D102" s="11" t="s">
        <v>152</v>
      </c>
      <c r="E102" s="11" t="s">
        <v>153</v>
      </c>
      <c r="F102" s="11" t="s">
        <v>154</v>
      </c>
      <c r="U102" s="10" t="s">
        <v>149</v>
      </c>
      <c r="V102" s="11" t="s">
        <v>622</v>
      </c>
      <c r="W102" s="11" t="s">
        <v>623</v>
      </c>
      <c r="X102" s="11" t="s">
        <v>624</v>
      </c>
      <c r="Y102" s="11" t="s">
        <v>625</v>
      </c>
      <c r="Z102" s="11" t="s">
        <v>154</v>
      </c>
    </row>
    <row r="103" spans="1:26" ht="20.399999999999999" thickBot="1" x14ac:dyDescent="0.35">
      <c r="A103" s="10" t="s">
        <v>155</v>
      </c>
      <c r="B103" s="11" t="s">
        <v>156</v>
      </c>
      <c r="C103" s="11" t="s">
        <v>157</v>
      </c>
      <c r="D103" s="11" t="s">
        <v>158</v>
      </c>
      <c r="E103" s="11" t="s">
        <v>159</v>
      </c>
      <c r="F103" s="11" t="s">
        <v>160</v>
      </c>
      <c r="U103" s="10" t="s">
        <v>155</v>
      </c>
      <c r="V103" s="11" t="s">
        <v>626</v>
      </c>
      <c r="W103" s="11" t="s">
        <v>627</v>
      </c>
      <c r="X103" s="11" t="s">
        <v>628</v>
      </c>
      <c r="Y103" s="11" t="s">
        <v>629</v>
      </c>
      <c r="Z103" s="11" t="s">
        <v>160</v>
      </c>
    </row>
    <row r="104" spans="1:26" ht="20.399999999999999" thickBot="1" x14ac:dyDescent="0.35">
      <c r="A104" s="10" t="s">
        <v>161</v>
      </c>
      <c r="B104" s="11" t="s">
        <v>162</v>
      </c>
      <c r="C104" s="11" t="s">
        <v>163</v>
      </c>
      <c r="D104" s="11" t="s">
        <v>164</v>
      </c>
      <c r="E104" s="11" t="s">
        <v>165</v>
      </c>
      <c r="F104" s="11" t="s">
        <v>166</v>
      </c>
      <c r="U104" s="10" t="s">
        <v>161</v>
      </c>
      <c r="V104" s="11" t="s">
        <v>630</v>
      </c>
      <c r="W104" s="11" t="s">
        <v>631</v>
      </c>
      <c r="X104" s="11" t="s">
        <v>632</v>
      </c>
      <c r="Y104" s="11" t="s">
        <v>633</v>
      </c>
      <c r="Z104" s="11" t="s">
        <v>166</v>
      </c>
    </row>
    <row r="105" spans="1:26" ht="20.399999999999999" thickBot="1" x14ac:dyDescent="0.35">
      <c r="A105" s="10" t="s">
        <v>167</v>
      </c>
      <c r="B105" s="11" t="s">
        <v>168</v>
      </c>
      <c r="C105" s="11" t="s">
        <v>169</v>
      </c>
      <c r="D105" s="11" t="s">
        <v>170</v>
      </c>
      <c r="E105" s="11" t="s">
        <v>171</v>
      </c>
      <c r="F105" s="11" t="s">
        <v>172</v>
      </c>
      <c r="U105" s="10" t="s">
        <v>167</v>
      </c>
      <c r="V105" s="11" t="s">
        <v>634</v>
      </c>
      <c r="W105" s="11" t="s">
        <v>635</v>
      </c>
      <c r="X105" s="11" t="s">
        <v>636</v>
      </c>
      <c r="Y105" s="11" t="s">
        <v>637</v>
      </c>
      <c r="Z105" s="11" t="s">
        <v>172</v>
      </c>
    </row>
    <row r="106" spans="1:26" ht="20.399999999999999" thickBot="1" x14ac:dyDescent="0.35">
      <c r="A106" s="10" t="s">
        <v>173</v>
      </c>
      <c r="B106" s="11" t="s">
        <v>174</v>
      </c>
      <c r="C106" s="11" t="s">
        <v>175</v>
      </c>
      <c r="D106" s="11" t="s">
        <v>176</v>
      </c>
      <c r="E106" s="11" t="s">
        <v>177</v>
      </c>
      <c r="F106" s="11" t="s">
        <v>178</v>
      </c>
      <c r="U106" s="10" t="s">
        <v>173</v>
      </c>
      <c r="V106" s="11" t="s">
        <v>638</v>
      </c>
      <c r="W106" s="11" t="s">
        <v>639</v>
      </c>
      <c r="X106" s="11" t="s">
        <v>640</v>
      </c>
      <c r="Y106" s="11" t="s">
        <v>641</v>
      </c>
      <c r="Z106" s="11" t="s">
        <v>178</v>
      </c>
    </row>
    <row r="107" spans="1:26" ht="20.399999999999999" thickBot="1" x14ac:dyDescent="0.35">
      <c r="A107" s="10" t="s">
        <v>179</v>
      </c>
      <c r="B107" s="11" t="s">
        <v>180</v>
      </c>
      <c r="C107" s="11" t="s">
        <v>181</v>
      </c>
      <c r="D107" s="11" t="s">
        <v>182</v>
      </c>
      <c r="E107" s="11" t="s">
        <v>183</v>
      </c>
      <c r="F107" s="11" t="s">
        <v>184</v>
      </c>
      <c r="U107" s="10" t="s">
        <v>179</v>
      </c>
      <c r="V107" s="11" t="s">
        <v>642</v>
      </c>
      <c r="W107" s="11" t="s">
        <v>643</v>
      </c>
      <c r="X107" s="11" t="s">
        <v>644</v>
      </c>
      <c r="Y107" s="11" t="s">
        <v>645</v>
      </c>
      <c r="Z107" s="11" t="s">
        <v>184</v>
      </c>
    </row>
    <row r="108" spans="1:26" ht="20.399999999999999" thickBot="1" x14ac:dyDescent="0.35">
      <c r="A108" s="10" t="s">
        <v>185</v>
      </c>
      <c r="B108" s="11" t="s">
        <v>186</v>
      </c>
      <c r="C108" s="11" t="s">
        <v>187</v>
      </c>
      <c r="D108" s="11" t="s">
        <v>188</v>
      </c>
      <c r="E108" s="11" t="s">
        <v>189</v>
      </c>
      <c r="F108" s="11" t="s">
        <v>190</v>
      </c>
      <c r="U108" s="10" t="s">
        <v>185</v>
      </c>
      <c r="V108" s="11" t="s">
        <v>646</v>
      </c>
      <c r="W108" s="11" t="s">
        <v>647</v>
      </c>
      <c r="X108" s="11" t="s">
        <v>648</v>
      </c>
      <c r="Y108" s="11" t="s">
        <v>649</v>
      </c>
      <c r="Z108" s="11" t="s">
        <v>190</v>
      </c>
    </row>
    <row r="109" spans="1:26" ht="20.399999999999999" thickBot="1" x14ac:dyDescent="0.35">
      <c r="A109" s="10" t="s">
        <v>191</v>
      </c>
      <c r="B109" s="11" t="s">
        <v>192</v>
      </c>
      <c r="C109" s="11" t="s">
        <v>193</v>
      </c>
      <c r="D109" s="11" t="s">
        <v>194</v>
      </c>
      <c r="E109" s="11" t="s">
        <v>195</v>
      </c>
      <c r="F109" s="11" t="s">
        <v>196</v>
      </c>
      <c r="U109" s="10" t="s">
        <v>191</v>
      </c>
      <c r="V109" s="11" t="s">
        <v>650</v>
      </c>
      <c r="W109" s="11" t="s">
        <v>651</v>
      </c>
      <c r="X109" s="11" t="s">
        <v>652</v>
      </c>
      <c r="Y109" s="11" t="s">
        <v>653</v>
      </c>
      <c r="Z109" s="11" t="s">
        <v>196</v>
      </c>
    </row>
    <row r="110" spans="1:26" ht="20.399999999999999" thickBot="1" x14ac:dyDescent="0.35">
      <c r="A110" s="10" t="s">
        <v>197</v>
      </c>
      <c r="B110" s="11" t="s">
        <v>198</v>
      </c>
      <c r="C110" s="11" t="s">
        <v>199</v>
      </c>
      <c r="D110" s="11" t="s">
        <v>200</v>
      </c>
      <c r="E110" s="11" t="s">
        <v>201</v>
      </c>
      <c r="F110" s="11" t="s">
        <v>202</v>
      </c>
      <c r="U110" s="10" t="s">
        <v>197</v>
      </c>
      <c r="V110" s="11" t="s">
        <v>654</v>
      </c>
      <c r="W110" s="11" t="s">
        <v>655</v>
      </c>
      <c r="X110" s="11" t="s">
        <v>656</v>
      </c>
      <c r="Y110" s="11" t="s">
        <v>657</v>
      </c>
      <c r="Z110" s="11" t="s">
        <v>202</v>
      </c>
    </row>
    <row r="111" spans="1:26" ht="20.399999999999999" thickBot="1" x14ac:dyDescent="0.35">
      <c r="A111" s="10" t="s">
        <v>203</v>
      </c>
      <c r="B111" s="11" t="s">
        <v>204</v>
      </c>
      <c r="C111" s="11" t="s">
        <v>205</v>
      </c>
      <c r="D111" s="11" t="s">
        <v>206</v>
      </c>
      <c r="E111" s="11" t="s">
        <v>207</v>
      </c>
      <c r="F111" s="11" t="s">
        <v>208</v>
      </c>
      <c r="U111" s="10" t="s">
        <v>203</v>
      </c>
      <c r="V111" s="11" t="s">
        <v>658</v>
      </c>
      <c r="W111" s="11" t="s">
        <v>659</v>
      </c>
      <c r="X111" s="11" t="s">
        <v>660</v>
      </c>
      <c r="Y111" s="11" t="s">
        <v>661</v>
      </c>
      <c r="Z111" s="11" t="s">
        <v>208</v>
      </c>
    </row>
    <row r="112" spans="1:26" ht="20.399999999999999" thickBot="1" x14ac:dyDescent="0.35">
      <c r="A112" s="10" t="s">
        <v>209</v>
      </c>
      <c r="B112" s="11" t="s">
        <v>210</v>
      </c>
      <c r="C112" s="11" t="s">
        <v>211</v>
      </c>
      <c r="D112" s="11" t="s">
        <v>212</v>
      </c>
      <c r="E112" s="11" t="s">
        <v>213</v>
      </c>
      <c r="F112" s="11" t="s">
        <v>214</v>
      </c>
      <c r="U112" s="10" t="s">
        <v>209</v>
      </c>
      <c r="V112" s="11" t="s">
        <v>662</v>
      </c>
      <c r="W112" s="11" t="s">
        <v>663</v>
      </c>
      <c r="X112" s="11" t="s">
        <v>664</v>
      </c>
      <c r="Y112" s="11" t="s">
        <v>665</v>
      </c>
      <c r="Z112" s="11" t="s">
        <v>214</v>
      </c>
    </row>
    <row r="113" spans="1:26" ht="20.399999999999999" thickBot="1" x14ac:dyDescent="0.35">
      <c r="A113" s="10" t="s">
        <v>215</v>
      </c>
      <c r="B113" s="11" t="s">
        <v>216</v>
      </c>
      <c r="C113" s="11" t="s">
        <v>217</v>
      </c>
      <c r="D113" s="11" t="s">
        <v>218</v>
      </c>
      <c r="E113" s="11" t="s">
        <v>219</v>
      </c>
      <c r="F113" s="11" t="s">
        <v>220</v>
      </c>
      <c r="U113" s="10" t="s">
        <v>215</v>
      </c>
      <c r="V113" s="11" t="s">
        <v>666</v>
      </c>
      <c r="W113" s="11" t="s">
        <v>667</v>
      </c>
      <c r="X113" s="11" t="s">
        <v>668</v>
      </c>
      <c r="Y113" s="11" t="s">
        <v>669</v>
      </c>
      <c r="Z113" s="11" t="s">
        <v>220</v>
      </c>
    </row>
    <row r="114" spans="1:26" ht="20.399999999999999" thickBot="1" x14ac:dyDescent="0.35">
      <c r="A114" s="10" t="s">
        <v>221</v>
      </c>
      <c r="B114" s="11" t="s">
        <v>222</v>
      </c>
      <c r="C114" s="11" t="s">
        <v>223</v>
      </c>
      <c r="D114" s="11" t="s">
        <v>224</v>
      </c>
      <c r="E114" s="11" t="s">
        <v>225</v>
      </c>
      <c r="F114" s="11" t="s">
        <v>226</v>
      </c>
      <c r="U114" s="10" t="s">
        <v>221</v>
      </c>
      <c r="V114" s="11" t="s">
        <v>670</v>
      </c>
      <c r="W114" s="11" t="s">
        <v>671</v>
      </c>
      <c r="X114" s="11" t="s">
        <v>672</v>
      </c>
      <c r="Y114" s="11" t="s">
        <v>673</v>
      </c>
      <c r="Z114" s="11" t="s">
        <v>226</v>
      </c>
    </row>
    <row r="115" spans="1:26" ht="20.399999999999999" thickBot="1" x14ac:dyDescent="0.35">
      <c r="A115" s="10" t="s">
        <v>227</v>
      </c>
      <c r="B115" s="11" t="s">
        <v>228</v>
      </c>
      <c r="C115" s="11" t="s">
        <v>229</v>
      </c>
      <c r="D115" s="11" t="s">
        <v>230</v>
      </c>
      <c r="E115" s="11" t="s">
        <v>231</v>
      </c>
      <c r="F115" s="11" t="s">
        <v>232</v>
      </c>
      <c r="U115" s="10" t="s">
        <v>227</v>
      </c>
      <c r="V115" s="11" t="s">
        <v>674</v>
      </c>
      <c r="W115" s="11" t="s">
        <v>675</v>
      </c>
      <c r="X115" s="11" t="s">
        <v>676</v>
      </c>
      <c r="Y115" s="11" t="s">
        <v>677</v>
      </c>
      <c r="Z115" s="11" t="s">
        <v>232</v>
      </c>
    </row>
    <row r="116" spans="1:26" ht="20.399999999999999" thickBot="1" x14ac:dyDescent="0.35">
      <c r="A116" s="10" t="s">
        <v>233</v>
      </c>
      <c r="B116" s="11" t="s">
        <v>234</v>
      </c>
      <c r="C116" s="11" t="s">
        <v>235</v>
      </c>
      <c r="D116" s="11" t="s">
        <v>236</v>
      </c>
      <c r="E116" s="11" t="s">
        <v>237</v>
      </c>
      <c r="F116" s="11" t="s">
        <v>238</v>
      </c>
      <c r="U116" s="10" t="s">
        <v>233</v>
      </c>
      <c r="V116" s="11" t="s">
        <v>678</v>
      </c>
      <c r="W116" s="11" t="s">
        <v>679</v>
      </c>
      <c r="X116" s="11" t="s">
        <v>680</v>
      </c>
      <c r="Y116" s="11" t="s">
        <v>681</v>
      </c>
      <c r="Z116" s="11" t="s">
        <v>238</v>
      </c>
    </row>
    <row r="117" spans="1:26" ht="20.399999999999999" thickBot="1" x14ac:dyDescent="0.35">
      <c r="A117" s="10" t="s">
        <v>239</v>
      </c>
      <c r="B117" s="11" t="s">
        <v>240</v>
      </c>
      <c r="C117" s="11" t="s">
        <v>241</v>
      </c>
      <c r="D117" s="11" t="s">
        <v>242</v>
      </c>
      <c r="E117" s="11" t="s">
        <v>243</v>
      </c>
      <c r="F117" s="11" t="s">
        <v>244</v>
      </c>
      <c r="U117" s="10" t="s">
        <v>239</v>
      </c>
      <c r="V117" s="11" t="s">
        <v>682</v>
      </c>
      <c r="W117" s="11" t="s">
        <v>683</v>
      </c>
      <c r="X117" s="11" t="s">
        <v>684</v>
      </c>
      <c r="Y117" s="11" t="s">
        <v>685</v>
      </c>
      <c r="Z117" s="11" t="s">
        <v>244</v>
      </c>
    </row>
    <row r="118" spans="1:26" ht="20.399999999999999" thickBot="1" x14ac:dyDescent="0.35">
      <c r="A118" s="10" t="s">
        <v>245</v>
      </c>
      <c r="B118" s="11" t="s">
        <v>246</v>
      </c>
      <c r="C118" s="11" t="s">
        <v>247</v>
      </c>
      <c r="D118" s="11" t="s">
        <v>248</v>
      </c>
      <c r="E118" s="11" t="s">
        <v>249</v>
      </c>
      <c r="F118" s="11" t="s">
        <v>250</v>
      </c>
      <c r="U118" s="10" t="s">
        <v>245</v>
      </c>
      <c r="V118" s="11" t="s">
        <v>686</v>
      </c>
      <c r="W118" s="11" t="s">
        <v>687</v>
      </c>
      <c r="X118" s="11" t="s">
        <v>688</v>
      </c>
      <c r="Y118" s="11" t="s">
        <v>689</v>
      </c>
      <c r="Z118" s="11" t="s">
        <v>250</v>
      </c>
    </row>
    <row r="119" spans="1:26" ht="20.399999999999999" thickBot="1" x14ac:dyDescent="0.35">
      <c r="A119" s="10" t="s">
        <v>251</v>
      </c>
      <c r="B119" s="11" t="s">
        <v>252</v>
      </c>
      <c r="C119" s="11" t="s">
        <v>253</v>
      </c>
      <c r="D119" s="11" t="s">
        <v>254</v>
      </c>
      <c r="E119" s="11" t="s">
        <v>255</v>
      </c>
      <c r="F119" s="11" t="s">
        <v>256</v>
      </c>
      <c r="U119" s="10" t="s">
        <v>251</v>
      </c>
      <c r="V119" s="11" t="s">
        <v>690</v>
      </c>
      <c r="W119" s="11" t="s">
        <v>691</v>
      </c>
      <c r="X119" s="11" t="s">
        <v>692</v>
      </c>
      <c r="Y119" s="11" t="s">
        <v>693</v>
      </c>
      <c r="Z119" s="11" t="s">
        <v>256</v>
      </c>
    </row>
    <row r="120" spans="1:26" ht="20.399999999999999" thickBot="1" x14ac:dyDescent="0.35">
      <c r="A120" s="10" t="s">
        <v>257</v>
      </c>
      <c r="B120" s="11" t="s">
        <v>258</v>
      </c>
      <c r="C120" s="11" t="s">
        <v>259</v>
      </c>
      <c r="D120" s="11" t="s">
        <v>260</v>
      </c>
      <c r="E120" s="11" t="s">
        <v>261</v>
      </c>
      <c r="F120" s="11" t="s">
        <v>262</v>
      </c>
      <c r="U120" s="10" t="s">
        <v>257</v>
      </c>
      <c r="V120" s="11" t="s">
        <v>694</v>
      </c>
      <c r="W120" s="11" t="s">
        <v>695</v>
      </c>
      <c r="X120" s="11" t="s">
        <v>696</v>
      </c>
      <c r="Y120" s="11" t="s">
        <v>697</v>
      </c>
      <c r="Z120" s="11" t="s">
        <v>262</v>
      </c>
    </row>
    <row r="121" spans="1:26" ht="20.399999999999999" thickBot="1" x14ac:dyDescent="0.35">
      <c r="A121" s="10" t="s">
        <v>263</v>
      </c>
      <c r="B121" s="11" t="s">
        <v>264</v>
      </c>
      <c r="C121" s="11" t="s">
        <v>265</v>
      </c>
      <c r="D121" s="11" t="s">
        <v>266</v>
      </c>
      <c r="E121" s="11" t="s">
        <v>267</v>
      </c>
      <c r="F121" s="11" t="s">
        <v>268</v>
      </c>
      <c r="U121" s="10" t="s">
        <v>263</v>
      </c>
      <c r="V121" s="11" t="s">
        <v>698</v>
      </c>
      <c r="W121" s="11" t="s">
        <v>699</v>
      </c>
      <c r="X121" s="11" t="s">
        <v>700</v>
      </c>
      <c r="Y121" s="11" t="s">
        <v>701</v>
      </c>
      <c r="Z121" s="11" t="s">
        <v>268</v>
      </c>
    </row>
    <row r="122" spans="1:26" ht="20.399999999999999" thickBot="1" x14ac:dyDescent="0.35">
      <c r="A122" s="10" t="s">
        <v>269</v>
      </c>
      <c r="B122" s="11" t="s">
        <v>270</v>
      </c>
      <c r="C122" s="11" t="s">
        <v>271</v>
      </c>
      <c r="D122" s="11" t="s">
        <v>272</v>
      </c>
      <c r="E122" s="11" t="s">
        <v>273</v>
      </c>
      <c r="F122" s="11" t="s">
        <v>274</v>
      </c>
      <c r="U122" s="10" t="s">
        <v>269</v>
      </c>
      <c r="V122" s="11" t="s">
        <v>702</v>
      </c>
      <c r="W122" s="11" t="s">
        <v>703</v>
      </c>
      <c r="X122" s="11" t="s">
        <v>704</v>
      </c>
      <c r="Y122" s="11" t="s">
        <v>705</v>
      </c>
      <c r="Z122" s="11" t="s">
        <v>274</v>
      </c>
    </row>
    <row r="123" spans="1:26" ht="20.399999999999999" thickBot="1" x14ac:dyDescent="0.35">
      <c r="A123" s="10" t="s">
        <v>275</v>
      </c>
      <c r="B123" s="11" t="s">
        <v>276</v>
      </c>
      <c r="C123" s="11" t="s">
        <v>277</v>
      </c>
      <c r="D123" s="11" t="s">
        <v>278</v>
      </c>
      <c r="E123" s="11" t="s">
        <v>279</v>
      </c>
      <c r="F123" s="11" t="s">
        <v>279</v>
      </c>
      <c r="U123" s="10" t="s">
        <v>275</v>
      </c>
      <c r="V123" s="11" t="s">
        <v>706</v>
      </c>
      <c r="W123" s="11" t="s">
        <v>707</v>
      </c>
      <c r="X123" s="11" t="s">
        <v>708</v>
      </c>
      <c r="Y123" s="11" t="s">
        <v>709</v>
      </c>
      <c r="Z123" s="11" t="s">
        <v>279</v>
      </c>
    </row>
    <row r="124" spans="1:26" ht="20.399999999999999" thickBot="1" x14ac:dyDescent="0.35">
      <c r="A124" s="10" t="s">
        <v>280</v>
      </c>
      <c r="B124" s="11" t="s">
        <v>281</v>
      </c>
      <c r="C124" s="11" t="s">
        <v>282</v>
      </c>
      <c r="D124" s="11" t="s">
        <v>283</v>
      </c>
      <c r="E124" s="11" t="s">
        <v>284</v>
      </c>
      <c r="F124" s="11" t="s">
        <v>284</v>
      </c>
      <c r="U124" s="10" t="s">
        <v>280</v>
      </c>
      <c r="V124" s="11" t="s">
        <v>710</v>
      </c>
      <c r="W124" s="11" t="s">
        <v>711</v>
      </c>
      <c r="X124" s="11" t="s">
        <v>712</v>
      </c>
      <c r="Y124" s="11" t="s">
        <v>713</v>
      </c>
      <c r="Z124" s="11" t="s">
        <v>284</v>
      </c>
    </row>
    <row r="125" spans="1:26" ht="20.399999999999999" thickBot="1" x14ac:dyDescent="0.35">
      <c r="A125" s="10" t="s">
        <v>285</v>
      </c>
      <c r="B125" s="11" t="s">
        <v>286</v>
      </c>
      <c r="C125" s="11" t="s">
        <v>287</v>
      </c>
      <c r="D125" s="11" t="s">
        <v>288</v>
      </c>
      <c r="E125" s="11" t="s">
        <v>289</v>
      </c>
      <c r="F125" s="11" t="s">
        <v>289</v>
      </c>
      <c r="U125" s="10" t="s">
        <v>285</v>
      </c>
      <c r="V125" s="11" t="s">
        <v>714</v>
      </c>
      <c r="W125" s="11" t="s">
        <v>715</v>
      </c>
      <c r="X125" s="11" t="s">
        <v>716</v>
      </c>
      <c r="Y125" s="11" t="s">
        <v>717</v>
      </c>
      <c r="Z125" s="11" t="s">
        <v>289</v>
      </c>
    </row>
    <row r="126" spans="1:26" ht="20.399999999999999" thickBot="1" x14ac:dyDescent="0.35">
      <c r="A126" s="10" t="s">
        <v>290</v>
      </c>
      <c r="B126" s="11" t="s">
        <v>291</v>
      </c>
      <c r="C126" s="11" t="s">
        <v>292</v>
      </c>
      <c r="D126" s="11" t="s">
        <v>293</v>
      </c>
      <c r="E126" s="11" t="s">
        <v>294</v>
      </c>
      <c r="F126" s="11" t="s">
        <v>294</v>
      </c>
      <c r="U126" s="10" t="s">
        <v>290</v>
      </c>
      <c r="V126" s="11" t="s">
        <v>718</v>
      </c>
      <c r="W126" s="11" t="s">
        <v>719</v>
      </c>
      <c r="X126" s="11" t="s">
        <v>720</v>
      </c>
      <c r="Y126" s="11" t="s">
        <v>721</v>
      </c>
      <c r="Z126" s="11" t="s">
        <v>294</v>
      </c>
    </row>
    <row r="127" spans="1:26" ht="20.399999999999999" thickBot="1" x14ac:dyDescent="0.35">
      <c r="A127" s="10" t="s">
        <v>295</v>
      </c>
      <c r="B127" s="11" t="s">
        <v>296</v>
      </c>
      <c r="C127" s="11" t="s">
        <v>297</v>
      </c>
      <c r="D127" s="11" t="s">
        <v>298</v>
      </c>
      <c r="E127" s="11" t="s">
        <v>299</v>
      </c>
      <c r="F127" s="11" t="s">
        <v>299</v>
      </c>
      <c r="U127" s="10" t="s">
        <v>295</v>
      </c>
      <c r="V127" s="11" t="s">
        <v>722</v>
      </c>
      <c r="W127" s="11" t="s">
        <v>723</v>
      </c>
      <c r="X127" s="11" t="s">
        <v>724</v>
      </c>
      <c r="Y127" s="11" t="s">
        <v>725</v>
      </c>
      <c r="Z127" s="11" t="s">
        <v>299</v>
      </c>
    </row>
    <row r="128" spans="1:26" ht="20.399999999999999" thickBot="1" x14ac:dyDescent="0.35">
      <c r="A128" s="10" t="s">
        <v>300</v>
      </c>
      <c r="B128" s="11" t="s">
        <v>301</v>
      </c>
      <c r="C128" s="11" t="s">
        <v>302</v>
      </c>
      <c r="D128" s="11" t="s">
        <v>303</v>
      </c>
      <c r="E128" s="11" t="s">
        <v>304</v>
      </c>
      <c r="F128" s="11" t="s">
        <v>304</v>
      </c>
      <c r="U128" s="10" t="s">
        <v>300</v>
      </c>
      <c r="V128" s="11" t="s">
        <v>726</v>
      </c>
      <c r="W128" s="11" t="s">
        <v>727</v>
      </c>
      <c r="X128" s="11" t="s">
        <v>728</v>
      </c>
      <c r="Y128" s="11" t="s">
        <v>729</v>
      </c>
      <c r="Z128" s="11" t="s">
        <v>304</v>
      </c>
    </row>
    <row r="129" spans="1:26" ht="20.399999999999999" thickBot="1" x14ac:dyDescent="0.35">
      <c r="A129" s="10" t="s">
        <v>305</v>
      </c>
      <c r="B129" s="11" t="s">
        <v>306</v>
      </c>
      <c r="C129" s="11" t="s">
        <v>307</v>
      </c>
      <c r="D129" s="11" t="s">
        <v>308</v>
      </c>
      <c r="E129" s="11" t="s">
        <v>309</v>
      </c>
      <c r="F129" s="11" t="s">
        <v>309</v>
      </c>
      <c r="U129" s="10" t="s">
        <v>305</v>
      </c>
      <c r="V129" s="11" t="s">
        <v>730</v>
      </c>
      <c r="W129" s="11" t="s">
        <v>731</v>
      </c>
      <c r="X129" s="11" t="s">
        <v>732</v>
      </c>
      <c r="Y129" s="11" t="s">
        <v>733</v>
      </c>
      <c r="Z129" s="11" t="s">
        <v>309</v>
      </c>
    </row>
    <row r="130" spans="1:26" ht="20.399999999999999" thickBot="1" x14ac:dyDescent="0.35">
      <c r="A130" s="10" t="s">
        <v>310</v>
      </c>
      <c r="B130" s="11" t="s">
        <v>311</v>
      </c>
      <c r="C130" s="11" t="s">
        <v>312</v>
      </c>
      <c r="D130" s="11" t="s">
        <v>313</v>
      </c>
      <c r="E130" s="11" t="s">
        <v>314</v>
      </c>
      <c r="F130" s="11" t="s">
        <v>314</v>
      </c>
      <c r="U130" s="10" t="s">
        <v>310</v>
      </c>
      <c r="V130" s="11" t="s">
        <v>734</v>
      </c>
      <c r="W130" s="11" t="s">
        <v>735</v>
      </c>
      <c r="X130" s="11" t="s">
        <v>736</v>
      </c>
      <c r="Y130" s="11" t="s">
        <v>737</v>
      </c>
      <c r="Z130" s="11" t="s">
        <v>314</v>
      </c>
    </row>
    <row r="131" spans="1:26" ht="20.399999999999999" thickBot="1" x14ac:dyDescent="0.35">
      <c r="A131" s="10" t="s">
        <v>315</v>
      </c>
      <c r="B131" s="11" t="s">
        <v>316</v>
      </c>
      <c r="C131" s="11" t="s">
        <v>317</v>
      </c>
      <c r="D131" s="11" t="s">
        <v>318</v>
      </c>
      <c r="E131" s="11" t="s">
        <v>319</v>
      </c>
      <c r="F131" s="11" t="s">
        <v>319</v>
      </c>
      <c r="U131" s="10" t="s">
        <v>315</v>
      </c>
      <c r="V131" s="11" t="s">
        <v>738</v>
      </c>
      <c r="W131" s="11" t="s">
        <v>739</v>
      </c>
      <c r="X131" s="11" t="s">
        <v>740</v>
      </c>
      <c r="Y131" s="11" t="s">
        <v>741</v>
      </c>
      <c r="Z131" s="11" t="s">
        <v>319</v>
      </c>
    </row>
    <row r="132" spans="1:26" ht="20.399999999999999" thickBot="1" x14ac:dyDescent="0.35">
      <c r="A132" s="10" t="s">
        <v>320</v>
      </c>
      <c r="B132" s="11" t="s">
        <v>321</v>
      </c>
      <c r="C132" s="11" t="s">
        <v>322</v>
      </c>
      <c r="D132" s="11" t="s">
        <v>323</v>
      </c>
      <c r="E132" s="11" t="s">
        <v>324</v>
      </c>
      <c r="F132" s="11" t="s">
        <v>324</v>
      </c>
      <c r="U132" s="10" t="s">
        <v>320</v>
      </c>
      <c r="V132" s="11" t="s">
        <v>742</v>
      </c>
      <c r="W132" s="11" t="s">
        <v>743</v>
      </c>
      <c r="X132" s="11" t="s">
        <v>744</v>
      </c>
      <c r="Y132" s="11" t="s">
        <v>745</v>
      </c>
      <c r="Z132" s="11" t="s">
        <v>324</v>
      </c>
    </row>
    <row r="133" spans="1:26" ht="20.399999999999999" thickBot="1" x14ac:dyDescent="0.35">
      <c r="A133" s="10" t="s">
        <v>325</v>
      </c>
      <c r="B133" s="11" t="s">
        <v>326</v>
      </c>
      <c r="C133" s="11" t="s">
        <v>327</v>
      </c>
      <c r="D133" s="11" t="s">
        <v>328</v>
      </c>
      <c r="E133" s="11" t="s">
        <v>329</v>
      </c>
      <c r="F133" s="11" t="s">
        <v>329</v>
      </c>
      <c r="U133" s="10" t="s">
        <v>325</v>
      </c>
      <c r="V133" s="11" t="s">
        <v>746</v>
      </c>
      <c r="W133" s="11" t="s">
        <v>747</v>
      </c>
      <c r="X133" s="11" t="s">
        <v>748</v>
      </c>
      <c r="Y133" s="11" t="s">
        <v>749</v>
      </c>
      <c r="Z133" s="11" t="s">
        <v>329</v>
      </c>
    </row>
    <row r="134" spans="1:26" ht="20.399999999999999" thickBot="1" x14ac:dyDescent="0.35">
      <c r="A134" s="10" t="s">
        <v>330</v>
      </c>
      <c r="B134" s="11" t="s">
        <v>331</v>
      </c>
      <c r="C134" s="11" t="s">
        <v>332</v>
      </c>
      <c r="D134" s="11" t="s">
        <v>333</v>
      </c>
      <c r="E134" s="11" t="s">
        <v>334</v>
      </c>
      <c r="F134" s="11" t="s">
        <v>334</v>
      </c>
      <c r="U134" s="10" t="s">
        <v>330</v>
      </c>
      <c r="V134" s="11" t="s">
        <v>750</v>
      </c>
      <c r="W134" s="11" t="s">
        <v>751</v>
      </c>
      <c r="X134" s="11" t="s">
        <v>752</v>
      </c>
      <c r="Y134" s="11" t="s">
        <v>753</v>
      </c>
      <c r="Z134" s="11" t="s">
        <v>334</v>
      </c>
    </row>
    <row r="135" spans="1:26" ht="20.399999999999999" thickBot="1" x14ac:dyDescent="0.35">
      <c r="A135" s="10" t="s">
        <v>335</v>
      </c>
      <c r="B135" s="11" t="s">
        <v>336</v>
      </c>
      <c r="C135" s="11" t="s">
        <v>337</v>
      </c>
      <c r="D135" s="11" t="s">
        <v>338</v>
      </c>
      <c r="E135" s="11" t="s">
        <v>339</v>
      </c>
      <c r="F135" s="11" t="s">
        <v>339</v>
      </c>
      <c r="U135" s="10" t="s">
        <v>335</v>
      </c>
      <c r="V135" s="11" t="s">
        <v>754</v>
      </c>
      <c r="W135" s="11" t="s">
        <v>755</v>
      </c>
      <c r="X135" s="11" t="s">
        <v>756</v>
      </c>
      <c r="Y135" s="11" t="s">
        <v>757</v>
      </c>
      <c r="Z135" s="11" t="s">
        <v>339</v>
      </c>
    </row>
    <row r="136" spans="1:26" ht="20.399999999999999" thickBot="1" x14ac:dyDescent="0.35">
      <c r="A136" s="10" t="s">
        <v>340</v>
      </c>
      <c r="B136" s="11" t="s">
        <v>341</v>
      </c>
      <c r="C136" s="11" t="s">
        <v>342</v>
      </c>
      <c r="D136" s="11" t="s">
        <v>343</v>
      </c>
      <c r="E136" s="11" t="s">
        <v>344</v>
      </c>
      <c r="F136" s="11" t="s">
        <v>344</v>
      </c>
      <c r="U136" s="10" t="s">
        <v>340</v>
      </c>
      <c r="V136" s="11" t="s">
        <v>758</v>
      </c>
      <c r="W136" s="11" t="s">
        <v>759</v>
      </c>
      <c r="X136" s="11" t="s">
        <v>760</v>
      </c>
      <c r="Y136" s="11" t="s">
        <v>761</v>
      </c>
      <c r="Z136" s="11" t="s">
        <v>344</v>
      </c>
    </row>
    <row r="137" spans="1:26" ht="20.399999999999999" thickBot="1" x14ac:dyDescent="0.35">
      <c r="A137" s="10" t="s">
        <v>345</v>
      </c>
      <c r="B137" s="11" t="s">
        <v>346</v>
      </c>
      <c r="C137" s="11" t="s">
        <v>347</v>
      </c>
      <c r="D137" s="11" t="s">
        <v>348</v>
      </c>
      <c r="E137" s="11" t="s">
        <v>349</v>
      </c>
      <c r="F137" s="11" t="s">
        <v>349</v>
      </c>
      <c r="U137" s="10" t="s">
        <v>345</v>
      </c>
      <c r="V137" s="11" t="s">
        <v>762</v>
      </c>
      <c r="W137" s="11" t="s">
        <v>763</v>
      </c>
      <c r="X137" s="11" t="s">
        <v>764</v>
      </c>
      <c r="Y137" s="11" t="s">
        <v>765</v>
      </c>
      <c r="Z137" s="11" t="s">
        <v>349</v>
      </c>
    </row>
    <row r="138" spans="1:26" ht="20.399999999999999" thickBot="1" x14ac:dyDescent="0.35">
      <c r="A138" s="10" t="s">
        <v>350</v>
      </c>
      <c r="B138" s="11" t="s">
        <v>351</v>
      </c>
      <c r="C138" s="11" t="s">
        <v>352</v>
      </c>
      <c r="D138" s="11" t="s">
        <v>353</v>
      </c>
      <c r="E138" s="11" t="s">
        <v>354</v>
      </c>
      <c r="F138" s="11" t="s">
        <v>354</v>
      </c>
      <c r="U138" s="10" t="s">
        <v>350</v>
      </c>
      <c r="V138" s="11" t="s">
        <v>766</v>
      </c>
      <c r="W138" s="11" t="s">
        <v>767</v>
      </c>
      <c r="X138" s="11" t="s">
        <v>768</v>
      </c>
      <c r="Y138" s="11" t="s">
        <v>769</v>
      </c>
      <c r="Z138" s="11" t="s">
        <v>354</v>
      </c>
    </row>
    <row r="139" spans="1:26" ht="20.399999999999999" thickBot="1" x14ac:dyDescent="0.35">
      <c r="A139" s="10" t="s">
        <v>355</v>
      </c>
      <c r="B139" s="11" t="s">
        <v>356</v>
      </c>
      <c r="C139" s="11" t="s">
        <v>357</v>
      </c>
      <c r="D139" s="11" t="s">
        <v>358</v>
      </c>
      <c r="E139" s="11" t="s">
        <v>359</v>
      </c>
      <c r="F139" s="11" t="s">
        <v>359</v>
      </c>
      <c r="U139" s="10" t="s">
        <v>355</v>
      </c>
      <c r="V139" s="11" t="s">
        <v>770</v>
      </c>
      <c r="W139" s="11" t="s">
        <v>771</v>
      </c>
      <c r="X139" s="11" t="s">
        <v>772</v>
      </c>
      <c r="Y139" s="11" t="s">
        <v>773</v>
      </c>
      <c r="Z139" s="11" t="s">
        <v>359</v>
      </c>
    </row>
    <row r="140" spans="1:26" ht="20.399999999999999" thickBot="1" x14ac:dyDescent="0.35">
      <c r="A140" s="10" t="s">
        <v>360</v>
      </c>
      <c r="B140" s="11" t="s">
        <v>361</v>
      </c>
      <c r="C140" s="11" t="s">
        <v>362</v>
      </c>
      <c r="D140" s="11" t="s">
        <v>363</v>
      </c>
      <c r="E140" s="11" t="s">
        <v>364</v>
      </c>
      <c r="F140" s="11" t="s">
        <v>364</v>
      </c>
      <c r="U140" s="10" t="s">
        <v>360</v>
      </c>
      <c r="V140" s="11" t="s">
        <v>774</v>
      </c>
      <c r="W140" s="11" t="s">
        <v>775</v>
      </c>
      <c r="X140" s="11" t="s">
        <v>776</v>
      </c>
      <c r="Y140" s="11" t="s">
        <v>777</v>
      </c>
      <c r="Z140" s="11" t="s">
        <v>364</v>
      </c>
    </row>
    <row r="141" spans="1:26" ht="20.399999999999999" thickBot="1" x14ac:dyDescent="0.35">
      <c r="A141" s="10" t="s">
        <v>365</v>
      </c>
      <c r="B141" s="11" t="s">
        <v>366</v>
      </c>
      <c r="C141" s="11" t="s">
        <v>367</v>
      </c>
      <c r="D141" s="11" t="s">
        <v>368</v>
      </c>
      <c r="E141" s="11" t="s">
        <v>369</v>
      </c>
      <c r="F141" s="11" t="s">
        <v>369</v>
      </c>
      <c r="U141" s="10" t="s">
        <v>365</v>
      </c>
      <c r="V141" s="11" t="s">
        <v>778</v>
      </c>
      <c r="W141" s="11" t="s">
        <v>779</v>
      </c>
      <c r="X141" s="11" t="s">
        <v>780</v>
      </c>
      <c r="Y141" s="11" t="s">
        <v>781</v>
      </c>
      <c r="Z141" s="11" t="s">
        <v>369</v>
      </c>
    </row>
    <row r="142" spans="1:26" ht="20.399999999999999" thickBot="1" x14ac:dyDescent="0.35">
      <c r="A142" s="10" t="s">
        <v>370</v>
      </c>
      <c r="B142" s="11" t="s">
        <v>371</v>
      </c>
      <c r="C142" s="11" t="s">
        <v>372</v>
      </c>
      <c r="D142" s="11" t="s">
        <v>373</v>
      </c>
      <c r="E142" s="11" t="s">
        <v>374</v>
      </c>
      <c r="F142" s="11" t="s">
        <v>374</v>
      </c>
      <c r="U142" s="10" t="s">
        <v>370</v>
      </c>
      <c r="V142" s="11" t="s">
        <v>782</v>
      </c>
      <c r="W142" s="11" t="s">
        <v>783</v>
      </c>
      <c r="X142" s="11" t="s">
        <v>784</v>
      </c>
      <c r="Y142" s="11" t="s">
        <v>785</v>
      </c>
      <c r="Z142" s="11" t="s">
        <v>374</v>
      </c>
    </row>
    <row r="143" spans="1:26" ht="20.399999999999999" thickBot="1" x14ac:dyDescent="0.35">
      <c r="A143" s="10" t="s">
        <v>375</v>
      </c>
      <c r="B143" s="11" t="s">
        <v>376</v>
      </c>
      <c r="C143" s="11" t="s">
        <v>377</v>
      </c>
      <c r="D143" s="11" t="s">
        <v>378</v>
      </c>
      <c r="E143" s="11" t="s">
        <v>379</v>
      </c>
      <c r="F143" s="11" t="s">
        <v>379</v>
      </c>
      <c r="U143" s="10" t="s">
        <v>375</v>
      </c>
      <c r="V143" s="11" t="s">
        <v>786</v>
      </c>
      <c r="W143" s="11" t="s">
        <v>787</v>
      </c>
      <c r="X143" s="11" t="s">
        <v>788</v>
      </c>
      <c r="Y143" s="11" t="s">
        <v>789</v>
      </c>
      <c r="Z143" s="11" t="s">
        <v>379</v>
      </c>
    </row>
    <row r="144" spans="1:26" ht="20.399999999999999" thickBot="1" x14ac:dyDescent="0.35">
      <c r="A144" s="10" t="s">
        <v>380</v>
      </c>
      <c r="B144" s="11" t="s">
        <v>381</v>
      </c>
      <c r="C144" s="11" t="s">
        <v>382</v>
      </c>
      <c r="D144" s="11" t="s">
        <v>383</v>
      </c>
      <c r="E144" s="11" t="s">
        <v>384</v>
      </c>
      <c r="F144" s="11" t="s">
        <v>384</v>
      </c>
      <c r="U144" s="10" t="s">
        <v>380</v>
      </c>
      <c r="V144" s="11" t="s">
        <v>790</v>
      </c>
      <c r="W144" s="11" t="s">
        <v>791</v>
      </c>
      <c r="X144" s="11" t="s">
        <v>792</v>
      </c>
      <c r="Y144" s="11" t="s">
        <v>793</v>
      </c>
      <c r="Z144" s="11" t="s">
        <v>384</v>
      </c>
    </row>
    <row r="145" spans="1:26" ht="20.399999999999999" thickBot="1" x14ac:dyDescent="0.35">
      <c r="A145" s="10" t="s">
        <v>385</v>
      </c>
      <c r="B145" s="11" t="s">
        <v>386</v>
      </c>
      <c r="C145" s="11" t="s">
        <v>387</v>
      </c>
      <c r="D145" s="11" t="s">
        <v>388</v>
      </c>
      <c r="E145" s="11" t="s">
        <v>389</v>
      </c>
      <c r="F145" s="11" t="s">
        <v>389</v>
      </c>
      <c r="U145" s="10" t="s">
        <v>385</v>
      </c>
      <c r="V145" s="11" t="s">
        <v>794</v>
      </c>
      <c r="W145" s="11" t="s">
        <v>795</v>
      </c>
      <c r="X145" s="11" t="s">
        <v>796</v>
      </c>
      <c r="Y145" s="11" t="s">
        <v>797</v>
      </c>
      <c r="Z145" s="11" t="s">
        <v>389</v>
      </c>
    </row>
    <row r="146" spans="1:26" ht="20.399999999999999" thickBot="1" x14ac:dyDescent="0.35">
      <c r="A146" s="10" t="s">
        <v>390</v>
      </c>
      <c r="B146" s="11" t="s">
        <v>391</v>
      </c>
      <c r="C146" s="11" t="s">
        <v>392</v>
      </c>
      <c r="D146" s="11" t="s">
        <v>393</v>
      </c>
      <c r="E146" s="11" t="s">
        <v>394</v>
      </c>
      <c r="F146" s="11" t="s">
        <v>394</v>
      </c>
      <c r="U146" s="10" t="s">
        <v>390</v>
      </c>
      <c r="V146" s="11" t="s">
        <v>798</v>
      </c>
      <c r="W146" s="11" t="s">
        <v>799</v>
      </c>
      <c r="X146" s="11" t="s">
        <v>800</v>
      </c>
      <c r="Y146" s="11" t="s">
        <v>801</v>
      </c>
      <c r="Z146" s="11" t="s">
        <v>394</v>
      </c>
    </row>
    <row r="147" spans="1:26" ht="20.399999999999999" thickBot="1" x14ac:dyDescent="0.35">
      <c r="A147" s="10" t="s">
        <v>395</v>
      </c>
      <c r="B147" s="11" t="s">
        <v>396</v>
      </c>
      <c r="C147" s="11" t="s">
        <v>397</v>
      </c>
      <c r="D147" s="11" t="s">
        <v>398</v>
      </c>
      <c r="E147" s="11" t="s">
        <v>399</v>
      </c>
      <c r="F147" s="11" t="s">
        <v>399</v>
      </c>
      <c r="U147" s="10" t="s">
        <v>395</v>
      </c>
      <c r="V147" s="11" t="s">
        <v>802</v>
      </c>
      <c r="W147" s="11" t="s">
        <v>803</v>
      </c>
      <c r="X147" s="11" t="s">
        <v>804</v>
      </c>
      <c r="Y147" s="11" t="s">
        <v>805</v>
      </c>
      <c r="Z147" s="11" t="s">
        <v>399</v>
      </c>
    </row>
    <row r="148" spans="1:26" ht="20.399999999999999" thickBot="1" x14ac:dyDescent="0.35">
      <c r="A148" s="10" t="s">
        <v>400</v>
      </c>
      <c r="B148" s="11" t="s">
        <v>401</v>
      </c>
      <c r="C148" s="11" t="s">
        <v>402</v>
      </c>
      <c r="D148" s="11" t="s">
        <v>403</v>
      </c>
      <c r="E148" s="11" t="s">
        <v>404</v>
      </c>
      <c r="F148" s="11" t="s">
        <v>404</v>
      </c>
      <c r="U148" s="10" t="s">
        <v>400</v>
      </c>
      <c r="V148" s="11" t="s">
        <v>806</v>
      </c>
      <c r="W148" s="11" t="s">
        <v>807</v>
      </c>
      <c r="X148" s="11" t="s">
        <v>808</v>
      </c>
      <c r="Y148" s="11" t="s">
        <v>809</v>
      </c>
      <c r="Z148" s="11" t="s">
        <v>404</v>
      </c>
    </row>
    <row r="149" spans="1:26" ht="20.399999999999999" thickBot="1" x14ac:dyDescent="0.35">
      <c r="A149" s="10" t="s">
        <v>405</v>
      </c>
      <c r="B149" s="11" t="s">
        <v>406</v>
      </c>
      <c r="C149" s="11" t="s">
        <v>407</v>
      </c>
      <c r="D149" s="11" t="s">
        <v>408</v>
      </c>
      <c r="E149" s="11" t="s">
        <v>409</v>
      </c>
      <c r="F149" s="11" t="s">
        <v>409</v>
      </c>
      <c r="U149" s="10" t="s">
        <v>405</v>
      </c>
      <c r="V149" s="11" t="s">
        <v>810</v>
      </c>
      <c r="W149" s="11" t="s">
        <v>811</v>
      </c>
      <c r="X149" s="11" t="s">
        <v>812</v>
      </c>
      <c r="Y149" s="11" t="s">
        <v>813</v>
      </c>
      <c r="Z149" s="11" t="s">
        <v>409</v>
      </c>
    </row>
    <row r="150" spans="1:26" ht="20.399999999999999" thickBot="1" x14ac:dyDescent="0.35">
      <c r="A150" s="10" t="s">
        <v>410</v>
      </c>
      <c r="B150" s="11" t="s">
        <v>411</v>
      </c>
      <c r="C150" s="11" t="s">
        <v>412</v>
      </c>
      <c r="D150" s="11" t="s">
        <v>413</v>
      </c>
      <c r="E150" s="11" t="s">
        <v>414</v>
      </c>
      <c r="F150" s="11" t="s">
        <v>414</v>
      </c>
      <c r="U150" s="10" t="s">
        <v>410</v>
      </c>
      <c r="V150" s="11" t="s">
        <v>814</v>
      </c>
      <c r="W150" s="11" t="s">
        <v>815</v>
      </c>
      <c r="X150" s="11" t="s">
        <v>816</v>
      </c>
      <c r="Y150" s="11" t="s">
        <v>817</v>
      </c>
      <c r="Z150" s="11" t="s">
        <v>414</v>
      </c>
    </row>
    <row r="151" spans="1:26" ht="20.399999999999999" thickBot="1" x14ac:dyDescent="0.35">
      <c r="A151" s="10" t="s">
        <v>415</v>
      </c>
      <c r="B151" s="11" t="s">
        <v>416</v>
      </c>
      <c r="C151" s="11" t="s">
        <v>417</v>
      </c>
      <c r="D151" s="11" t="s">
        <v>418</v>
      </c>
      <c r="E151" s="11" t="s">
        <v>419</v>
      </c>
      <c r="F151" s="11" t="s">
        <v>419</v>
      </c>
      <c r="U151" s="10" t="s">
        <v>415</v>
      </c>
      <c r="V151" s="11" t="s">
        <v>818</v>
      </c>
      <c r="W151" s="11" t="s">
        <v>819</v>
      </c>
      <c r="X151" s="11" t="s">
        <v>820</v>
      </c>
      <c r="Y151" s="11" t="s">
        <v>821</v>
      </c>
      <c r="Z151" s="11" t="s">
        <v>419</v>
      </c>
    </row>
    <row r="152" spans="1:26" ht="20.399999999999999" thickBot="1" x14ac:dyDescent="0.35">
      <c r="A152" s="10" t="s">
        <v>420</v>
      </c>
      <c r="B152" s="11" t="s">
        <v>421</v>
      </c>
      <c r="C152" s="11" t="s">
        <v>422</v>
      </c>
      <c r="D152" s="11" t="s">
        <v>423</v>
      </c>
      <c r="E152" s="11" t="s">
        <v>424</v>
      </c>
      <c r="F152" s="11" t="s">
        <v>424</v>
      </c>
      <c r="U152" s="10" t="s">
        <v>420</v>
      </c>
      <c r="V152" s="11" t="s">
        <v>822</v>
      </c>
      <c r="W152" s="11" t="s">
        <v>823</v>
      </c>
      <c r="X152" s="11" t="s">
        <v>824</v>
      </c>
      <c r="Y152" s="11" t="s">
        <v>825</v>
      </c>
      <c r="Z152" s="11" t="s">
        <v>424</v>
      </c>
    </row>
    <row r="153" spans="1:26" ht="20.399999999999999" thickBot="1" x14ac:dyDescent="0.35">
      <c r="A153" s="10" t="s">
        <v>425</v>
      </c>
      <c r="B153" s="11" t="s">
        <v>426</v>
      </c>
      <c r="C153" s="11" t="s">
        <v>427</v>
      </c>
      <c r="D153" s="11" t="s">
        <v>428</v>
      </c>
      <c r="E153" s="11" t="s">
        <v>429</v>
      </c>
      <c r="F153" s="11" t="s">
        <v>429</v>
      </c>
      <c r="U153" s="10" t="s">
        <v>425</v>
      </c>
      <c r="V153" s="11" t="s">
        <v>826</v>
      </c>
      <c r="W153" s="11" t="s">
        <v>827</v>
      </c>
      <c r="X153" s="11" t="s">
        <v>828</v>
      </c>
      <c r="Y153" s="11" t="s">
        <v>829</v>
      </c>
      <c r="Z153" s="11" t="s">
        <v>429</v>
      </c>
    </row>
    <row r="154" spans="1:26" ht="20.399999999999999" thickBot="1" x14ac:dyDescent="0.35">
      <c r="A154" s="10" t="s">
        <v>430</v>
      </c>
      <c r="B154" s="11" t="s">
        <v>431</v>
      </c>
      <c r="C154" s="11" t="s">
        <v>432</v>
      </c>
      <c r="D154" s="11" t="s">
        <v>433</v>
      </c>
      <c r="E154" s="11" t="s">
        <v>434</v>
      </c>
      <c r="F154" s="11" t="s">
        <v>434</v>
      </c>
      <c r="U154" s="10" t="s">
        <v>430</v>
      </c>
      <c r="V154" s="11" t="s">
        <v>830</v>
      </c>
      <c r="W154" s="11" t="s">
        <v>831</v>
      </c>
      <c r="X154" s="11" t="s">
        <v>832</v>
      </c>
      <c r="Y154" s="11" t="s">
        <v>833</v>
      </c>
      <c r="Z154" s="11" t="s">
        <v>434</v>
      </c>
    </row>
    <row r="155" spans="1:26" ht="20.399999999999999" thickBot="1" x14ac:dyDescent="0.35">
      <c r="A155" s="10" t="s">
        <v>435</v>
      </c>
      <c r="B155" s="11" t="s">
        <v>436</v>
      </c>
      <c r="C155" s="11" t="s">
        <v>437</v>
      </c>
      <c r="D155" s="11" t="s">
        <v>438</v>
      </c>
      <c r="E155" s="11" t="s">
        <v>439</v>
      </c>
      <c r="F155" s="11" t="s">
        <v>439</v>
      </c>
      <c r="U155" s="10" t="s">
        <v>435</v>
      </c>
      <c r="V155" s="11" t="s">
        <v>834</v>
      </c>
      <c r="W155" s="11" t="s">
        <v>835</v>
      </c>
      <c r="X155" s="11" t="s">
        <v>836</v>
      </c>
      <c r="Y155" s="11" t="s">
        <v>837</v>
      </c>
      <c r="Z155" s="11" t="s">
        <v>439</v>
      </c>
    </row>
    <row r="156" spans="1:26" ht="20.399999999999999" thickBot="1" x14ac:dyDescent="0.35">
      <c r="A156" s="10" t="s">
        <v>440</v>
      </c>
      <c r="B156" s="11" t="s">
        <v>441</v>
      </c>
      <c r="C156" s="11" t="s">
        <v>442</v>
      </c>
      <c r="D156" s="11" t="s">
        <v>443</v>
      </c>
      <c r="E156" s="11" t="s">
        <v>444</v>
      </c>
      <c r="F156" s="11" t="s">
        <v>444</v>
      </c>
      <c r="U156" s="10" t="s">
        <v>440</v>
      </c>
      <c r="V156" s="11" t="s">
        <v>838</v>
      </c>
      <c r="W156" s="11" t="s">
        <v>839</v>
      </c>
      <c r="X156" s="11" t="s">
        <v>840</v>
      </c>
      <c r="Y156" s="11" t="s">
        <v>841</v>
      </c>
      <c r="Z156" s="11" t="s">
        <v>444</v>
      </c>
    </row>
    <row r="157" spans="1:26" ht="20.399999999999999" thickBot="1" x14ac:dyDescent="0.35">
      <c r="A157" s="10" t="s">
        <v>445</v>
      </c>
      <c r="B157" s="11" t="s">
        <v>446</v>
      </c>
      <c r="C157" s="11" t="s">
        <v>447</v>
      </c>
      <c r="D157" s="11" t="s">
        <v>448</v>
      </c>
      <c r="E157" s="11" t="s">
        <v>449</v>
      </c>
      <c r="F157" s="11" t="s">
        <v>449</v>
      </c>
      <c r="U157" s="10" t="s">
        <v>445</v>
      </c>
      <c r="V157" s="11" t="s">
        <v>842</v>
      </c>
      <c r="W157" s="11" t="s">
        <v>843</v>
      </c>
      <c r="X157" s="11" t="s">
        <v>844</v>
      </c>
      <c r="Y157" s="11" t="s">
        <v>845</v>
      </c>
      <c r="Z157" s="11" t="s">
        <v>449</v>
      </c>
    </row>
    <row r="158" spans="1:26" ht="20.399999999999999" thickBot="1" x14ac:dyDescent="0.35">
      <c r="A158" s="10" t="s">
        <v>450</v>
      </c>
      <c r="B158" s="11" t="s">
        <v>451</v>
      </c>
      <c r="C158" s="11" t="s">
        <v>452</v>
      </c>
      <c r="D158" s="11" t="s">
        <v>453</v>
      </c>
      <c r="E158" s="11" t="s">
        <v>454</v>
      </c>
      <c r="F158" s="11" t="s">
        <v>454</v>
      </c>
      <c r="U158" s="10" t="s">
        <v>450</v>
      </c>
      <c r="V158" s="11" t="s">
        <v>846</v>
      </c>
      <c r="W158" s="11" t="s">
        <v>847</v>
      </c>
      <c r="X158" s="11" t="s">
        <v>848</v>
      </c>
      <c r="Y158" s="11" t="s">
        <v>849</v>
      </c>
      <c r="Z158" s="11" t="s">
        <v>454</v>
      </c>
    </row>
    <row r="159" spans="1:26" ht="20.399999999999999" thickBot="1" x14ac:dyDescent="0.35">
      <c r="A159" s="10" t="s">
        <v>455</v>
      </c>
      <c r="B159" s="11" t="s">
        <v>456</v>
      </c>
      <c r="C159" s="11" t="s">
        <v>457</v>
      </c>
      <c r="D159" s="11" t="s">
        <v>458</v>
      </c>
      <c r="E159" s="11" t="s">
        <v>459</v>
      </c>
      <c r="F159" s="11" t="s">
        <v>459</v>
      </c>
      <c r="U159" s="10" t="s">
        <v>455</v>
      </c>
      <c r="V159" s="11" t="s">
        <v>850</v>
      </c>
      <c r="W159" s="11" t="s">
        <v>851</v>
      </c>
      <c r="X159" s="11" t="s">
        <v>852</v>
      </c>
      <c r="Y159" s="11" t="s">
        <v>853</v>
      </c>
      <c r="Z159" s="11" t="s">
        <v>459</v>
      </c>
    </row>
    <row r="160" spans="1:26" ht="20.399999999999999" thickBot="1" x14ac:dyDescent="0.35">
      <c r="A160" s="10" t="s">
        <v>460</v>
      </c>
      <c r="B160" s="11" t="s">
        <v>461</v>
      </c>
      <c r="C160" s="11" t="s">
        <v>462</v>
      </c>
      <c r="D160" s="11" t="s">
        <v>463</v>
      </c>
      <c r="E160" s="11" t="s">
        <v>464</v>
      </c>
      <c r="F160" s="11" t="s">
        <v>464</v>
      </c>
      <c r="U160" s="10" t="s">
        <v>460</v>
      </c>
      <c r="V160" s="11" t="s">
        <v>854</v>
      </c>
      <c r="W160" s="11" t="s">
        <v>855</v>
      </c>
      <c r="X160" s="11" t="s">
        <v>856</v>
      </c>
      <c r="Y160" s="11" t="s">
        <v>857</v>
      </c>
      <c r="Z160" s="11" t="s">
        <v>464</v>
      </c>
    </row>
    <row r="161" spans="1:26" ht="20.399999999999999" thickBot="1" x14ac:dyDescent="0.35">
      <c r="A161" s="10" t="s">
        <v>465</v>
      </c>
      <c r="B161" s="11" t="s">
        <v>466</v>
      </c>
      <c r="C161" s="11" t="s">
        <v>467</v>
      </c>
      <c r="D161" s="11" t="s">
        <v>468</v>
      </c>
      <c r="E161" s="11" t="s">
        <v>469</v>
      </c>
      <c r="F161" s="11" t="s">
        <v>469</v>
      </c>
      <c r="U161" s="10" t="s">
        <v>465</v>
      </c>
      <c r="V161" s="11" t="s">
        <v>858</v>
      </c>
      <c r="W161" s="11" t="s">
        <v>859</v>
      </c>
      <c r="X161" s="11" t="s">
        <v>860</v>
      </c>
      <c r="Y161" s="11" t="s">
        <v>861</v>
      </c>
      <c r="Z161" s="11" t="s">
        <v>469</v>
      </c>
    </row>
    <row r="162" spans="1:26" ht="20.399999999999999" thickBot="1" x14ac:dyDescent="0.35">
      <c r="A162" s="10" t="s">
        <v>470</v>
      </c>
      <c r="B162" s="11" t="s">
        <v>471</v>
      </c>
      <c r="C162" s="11" t="s">
        <v>472</v>
      </c>
      <c r="D162" s="11" t="s">
        <v>473</v>
      </c>
      <c r="E162" s="11" t="s">
        <v>474</v>
      </c>
      <c r="F162" s="11" t="s">
        <v>474</v>
      </c>
      <c r="U162" s="10" t="s">
        <v>470</v>
      </c>
      <c r="V162" s="11" t="s">
        <v>862</v>
      </c>
      <c r="W162" s="11" t="s">
        <v>863</v>
      </c>
      <c r="X162" s="11" t="s">
        <v>864</v>
      </c>
      <c r="Y162" s="11" t="s">
        <v>865</v>
      </c>
      <c r="Z162" s="11" t="s">
        <v>474</v>
      </c>
    </row>
    <row r="163" spans="1:26" ht="20.399999999999999" thickBot="1" x14ac:dyDescent="0.35">
      <c r="A163" s="10" t="s">
        <v>475</v>
      </c>
      <c r="B163" s="11" t="s">
        <v>476</v>
      </c>
      <c r="C163" s="11" t="s">
        <v>477</v>
      </c>
      <c r="D163" s="11" t="s">
        <v>478</v>
      </c>
      <c r="E163" s="11" t="s">
        <v>479</v>
      </c>
      <c r="F163" s="11" t="s">
        <v>479</v>
      </c>
      <c r="U163" s="10" t="s">
        <v>475</v>
      </c>
      <c r="V163" s="11" t="s">
        <v>866</v>
      </c>
      <c r="W163" s="11" t="s">
        <v>867</v>
      </c>
      <c r="X163" s="11" t="s">
        <v>868</v>
      </c>
      <c r="Y163" s="11" t="s">
        <v>869</v>
      </c>
      <c r="Z163" s="11" t="s">
        <v>479</v>
      </c>
    </row>
    <row r="164" spans="1:26" ht="20.399999999999999" thickBot="1" x14ac:dyDescent="0.35">
      <c r="A164" s="10" t="s">
        <v>480</v>
      </c>
      <c r="B164" s="11" t="s">
        <v>481</v>
      </c>
      <c r="C164" s="11" t="s">
        <v>482</v>
      </c>
      <c r="D164" s="11" t="s">
        <v>483</v>
      </c>
      <c r="E164" s="11" t="s">
        <v>484</v>
      </c>
      <c r="F164" s="11" t="s">
        <v>484</v>
      </c>
      <c r="U164" s="10" t="s">
        <v>480</v>
      </c>
      <c r="V164" s="11" t="s">
        <v>870</v>
      </c>
      <c r="W164" s="11" t="s">
        <v>871</v>
      </c>
      <c r="X164" s="11" t="s">
        <v>872</v>
      </c>
      <c r="Y164" s="11" t="s">
        <v>873</v>
      </c>
      <c r="Z164" s="11" t="s">
        <v>484</v>
      </c>
    </row>
    <row r="165" spans="1:26" ht="20.399999999999999" thickBot="1" x14ac:dyDescent="0.35">
      <c r="A165" s="10" t="s">
        <v>485</v>
      </c>
      <c r="B165" s="11" t="s">
        <v>486</v>
      </c>
      <c r="C165" s="11" t="s">
        <v>487</v>
      </c>
      <c r="D165" s="11" t="s">
        <v>488</v>
      </c>
      <c r="E165" s="11" t="s">
        <v>489</v>
      </c>
      <c r="F165" s="11" t="s">
        <v>489</v>
      </c>
      <c r="U165" s="10" t="s">
        <v>485</v>
      </c>
      <c r="V165" s="11" t="s">
        <v>874</v>
      </c>
      <c r="W165" s="11" t="s">
        <v>875</v>
      </c>
      <c r="X165" s="11" t="s">
        <v>876</v>
      </c>
      <c r="Y165" s="11" t="s">
        <v>877</v>
      </c>
      <c r="Z165" s="11" t="s">
        <v>489</v>
      </c>
    </row>
    <row r="166" spans="1:26" ht="20.399999999999999" thickBot="1" x14ac:dyDescent="0.35">
      <c r="A166" s="10" t="s">
        <v>490</v>
      </c>
      <c r="B166" s="11" t="s">
        <v>491</v>
      </c>
      <c r="C166" s="11" t="s">
        <v>492</v>
      </c>
      <c r="D166" s="11" t="s">
        <v>493</v>
      </c>
      <c r="E166" s="11" t="s">
        <v>494</v>
      </c>
      <c r="F166" s="11" t="s">
        <v>494</v>
      </c>
      <c r="U166" s="10" t="s">
        <v>490</v>
      </c>
      <c r="V166" s="11" t="s">
        <v>878</v>
      </c>
      <c r="W166" s="11" t="s">
        <v>879</v>
      </c>
      <c r="X166" s="11" t="s">
        <v>880</v>
      </c>
      <c r="Y166" s="11" t="s">
        <v>881</v>
      </c>
      <c r="Z166" s="11" t="s">
        <v>494</v>
      </c>
    </row>
    <row r="167" spans="1:26" ht="20.399999999999999" thickBot="1" x14ac:dyDescent="0.35">
      <c r="A167" s="10" t="s">
        <v>495</v>
      </c>
      <c r="B167" s="11" t="s">
        <v>496</v>
      </c>
      <c r="C167" s="11" t="s">
        <v>497</v>
      </c>
      <c r="D167" s="11" t="s">
        <v>498</v>
      </c>
      <c r="E167" s="11" t="s">
        <v>499</v>
      </c>
      <c r="F167" s="11" t="s">
        <v>499</v>
      </c>
      <c r="U167" s="10" t="s">
        <v>495</v>
      </c>
      <c r="V167" s="11" t="s">
        <v>882</v>
      </c>
      <c r="W167" s="11" t="s">
        <v>883</v>
      </c>
      <c r="X167" s="11" t="s">
        <v>884</v>
      </c>
      <c r="Y167" s="11" t="s">
        <v>885</v>
      </c>
      <c r="Z167" s="11" t="s">
        <v>499</v>
      </c>
    </row>
    <row r="168" spans="1:26" ht="20.399999999999999" thickBot="1" x14ac:dyDescent="0.35">
      <c r="A168" s="10" t="s">
        <v>500</v>
      </c>
      <c r="B168" s="11" t="s">
        <v>501</v>
      </c>
      <c r="C168" s="11" t="s">
        <v>502</v>
      </c>
      <c r="D168" s="11" t="s">
        <v>503</v>
      </c>
      <c r="E168" s="11" t="s">
        <v>504</v>
      </c>
      <c r="F168" s="11" t="s">
        <v>504</v>
      </c>
      <c r="U168" s="10" t="s">
        <v>500</v>
      </c>
      <c r="V168" s="11" t="s">
        <v>886</v>
      </c>
      <c r="W168" s="11" t="s">
        <v>887</v>
      </c>
      <c r="X168" s="11" t="s">
        <v>888</v>
      </c>
      <c r="Y168" s="11" t="s">
        <v>889</v>
      </c>
      <c r="Z168" s="11" t="s">
        <v>504</v>
      </c>
    </row>
    <row r="169" spans="1:26" ht="20.399999999999999" thickBot="1" x14ac:dyDescent="0.35">
      <c r="A169" s="10" t="s">
        <v>505</v>
      </c>
      <c r="B169" s="11" t="s">
        <v>506</v>
      </c>
      <c r="C169" s="11" t="s">
        <v>507</v>
      </c>
      <c r="D169" s="11" t="s">
        <v>508</v>
      </c>
      <c r="E169" s="11" t="s">
        <v>509</v>
      </c>
      <c r="F169" s="11" t="s">
        <v>509</v>
      </c>
      <c r="U169" s="10" t="s">
        <v>505</v>
      </c>
      <c r="V169" s="11" t="s">
        <v>890</v>
      </c>
      <c r="W169" s="11" t="s">
        <v>891</v>
      </c>
      <c r="X169" s="11" t="s">
        <v>892</v>
      </c>
      <c r="Y169" s="11" t="s">
        <v>893</v>
      </c>
      <c r="Z169" s="11" t="s">
        <v>509</v>
      </c>
    </row>
    <row r="170" spans="1:26" ht="20.399999999999999" thickBot="1" x14ac:dyDescent="0.35">
      <c r="A170" s="10" t="s">
        <v>510</v>
      </c>
      <c r="B170" s="11" t="s">
        <v>511</v>
      </c>
      <c r="C170" s="11" t="s">
        <v>512</v>
      </c>
      <c r="D170" s="11" t="s">
        <v>513</v>
      </c>
      <c r="E170" s="11" t="s">
        <v>514</v>
      </c>
      <c r="F170" s="11" t="s">
        <v>514</v>
      </c>
      <c r="U170" s="10" t="s">
        <v>510</v>
      </c>
      <c r="V170" s="11" t="s">
        <v>894</v>
      </c>
      <c r="W170" s="11" t="s">
        <v>895</v>
      </c>
      <c r="X170" s="11" t="s">
        <v>896</v>
      </c>
      <c r="Y170" s="11" t="s">
        <v>897</v>
      </c>
      <c r="Z170" s="11" t="s">
        <v>514</v>
      </c>
    </row>
    <row r="171" spans="1:26" ht="20.399999999999999" thickBot="1" x14ac:dyDescent="0.35">
      <c r="A171" s="10" t="s">
        <v>515</v>
      </c>
      <c r="B171" s="11" t="s">
        <v>516</v>
      </c>
      <c r="C171" s="11" t="s">
        <v>517</v>
      </c>
      <c r="D171" s="11" t="s">
        <v>518</v>
      </c>
      <c r="E171" s="11" t="s">
        <v>519</v>
      </c>
      <c r="F171" s="11" t="s">
        <v>519</v>
      </c>
      <c r="U171" s="10" t="s">
        <v>515</v>
      </c>
      <c r="V171" s="11" t="s">
        <v>898</v>
      </c>
      <c r="W171" s="11" t="s">
        <v>899</v>
      </c>
      <c r="X171" s="11" t="s">
        <v>900</v>
      </c>
      <c r="Y171" s="11" t="s">
        <v>901</v>
      </c>
      <c r="Z171" s="11" t="s">
        <v>519</v>
      </c>
    </row>
    <row r="172" spans="1:26" ht="20.399999999999999" thickBot="1" x14ac:dyDescent="0.35">
      <c r="A172" s="10" t="s">
        <v>520</v>
      </c>
      <c r="B172" s="11" t="s">
        <v>521</v>
      </c>
      <c r="C172" s="11" t="s">
        <v>522</v>
      </c>
      <c r="D172" s="11" t="s">
        <v>523</v>
      </c>
      <c r="E172" s="11" t="s">
        <v>524</v>
      </c>
      <c r="F172" s="11" t="s">
        <v>524</v>
      </c>
      <c r="U172" s="10" t="s">
        <v>520</v>
      </c>
      <c r="V172" s="11" t="s">
        <v>902</v>
      </c>
      <c r="W172" s="11" t="s">
        <v>903</v>
      </c>
      <c r="X172" s="11" t="s">
        <v>904</v>
      </c>
      <c r="Y172" s="11" t="s">
        <v>905</v>
      </c>
      <c r="Z172" s="11" t="s">
        <v>524</v>
      </c>
    </row>
    <row r="173" spans="1:26" ht="20.399999999999999" thickBot="1" x14ac:dyDescent="0.35">
      <c r="A173" s="10" t="s">
        <v>525</v>
      </c>
      <c r="B173" s="11" t="s">
        <v>526</v>
      </c>
      <c r="C173" s="11" t="s">
        <v>527</v>
      </c>
      <c r="D173" s="11" t="s">
        <v>528</v>
      </c>
      <c r="E173" s="11" t="s">
        <v>529</v>
      </c>
      <c r="F173" s="11" t="s">
        <v>529</v>
      </c>
      <c r="U173" s="10" t="s">
        <v>525</v>
      </c>
      <c r="V173" s="11" t="s">
        <v>906</v>
      </c>
      <c r="W173" s="11" t="s">
        <v>907</v>
      </c>
      <c r="X173" s="11" t="s">
        <v>908</v>
      </c>
      <c r="Y173" s="11" t="s">
        <v>909</v>
      </c>
      <c r="Z173" s="11" t="s">
        <v>529</v>
      </c>
    </row>
    <row r="174" spans="1:26" ht="20.399999999999999" thickBot="1" x14ac:dyDescent="0.35">
      <c r="A174" s="10" t="s">
        <v>530</v>
      </c>
      <c r="B174" s="11" t="s">
        <v>531</v>
      </c>
      <c r="C174" s="11" t="s">
        <v>532</v>
      </c>
      <c r="D174" s="11" t="s">
        <v>533</v>
      </c>
      <c r="E174" s="11" t="s">
        <v>534</v>
      </c>
      <c r="F174" s="11" t="s">
        <v>534</v>
      </c>
      <c r="U174" s="10" t="s">
        <v>530</v>
      </c>
      <c r="V174" s="11" t="s">
        <v>910</v>
      </c>
      <c r="W174" s="11" t="s">
        <v>911</v>
      </c>
      <c r="X174" s="11" t="s">
        <v>912</v>
      </c>
      <c r="Y174" s="11" t="s">
        <v>913</v>
      </c>
      <c r="Z174" s="11" t="s">
        <v>534</v>
      </c>
    </row>
    <row r="175" spans="1:26" ht="20.399999999999999" thickBot="1" x14ac:dyDescent="0.35">
      <c r="A175" s="10" t="s">
        <v>535</v>
      </c>
      <c r="B175" s="11" t="s">
        <v>536</v>
      </c>
      <c r="C175" s="11" t="s">
        <v>537</v>
      </c>
      <c r="D175" s="11" t="s">
        <v>538</v>
      </c>
      <c r="E175" s="11" t="s">
        <v>539</v>
      </c>
      <c r="F175" s="11" t="s">
        <v>539</v>
      </c>
      <c r="U175" s="10" t="s">
        <v>535</v>
      </c>
      <c r="V175" s="11" t="s">
        <v>914</v>
      </c>
      <c r="W175" s="11" t="s">
        <v>915</v>
      </c>
      <c r="X175" s="11" t="s">
        <v>916</v>
      </c>
      <c r="Y175" s="11" t="s">
        <v>917</v>
      </c>
      <c r="Z175" s="11" t="s">
        <v>539</v>
      </c>
    </row>
    <row r="176" spans="1:26" ht="20.399999999999999" thickBot="1" x14ac:dyDescent="0.35">
      <c r="A176" s="10" t="s">
        <v>540</v>
      </c>
      <c r="B176" s="11" t="s">
        <v>541</v>
      </c>
      <c r="C176" s="11" t="s">
        <v>542</v>
      </c>
      <c r="D176" s="11" t="s">
        <v>543</v>
      </c>
      <c r="E176" s="11" t="s">
        <v>544</v>
      </c>
      <c r="F176" s="11" t="s">
        <v>544</v>
      </c>
      <c r="U176" s="10" t="s">
        <v>540</v>
      </c>
      <c r="V176" s="11" t="s">
        <v>918</v>
      </c>
      <c r="W176" s="11" t="s">
        <v>919</v>
      </c>
      <c r="X176" s="11" t="s">
        <v>920</v>
      </c>
      <c r="Y176" s="11" t="s">
        <v>921</v>
      </c>
      <c r="Z176" s="11" t="s">
        <v>544</v>
      </c>
    </row>
    <row r="177" spans="1:26" ht="20.399999999999999" thickBot="1" x14ac:dyDescent="0.35">
      <c r="A177" s="10" t="s">
        <v>545</v>
      </c>
      <c r="B177" s="11" t="s">
        <v>546</v>
      </c>
      <c r="C177" s="11" t="s">
        <v>547</v>
      </c>
      <c r="D177" s="11" t="s">
        <v>548</v>
      </c>
      <c r="E177" s="11" t="s">
        <v>549</v>
      </c>
      <c r="F177" s="11" t="s">
        <v>549</v>
      </c>
      <c r="U177" s="10" t="s">
        <v>545</v>
      </c>
      <c r="V177" s="11" t="s">
        <v>922</v>
      </c>
      <c r="W177" s="11" t="s">
        <v>923</v>
      </c>
      <c r="X177" s="11" t="s">
        <v>924</v>
      </c>
      <c r="Y177" s="11" t="s">
        <v>925</v>
      </c>
      <c r="Z177" s="11" t="s">
        <v>549</v>
      </c>
    </row>
    <row r="178" spans="1:26" ht="20.399999999999999" thickBot="1" x14ac:dyDescent="0.35">
      <c r="A178" s="10" t="s">
        <v>550</v>
      </c>
      <c r="B178" s="11" t="s">
        <v>551</v>
      </c>
      <c r="C178" s="11" t="s">
        <v>552</v>
      </c>
      <c r="D178" s="11" t="s">
        <v>553</v>
      </c>
      <c r="E178" s="11" t="s">
        <v>554</v>
      </c>
      <c r="F178" s="11" t="s">
        <v>554</v>
      </c>
      <c r="U178" s="10" t="s">
        <v>550</v>
      </c>
      <c r="V178" s="11" t="s">
        <v>926</v>
      </c>
      <c r="W178" s="11" t="s">
        <v>927</v>
      </c>
      <c r="X178" s="11" t="s">
        <v>928</v>
      </c>
      <c r="Y178" s="11" t="s">
        <v>929</v>
      </c>
      <c r="Z178" s="11" t="s">
        <v>554</v>
      </c>
    </row>
    <row r="179" spans="1:26" ht="20.399999999999999" thickBot="1" x14ac:dyDescent="0.35">
      <c r="A179" s="10" t="s">
        <v>555</v>
      </c>
      <c r="B179" s="11" t="s">
        <v>556</v>
      </c>
      <c r="C179" s="11" t="s">
        <v>557</v>
      </c>
      <c r="D179" s="11" t="s">
        <v>558</v>
      </c>
      <c r="E179" s="11" t="s">
        <v>559</v>
      </c>
      <c r="F179" s="11" t="s">
        <v>559</v>
      </c>
      <c r="U179" s="10" t="s">
        <v>555</v>
      </c>
      <c r="V179" s="11" t="s">
        <v>930</v>
      </c>
      <c r="W179" s="11" t="s">
        <v>931</v>
      </c>
      <c r="X179" s="11" t="s">
        <v>932</v>
      </c>
      <c r="Y179" s="11" t="s">
        <v>933</v>
      </c>
      <c r="Z179" s="11" t="s">
        <v>559</v>
      </c>
    </row>
    <row r="180" spans="1:26" ht="20.399999999999999" thickBot="1" x14ac:dyDescent="0.35">
      <c r="A180" s="10" t="s">
        <v>560</v>
      </c>
      <c r="B180" s="11" t="s">
        <v>561</v>
      </c>
      <c r="C180" s="11" t="s">
        <v>562</v>
      </c>
      <c r="D180" s="11" t="s">
        <v>563</v>
      </c>
      <c r="E180" s="11" t="s">
        <v>564</v>
      </c>
      <c r="F180" s="11" t="s">
        <v>564</v>
      </c>
      <c r="U180" s="10" t="s">
        <v>560</v>
      </c>
      <c r="V180" s="11" t="s">
        <v>934</v>
      </c>
      <c r="W180" s="11" t="s">
        <v>935</v>
      </c>
      <c r="X180" s="11" t="s">
        <v>936</v>
      </c>
      <c r="Y180" s="11" t="s">
        <v>937</v>
      </c>
      <c r="Z180" s="11" t="s">
        <v>564</v>
      </c>
    </row>
    <row r="181" spans="1:26" ht="20.399999999999999" thickBot="1" x14ac:dyDescent="0.35">
      <c r="A181" s="10" t="s">
        <v>565</v>
      </c>
      <c r="B181" s="11" t="s">
        <v>566</v>
      </c>
      <c r="C181" s="11" t="s">
        <v>567</v>
      </c>
      <c r="D181" s="11" t="s">
        <v>568</v>
      </c>
      <c r="E181" s="11" t="s">
        <v>569</v>
      </c>
      <c r="F181" s="11" t="s">
        <v>569</v>
      </c>
      <c r="U181" s="10" t="s">
        <v>565</v>
      </c>
      <c r="V181" s="11" t="s">
        <v>938</v>
      </c>
      <c r="W181" s="11" t="s">
        <v>939</v>
      </c>
      <c r="X181" s="11" t="s">
        <v>940</v>
      </c>
      <c r="Y181" s="11" t="s">
        <v>941</v>
      </c>
      <c r="Z181" s="11" t="s">
        <v>569</v>
      </c>
    </row>
    <row r="182" spans="1:26" ht="20.399999999999999" thickBot="1" x14ac:dyDescent="0.35">
      <c r="A182" s="10" t="s">
        <v>570</v>
      </c>
      <c r="B182" s="11" t="s">
        <v>571</v>
      </c>
      <c r="C182" s="11" t="s">
        <v>572</v>
      </c>
      <c r="D182" s="11" t="s">
        <v>573</v>
      </c>
      <c r="E182" s="11" t="s">
        <v>574</v>
      </c>
      <c r="F182" s="11" t="s">
        <v>574</v>
      </c>
      <c r="U182" s="10" t="s">
        <v>570</v>
      </c>
      <c r="V182" s="11" t="s">
        <v>942</v>
      </c>
      <c r="W182" s="11" t="s">
        <v>943</v>
      </c>
      <c r="X182" s="11" t="s">
        <v>944</v>
      </c>
      <c r="Y182" s="11" t="s">
        <v>945</v>
      </c>
      <c r="Z182" s="11" t="s">
        <v>574</v>
      </c>
    </row>
    <row r="183" spans="1:26" ht="20.399999999999999" thickBot="1" x14ac:dyDescent="0.35">
      <c r="A183" s="10" t="s">
        <v>575</v>
      </c>
      <c r="B183" s="11" t="s">
        <v>576</v>
      </c>
      <c r="C183" s="11" t="s">
        <v>577</v>
      </c>
      <c r="D183" s="11" t="s">
        <v>578</v>
      </c>
      <c r="E183" s="11" t="s">
        <v>579</v>
      </c>
      <c r="F183" s="11" t="s">
        <v>579</v>
      </c>
      <c r="U183" s="10" t="s">
        <v>575</v>
      </c>
      <c r="V183" s="11" t="s">
        <v>946</v>
      </c>
      <c r="W183" s="11" t="s">
        <v>947</v>
      </c>
      <c r="X183" s="11" t="s">
        <v>579</v>
      </c>
      <c r="Y183" s="11" t="s">
        <v>948</v>
      </c>
      <c r="Z183" s="11" t="s">
        <v>579</v>
      </c>
    </row>
    <row r="184" spans="1:26" ht="20.399999999999999" thickBot="1" x14ac:dyDescent="0.35">
      <c r="A184" s="10" t="s">
        <v>580</v>
      </c>
      <c r="B184" s="11" t="s">
        <v>581</v>
      </c>
      <c r="C184" s="11" t="s">
        <v>582</v>
      </c>
      <c r="D184" s="11" t="s">
        <v>583</v>
      </c>
      <c r="E184" s="11" t="s">
        <v>583</v>
      </c>
      <c r="F184" s="11" t="s">
        <v>583</v>
      </c>
      <c r="U184" s="10" t="s">
        <v>580</v>
      </c>
      <c r="V184" s="11" t="s">
        <v>949</v>
      </c>
      <c r="W184" s="11" t="s">
        <v>950</v>
      </c>
      <c r="X184" s="11" t="s">
        <v>583</v>
      </c>
      <c r="Y184" s="11" t="s">
        <v>583</v>
      </c>
      <c r="Z184" s="11" t="s">
        <v>583</v>
      </c>
    </row>
    <row r="185" spans="1:26" ht="20.399999999999999" thickBot="1" x14ac:dyDescent="0.35">
      <c r="A185" s="10" t="s">
        <v>584</v>
      </c>
      <c r="B185" s="11" t="s">
        <v>585</v>
      </c>
      <c r="C185" s="11" t="s">
        <v>586</v>
      </c>
      <c r="D185" s="11" t="s">
        <v>587</v>
      </c>
      <c r="E185" s="11" t="s">
        <v>587</v>
      </c>
      <c r="F185" s="11" t="s">
        <v>587</v>
      </c>
      <c r="U185" s="10" t="s">
        <v>584</v>
      </c>
      <c r="V185" s="11" t="s">
        <v>951</v>
      </c>
      <c r="W185" s="11" t="s">
        <v>587</v>
      </c>
      <c r="X185" s="11" t="s">
        <v>587</v>
      </c>
      <c r="Y185" s="11" t="s">
        <v>587</v>
      </c>
      <c r="Z185" s="11" t="s">
        <v>587</v>
      </c>
    </row>
    <row r="186" spans="1:26" ht="18.600000000000001" thickBot="1" x14ac:dyDescent="0.35">
      <c r="A186" s="6"/>
      <c r="U186" s="6"/>
    </row>
    <row r="187" spans="1:26" ht="15" thickBot="1" x14ac:dyDescent="0.35">
      <c r="A187" s="10" t="s">
        <v>588</v>
      </c>
      <c r="B187" s="10" t="s">
        <v>30</v>
      </c>
      <c r="C187" s="10" t="s">
        <v>31</v>
      </c>
      <c r="D187" s="10" t="s">
        <v>32</v>
      </c>
      <c r="E187" s="10" t="s">
        <v>33</v>
      </c>
      <c r="F187" s="10" t="s">
        <v>34</v>
      </c>
      <c r="U187" s="10" t="s">
        <v>588</v>
      </c>
      <c r="V187" s="10" t="s">
        <v>30</v>
      </c>
      <c r="W187" s="10" t="s">
        <v>31</v>
      </c>
      <c r="X187" s="10" t="s">
        <v>32</v>
      </c>
      <c r="Y187" s="10" t="s">
        <v>33</v>
      </c>
      <c r="Z187" s="10" t="s">
        <v>34</v>
      </c>
    </row>
    <row r="188" spans="1:26" ht="15" thickBot="1" x14ac:dyDescent="0.35">
      <c r="A188" s="10" t="s">
        <v>125</v>
      </c>
      <c r="B188" s="11">
        <v>500048.3</v>
      </c>
      <c r="C188" s="11">
        <v>500010.8</v>
      </c>
      <c r="D188" s="11">
        <v>147</v>
      </c>
      <c r="E188" s="11">
        <v>129</v>
      </c>
      <c r="F188" s="11">
        <v>87</v>
      </c>
      <c r="U188" s="10" t="s">
        <v>125</v>
      </c>
      <c r="V188" s="11">
        <v>999828.4</v>
      </c>
      <c r="W188" s="11">
        <v>194.5</v>
      </c>
      <c r="X188" s="11">
        <v>148.5</v>
      </c>
      <c r="Y188" s="11">
        <v>135</v>
      </c>
      <c r="Z188" s="11">
        <v>87</v>
      </c>
    </row>
    <row r="189" spans="1:26" ht="15" thickBot="1" x14ac:dyDescent="0.35">
      <c r="A189" s="10" t="s">
        <v>131</v>
      </c>
      <c r="B189" s="11">
        <v>500047.3</v>
      </c>
      <c r="C189" s="11">
        <v>500003.3</v>
      </c>
      <c r="D189" s="11">
        <v>146</v>
      </c>
      <c r="E189" s="11">
        <v>128</v>
      </c>
      <c r="F189" s="11">
        <v>86</v>
      </c>
      <c r="U189" s="10" t="s">
        <v>131</v>
      </c>
      <c r="V189" s="11">
        <v>999826.4</v>
      </c>
      <c r="W189" s="11">
        <v>193.5</v>
      </c>
      <c r="X189" s="11">
        <v>147.5</v>
      </c>
      <c r="Y189" s="11">
        <v>134</v>
      </c>
      <c r="Z189" s="11">
        <v>86</v>
      </c>
    </row>
    <row r="190" spans="1:26" ht="15" thickBot="1" x14ac:dyDescent="0.35">
      <c r="A190" s="10" t="s">
        <v>137</v>
      </c>
      <c r="B190" s="11">
        <v>500046.3</v>
      </c>
      <c r="C190" s="11">
        <v>500002.3</v>
      </c>
      <c r="D190" s="11">
        <v>145</v>
      </c>
      <c r="E190" s="11">
        <v>115.5</v>
      </c>
      <c r="F190" s="11">
        <v>85</v>
      </c>
      <c r="U190" s="10" t="s">
        <v>137</v>
      </c>
      <c r="V190" s="11">
        <v>999825.4</v>
      </c>
      <c r="W190" s="11">
        <v>192.5</v>
      </c>
      <c r="X190" s="11">
        <v>144.5</v>
      </c>
      <c r="Y190" s="11">
        <v>133</v>
      </c>
      <c r="Z190" s="11">
        <v>85</v>
      </c>
    </row>
    <row r="191" spans="1:26" ht="15" thickBot="1" x14ac:dyDescent="0.35">
      <c r="A191" s="10" t="s">
        <v>143</v>
      </c>
      <c r="B191" s="11">
        <v>500040.8</v>
      </c>
      <c r="C191" s="11">
        <v>500001.3</v>
      </c>
      <c r="D191" s="11">
        <v>144</v>
      </c>
      <c r="E191" s="11">
        <v>114.5</v>
      </c>
      <c r="F191" s="11">
        <v>84</v>
      </c>
      <c r="U191" s="10" t="s">
        <v>143</v>
      </c>
      <c r="V191" s="11">
        <v>999822.9</v>
      </c>
      <c r="W191" s="11">
        <v>187</v>
      </c>
      <c r="X191" s="11">
        <v>143.5</v>
      </c>
      <c r="Y191" s="11">
        <v>132</v>
      </c>
      <c r="Z191" s="11">
        <v>84</v>
      </c>
    </row>
    <row r="192" spans="1:26" ht="15" thickBot="1" x14ac:dyDescent="0.35">
      <c r="A192" s="10" t="s">
        <v>149</v>
      </c>
      <c r="B192" s="11">
        <v>500039.8</v>
      </c>
      <c r="C192" s="11">
        <v>499993.3</v>
      </c>
      <c r="D192" s="11">
        <v>135</v>
      </c>
      <c r="E192" s="11">
        <v>113.5</v>
      </c>
      <c r="F192" s="11">
        <v>83</v>
      </c>
      <c r="U192" s="10" t="s">
        <v>149</v>
      </c>
      <c r="V192" s="11">
        <v>999821.9</v>
      </c>
      <c r="W192" s="11">
        <v>173</v>
      </c>
      <c r="X192" s="11">
        <v>142.5</v>
      </c>
      <c r="Y192" s="11">
        <v>131</v>
      </c>
      <c r="Z192" s="11">
        <v>83</v>
      </c>
    </row>
    <row r="193" spans="1:26" ht="15" thickBot="1" x14ac:dyDescent="0.35">
      <c r="A193" s="10" t="s">
        <v>155</v>
      </c>
      <c r="B193" s="11">
        <v>500030.3</v>
      </c>
      <c r="C193" s="11">
        <v>499992.3</v>
      </c>
      <c r="D193" s="11">
        <v>134</v>
      </c>
      <c r="E193" s="11">
        <v>112.5</v>
      </c>
      <c r="F193" s="11">
        <v>82</v>
      </c>
      <c r="U193" s="10" t="s">
        <v>155</v>
      </c>
      <c r="V193" s="11">
        <v>999820.9</v>
      </c>
      <c r="W193" s="11">
        <v>172</v>
      </c>
      <c r="X193" s="11">
        <v>141.5</v>
      </c>
      <c r="Y193" s="11">
        <v>130</v>
      </c>
      <c r="Z193" s="11">
        <v>82</v>
      </c>
    </row>
    <row r="194" spans="1:26" ht="15" thickBot="1" x14ac:dyDescent="0.35">
      <c r="A194" s="10" t="s">
        <v>161</v>
      </c>
      <c r="B194" s="11">
        <v>500029.3</v>
      </c>
      <c r="C194" s="11">
        <v>499991.3</v>
      </c>
      <c r="D194" s="11">
        <v>133</v>
      </c>
      <c r="E194" s="11">
        <v>111.5</v>
      </c>
      <c r="F194" s="11">
        <v>81</v>
      </c>
      <c r="U194" s="10" t="s">
        <v>161</v>
      </c>
      <c r="V194" s="11">
        <v>999819.9</v>
      </c>
      <c r="W194" s="11">
        <v>171</v>
      </c>
      <c r="X194" s="11">
        <v>140.5</v>
      </c>
      <c r="Y194" s="11">
        <v>129</v>
      </c>
      <c r="Z194" s="11">
        <v>81</v>
      </c>
    </row>
    <row r="195" spans="1:26" ht="15" thickBot="1" x14ac:dyDescent="0.35">
      <c r="A195" s="10" t="s">
        <v>167</v>
      </c>
      <c r="B195" s="11">
        <v>500028.3</v>
      </c>
      <c r="C195" s="11">
        <v>499990.3</v>
      </c>
      <c r="D195" s="11">
        <v>132</v>
      </c>
      <c r="E195" s="11">
        <v>108.5</v>
      </c>
      <c r="F195" s="11">
        <v>80</v>
      </c>
      <c r="U195" s="10" t="s">
        <v>167</v>
      </c>
      <c r="V195" s="11">
        <v>999810.4</v>
      </c>
      <c r="W195" s="11">
        <v>170</v>
      </c>
      <c r="X195" s="11">
        <v>139.5</v>
      </c>
      <c r="Y195" s="11">
        <v>128</v>
      </c>
      <c r="Z195" s="11">
        <v>80</v>
      </c>
    </row>
    <row r="196" spans="1:26" ht="15" thickBot="1" x14ac:dyDescent="0.35">
      <c r="A196" s="10" t="s">
        <v>173</v>
      </c>
      <c r="B196" s="11">
        <v>500027.3</v>
      </c>
      <c r="C196" s="11">
        <v>499981.8</v>
      </c>
      <c r="D196" s="11">
        <v>131</v>
      </c>
      <c r="E196" s="11">
        <v>87.5</v>
      </c>
      <c r="F196" s="11">
        <v>79</v>
      </c>
      <c r="U196" s="10" t="s">
        <v>173</v>
      </c>
      <c r="V196" s="11">
        <v>999807.9</v>
      </c>
      <c r="W196" s="11">
        <v>169</v>
      </c>
      <c r="X196" s="11">
        <v>138.5</v>
      </c>
      <c r="Y196" s="11">
        <v>127</v>
      </c>
      <c r="Z196" s="11">
        <v>79</v>
      </c>
    </row>
    <row r="197" spans="1:26" ht="15" thickBot="1" x14ac:dyDescent="0.35">
      <c r="A197" s="10" t="s">
        <v>179</v>
      </c>
      <c r="B197" s="11">
        <v>500026.3</v>
      </c>
      <c r="C197" s="11">
        <v>499980.79999999999</v>
      </c>
      <c r="D197" s="11">
        <v>130</v>
      </c>
      <c r="E197" s="11">
        <v>86.5</v>
      </c>
      <c r="F197" s="11">
        <v>78</v>
      </c>
      <c r="U197" s="10" t="s">
        <v>179</v>
      </c>
      <c r="V197" s="11">
        <v>999803.4</v>
      </c>
      <c r="W197" s="11">
        <v>168</v>
      </c>
      <c r="X197" s="11">
        <v>137.5</v>
      </c>
      <c r="Y197" s="11">
        <v>126</v>
      </c>
      <c r="Z197" s="11">
        <v>78</v>
      </c>
    </row>
    <row r="198" spans="1:26" ht="15" thickBot="1" x14ac:dyDescent="0.35">
      <c r="A198" s="10" t="s">
        <v>185</v>
      </c>
      <c r="B198" s="11">
        <v>500025.3</v>
      </c>
      <c r="C198" s="11">
        <v>499979.8</v>
      </c>
      <c r="D198" s="11">
        <v>129</v>
      </c>
      <c r="E198" s="11">
        <v>85.5</v>
      </c>
      <c r="F198" s="11">
        <v>77</v>
      </c>
      <c r="U198" s="10" t="s">
        <v>185</v>
      </c>
      <c r="V198" s="11">
        <v>999802.4</v>
      </c>
      <c r="W198" s="11">
        <v>167</v>
      </c>
      <c r="X198" s="11">
        <v>136.5</v>
      </c>
      <c r="Y198" s="11">
        <v>125</v>
      </c>
      <c r="Z198" s="11">
        <v>77</v>
      </c>
    </row>
    <row r="199" spans="1:26" ht="15" thickBot="1" x14ac:dyDescent="0.35">
      <c r="A199" s="10" t="s">
        <v>191</v>
      </c>
      <c r="B199" s="11">
        <v>500022.8</v>
      </c>
      <c r="C199" s="11">
        <v>499978.8</v>
      </c>
      <c r="D199" s="11">
        <v>128</v>
      </c>
      <c r="E199" s="11">
        <v>84.5</v>
      </c>
      <c r="F199" s="11">
        <v>76</v>
      </c>
      <c r="U199" s="10" t="s">
        <v>191</v>
      </c>
      <c r="V199" s="11">
        <v>999801.4</v>
      </c>
      <c r="W199" s="11">
        <v>166</v>
      </c>
      <c r="X199" s="11">
        <v>135.5</v>
      </c>
      <c r="Y199" s="11">
        <v>124</v>
      </c>
      <c r="Z199" s="11">
        <v>76</v>
      </c>
    </row>
    <row r="200" spans="1:26" ht="15" thickBot="1" x14ac:dyDescent="0.35">
      <c r="A200" s="10" t="s">
        <v>197</v>
      </c>
      <c r="B200" s="11">
        <v>500021.8</v>
      </c>
      <c r="C200" s="11">
        <v>499977.8</v>
      </c>
      <c r="D200" s="11">
        <v>103</v>
      </c>
      <c r="E200" s="11">
        <v>81.5</v>
      </c>
      <c r="F200" s="11">
        <v>75</v>
      </c>
      <c r="U200" s="10" t="s">
        <v>197</v>
      </c>
      <c r="V200" s="11">
        <v>999800.4</v>
      </c>
      <c r="W200" s="11">
        <v>165</v>
      </c>
      <c r="X200" s="11">
        <v>134.5</v>
      </c>
      <c r="Y200" s="11">
        <v>123</v>
      </c>
      <c r="Z200" s="11">
        <v>75</v>
      </c>
    </row>
    <row r="201" spans="1:26" ht="15" thickBot="1" x14ac:dyDescent="0.35">
      <c r="A201" s="10" t="s">
        <v>203</v>
      </c>
      <c r="B201" s="11">
        <v>500020.8</v>
      </c>
      <c r="C201" s="11">
        <v>499976.8</v>
      </c>
      <c r="D201" s="11">
        <v>101.5</v>
      </c>
      <c r="E201" s="11">
        <v>80.5</v>
      </c>
      <c r="F201" s="11">
        <v>74</v>
      </c>
      <c r="U201" s="10" t="s">
        <v>203</v>
      </c>
      <c r="V201" s="11">
        <v>999799.4</v>
      </c>
      <c r="W201" s="11">
        <v>164</v>
      </c>
      <c r="X201" s="11">
        <v>133.5</v>
      </c>
      <c r="Y201" s="11">
        <v>122</v>
      </c>
      <c r="Z201" s="11">
        <v>74</v>
      </c>
    </row>
    <row r="202" spans="1:26" ht="15" thickBot="1" x14ac:dyDescent="0.35">
      <c r="A202" s="10" t="s">
        <v>209</v>
      </c>
      <c r="B202" s="11">
        <v>500019.8</v>
      </c>
      <c r="C202" s="11">
        <v>499975.8</v>
      </c>
      <c r="D202" s="11">
        <v>76</v>
      </c>
      <c r="E202" s="11">
        <v>79.5</v>
      </c>
      <c r="F202" s="11">
        <v>73</v>
      </c>
      <c r="U202" s="10" t="s">
        <v>209</v>
      </c>
      <c r="V202" s="11">
        <v>999798.4</v>
      </c>
      <c r="W202" s="11">
        <v>163</v>
      </c>
      <c r="X202" s="11">
        <v>132.5</v>
      </c>
      <c r="Y202" s="11">
        <v>121</v>
      </c>
      <c r="Z202" s="11">
        <v>73</v>
      </c>
    </row>
    <row r="203" spans="1:26" ht="15" thickBot="1" x14ac:dyDescent="0.35">
      <c r="A203" s="10" t="s">
        <v>215</v>
      </c>
      <c r="B203" s="11">
        <v>500018.8</v>
      </c>
      <c r="C203" s="11">
        <v>499974.8</v>
      </c>
      <c r="D203" s="11">
        <v>75</v>
      </c>
      <c r="E203" s="11">
        <v>78.5</v>
      </c>
      <c r="F203" s="11">
        <v>72</v>
      </c>
      <c r="U203" s="10" t="s">
        <v>215</v>
      </c>
      <c r="V203" s="11">
        <v>999792.9</v>
      </c>
      <c r="W203" s="11">
        <v>162</v>
      </c>
      <c r="X203" s="11">
        <v>131.5</v>
      </c>
      <c r="Y203" s="11">
        <v>120</v>
      </c>
      <c r="Z203" s="11">
        <v>72</v>
      </c>
    </row>
    <row r="204" spans="1:26" ht="15" thickBot="1" x14ac:dyDescent="0.35">
      <c r="A204" s="10" t="s">
        <v>221</v>
      </c>
      <c r="B204" s="11">
        <v>500017.8</v>
      </c>
      <c r="C204" s="11">
        <v>499973.8</v>
      </c>
      <c r="D204" s="11">
        <v>74</v>
      </c>
      <c r="E204" s="11">
        <v>77.5</v>
      </c>
      <c r="F204" s="11">
        <v>71</v>
      </c>
      <c r="U204" s="10" t="s">
        <v>221</v>
      </c>
      <c r="V204" s="11">
        <v>999791.9</v>
      </c>
      <c r="W204" s="11">
        <v>161</v>
      </c>
      <c r="X204" s="11">
        <v>130.5</v>
      </c>
      <c r="Y204" s="11">
        <v>119</v>
      </c>
      <c r="Z204" s="11">
        <v>71</v>
      </c>
    </row>
    <row r="205" spans="1:26" ht="15" thickBot="1" x14ac:dyDescent="0.35">
      <c r="A205" s="10" t="s">
        <v>227</v>
      </c>
      <c r="B205" s="11">
        <v>500006.8</v>
      </c>
      <c r="C205" s="11">
        <v>499972.8</v>
      </c>
      <c r="D205" s="11">
        <v>72</v>
      </c>
      <c r="E205" s="11">
        <v>76.5</v>
      </c>
      <c r="F205" s="11">
        <v>70</v>
      </c>
      <c r="U205" s="10" t="s">
        <v>227</v>
      </c>
      <c r="V205" s="11">
        <v>999790.9</v>
      </c>
      <c r="W205" s="11">
        <v>160</v>
      </c>
      <c r="X205" s="11">
        <v>129.5</v>
      </c>
      <c r="Y205" s="11">
        <v>118</v>
      </c>
      <c r="Z205" s="11">
        <v>70</v>
      </c>
    </row>
    <row r="206" spans="1:26" ht="15" thickBot="1" x14ac:dyDescent="0.35">
      <c r="A206" s="10" t="s">
        <v>233</v>
      </c>
      <c r="B206" s="11">
        <v>500005.8</v>
      </c>
      <c r="C206" s="11">
        <v>499971.8</v>
      </c>
      <c r="D206" s="11">
        <v>71</v>
      </c>
      <c r="E206" s="11">
        <v>75.5</v>
      </c>
      <c r="F206" s="11">
        <v>69</v>
      </c>
      <c r="U206" s="10" t="s">
        <v>233</v>
      </c>
      <c r="V206" s="11">
        <v>999789.9</v>
      </c>
      <c r="W206" s="11">
        <v>159</v>
      </c>
      <c r="X206" s="11">
        <v>128.5</v>
      </c>
      <c r="Y206" s="11">
        <v>117</v>
      </c>
      <c r="Z206" s="11">
        <v>69</v>
      </c>
    </row>
    <row r="207" spans="1:26" ht="15" thickBot="1" x14ac:dyDescent="0.35">
      <c r="A207" s="10" t="s">
        <v>239</v>
      </c>
      <c r="B207" s="11">
        <v>500004.8</v>
      </c>
      <c r="C207" s="11">
        <v>499966.8</v>
      </c>
      <c r="D207" s="11">
        <v>70</v>
      </c>
      <c r="E207" s="11">
        <v>74.5</v>
      </c>
      <c r="F207" s="11">
        <v>68</v>
      </c>
      <c r="U207" s="10" t="s">
        <v>239</v>
      </c>
      <c r="V207" s="11">
        <v>999785.9</v>
      </c>
      <c r="W207" s="11">
        <v>158</v>
      </c>
      <c r="X207" s="11">
        <v>127.5</v>
      </c>
      <c r="Y207" s="11">
        <v>116</v>
      </c>
      <c r="Z207" s="11">
        <v>68</v>
      </c>
    </row>
    <row r="208" spans="1:26" ht="15" thickBot="1" x14ac:dyDescent="0.35">
      <c r="A208" s="10" t="s">
        <v>245</v>
      </c>
      <c r="B208" s="11">
        <v>500002.3</v>
      </c>
      <c r="C208" s="11">
        <v>499962.3</v>
      </c>
      <c r="D208" s="11">
        <v>69</v>
      </c>
      <c r="E208" s="11">
        <v>68.5</v>
      </c>
      <c r="F208" s="11">
        <v>67</v>
      </c>
      <c r="U208" s="10" t="s">
        <v>245</v>
      </c>
      <c r="V208" s="11">
        <v>999784.9</v>
      </c>
      <c r="W208" s="11">
        <v>157</v>
      </c>
      <c r="X208" s="11">
        <v>126.5</v>
      </c>
      <c r="Y208" s="11">
        <v>115</v>
      </c>
      <c r="Z208" s="11">
        <v>67</v>
      </c>
    </row>
    <row r="209" spans="1:26" ht="15" thickBot="1" x14ac:dyDescent="0.35">
      <c r="A209" s="10" t="s">
        <v>251</v>
      </c>
      <c r="B209" s="11">
        <v>500001.3</v>
      </c>
      <c r="C209" s="11">
        <v>499961.3</v>
      </c>
      <c r="D209" s="11">
        <v>68</v>
      </c>
      <c r="E209" s="11">
        <v>67.5</v>
      </c>
      <c r="F209" s="11">
        <v>66</v>
      </c>
      <c r="U209" s="10" t="s">
        <v>251</v>
      </c>
      <c r="V209" s="11">
        <v>999783.9</v>
      </c>
      <c r="W209" s="11">
        <v>156</v>
      </c>
      <c r="X209" s="11">
        <v>125.5</v>
      </c>
      <c r="Y209" s="11">
        <v>114</v>
      </c>
      <c r="Z209" s="11">
        <v>66</v>
      </c>
    </row>
    <row r="210" spans="1:26" ht="15" thickBot="1" x14ac:dyDescent="0.35">
      <c r="A210" s="10" t="s">
        <v>257</v>
      </c>
      <c r="B210" s="11">
        <v>499954.3</v>
      </c>
      <c r="C210" s="11">
        <v>499960.3</v>
      </c>
      <c r="D210" s="11">
        <v>67</v>
      </c>
      <c r="E210" s="11">
        <v>66.5</v>
      </c>
      <c r="F210" s="11">
        <v>65</v>
      </c>
      <c r="U210" s="10" t="s">
        <v>257</v>
      </c>
      <c r="V210" s="11">
        <v>999782.40000000002</v>
      </c>
      <c r="W210" s="11">
        <v>154</v>
      </c>
      <c r="X210" s="11">
        <v>124.5</v>
      </c>
      <c r="Y210" s="11">
        <v>113</v>
      </c>
      <c r="Z210" s="11">
        <v>65</v>
      </c>
    </row>
    <row r="211" spans="1:26" ht="15" thickBot="1" x14ac:dyDescent="0.35">
      <c r="A211" s="10" t="s">
        <v>263</v>
      </c>
      <c r="B211" s="11">
        <v>499953.3</v>
      </c>
      <c r="C211" s="11">
        <v>499959.3</v>
      </c>
      <c r="D211" s="11">
        <v>66</v>
      </c>
      <c r="E211" s="11">
        <v>65.5</v>
      </c>
      <c r="F211" s="11">
        <v>64</v>
      </c>
      <c r="U211" s="10" t="s">
        <v>263</v>
      </c>
      <c r="V211" s="11">
        <v>999781.4</v>
      </c>
      <c r="W211" s="11">
        <v>153</v>
      </c>
      <c r="X211" s="11">
        <v>123.5</v>
      </c>
      <c r="Y211" s="11">
        <v>112</v>
      </c>
      <c r="Z211" s="11">
        <v>64</v>
      </c>
    </row>
    <row r="212" spans="1:26" ht="15" thickBot="1" x14ac:dyDescent="0.35">
      <c r="A212" s="10" t="s">
        <v>269</v>
      </c>
      <c r="B212" s="11">
        <v>499952.3</v>
      </c>
      <c r="C212" s="11">
        <v>499958.3</v>
      </c>
      <c r="D212" s="11">
        <v>65</v>
      </c>
      <c r="E212" s="11">
        <v>64.5</v>
      </c>
      <c r="F212" s="11">
        <v>63</v>
      </c>
      <c r="U212" s="10" t="s">
        <v>269</v>
      </c>
      <c r="V212" s="11">
        <v>999779.9</v>
      </c>
      <c r="W212" s="11">
        <v>152</v>
      </c>
      <c r="X212" s="11">
        <v>122.5</v>
      </c>
      <c r="Y212" s="11">
        <v>111</v>
      </c>
      <c r="Z212" s="11">
        <v>63</v>
      </c>
    </row>
    <row r="213" spans="1:26" ht="15" thickBot="1" x14ac:dyDescent="0.35">
      <c r="A213" s="10" t="s">
        <v>275</v>
      </c>
      <c r="B213" s="11">
        <v>499951.3</v>
      </c>
      <c r="C213" s="11">
        <v>499922.8</v>
      </c>
      <c r="D213" s="11">
        <v>64</v>
      </c>
      <c r="E213" s="11">
        <v>62</v>
      </c>
      <c r="F213" s="11">
        <v>62</v>
      </c>
      <c r="U213" s="10" t="s">
        <v>275</v>
      </c>
      <c r="V213" s="11">
        <v>999778.9</v>
      </c>
      <c r="W213" s="11">
        <v>151</v>
      </c>
      <c r="X213" s="11">
        <v>121.5</v>
      </c>
      <c r="Y213" s="11">
        <v>110</v>
      </c>
      <c r="Z213" s="11">
        <v>62</v>
      </c>
    </row>
    <row r="214" spans="1:26" ht="15" thickBot="1" x14ac:dyDescent="0.35">
      <c r="A214" s="10" t="s">
        <v>280</v>
      </c>
      <c r="B214" s="11">
        <v>499950.3</v>
      </c>
      <c r="C214" s="11">
        <v>499921.8</v>
      </c>
      <c r="D214" s="11">
        <v>63</v>
      </c>
      <c r="E214" s="11">
        <v>61</v>
      </c>
      <c r="F214" s="11">
        <v>61</v>
      </c>
      <c r="U214" s="10" t="s">
        <v>280</v>
      </c>
      <c r="V214" s="11">
        <v>999762.9</v>
      </c>
      <c r="W214" s="11">
        <v>150</v>
      </c>
      <c r="X214" s="11">
        <v>120.5</v>
      </c>
      <c r="Y214" s="11">
        <v>109</v>
      </c>
      <c r="Z214" s="11">
        <v>61</v>
      </c>
    </row>
    <row r="215" spans="1:26" ht="15" thickBot="1" x14ac:dyDescent="0.35">
      <c r="A215" s="10" t="s">
        <v>285</v>
      </c>
      <c r="B215" s="11">
        <v>499949.3</v>
      </c>
      <c r="C215" s="11">
        <v>499920.8</v>
      </c>
      <c r="D215" s="11">
        <v>62</v>
      </c>
      <c r="E215" s="11">
        <v>60</v>
      </c>
      <c r="F215" s="11">
        <v>60</v>
      </c>
      <c r="U215" s="10" t="s">
        <v>285</v>
      </c>
      <c r="V215" s="11">
        <v>999761.9</v>
      </c>
      <c r="W215" s="11">
        <v>149</v>
      </c>
      <c r="X215" s="11">
        <v>119.5</v>
      </c>
      <c r="Y215" s="11">
        <v>108</v>
      </c>
      <c r="Z215" s="11">
        <v>60</v>
      </c>
    </row>
    <row r="216" spans="1:26" ht="15" thickBot="1" x14ac:dyDescent="0.35">
      <c r="A216" s="10" t="s">
        <v>290</v>
      </c>
      <c r="B216" s="11">
        <v>499948.3</v>
      </c>
      <c r="C216" s="11">
        <v>499918.3</v>
      </c>
      <c r="D216" s="11">
        <v>61</v>
      </c>
      <c r="E216" s="11">
        <v>59</v>
      </c>
      <c r="F216" s="11">
        <v>59</v>
      </c>
      <c r="U216" s="10" t="s">
        <v>290</v>
      </c>
      <c r="V216" s="11">
        <v>999760.9</v>
      </c>
      <c r="W216" s="11">
        <v>148</v>
      </c>
      <c r="X216" s="11">
        <v>118.5</v>
      </c>
      <c r="Y216" s="11">
        <v>107</v>
      </c>
      <c r="Z216" s="11">
        <v>59</v>
      </c>
    </row>
    <row r="217" spans="1:26" ht="15" thickBot="1" x14ac:dyDescent="0.35">
      <c r="A217" s="10" t="s">
        <v>295</v>
      </c>
      <c r="B217" s="11">
        <v>499947.3</v>
      </c>
      <c r="C217" s="11">
        <v>499917.3</v>
      </c>
      <c r="D217" s="11">
        <v>60</v>
      </c>
      <c r="E217" s="11">
        <v>58</v>
      </c>
      <c r="F217" s="11">
        <v>58</v>
      </c>
      <c r="U217" s="10" t="s">
        <v>295</v>
      </c>
      <c r="V217" s="11">
        <v>999754.9</v>
      </c>
      <c r="W217" s="11">
        <v>147</v>
      </c>
      <c r="X217" s="11">
        <v>117.5</v>
      </c>
      <c r="Y217" s="11">
        <v>106</v>
      </c>
      <c r="Z217" s="11">
        <v>58</v>
      </c>
    </row>
    <row r="218" spans="1:26" ht="15" thickBot="1" x14ac:dyDescent="0.35">
      <c r="A218" s="10" t="s">
        <v>300</v>
      </c>
      <c r="B218" s="11">
        <v>499946.3</v>
      </c>
      <c r="C218" s="11">
        <v>499916.3</v>
      </c>
      <c r="D218" s="11">
        <v>59</v>
      </c>
      <c r="E218" s="11">
        <v>57</v>
      </c>
      <c r="F218" s="11">
        <v>57</v>
      </c>
      <c r="U218" s="10" t="s">
        <v>300</v>
      </c>
      <c r="V218" s="11">
        <v>999753.4</v>
      </c>
      <c r="W218" s="11">
        <v>146</v>
      </c>
      <c r="X218" s="11">
        <v>116.5</v>
      </c>
      <c r="Y218" s="11">
        <v>105</v>
      </c>
      <c r="Z218" s="11">
        <v>57</v>
      </c>
    </row>
    <row r="219" spans="1:26" ht="15" thickBot="1" x14ac:dyDescent="0.35">
      <c r="A219" s="10" t="s">
        <v>305</v>
      </c>
      <c r="B219" s="11">
        <v>499945.3</v>
      </c>
      <c r="C219" s="11">
        <v>499915.3</v>
      </c>
      <c r="D219" s="11">
        <v>58</v>
      </c>
      <c r="E219" s="11">
        <v>56</v>
      </c>
      <c r="F219" s="11">
        <v>56</v>
      </c>
      <c r="U219" s="10" t="s">
        <v>305</v>
      </c>
      <c r="V219" s="11">
        <v>999752.4</v>
      </c>
      <c r="W219" s="11">
        <v>145</v>
      </c>
      <c r="X219" s="11">
        <v>115.5</v>
      </c>
      <c r="Y219" s="11">
        <v>104</v>
      </c>
      <c r="Z219" s="11">
        <v>56</v>
      </c>
    </row>
    <row r="220" spans="1:26" ht="15" thickBot="1" x14ac:dyDescent="0.35">
      <c r="A220" s="10" t="s">
        <v>310</v>
      </c>
      <c r="B220" s="11">
        <v>499944.3</v>
      </c>
      <c r="C220" s="11">
        <v>499914.3</v>
      </c>
      <c r="D220" s="11">
        <v>57</v>
      </c>
      <c r="E220" s="11">
        <v>55</v>
      </c>
      <c r="F220" s="11">
        <v>55</v>
      </c>
      <c r="U220" s="10" t="s">
        <v>310</v>
      </c>
      <c r="V220" s="11">
        <v>999751.4</v>
      </c>
      <c r="W220" s="11">
        <v>144</v>
      </c>
      <c r="X220" s="11">
        <v>114.5</v>
      </c>
      <c r="Y220" s="11">
        <v>103</v>
      </c>
      <c r="Z220" s="11">
        <v>55</v>
      </c>
    </row>
    <row r="221" spans="1:26" ht="15" thickBot="1" x14ac:dyDescent="0.35">
      <c r="A221" s="10" t="s">
        <v>315</v>
      </c>
      <c r="B221" s="11">
        <v>499934.3</v>
      </c>
      <c r="C221" s="11">
        <v>499913.3</v>
      </c>
      <c r="D221" s="11">
        <v>56</v>
      </c>
      <c r="E221" s="11">
        <v>54</v>
      </c>
      <c r="F221" s="11">
        <v>54</v>
      </c>
      <c r="U221" s="10" t="s">
        <v>315</v>
      </c>
      <c r="V221" s="11">
        <v>999728.4</v>
      </c>
      <c r="W221" s="11">
        <v>143</v>
      </c>
      <c r="X221" s="11">
        <v>113.5</v>
      </c>
      <c r="Y221" s="11">
        <v>102</v>
      </c>
      <c r="Z221" s="11">
        <v>54</v>
      </c>
    </row>
    <row r="222" spans="1:26" ht="15" thickBot="1" x14ac:dyDescent="0.35">
      <c r="A222" s="10" t="s">
        <v>320</v>
      </c>
      <c r="B222" s="11">
        <v>499933.3</v>
      </c>
      <c r="C222" s="11">
        <v>499912.3</v>
      </c>
      <c r="D222" s="11">
        <v>55</v>
      </c>
      <c r="E222" s="11">
        <v>53</v>
      </c>
      <c r="F222" s="11">
        <v>53</v>
      </c>
      <c r="U222" s="10" t="s">
        <v>320</v>
      </c>
      <c r="V222" s="11">
        <v>999723.4</v>
      </c>
      <c r="W222" s="11">
        <v>142</v>
      </c>
      <c r="X222" s="11">
        <v>112.5</v>
      </c>
      <c r="Y222" s="11">
        <v>101</v>
      </c>
      <c r="Z222" s="11">
        <v>53</v>
      </c>
    </row>
    <row r="223" spans="1:26" ht="15" thickBot="1" x14ac:dyDescent="0.35">
      <c r="A223" s="10" t="s">
        <v>325</v>
      </c>
      <c r="B223" s="11">
        <v>499932.3</v>
      </c>
      <c r="C223" s="11">
        <v>499893.3</v>
      </c>
      <c r="D223" s="11">
        <v>54</v>
      </c>
      <c r="E223" s="11">
        <v>52</v>
      </c>
      <c r="F223" s="11">
        <v>52</v>
      </c>
      <c r="U223" s="10" t="s">
        <v>325</v>
      </c>
      <c r="V223" s="11">
        <v>999716.4</v>
      </c>
      <c r="W223" s="11">
        <v>141</v>
      </c>
      <c r="X223" s="11">
        <v>111.5</v>
      </c>
      <c r="Y223" s="11">
        <v>100</v>
      </c>
      <c r="Z223" s="11">
        <v>52</v>
      </c>
    </row>
    <row r="224" spans="1:26" ht="15" thickBot="1" x14ac:dyDescent="0.35">
      <c r="A224" s="10" t="s">
        <v>330</v>
      </c>
      <c r="B224" s="11">
        <v>499931.3</v>
      </c>
      <c r="C224" s="11">
        <v>499892.3</v>
      </c>
      <c r="D224" s="11">
        <v>53</v>
      </c>
      <c r="E224" s="11">
        <v>51</v>
      </c>
      <c r="F224" s="11">
        <v>51</v>
      </c>
      <c r="U224" s="10" t="s">
        <v>330</v>
      </c>
      <c r="V224" s="11">
        <v>999715.4</v>
      </c>
      <c r="W224" s="11">
        <v>140</v>
      </c>
      <c r="X224" s="11">
        <v>110.5</v>
      </c>
      <c r="Y224" s="11">
        <v>99</v>
      </c>
      <c r="Z224" s="11">
        <v>51</v>
      </c>
    </row>
    <row r="225" spans="1:26" ht="15" thickBot="1" x14ac:dyDescent="0.35">
      <c r="A225" s="10" t="s">
        <v>335</v>
      </c>
      <c r="B225" s="11">
        <v>499930.3</v>
      </c>
      <c r="C225" s="11">
        <v>499891.3</v>
      </c>
      <c r="D225" s="11">
        <v>52</v>
      </c>
      <c r="E225" s="11">
        <v>50</v>
      </c>
      <c r="F225" s="11">
        <v>50</v>
      </c>
      <c r="U225" s="10" t="s">
        <v>335</v>
      </c>
      <c r="V225" s="11">
        <v>999714.4</v>
      </c>
      <c r="W225" s="11">
        <v>139</v>
      </c>
      <c r="X225" s="11">
        <v>109.5</v>
      </c>
      <c r="Y225" s="11">
        <v>98</v>
      </c>
      <c r="Z225" s="11">
        <v>50</v>
      </c>
    </row>
    <row r="226" spans="1:26" ht="15" thickBot="1" x14ac:dyDescent="0.35">
      <c r="A226" s="10" t="s">
        <v>340</v>
      </c>
      <c r="B226" s="11">
        <v>499929.3</v>
      </c>
      <c r="C226" s="11">
        <v>499890.3</v>
      </c>
      <c r="D226" s="11">
        <v>51</v>
      </c>
      <c r="E226" s="11">
        <v>49</v>
      </c>
      <c r="F226" s="11">
        <v>49</v>
      </c>
      <c r="U226" s="10" t="s">
        <v>340</v>
      </c>
      <c r="V226" s="11">
        <v>999713.4</v>
      </c>
      <c r="W226" s="11">
        <v>138</v>
      </c>
      <c r="X226" s="11">
        <v>108.5</v>
      </c>
      <c r="Y226" s="11">
        <v>97</v>
      </c>
      <c r="Z226" s="11">
        <v>49</v>
      </c>
    </row>
    <row r="227" spans="1:26" ht="15" thickBot="1" x14ac:dyDescent="0.35">
      <c r="A227" s="10" t="s">
        <v>345</v>
      </c>
      <c r="B227" s="11">
        <v>499928.3</v>
      </c>
      <c r="C227" s="11">
        <v>499889.3</v>
      </c>
      <c r="D227" s="11">
        <v>50</v>
      </c>
      <c r="E227" s="11">
        <v>48</v>
      </c>
      <c r="F227" s="11">
        <v>48</v>
      </c>
      <c r="U227" s="10" t="s">
        <v>345</v>
      </c>
      <c r="V227" s="11">
        <v>999712.4</v>
      </c>
      <c r="W227" s="11">
        <v>135</v>
      </c>
      <c r="X227" s="11">
        <v>107.5</v>
      </c>
      <c r="Y227" s="11">
        <v>96</v>
      </c>
      <c r="Z227" s="11">
        <v>48</v>
      </c>
    </row>
    <row r="228" spans="1:26" ht="15" thickBot="1" x14ac:dyDescent="0.35">
      <c r="A228" s="10" t="s">
        <v>350</v>
      </c>
      <c r="B228" s="11">
        <v>499927.3</v>
      </c>
      <c r="C228" s="11">
        <v>499888.3</v>
      </c>
      <c r="D228" s="11">
        <v>49</v>
      </c>
      <c r="E228" s="11">
        <v>47</v>
      </c>
      <c r="F228" s="11">
        <v>47</v>
      </c>
      <c r="U228" s="10" t="s">
        <v>350</v>
      </c>
      <c r="V228" s="11">
        <v>999711.4</v>
      </c>
      <c r="W228" s="11">
        <v>130</v>
      </c>
      <c r="X228" s="11">
        <v>106.5</v>
      </c>
      <c r="Y228" s="11">
        <v>95</v>
      </c>
      <c r="Z228" s="11">
        <v>47</v>
      </c>
    </row>
    <row r="229" spans="1:26" ht="15" thickBot="1" x14ac:dyDescent="0.35">
      <c r="A229" s="10" t="s">
        <v>355</v>
      </c>
      <c r="B229" s="11">
        <v>499917.3</v>
      </c>
      <c r="C229" s="11">
        <v>499887.3</v>
      </c>
      <c r="D229" s="11">
        <v>48</v>
      </c>
      <c r="E229" s="11">
        <v>46</v>
      </c>
      <c r="F229" s="11">
        <v>46</v>
      </c>
      <c r="U229" s="10" t="s">
        <v>355</v>
      </c>
      <c r="V229" s="11">
        <v>999710.4</v>
      </c>
      <c r="W229" s="11">
        <v>129</v>
      </c>
      <c r="X229" s="11">
        <v>105.5</v>
      </c>
      <c r="Y229" s="11">
        <v>94</v>
      </c>
      <c r="Z229" s="11">
        <v>46</v>
      </c>
    </row>
    <row r="230" spans="1:26" ht="15" thickBot="1" x14ac:dyDescent="0.35">
      <c r="A230" s="10" t="s">
        <v>360</v>
      </c>
      <c r="B230" s="11">
        <v>499916.3</v>
      </c>
      <c r="C230" s="11">
        <v>499886.3</v>
      </c>
      <c r="D230" s="11">
        <v>47</v>
      </c>
      <c r="E230" s="11">
        <v>45</v>
      </c>
      <c r="F230" s="11">
        <v>45</v>
      </c>
      <c r="U230" s="10" t="s">
        <v>360</v>
      </c>
      <c r="V230" s="11">
        <v>999709.4</v>
      </c>
      <c r="W230" s="11">
        <v>128</v>
      </c>
      <c r="X230" s="11">
        <v>104.5</v>
      </c>
      <c r="Y230" s="11">
        <v>93</v>
      </c>
      <c r="Z230" s="11">
        <v>45</v>
      </c>
    </row>
    <row r="231" spans="1:26" ht="15" thickBot="1" x14ac:dyDescent="0.35">
      <c r="A231" s="10" t="s">
        <v>365</v>
      </c>
      <c r="B231" s="11">
        <v>499915.3</v>
      </c>
      <c r="C231" s="11">
        <v>499885.3</v>
      </c>
      <c r="D231" s="11">
        <v>46</v>
      </c>
      <c r="E231" s="11">
        <v>44</v>
      </c>
      <c r="F231" s="11">
        <v>44</v>
      </c>
      <c r="U231" s="10" t="s">
        <v>365</v>
      </c>
      <c r="V231" s="11">
        <v>999708.4</v>
      </c>
      <c r="W231" s="11">
        <v>127</v>
      </c>
      <c r="X231" s="11">
        <v>103.5</v>
      </c>
      <c r="Y231" s="11">
        <v>92</v>
      </c>
      <c r="Z231" s="11">
        <v>44</v>
      </c>
    </row>
    <row r="232" spans="1:26" ht="15" thickBot="1" x14ac:dyDescent="0.35">
      <c r="A232" s="10" t="s">
        <v>370</v>
      </c>
      <c r="B232" s="11">
        <v>499909.8</v>
      </c>
      <c r="C232" s="11">
        <v>499884.3</v>
      </c>
      <c r="D232" s="11">
        <v>45</v>
      </c>
      <c r="E232" s="11">
        <v>43</v>
      </c>
      <c r="F232" s="11">
        <v>43</v>
      </c>
      <c r="U232" s="10" t="s">
        <v>370</v>
      </c>
      <c r="V232" s="11">
        <v>999702.9</v>
      </c>
      <c r="W232" s="11">
        <v>126</v>
      </c>
      <c r="X232" s="11">
        <v>102.5</v>
      </c>
      <c r="Y232" s="11">
        <v>91</v>
      </c>
      <c r="Z232" s="11">
        <v>43</v>
      </c>
    </row>
    <row r="233" spans="1:26" ht="15" thickBot="1" x14ac:dyDescent="0.35">
      <c r="A233" s="10" t="s">
        <v>375</v>
      </c>
      <c r="B233" s="11">
        <v>499908.8</v>
      </c>
      <c r="C233" s="11">
        <v>499883.3</v>
      </c>
      <c r="D233" s="11">
        <v>44</v>
      </c>
      <c r="E233" s="11">
        <v>42</v>
      </c>
      <c r="F233" s="11">
        <v>42</v>
      </c>
      <c r="U233" s="10" t="s">
        <v>375</v>
      </c>
      <c r="V233" s="11">
        <v>999701.9</v>
      </c>
      <c r="W233" s="11">
        <v>125</v>
      </c>
      <c r="X233" s="11">
        <v>101.5</v>
      </c>
      <c r="Y233" s="11">
        <v>90</v>
      </c>
      <c r="Z233" s="11">
        <v>42</v>
      </c>
    </row>
    <row r="234" spans="1:26" ht="15" thickBot="1" x14ac:dyDescent="0.35">
      <c r="A234" s="10" t="s">
        <v>380</v>
      </c>
      <c r="B234" s="11">
        <v>499907.8</v>
      </c>
      <c r="C234" s="11">
        <v>499882.3</v>
      </c>
      <c r="D234" s="11">
        <v>43</v>
      </c>
      <c r="E234" s="11">
        <v>41</v>
      </c>
      <c r="F234" s="11">
        <v>41</v>
      </c>
      <c r="U234" s="10" t="s">
        <v>380</v>
      </c>
      <c r="V234" s="11">
        <v>999700.9</v>
      </c>
      <c r="W234" s="11">
        <v>124</v>
      </c>
      <c r="X234" s="11">
        <v>100.5</v>
      </c>
      <c r="Y234" s="11">
        <v>89</v>
      </c>
      <c r="Z234" s="11">
        <v>41</v>
      </c>
    </row>
    <row r="235" spans="1:26" ht="15" thickBot="1" x14ac:dyDescent="0.35">
      <c r="A235" s="10" t="s">
        <v>385</v>
      </c>
      <c r="B235" s="11">
        <v>499906.8</v>
      </c>
      <c r="C235" s="11">
        <v>499881.3</v>
      </c>
      <c r="D235" s="11">
        <v>42</v>
      </c>
      <c r="E235" s="11">
        <v>40</v>
      </c>
      <c r="F235" s="11">
        <v>40</v>
      </c>
      <c r="U235" s="10" t="s">
        <v>385</v>
      </c>
      <c r="V235" s="11">
        <v>999690.9</v>
      </c>
      <c r="W235" s="11">
        <v>123</v>
      </c>
      <c r="X235" s="11">
        <v>99.5</v>
      </c>
      <c r="Y235" s="11">
        <v>88</v>
      </c>
      <c r="Z235" s="11">
        <v>40</v>
      </c>
    </row>
    <row r="236" spans="1:26" ht="15" thickBot="1" x14ac:dyDescent="0.35">
      <c r="A236" s="10" t="s">
        <v>390</v>
      </c>
      <c r="B236" s="11">
        <v>499905.8</v>
      </c>
      <c r="C236" s="11">
        <v>499876.3</v>
      </c>
      <c r="D236" s="11">
        <v>41</v>
      </c>
      <c r="E236" s="11">
        <v>39</v>
      </c>
      <c r="F236" s="11">
        <v>39</v>
      </c>
      <c r="U236" s="10" t="s">
        <v>390</v>
      </c>
      <c r="V236" s="11">
        <v>999689.9</v>
      </c>
      <c r="W236" s="11">
        <v>122</v>
      </c>
      <c r="X236" s="11">
        <v>98.5</v>
      </c>
      <c r="Y236" s="11">
        <v>87</v>
      </c>
      <c r="Z236" s="11">
        <v>39</v>
      </c>
    </row>
    <row r="237" spans="1:26" ht="15" thickBot="1" x14ac:dyDescent="0.35">
      <c r="A237" s="10" t="s">
        <v>395</v>
      </c>
      <c r="B237" s="11">
        <v>499904.8</v>
      </c>
      <c r="C237" s="11">
        <v>499873.3</v>
      </c>
      <c r="D237" s="11">
        <v>40</v>
      </c>
      <c r="E237" s="11">
        <v>38</v>
      </c>
      <c r="F237" s="11">
        <v>38</v>
      </c>
      <c r="U237" s="10" t="s">
        <v>395</v>
      </c>
      <c r="V237" s="11">
        <v>999688.9</v>
      </c>
      <c r="W237" s="11">
        <v>121</v>
      </c>
      <c r="X237" s="11">
        <v>97.5</v>
      </c>
      <c r="Y237" s="11">
        <v>86</v>
      </c>
      <c r="Z237" s="11">
        <v>38</v>
      </c>
    </row>
    <row r="238" spans="1:26" ht="15" thickBot="1" x14ac:dyDescent="0.35">
      <c r="A238" s="10" t="s">
        <v>400</v>
      </c>
      <c r="B238" s="11">
        <v>499903.8</v>
      </c>
      <c r="C238" s="11">
        <v>499872.3</v>
      </c>
      <c r="D238" s="11">
        <v>39</v>
      </c>
      <c r="E238" s="11">
        <v>37</v>
      </c>
      <c r="F238" s="11">
        <v>37</v>
      </c>
      <c r="U238" s="10" t="s">
        <v>400</v>
      </c>
      <c r="V238" s="11">
        <v>999687.9</v>
      </c>
      <c r="W238" s="11">
        <v>120</v>
      </c>
      <c r="X238" s="11">
        <v>96.5</v>
      </c>
      <c r="Y238" s="11">
        <v>85</v>
      </c>
      <c r="Z238" s="11">
        <v>37</v>
      </c>
    </row>
    <row r="239" spans="1:26" ht="15" thickBot="1" x14ac:dyDescent="0.35">
      <c r="A239" s="10" t="s">
        <v>405</v>
      </c>
      <c r="B239" s="11">
        <v>499902.8</v>
      </c>
      <c r="C239" s="11">
        <v>499871.3</v>
      </c>
      <c r="D239" s="11">
        <v>38</v>
      </c>
      <c r="E239" s="11">
        <v>36</v>
      </c>
      <c r="F239" s="11">
        <v>36</v>
      </c>
      <c r="U239" s="10" t="s">
        <v>405</v>
      </c>
      <c r="V239" s="11">
        <v>999686.9</v>
      </c>
      <c r="W239" s="11">
        <v>119</v>
      </c>
      <c r="X239" s="11">
        <v>95.5</v>
      </c>
      <c r="Y239" s="11">
        <v>84</v>
      </c>
      <c r="Z239" s="11">
        <v>36</v>
      </c>
    </row>
    <row r="240" spans="1:26" ht="15" thickBot="1" x14ac:dyDescent="0.35">
      <c r="A240" s="10" t="s">
        <v>410</v>
      </c>
      <c r="B240" s="11">
        <v>499901.8</v>
      </c>
      <c r="C240" s="11">
        <v>499870.3</v>
      </c>
      <c r="D240" s="11">
        <v>37</v>
      </c>
      <c r="E240" s="11">
        <v>35</v>
      </c>
      <c r="F240" s="11">
        <v>35</v>
      </c>
      <c r="U240" s="10" t="s">
        <v>410</v>
      </c>
      <c r="V240" s="11">
        <v>999685.9</v>
      </c>
      <c r="W240" s="11">
        <v>118</v>
      </c>
      <c r="X240" s="11">
        <v>94.5</v>
      </c>
      <c r="Y240" s="11">
        <v>83</v>
      </c>
      <c r="Z240" s="11">
        <v>35</v>
      </c>
    </row>
    <row r="241" spans="1:26" ht="15" thickBot="1" x14ac:dyDescent="0.35">
      <c r="A241" s="10" t="s">
        <v>415</v>
      </c>
      <c r="B241" s="11">
        <v>499894.8</v>
      </c>
      <c r="C241" s="11">
        <v>499869.3</v>
      </c>
      <c r="D241" s="11">
        <v>36</v>
      </c>
      <c r="E241" s="11">
        <v>34</v>
      </c>
      <c r="F241" s="11">
        <v>34</v>
      </c>
      <c r="U241" s="10" t="s">
        <v>415</v>
      </c>
      <c r="V241" s="11">
        <v>999684.9</v>
      </c>
      <c r="W241" s="11">
        <v>99</v>
      </c>
      <c r="X241" s="11">
        <v>93.5</v>
      </c>
      <c r="Y241" s="11">
        <v>82</v>
      </c>
      <c r="Z241" s="11">
        <v>34</v>
      </c>
    </row>
    <row r="242" spans="1:26" ht="15" thickBot="1" x14ac:dyDescent="0.35">
      <c r="A242" s="10" t="s">
        <v>420</v>
      </c>
      <c r="B242" s="11">
        <v>499893.3</v>
      </c>
      <c r="C242" s="11">
        <v>499868.3</v>
      </c>
      <c r="D242" s="11">
        <v>35</v>
      </c>
      <c r="E242" s="11">
        <v>33</v>
      </c>
      <c r="F242" s="11">
        <v>33</v>
      </c>
      <c r="U242" s="10" t="s">
        <v>420</v>
      </c>
      <c r="V242" s="11">
        <v>999683.9</v>
      </c>
      <c r="W242" s="11">
        <v>98</v>
      </c>
      <c r="X242" s="11">
        <v>92.5</v>
      </c>
      <c r="Y242" s="11">
        <v>81</v>
      </c>
      <c r="Z242" s="11">
        <v>33</v>
      </c>
    </row>
    <row r="243" spans="1:26" ht="15" thickBot="1" x14ac:dyDescent="0.35">
      <c r="A243" s="10" t="s">
        <v>425</v>
      </c>
      <c r="B243" s="11">
        <v>499867.3</v>
      </c>
      <c r="C243" s="11">
        <v>499867.3</v>
      </c>
      <c r="D243" s="11">
        <v>34</v>
      </c>
      <c r="E243" s="11">
        <v>32</v>
      </c>
      <c r="F243" s="11">
        <v>32</v>
      </c>
      <c r="U243" s="10" t="s">
        <v>425</v>
      </c>
      <c r="V243" s="11">
        <v>999673.9</v>
      </c>
      <c r="W243" s="11">
        <v>97</v>
      </c>
      <c r="X243" s="11">
        <v>91.5</v>
      </c>
      <c r="Y243" s="11">
        <v>80</v>
      </c>
      <c r="Z243" s="11">
        <v>32</v>
      </c>
    </row>
    <row r="244" spans="1:26" ht="15" thickBot="1" x14ac:dyDescent="0.35">
      <c r="A244" s="10" t="s">
        <v>430</v>
      </c>
      <c r="B244" s="11">
        <v>499866.3</v>
      </c>
      <c r="C244" s="11">
        <v>499866.3</v>
      </c>
      <c r="D244" s="11">
        <v>33</v>
      </c>
      <c r="E244" s="11">
        <v>31</v>
      </c>
      <c r="F244" s="11">
        <v>31</v>
      </c>
      <c r="U244" s="10" t="s">
        <v>430</v>
      </c>
      <c r="V244" s="11">
        <v>999672.9</v>
      </c>
      <c r="W244" s="11">
        <v>96</v>
      </c>
      <c r="X244" s="11">
        <v>90.5</v>
      </c>
      <c r="Y244" s="11">
        <v>79</v>
      </c>
      <c r="Z244" s="11">
        <v>31</v>
      </c>
    </row>
    <row r="245" spans="1:26" ht="15" thickBot="1" x14ac:dyDescent="0.35">
      <c r="A245" s="10" t="s">
        <v>435</v>
      </c>
      <c r="B245" s="11">
        <v>499865.3</v>
      </c>
      <c r="C245" s="11">
        <v>499865.3</v>
      </c>
      <c r="D245" s="11">
        <v>32</v>
      </c>
      <c r="E245" s="11">
        <v>30</v>
      </c>
      <c r="F245" s="11">
        <v>30</v>
      </c>
      <c r="U245" s="10" t="s">
        <v>435</v>
      </c>
      <c r="V245" s="11">
        <v>999671.9</v>
      </c>
      <c r="W245" s="11">
        <v>95</v>
      </c>
      <c r="X245" s="11">
        <v>89.5</v>
      </c>
      <c r="Y245" s="11">
        <v>78</v>
      </c>
      <c r="Z245" s="11">
        <v>30</v>
      </c>
    </row>
    <row r="246" spans="1:26" ht="15" thickBot="1" x14ac:dyDescent="0.35">
      <c r="A246" s="10" t="s">
        <v>440</v>
      </c>
      <c r="B246" s="11">
        <v>499864.3</v>
      </c>
      <c r="C246" s="11">
        <v>499864.3</v>
      </c>
      <c r="D246" s="11">
        <v>31</v>
      </c>
      <c r="E246" s="11">
        <v>29</v>
      </c>
      <c r="F246" s="11">
        <v>29</v>
      </c>
      <c r="U246" s="10" t="s">
        <v>440</v>
      </c>
      <c r="V246" s="11">
        <v>999670.9</v>
      </c>
      <c r="W246" s="11">
        <v>94</v>
      </c>
      <c r="X246" s="11">
        <v>88.5</v>
      </c>
      <c r="Y246" s="11">
        <v>77</v>
      </c>
      <c r="Z246" s="11">
        <v>29</v>
      </c>
    </row>
    <row r="247" spans="1:26" ht="15" thickBot="1" x14ac:dyDescent="0.35">
      <c r="A247" s="10" t="s">
        <v>445</v>
      </c>
      <c r="B247" s="11">
        <v>499857.8</v>
      </c>
      <c r="C247" s="11">
        <v>499863.3</v>
      </c>
      <c r="D247" s="11">
        <v>30</v>
      </c>
      <c r="E247" s="11">
        <v>28</v>
      </c>
      <c r="F247" s="11">
        <v>28</v>
      </c>
      <c r="U247" s="10" t="s">
        <v>445</v>
      </c>
      <c r="V247" s="11">
        <v>999669.9</v>
      </c>
      <c r="W247" s="11">
        <v>93</v>
      </c>
      <c r="X247" s="11">
        <v>87.5</v>
      </c>
      <c r="Y247" s="11">
        <v>76</v>
      </c>
      <c r="Z247" s="11">
        <v>28</v>
      </c>
    </row>
    <row r="248" spans="1:26" ht="15" thickBot="1" x14ac:dyDescent="0.35">
      <c r="A248" s="10" t="s">
        <v>450</v>
      </c>
      <c r="B248" s="11">
        <v>499856.8</v>
      </c>
      <c r="C248" s="11">
        <v>499862.3</v>
      </c>
      <c r="D248" s="11">
        <v>29</v>
      </c>
      <c r="E248" s="11">
        <v>27</v>
      </c>
      <c r="F248" s="11">
        <v>27</v>
      </c>
      <c r="U248" s="10" t="s">
        <v>450</v>
      </c>
      <c r="V248" s="11">
        <v>999668.9</v>
      </c>
      <c r="W248" s="11">
        <v>90.5</v>
      </c>
      <c r="X248" s="11">
        <v>86.5</v>
      </c>
      <c r="Y248" s="11">
        <v>75</v>
      </c>
      <c r="Z248" s="11">
        <v>27</v>
      </c>
    </row>
    <row r="249" spans="1:26" ht="15" thickBot="1" x14ac:dyDescent="0.35">
      <c r="A249" s="10" t="s">
        <v>455</v>
      </c>
      <c r="B249" s="11">
        <v>499855.8</v>
      </c>
      <c r="C249" s="11">
        <v>499861.3</v>
      </c>
      <c r="D249" s="11">
        <v>28</v>
      </c>
      <c r="E249" s="11">
        <v>26</v>
      </c>
      <c r="F249" s="11">
        <v>26</v>
      </c>
      <c r="U249" s="10" t="s">
        <v>455</v>
      </c>
      <c r="V249" s="11">
        <v>999667.9</v>
      </c>
      <c r="W249" s="11">
        <v>89.5</v>
      </c>
      <c r="X249" s="11">
        <v>85.5</v>
      </c>
      <c r="Y249" s="11">
        <v>74</v>
      </c>
      <c r="Z249" s="11">
        <v>26</v>
      </c>
    </row>
    <row r="250" spans="1:26" ht="15" thickBot="1" x14ac:dyDescent="0.35">
      <c r="A250" s="10" t="s">
        <v>460</v>
      </c>
      <c r="B250" s="11">
        <v>499840.8</v>
      </c>
      <c r="C250" s="11">
        <v>499860.3</v>
      </c>
      <c r="D250" s="11">
        <v>27</v>
      </c>
      <c r="E250" s="11">
        <v>25</v>
      </c>
      <c r="F250" s="11">
        <v>25</v>
      </c>
      <c r="U250" s="10" t="s">
        <v>460</v>
      </c>
      <c r="V250" s="11">
        <v>999666.9</v>
      </c>
      <c r="W250" s="11">
        <v>88.5</v>
      </c>
      <c r="X250" s="11">
        <v>84.5</v>
      </c>
      <c r="Y250" s="11">
        <v>73</v>
      </c>
      <c r="Z250" s="11">
        <v>25</v>
      </c>
    </row>
    <row r="251" spans="1:26" ht="15" thickBot="1" x14ac:dyDescent="0.35">
      <c r="A251" s="10" t="s">
        <v>465</v>
      </c>
      <c r="B251" s="11">
        <v>499839.8</v>
      </c>
      <c r="C251" s="11">
        <v>499859.3</v>
      </c>
      <c r="D251" s="11">
        <v>26</v>
      </c>
      <c r="E251" s="11">
        <v>24</v>
      </c>
      <c r="F251" s="11">
        <v>24</v>
      </c>
      <c r="U251" s="10" t="s">
        <v>465</v>
      </c>
      <c r="V251" s="11">
        <v>999665.9</v>
      </c>
      <c r="W251" s="11">
        <v>49.5</v>
      </c>
      <c r="X251" s="11">
        <v>83.5</v>
      </c>
      <c r="Y251" s="11">
        <v>70.5</v>
      </c>
      <c r="Z251" s="11">
        <v>24</v>
      </c>
    </row>
    <row r="252" spans="1:26" ht="15" thickBot="1" x14ac:dyDescent="0.35">
      <c r="A252" s="10" t="s">
        <v>470</v>
      </c>
      <c r="B252" s="11">
        <v>499837.3</v>
      </c>
      <c r="C252" s="11">
        <v>499858.3</v>
      </c>
      <c r="D252" s="11">
        <v>25</v>
      </c>
      <c r="E252" s="11">
        <v>23</v>
      </c>
      <c r="F252" s="11">
        <v>23</v>
      </c>
      <c r="U252" s="10" t="s">
        <v>470</v>
      </c>
      <c r="V252" s="11">
        <v>999664.9</v>
      </c>
      <c r="W252" s="11">
        <v>48.5</v>
      </c>
      <c r="X252" s="11">
        <v>82.5</v>
      </c>
      <c r="Y252" s="11">
        <v>69.5</v>
      </c>
      <c r="Z252" s="11">
        <v>23</v>
      </c>
    </row>
    <row r="253" spans="1:26" ht="15" thickBot="1" x14ac:dyDescent="0.35">
      <c r="A253" s="10" t="s">
        <v>475</v>
      </c>
      <c r="B253" s="11">
        <v>499836.3</v>
      </c>
      <c r="C253" s="11">
        <v>499857.3</v>
      </c>
      <c r="D253" s="11">
        <v>24</v>
      </c>
      <c r="E253" s="11">
        <v>22</v>
      </c>
      <c r="F253" s="11">
        <v>22</v>
      </c>
      <c r="U253" s="10" t="s">
        <v>475</v>
      </c>
      <c r="V253" s="11">
        <v>999663.9</v>
      </c>
      <c r="W253" s="11">
        <v>47.5</v>
      </c>
      <c r="X253" s="11">
        <v>81.5</v>
      </c>
      <c r="Y253" s="11">
        <v>68.5</v>
      </c>
      <c r="Z253" s="11">
        <v>22</v>
      </c>
    </row>
    <row r="254" spans="1:26" ht="15" thickBot="1" x14ac:dyDescent="0.35">
      <c r="A254" s="10" t="s">
        <v>480</v>
      </c>
      <c r="B254" s="11">
        <v>499834.8</v>
      </c>
      <c r="C254" s="11">
        <v>499855.3</v>
      </c>
      <c r="D254" s="11">
        <v>23</v>
      </c>
      <c r="E254" s="11">
        <v>21</v>
      </c>
      <c r="F254" s="11">
        <v>21</v>
      </c>
      <c r="U254" s="10" t="s">
        <v>480</v>
      </c>
      <c r="V254" s="11">
        <v>999616.9</v>
      </c>
      <c r="W254" s="11">
        <v>46.5</v>
      </c>
      <c r="X254" s="11">
        <v>80.5</v>
      </c>
      <c r="Y254" s="11">
        <v>67.5</v>
      </c>
      <c r="Z254" s="11">
        <v>21</v>
      </c>
    </row>
    <row r="255" spans="1:26" ht="15" thickBot="1" x14ac:dyDescent="0.35">
      <c r="A255" s="10" t="s">
        <v>485</v>
      </c>
      <c r="B255" s="11">
        <v>499833.8</v>
      </c>
      <c r="C255" s="11">
        <v>499854.3</v>
      </c>
      <c r="D255" s="11">
        <v>22</v>
      </c>
      <c r="E255" s="11">
        <v>20</v>
      </c>
      <c r="F255" s="11">
        <v>20</v>
      </c>
      <c r="U255" s="10" t="s">
        <v>485</v>
      </c>
      <c r="V255" s="11">
        <v>999615.9</v>
      </c>
      <c r="W255" s="11">
        <v>45.5</v>
      </c>
      <c r="X255" s="11">
        <v>79.5</v>
      </c>
      <c r="Y255" s="11">
        <v>66.5</v>
      </c>
      <c r="Z255" s="11">
        <v>20</v>
      </c>
    </row>
    <row r="256" spans="1:26" ht="15" thickBot="1" x14ac:dyDescent="0.35">
      <c r="A256" s="10" t="s">
        <v>490</v>
      </c>
      <c r="B256" s="11">
        <v>499832.8</v>
      </c>
      <c r="C256" s="11">
        <v>499853.3</v>
      </c>
      <c r="D256" s="11">
        <v>21</v>
      </c>
      <c r="E256" s="11">
        <v>19</v>
      </c>
      <c r="F256" s="11">
        <v>19</v>
      </c>
      <c r="U256" s="10" t="s">
        <v>490</v>
      </c>
      <c r="V256" s="11">
        <v>999613.4</v>
      </c>
      <c r="W256" s="11">
        <v>44.5</v>
      </c>
      <c r="X256" s="11">
        <v>78.5</v>
      </c>
      <c r="Y256" s="11">
        <v>59.5</v>
      </c>
      <c r="Z256" s="11">
        <v>19</v>
      </c>
    </row>
    <row r="257" spans="1:26" ht="15" thickBot="1" x14ac:dyDescent="0.35">
      <c r="A257" s="10" t="s">
        <v>495</v>
      </c>
      <c r="B257" s="11">
        <v>499831.8</v>
      </c>
      <c r="C257" s="11">
        <v>499852.3</v>
      </c>
      <c r="D257" s="11">
        <v>20</v>
      </c>
      <c r="E257" s="11">
        <v>18</v>
      </c>
      <c r="F257" s="11">
        <v>18</v>
      </c>
      <c r="U257" s="10" t="s">
        <v>495</v>
      </c>
      <c r="V257" s="11">
        <v>999612.4</v>
      </c>
      <c r="W257" s="11">
        <v>39.5</v>
      </c>
      <c r="X257" s="11">
        <v>77.5</v>
      </c>
      <c r="Y257" s="11">
        <v>58.5</v>
      </c>
      <c r="Z257" s="11">
        <v>18</v>
      </c>
    </row>
    <row r="258" spans="1:26" ht="15" thickBot="1" x14ac:dyDescent="0.35">
      <c r="A258" s="10" t="s">
        <v>500</v>
      </c>
      <c r="B258" s="11">
        <v>499830.8</v>
      </c>
      <c r="C258" s="11">
        <v>499851.3</v>
      </c>
      <c r="D258" s="11">
        <v>19</v>
      </c>
      <c r="E258" s="11">
        <v>17</v>
      </c>
      <c r="F258" s="11">
        <v>17</v>
      </c>
      <c r="U258" s="10" t="s">
        <v>500</v>
      </c>
      <c r="V258" s="11">
        <v>999611.4</v>
      </c>
      <c r="W258" s="11">
        <v>38.5</v>
      </c>
      <c r="X258" s="11">
        <v>76.5</v>
      </c>
      <c r="Y258" s="11">
        <v>57.5</v>
      </c>
      <c r="Z258" s="11">
        <v>17</v>
      </c>
    </row>
    <row r="259" spans="1:26" ht="15" thickBot="1" x14ac:dyDescent="0.35">
      <c r="A259" s="10" t="s">
        <v>505</v>
      </c>
      <c r="B259" s="11">
        <v>499829.8</v>
      </c>
      <c r="C259" s="11">
        <v>499850.3</v>
      </c>
      <c r="D259" s="11">
        <v>18</v>
      </c>
      <c r="E259" s="11">
        <v>16</v>
      </c>
      <c r="F259" s="11">
        <v>16</v>
      </c>
      <c r="U259" s="10" t="s">
        <v>505</v>
      </c>
      <c r="V259" s="11">
        <v>999600.4</v>
      </c>
      <c r="W259" s="11">
        <v>37.5</v>
      </c>
      <c r="X259" s="11">
        <v>74.5</v>
      </c>
      <c r="Y259" s="11">
        <v>56.5</v>
      </c>
      <c r="Z259" s="11">
        <v>16</v>
      </c>
    </row>
    <row r="260" spans="1:26" ht="15" thickBot="1" x14ac:dyDescent="0.35">
      <c r="A260" s="10" t="s">
        <v>510</v>
      </c>
      <c r="B260" s="11">
        <v>499828.8</v>
      </c>
      <c r="C260" s="11">
        <v>499849.3</v>
      </c>
      <c r="D260" s="11">
        <v>17</v>
      </c>
      <c r="E260" s="11">
        <v>15</v>
      </c>
      <c r="F260" s="11">
        <v>15</v>
      </c>
      <c r="U260" s="10" t="s">
        <v>510</v>
      </c>
      <c r="V260" s="11">
        <v>999599.4</v>
      </c>
      <c r="W260" s="11">
        <v>36</v>
      </c>
      <c r="X260" s="11">
        <v>73.5</v>
      </c>
      <c r="Y260" s="11">
        <v>55.5</v>
      </c>
      <c r="Z260" s="11">
        <v>15</v>
      </c>
    </row>
    <row r="261" spans="1:26" ht="15" thickBot="1" x14ac:dyDescent="0.35">
      <c r="A261" s="10" t="s">
        <v>515</v>
      </c>
      <c r="B261" s="11">
        <v>499824.3</v>
      </c>
      <c r="C261" s="11">
        <v>499848.3</v>
      </c>
      <c r="D261" s="11">
        <v>16</v>
      </c>
      <c r="E261" s="11">
        <v>14</v>
      </c>
      <c r="F261" s="11">
        <v>14</v>
      </c>
      <c r="U261" s="10" t="s">
        <v>515</v>
      </c>
      <c r="V261" s="11">
        <v>999598.4</v>
      </c>
      <c r="W261" s="11">
        <v>35</v>
      </c>
      <c r="X261" s="11">
        <v>72.5</v>
      </c>
      <c r="Y261" s="11">
        <v>54.5</v>
      </c>
      <c r="Z261" s="11">
        <v>14</v>
      </c>
    </row>
    <row r="262" spans="1:26" ht="15" thickBot="1" x14ac:dyDescent="0.35">
      <c r="A262" s="10" t="s">
        <v>520</v>
      </c>
      <c r="B262" s="11">
        <v>499823.3</v>
      </c>
      <c r="C262" s="11">
        <v>499847.3</v>
      </c>
      <c r="D262" s="11">
        <v>15</v>
      </c>
      <c r="E262" s="11">
        <v>13</v>
      </c>
      <c r="F262" s="11">
        <v>13</v>
      </c>
      <c r="U262" s="10" t="s">
        <v>520</v>
      </c>
      <c r="V262" s="11">
        <v>999597.4</v>
      </c>
      <c r="W262" s="11">
        <v>34</v>
      </c>
      <c r="X262" s="11">
        <v>46.5</v>
      </c>
      <c r="Y262" s="11">
        <v>53.5</v>
      </c>
      <c r="Z262" s="11">
        <v>13</v>
      </c>
    </row>
    <row r="263" spans="1:26" ht="15" thickBot="1" x14ac:dyDescent="0.35">
      <c r="A263" s="10" t="s">
        <v>525</v>
      </c>
      <c r="B263" s="11">
        <v>499822.3</v>
      </c>
      <c r="C263" s="11">
        <v>499846.3</v>
      </c>
      <c r="D263" s="11">
        <v>14</v>
      </c>
      <c r="E263" s="11">
        <v>12</v>
      </c>
      <c r="F263" s="11">
        <v>12</v>
      </c>
      <c r="U263" s="10" t="s">
        <v>525</v>
      </c>
      <c r="V263" s="11">
        <v>999596.4</v>
      </c>
      <c r="W263" s="11">
        <v>33</v>
      </c>
      <c r="X263" s="11">
        <v>45.5</v>
      </c>
      <c r="Y263" s="11">
        <v>52.5</v>
      </c>
      <c r="Z263" s="11">
        <v>12</v>
      </c>
    </row>
    <row r="264" spans="1:26" ht="15" thickBot="1" x14ac:dyDescent="0.35">
      <c r="A264" s="10" t="s">
        <v>530</v>
      </c>
      <c r="B264" s="11">
        <v>499821.3</v>
      </c>
      <c r="C264" s="11">
        <v>499845.3</v>
      </c>
      <c r="D264" s="11">
        <v>13</v>
      </c>
      <c r="E264" s="11">
        <v>11</v>
      </c>
      <c r="F264" s="11">
        <v>11</v>
      </c>
      <c r="U264" s="10" t="s">
        <v>530</v>
      </c>
      <c r="V264" s="11">
        <v>999595.4</v>
      </c>
      <c r="W264" s="11">
        <v>32</v>
      </c>
      <c r="X264" s="11">
        <v>20.5</v>
      </c>
      <c r="Y264" s="11">
        <v>50</v>
      </c>
      <c r="Z264" s="11">
        <v>11</v>
      </c>
    </row>
    <row r="265" spans="1:26" ht="15" thickBot="1" x14ac:dyDescent="0.35">
      <c r="A265" s="10" t="s">
        <v>535</v>
      </c>
      <c r="B265" s="11">
        <v>499820.3</v>
      </c>
      <c r="C265" s="11">
        <v>499844.3</v>
      </c>
      <c r="D265" s="11">
        <v>12</v>
      </c>
      <c r="E265" s="11">
        <v>10</v>
      </c>
      <c r="F265" s="11">
        <v>10</v>
      </c>
      <c r="U265" s="10" t="s">
        <v>535</v>
      </c>
      <c r="V265" s="11">
        <v>999592.9</v>
      </c>
      <c r="W265" s="11">
        <v>31</v>
      </c>
      <c r="X265" s="11">
        <v>19.5</v>
      </c>
      <c r="Y265" s="11">
        <v>49</v>
      </c>
      <c r="Z265" s="11">
        <v>10</v>
      </c>
    </row>
    <row r="266" spans="1:26" ht="15" thickBot="1" x14ac:dyDescent="0.35">
      <c r="A266" s="10" t="s">
        <v>540</v>
      </c>
      <c r="B266" s="11">
        <v>499819.3</v>
      </c>
      <c r="C266" s="11">
        <v>499843.3</v>
      </c>
      <c r="D266" s="11">
        <v>11</v>
      </c>
      <c r="E266" s="11">
        <v>9</v>
      </c>
      <c r="F266" s="11">
        <v>9</v>
      </c>
      <c r="U266" s="10" t="s">
        <v>540</v>
      </c>
      <c r="V266" s="11">
        <v>999591.9</v>
      </c>
      <c r="W266" s="11">
        <v>30</v>
      </c>
      <c r="X266" s="11">
        <v>18.5</v>
      </c>
      <c r="Y266" s="11">
        <v>48</v>
      </c>
      <c r="Z266" s="11">
        <v>9</v>
      </c>
    </row>
    <row r="267" spans="1:26" ht="15" thickBot="1" x14ac:dyDescent="0.35">
      <c r="A267" s="10" t="s">
        <v>545</v>
      </c>
      <c r="B267" s="11">
        <v>499814.8</v>
      </c>
      <c r="C267" s="11">
        <v>499842.3</v>
      </c>
      <c r="D267" s="11">
        <v>10</v>
      </c>
      <c r="E267" s="11">
        <v>8</v>
      </c>
      <c r="F267" s="11">
        <v>8</v>
      </c>
      <c r="U267" s="10" t="s">
        <v>545</v>
      </c>
      <c r="V267" s="11">
        <v>999590.9</v>
      </c>
      <c r="W267" s="11">
        <v>29</v>
      </c>
      <c r="X267" s="11">
        <v>17.5</v>
      </c>
      <c r="Y267" s="11">
        <v>47</v>
      </c>
      <c r="Z267" s="11">
        <v>8</v>
      </c>
    </row>
    <row r="268" spans="1:26" ht="15" thickBot="1" x14ac:dyDescent="0.35">
      <c r="A268" s="10" t="s">
        <v>550</v>
      </c>
      <c r="B268" s="11">
        <v>499813.8</v>
      </c>
      <c r="C268" s="11">
        <v>499841.3</v>
      </c>
      <c r="D268" s="11">
        <v>9</v>
      </c>
      <c r="E268" s="11">
        <v>7</v>
      </c>
      <c r="F268" s="11">
        <v>7</v>
      </c>
      <c r="U268" s="10" t="s">
        <v>550</v>
      </c>
      <c r="V268" s="11">
        <v>999589.9</v>
      </c>
      <c r="W268" s="11">
        <v>17.5</v>
      </c>
      <c r="X268" s="11">
        <v>16.5</v>
      </c>
      <c r="Y268" s="11">
        <v>22</v>
      </c>
      <c r="Z268" s="11">
        <v>7</v>
      </c>
    </row>
    <row r="269" spans="1:26" ht="15" thickBot="1" x14ac:dyDescent="0.35">
      <c r="A269" s="10" t="s">
        <v>555</v>
      </c>
      <c r="B269" s="11">
        <v>499804.3</v>
      </c>
      <c r="C269" s="11">
        <v>499840.3</v>
      </c>
      <c r="D269" s="11">
        <v>8</v>
      </c>
      <c r="E269" s="11">
        <v>6</v>
      </c>
      <c r="F269" s="11">
        <v>6</v>
      </c>
      <c r="U269" s="10" t="s">
        <v>555</v>
      </c>
      <c r="V269" s="11">
        <v>999588.9</v>
      </c>
      <c r="W269" s="11">
        <v>16.5</v>
      </c>
      <c r="X269" s="11">
        <v>15.5</v>
      </c>
      <c r="Y269" s="11">
        <v>19</v>
      </c>
      <c r="Z269" s="11">
        <v>6</v>
      </c>
    </row>
    <row r="270" spans="1:26" ht="15" thickBot="1" x14ac:dyDescent="0.35">
      <c r="A270" s="10" t="s">
        <v>560</v>
      </c>
      <c r="B270" s="11">
        <v>499802.3</v>
      </c>
      <c r="C270" s="11">
        <v>499839.3</v>
      </c>
      <c r="D270" s="11">
        <v>7</v>
      </c>
      <c r="E270" s="11">
        <v>5</v>
      </c>
      <c r="F270" s="11">
        <v>5</v>
      </c>
      <c r="U270" s="10" t="s">
        <v>560</v>
      </c>
      <c r="V270" s="11">
        <v>999587.9</v>
      </c>
      <c r="W270" s="11">
        <v>15.5</v>
      </c>
      <c r="X270" s="11">
        <v>14.5</v>
      </c>
      <c r="Y270" s="11">
        <v>18</v>
      </c>
      <c r="Z270" s="11">
        <v>5</v>
      </c>
    </row>
    <row r="271" spans="1:26" ht="15" thickBot="1" x14ac:dyDescent="0.35">
      <c r="A271" s="10" t="s">
        <v>565</v>
      </c>
      <c r="B271" s="11">
        <v>499801.3</v>
      </c>
      <c r="C271" s="11">
        <v>499838.3</v>
      </c>
      <c r="D271" s="11">
        <v>6</v>
      </c>
      <c r="E271" s="11">
        <v>4</v>
      </c>
      <c r="F271" s="11">
        <v>4</v>
      </c>
      <c r="U271" s="10" t="s">
        <v>565</v>
      </c>
      <c r="V271" s="11">
        <v>999578.4</v>
      </c>
      <c r="W271" s="11">
        <v>14.5</v>
      </c>
      <c r="X271" s="11">
        <v>13.5</v>
      </c>
      <c r="Y271" s="11">
        <v>17</v>
      </c>
      <c r="Z271" s="11">
        <v>4</v>
      </c>
    </row>
    <row r="272" spans="1:26" ht="15" thickBot="1" x14ac:dyDescent="0.35">
      <c r="A272" s="10" t="s">
        <v>570</v>
      </c>
      <c r="B272" s="11">
        <v>499800.3</v>
      </c>
      <c r="C272" s="11">
        <v>499824.3</v>
      </c>
      <c r="D272" s="11">
        <v>5</v>
      </c>
      <c r="E272" s="11">
        <v>3</v>
      </c>
      <c r="F272" s="11">
        <v>3</v>
      </c>
      <c r="U272" s="10" t="s">
        <v>570</v>
      </c>
      <c r="V272" s="11">
        <v>999577.4</v>
      </c>
      <c r="W272" s="11">
        <v>6.5</v>
      </c>
      <c r="X272" s="11">
        <v>7</v>
      </c>
      <c r="Y272" s="11">
        <v>16</v>
      </c>
      <c r="Z272" s="11">
        <v>3</v>
      </c>
    </row>
    <row r="273" spans="1:30" ht="15" thickBot="1" x14ac:dyDescent="0.35">
      <c r="A273" s="10" t="s">
        <v>575</v>
      </c>
      <c r="B273" s="11">
        <v>499797.3</v>
      </c>
      <c r="C273" s="11">
        <v>499818.8</v>
      </c>
      <c r="D273" s="11">
        <v>4</v>
      </c>
      <c r="E273" s="11">
        <v>2</v>
      </c>
      <c r="F273" s="11">
        <v>2</v>
      </c>
      <c r="U273" s="10" t="s">
        <v>575</v>
      </c>
      <c r="V273" s="11">
        <v>999571.9</v>
      </c>
      <c r="W273" s="11">
        <v>5.5</v>
      </c>
      <c r="X273" s="11">
        <v>2</v>
      </c>
      <c r="Y273" s="11">
        <v>15</v>
      </c>
      <c r="Z273" s="11">
        <v>2</v>
      </c>
    </row>
    <row r="274" spans="1:30" ht="15" thickBot="1" x14ac:dyDescent="0.35">
      <c r="A274" s="10" t="s">
        <v>580</v>
      </c>
      <c r="B274" s="11">
        <v>499795.3</v>
      </c>
      <c r="C274" s="11">
        <v>499817.8</v>
      </c>
      <c r="D274" s="11">
        <v>1</v>
      </c>
      <c r="E274" s="11">
        <v>1</v>
      </c>
      <c r="F274" s="11">
        <v>1</v>
      </c>
      <c r="U274" s="10" t="s">
        <v>580</v>
      </c>
      <c r="V274" s="11">
        <v>999570.9</v>
      </c>
      <c r="W274" s="11">
        <v>4.5</v>
      </c>
      <c r="X274" s="11">
        <v>1</v>
      </c>
      <c r="Y274" s="11">
        <v>1</v>
      </c>
      <c r="Z274" s="11">
        <v>1</v>
      </c>
    </row>
    <row r="275" spans="1:30" ht="15" thickBot="1" x14ac:dyDescent="0.35">
      <c r="A275" s="10" t="s">
        <v>584</v>
      </c>
      <c r="B275" s="11">
        <v>499794.3</v>
      </c>
      <c r="C275" s="11">
        <v>499816.8</v>
      </c>
      <c r="D275" s="11">
        <v>0</v>
      </c>
      <c r="E275" s="11">
        <v>0</v>
      </c>
      <c r="F275" s="11">
        <v>0</v>
      </c>
      <c r="U275" s="10" t="s">
        <v>584</v>
      </c>
      <c r="V275" s="11">
        <v>999569.9</v>
      </c>
      <c r="W275" s="11">
        <v>0</v>
      </c>
      <c r="X275" s="11">
        <v>0</v>
      </c>
      <c r="Y275" s="11">
        <v>0</v>
      </c>
      <c r="Z275" s="11">
        <v>0</v>
      </c>
    </row>
    <row r="276" spans="1:30" ht="18.600000000000001" thickBot="1" x14ac:dyDescent="0.35">
      <c r="A276" s="6"/>
      <c r="U276" s="6"/>
    </row>
    <row r="277" spans="1:30" ht="15" thickBot="1" x14ac:dyDescent="0.35">
      <c r="A277" s="10" t="s">
        <v>589</v>
      </c>
      <c r="B277" s="10" t="s">
        <v>30</v>
      </c>
      <c r="C277" s="10" t="s">
        <v>31</v>
      </c>
      <c r="D277" s="10" t="s">
        <v>32</v>
      </c>
      <c r="E277" s="10" t="s">
        <v>33</v>
      </c>
      <c r="F277" s="10" t="s">
        <v>34</v>
      </c>
      <c r="G277" s="10" t="s">
        <v>590</v>
      </c>
      <c r="H277" s="10" t="s">
        <v>591</v>
      </c>
      <c r="I277" s="10" t="s">
        <v>592</v>
      </c>
      <c r="J277" s="10" t="s">
        <v>593</v>
      </c>
      <c r="U277" s="10" t="s">
        <v>589</v>
      </c>
      <c r="V277" s="10" t="s">
        <v>30</v>
      </c>
      <c r="W277" s="10" t="s">
        <v>31</v>
      </c>
      <c r="X277" s="10" t="s">
        <v>32</v>
      </c>
      <c r="Y277" s="10" t="s">
        <v>33</v>
      </c>
      <c r="Z277" s="10" t="s">
        <v>34</v>
      </c>
      <c r="AA277" s="10" t="s">
        <v>590</v>
      </c>
      <c r="AB277" s="10" t="s">
        <v>591</v>
      </c>
      <c r="AC277" s="10" t="s">
        <v>592</v>
      </c>
      <c r="AD277" s="10" t="s">
        <v>593</v>
      </c>
    </row>
    <row r="278" spans="1:30" ht="15" thickBot="1" x14ac:dyDescent="0.35">
      <c r="A278" s="10" t="s">
        <v>36</v>
      </c>
      <c r="B278" s="11">
        <v>499916.3</v>
      </c>
      <c r="C278" s="11">
        <v>499979.8</v>
      </c>
      <c r="D278" s="11">
        <v>1</v>
      </c>
      <c r="E278" s="11">
        <v>35</v>
      </c>
      <c r="F278" s="11">
        <v>83</v>
      </c>
      <c r="G278" s="11">
        <v>1000015.1</v>
      </c>
      <c r="H278" s="11">
        <v>1000000</v>
      </c>
      <c r="I278" s="11">
        <v>-15.1</v>
      </c>
      <c r="J278" s="11">
        <v>0</v>
      </c>
      <c r="U278" s="10" t="s">
        <v>36</v>
      </c>
      <c r="V278" s="11">
        <v>999701.9</v>
      </c>
      <c r="W278" s="11">
        <v>31</v>
      </c>
      <c r="X278" s="11">
        <v>147.5</v>
      </c>
      <c r="Y278" s="11">
        <v>100</v>
      </c>
      <c r="Z278" s="11">
        <v>4</v>
      </c>
      <c r="AA278" s="11">
        <v>999984.4</v>
      </c>
      <c r="AB278" s="11">
        <v>1000000</v>
      </c>
      <c r="AC278" s="11">
        <v>15.6</v>
      </c>
      <c r="AD278" s="11">
        <v>0</v>
      </c>
    </row>
    <row r="279" spans="1:30" ht="15" thickBot="1" x14ac:dyDescent="0.35">
      <c r="A279" s="10" t="s">
        <v>37</v>
      </c>
      <c r="B279" s="11">
        <v>499908.8</v>
      </c>
      <c r="C279" s="11">
        <v>499975.8</v>
      </c>
      <c r="D279" s="11">
        <v>5</v>
      </c>
      <c r="E279" s="11">
        <v>33</v>
      </c>
      <c r="F279" s="11">
        <v>83</v>
      </c>
      <c r="G279" s="11">
        <v>1000005.6</v>
      </c>
      <c r="H279" s="11">
        <v>1000000</v>
      </c>
      <c r="I279" s="11">
        <v>-5.6</v>
      </c>
      <c r="J279" s="11">
        <v>0</v>
      </c>
      <c r="U279" s="10" t="s">
        <v>37</v>
      </c>
      <c r="V279" s="11">
        <v>999709.4</v>
      </c>
      <c r="W279" s="11">
        <v>35</v>
      </c>
      <c r="X279" s="11">
        <v>143.5</v>
      </c>
      <c r="Y279" s="11">
        <v>102</v>
      </c>
      <c r="Z279" s="11">
        <v>4</v>
      </c>
      <c r="AA279" s="11">
        <v>999993.9</v>
      </c>
      <c r="AB279" s="11">
        <v>1000000</v>
      </c>
      <c r="AC279" s="11">
        <v>6.1</v>
      </c>
      <c r="AD279" s="11">
        <v>0</v>
      </c>
    </row>
    <row r="280" spans="1:30" ht="15" thickBot="1" x14ac:dyDescent="0.35">
      <c r="A280" s="10" t="s">
        <v>38</v>
      </c>
      <c r="B280" s="11">
        <v>499907.8</v>
      </c>
      <c r="C280" s="11">
        <v>499976.8</v>
      </c>
      <c r="D280" s="11">
        <v>9</v>
      </c>
      <c r="E280" s="11">
        <v>37</v>
      </c>
      <c r="F280" s="11">
        <v>83</v>
      </c>
      <c r="G280" s="11">
        <v>1000013.6</v>
      </c>
      <c r="H280" s="11">
        <v>1000000</v>
      </c>
      <c r="I280" s="11">
        <v>-13.6</v>
      </c>
      <c r="J280" s="11">
        <v>0</v>
      </c>
      <c r="U280" s="10" t="s">
        <v>38</v>
      </c>
      <c r="V280" s="11">
        <v>999710.4</v>
      </c>
      <c r="W280" s="11">
        <v>34</v>
      </c>
      <c r="X280" s="11">
        <v>139.5</v>
      </c>
      <c r="Y280" s="11">
        <v>98</v>
      </c>
      <c r="Z280" s="11">
        <v>4</v>
      </c>
      <c r="AA280" s="11">
        <v>999985.9</v>
      </c>
      <c r="AB280" s="11">
        <v>1000000</v>
      </c>
      <c r="AC280" s="11">
        <v>14.1</v>
      </c>
      <c r="AD280" s="11">
        <v>0</v>
      </c>
    </row>
    <row r="281" spans="1:30" ht="15" thickBot="1" x14ac:dyDescent="0.35">
      <c r="A281" s="10" t="s">
        <v>39</v>
      </c>
      <c r="B281" s="11">
        <v>499906.8</v>
      </c>
      <c r="C281" s="11">
        <v>499974.8</v>
      </c>
      <c r="D281" s="11">
        <v>10</v>
      </c>
      <c r="E281" s="11">
        <v>39</v>
      </c>
      <c r="F281" s="11">
        <v>83</v>
      </c>
      <c r="G281" s="11">
        <v>1000013.6</v>
      </c>
      <c r="H281" s="11">
        <v>1000000</v>
      </c>
      <c r="I281" s="11">
        <v>-13.6</v>
      </c>
      <c r="J281" s="11">
        <v>0</v>
      </c>
      <c r="U281" s="10" t="s">
        <v>39</v>
      </c>
      <c r="V281" s="11">
        <v>999711.4</v>
      </c>
      <c r="W281" s="11">
        <v>36</v>
      </c>
      <c r="X281" s="11">
        <v>138.5</v>
      </c>
      <c r="Y281" s="11">
        <v>96</v>
      </c>
      <c r="Z281" s="11">
        <v>4</v>
      </c>
      <c r="AA281" s="11">
        <v>999985.9</v>
      </c>
      <c r="AB281" s="11">
        <v>1000000</v>
      </c>
      <c r="AC281" s="11">
        <v>14.1</v>
      </c>
      <c r="AD281" s="11">
        <v>0</v>
      </c>
    </row>
    <row r="282" spans="1:30" ht="15" thickBot="1" x14ac:dyDescent="0.35">
      <c r="A282" s="10" t="s">
        <v>40</v>
      </c>
      <c r="B282" s="11">
        <v>499905.8</v>
      </c>
      <c r="C282" s="11">
        <v>499973.8</v>
      </c>
      <c r="D282" s="11">
        <v>15</v>
      </c>
      <c r="E282" s="11">
        <v>40</v>
      </c>
      <c r="F282" s="11">
        <v>83</v>
      </c>
      <c r="G282" s="11">
        <v>1000017.6</v>
      </c>
      <c r="H282" s="11">
        <v>1000000</v>
      </c>
      <c r="I282" s="11">
        <v>-17.600000000000001</v>
      </c>
      <c r="J282" s="11">
        <v>0</v>
      </c>
      <c r="U282" s="10" t="s">
        <v>40</v>
      </c>
      <c r="V282" s="11">
        <v>999712.4</v>
      </c>
      <c r="W282" s="11">
        <v>37.5</v>
      </c>
      <c r="X282" s="11">
        <v>133.5</v>
      </c>
      <c r="Y282" s="11">
        <v>95</v>
      </c>
      <c r="Z282" s="11">
        <v>4</v>
      </c>
      <c r="AA282" s="11">
        <v>999982.4</v>
      </c>
      <c r="AB282" s="11">
        <v>1000000</v>
      </c>
      <c r="AC282" s="11">
        <v>17.600000000000001</v>
      </c>
      <c r="AD282" s="11">
        <v>0</v>
      </c>
    </row>
    <row r="283" spans="1:30" ht="15" thickBot="1" x14ac:dyDescent="0.35">
      <c r="A283" s="10" t="s">
        <v>41</v>
      </c>
      <c r="B283" s="11">
        <v>499904.8</v>
      </c>
      <c r="C283" s="11">
        <v>499961.3</v>
      </c>
      <c r="D283" s="11">
        <v>21</v>
      </c>
      <c r="E283" s="11">
        <v>36</v>
      </c>
      <c r="F283" s="11">
        <v>83</v>
      </c>
      <c r="G283" s="11">
        <v>1000006.1</v>
      </c>
      <c r="H283" s="11">
        <v>1000000</v>
      </c>
      <c r="I283" s="11">
        <v>-6.1</v>
      </c>
      <c r="J283" s="11">
        <v>0</v>
      </c>
      <c r="U283" s="10" t="s">
        <v>41</v>
      </c>
      <c r="V283" s="11">
        <v>999713.4</v>
      </c>
      <c r="W283" s="11">
        <v>46.5</v>
      </c>
      <c r="X283" s="11">
        <v>127.5</v>
      </c>
      <c r="Y283" s="11">
        <v>99</v>
      </c>
      <c r="Z283" s="11">
        <v>4</v>
      </c>
      <c r="AA283" s="11">
        <v>999990.4</v>
      </c>
      <c r="AB283" s="11">
        <v>1000000</v>
      </c>
      <c r="AC283" s="11">
        <v>9.6</v>
      </c>
      <c r="AD283" s="11">
        <v>0</v>
      </c>
    </row>
    <row r="284" spans="1:30" ht="15" thickBot="1" x14ac:dyDescent="0.35">
      <c r="A284" s="10" t="s">
        <v>42</v>
      </c>
      <c r="B284" s="11">
        <v>499909.8</v>
      </c>
      <c r="C284" s="11">
        <v>499959.3</v>
      </c>
      <c r="D284" s="11">
        <v>24</v>
      </c>
      <c r="E284" s="11">
        <v>34</v>
      </c>
      <c r="F284" s="11">
        <v>83</v>
      </c>
      <c r="G284" s="11">
        <v>1000010.1</v>
      </c>
      <c r="H284" s="11">
        <v>1000000</v>
      </c>
      <c r="I284" s="11">
        <v>-10.1</v>
      </c>
      <c r="J284" s="11">
        <v>0</v>
      </c>
      <c r="U284" s="10" t="s">
        <v>42</v>
      </c>
      <c r="V284" s="11">
        <v>999708.4</v>
      </c>
      <c r="W284" s="11">
        <v>48.5</v>
      </c>
      <c r="X284" s="11">
        <v>124.5</v>
      </c>
      <c r="Y284" s="11">
        <v>101</v>
      </c>
      <c r="Z284" s="11">
        <v>4</v>
      </c>
      <c r="AA284" s="11">
        <v>999986.4</v>
      </c>
      <c r="AB284" s="11">
        <v>1000000</v>
      </c>
      <c r="AC284" s="11">
        <v>13.6</v>
      </c>
      <c r="AD284" s="11">
        <v>0</v>
      </c>
    </row>
    <row r="285" spans="1:30" ht="15" thickBot="1" x14ac:dyDescent="0.35">
      <c r="A285" s="10" t="s">
        <v>43</v>
      </c>
      <c r="B285" s="11">
        <v>499915.3</v>
      </c>
      <c r="C285" s="11">
        <v>499920.8</v>
      </c>
      <c r="D285" s="11">
        <v>26</v>
      </c>
      <c r="E285" s="11">
        <v>29</v>
      </c>
      <c r="F285" s="11">
        <v>83</v>
      </c>
      <c r="G285" s="11">
        <v>999974.1</v>
      </c>
      <c r="H285" s="11">
        <v>1000000</v>
      </c>
      <c r="I285" s="11">
        <v>25.9</v>
      </c>
      <c r="J285" s="11">
        <v>0</v>
      </c>
      <c r="U285" s="10" t="s">
        <v>43</v>
      </c>
      <c r="V285" s="11">
        <v>999702.9</v>
      </c>
      <c r="W285" s="11">
        <v>90.5</v>
      </c>
      <c r="X285" s="11">
        <v>122.5</v>
      </c>
      <c r="Y285" s="11">
        <v>106</v>
      </c>
      <c r="Z285" s="11">
        <v>4</v>
      </c>
      <c r="AA285" s="11">
        <v>1000025.9</v>
      </c>
      <c r="AB285" s="11">
        <v>1000000</v>
      </c>
      <c r="AC285" s="11">
        <v>-25.9</v>
      </c>
      <c r="AD285" s="11">
        <v>0</v>
      </c>
    </row>
    <row r="286" spans="1:30" ht="15" thickBot="1" x14ac:dyDescent="0.35">
      <c r="A286" s="10" t="s">
        <v>44</v>
      </c>
      <c r="B286" s="11">
        <v>499929.3</v>
      </c>
      <c r="C286" s="11">
        <v>499884.3</v>
      </c>
      <c r="D286" s="11">
        <v>32</v>
      </c>
      <c r="E286" s="11">
        <v>20</v>
      </c>
      <c r="F286" s="11">
        <v>83</v>
      </c>
      <c r="G286" s="11">
        <v>999948.6</v>
      </c>
      <c r="H286" s="11">
        <v>1000000</v>
      </c>
      <c r="I286" s="11">
        <v>51.4</v>
      </c>
      <c r="J286" s="11">
        <v>0.01</v>
      </c>
      <c r="U286" s="10" t="s">
        <v>44</v>
      </c>
      <c r="V286" s="11">
        <v>999688.9</v>
      </c>
      <c r="W286" s="11">
        <v>127</v>
      </c>
      <c r="X286" s="11">
        <v>116.5</v>
      </c>
      <c r="Y286" s="11">
        <v>115</v>
      </c>
      <c r="Z286" s="11">
        <v>4</v>
      </c>
      <c r="AA286" s="11">
        <v>1000051.4</v>
      </c>
      <c r="AB286" s="11">
        <v>1000000</v>
      </c>
      <c r="AC286" s="11">
        <v>-51.4</v>
      </c>
      <c r="AD286" s="11">
        <v>-0.01</v>
      </c>
    </row>
    <row r="287" spans="1:30" ht="15" thickBot="1" x14ac:dyDescent="0.35">
      <c r="A287" s="10" t="s">
        <v>45</v>
      </c>
      <c r="B287" s="11">
        <v>499931.3</v>
      </c>
      <c r="C287" s="11">
        <v>499912.3</v>
      </c>
      <c r="D287" s="11">
        <v>33</v>
      </c>
      <c r="E287" s="11">
        <v>19</v>
      </c>
      <c r="F287" s="11">
        <v>83</v>
      </c>
      <c r="G287" s="11">
        <v>999978.6</v>
      </c>
      <c r="H287" s="11">
        <v>1000000</v>
      </c>
      <c r="I287" s="11">
        <v>21.4</v>
      </c>
      <c r="J287" s="11">
        <v>0</v>
      </c>
      <c r="U287" s="10" t="s">
        <v>45</v>
      </c>
      <c r="V287" s="11">
        <v>999686.9</v>
      </c>
      <c r="W287" s="11">
        <v>99</v>
      </c>
      <c r="X287" s="11">
        <v>115.5</v>
      </c>
      <c r="Y287" s="11">
        <v>116</v>
      </c>
      <c r="Z287" s="11">
        <v>4</v>
      </c>
      <c r="AA287" s="11">
        <v>1000021.4</v>
      </c>
      <c r="AB287" s="11">
        <v>1000000</v>
      </c>
      <c r="AC287" s="11">
        <v>-21.4</v>
      </c>
      <c r="AD287" s="11">
        <v>0</v>
      </c>
    </row>
    <row r="288" spans="1:30" ht="15" thickBot="1" x14ac:dyDescent="0.35">
      <c r="A288" s="10" t="s">
        <v>46</v>
      </c>
      <c r="B288" s="11">
        <v>499945.3</v>
      </c>
      <c r="C288" s="11">
        <v>499890.3</v>
      </c>
      <c r="D288" s="11">
        <v>31</v>
      </c>
      <c r="E288" s="11">
        <v>14</v>
      </c>
      <c r="F288" s="11">
        <v>83</v>
      </c>
      <c r="G288" s="11">
        <v>999963.6</v>
      </c>
      <c r="H288" s="11">
        <v>1000000</v>
      </c>
      <c r="I288" s="11">
        <v>36.4</v>
      </c>
      <c r="J288" s="11">
        <v>0</v>
      </c>
      <c r="U288" s="10" t="s">
        <v>46</v>
      </c>
      <c r="V288" s="11">
        <v>999672.9</v>
      </c>
      <c r="W288" s="11">
        <v>121</v>
      </c>
      <c r="X288" s="11">
        <v>117.5</v>
      </c>
      <c r="Y288" s="11">
        <v>121</v>
      </c>
      <c r="Z288" s="11">
        <v>4</v>
      </c>
      <c r="AA288" s="11">
        <v>1000036.4</v>
      </c>
      <c r="AB288" s="11">
        <v>1000000</v>
      </c>
      <c r="AC288" s="11">
        <v>-36.4</v>
      </c>
      <c r="AD288" s="11">
        <v>0</v>
      </c>
    </row>
    <row r="289" spans="1:30" ht="15" thickBot="1" x14ac:dyDescent="0.35">
      <c r="A289" s="10" t="s">
        <v>47</v>
      </c>
      <c r="B289" s="11">
        <v>499948.3</v>
      </c>
      <c r="C289" s="11">
        <v>499887.3</v>
      </c>
      <c r="D289" s="11">
        <v>30</v>
      </c>
      <c r="E289" s="11">
        <v>9</v>
      </c>
      <c r="F289" s="11">
        <v>83</v>
      </c>
      <c r="G289" s="11">
        <v>999957.6</v>
      </c>
      <c r="H289" s="11">
        <v>1000000</v>
      </c>
      <c r="I289" s="11">
        <v>42.4</v>
      </c>
      <c r="J289" s="11">
        <v>0</v>
      </c>
      <c r="U289" s="10" t="s">
        <v>47</v>
      </c>
      <c r="V289" s="11">
        <v>999669.9</v>
      </c>
      <c r="W289" s="11">
        <v>124</v>
      </c>
      <c r="X289" s="11">
        <v>118.5</v>
      </c>
      <c r="Y289" s="11">
        <v>126</v>
      </c>
      <c r="Z289" s="11">
        <v>4</v>
      </c>
      <c r="AA289" s="11">
        <v>1000042.4</v>
      </c>
      <c r="AB289" s="11">
        <v>1000000</v>
      </c>
      <c r="AC289" s="11">
        <v>-42.4</v>
      </c>
      <c r="AD289" s="11">
        <v>0</v>
      </c>
    </row>
    <row r="290" spans="1:30" ht="15" thickBot="1" x14ac:dyDescent="0.35">
      <c r="A290" s="10" t="s">
        <v>48</v>
      </c>
      <c r="B290" s="11">
        <v>499950.3</v>
      </c>
      <c r="C290" s="11">
        <v>499876.3</v>
      </c>
      <c r="D290" s="11">
        <v>25</v>
      </c>
      <c r="E290" s="11">
        <v>9</v>
      </c>
      <c r="F290" s="11">
        <v>83</v>
      </c>
      <c r="G290" s="11">
        <v>999943.6</v>
      </c>
      <c r="H290" s="11">
        <v>1000000</v>
      </c>
      <c r="I290" s="11">
        <v>56.4</v>
      </c>
      <c r="J290" s="11">
        <v>0.01</v>
      </c>
      <c r="U290" s="10" t="s">
        <v>48</v>
      </c>
      <c r="V290" s="11">
        <v>999667.9</v>
      </c>
      <c r="W290" s="11">
        <v>135</v>
      </c>
      <c r="X290" s="11">
        <v>123.5</v>
      </c>
      <c r="Y290" s="11">
        <v>126</v>
      </c>
      <c r="Z290" s="11">
        <v>4</v>
      </c>
      <c r="AA290" s="11">
        <v>1000056.4</v>
      </c>
      <c r="AB290" s="11">
        <v>1000000</v>
      </c>
      <c r="AC290" s="11">
        <v>-56.4</v>
      </c>
      <c r="AD290" s="11">
        <v>-0.01</v>
      </c>
    </row>
    <row r="291" spans="1:30" ht="15" thickBot="1" x14ac:dyDescent="0.35">
      <c r="A291" s="10" t="s">
        <v>49</v>
      </c>
      <c r="B291" s="11">
        <v>500004.8</v>
      </c>
      <c r="C291" s="11">
        <v>499859.3</v>
      </c>
      <c r="D291" s="11">
        <v>18</v>
      </c>
      <c r="E291" s="11">
        <v>7</v>
      </c>
      <c r="F291" s="11">
        <v>83</v>
      </c>
      <c r="G291" s="11">
        <v>999972.1</v>
      </c>
      <c r="H291" s="11">
        <v>1000000</v>
      </c>
      <c r="I291" s="11">
        <v>27.9</v>
      </c>
      <c r="J291" s="11">
        <v>0</v>
      </c>
      <c r="U291" s="10" t="s">
        <v>49</v>
      </c>
      <c r="V291" s="11">
        <v>999613.4</v>
      </c>
      <c r="W291" s="11">
        <v>152</v>
      </c>
      <c r="X291" s="11">
        <v>130.5</v>
      </c>
      <c r="Y291" s="11">
        <v>128</v>
      </c>
      <c r="Z291" s="11">
        <v>4</v>
      </c>
      <c r="AA291" s="11">
        <v>1000027.9</v>
      </c>
      <c r="AB291" s="11">
        <v>1000000</v>
      </c>
      <c r="AC291" s="11">
        <v>-27.9</v>
      </c>
      <c r="AD291" s="11">
        <v>0</v>
      </c>
    </row>
    <row r="292" spans="1:30" ht="15" thickBot="1" x14ac:dyDescent="0.35">
      <c r="A292" s="10" t="s">
        <v>50</v>
      </c>
      <c r="B292" s="11">
        <v>500001.3</v>
      </c>
      <c r="C292" s="11">
        <v>499867.3</v>
      </c>
      <c r="D292" s="11">
        <v>16</v>
      </c>
      <c r="E292" s="11">
        <v>6</v>
      </c>
      <c r="F292" s="11">
        <v>83</v>
      </c>
      <c r="G292" s="11">
        <v>999973.6</v>
      </c>
      <c r="H292" s="11">
        <v>1000000</v>
      </c>
      <c r="I292" s="11">
        <v>26.4</v>
      </c>
      <c r="J292" s="11">
        <v>0</v>
      </c>
      <c r="U292" s="10" t="s">
        <v>50</v>
      </c>
      <c r="V292" s="11">
        <v>999616.9</v>
      </c>
      <c r="W292" s="11">
        <v>144</v>
      </c>
      <c r="X292" s="11">
        <v>132.5</v>
      </c>
      <c r="Y292" s="11">
        <v>129</v>
      </c>
      <c r="Z292" s="11">
        <v>4</v>
      </c>
      <c r="AA292" s="11">
        <v>1000026.4</v>
      </c>
      <c r="AB292" s="11">
        <v>1000000</v>
      </c>
      <c r="AC292" s="11">
        <v>-26.4</v>
      </c>
      <c r="AD292" s="11">
        <v>0</v>
      </c>
    </row>
    <row r="293" spans="1:30" ht="15" thickBot="1" x14ac:dyDescent="0.35">
      <c r="A293" s="10" t="s">
        <v>51</v>
      </c>
      <c r="B293" s="11">
        <v>500006.8</v>
      </c>
      <c r="C293" s="11">
        <v>499864.3</v>
      </c>
      <c r="D293" s="11">
        <v>19</v>
      </c>
      <c r="E293" s="11">
        <v>4</v>
      </c>
      <c r="F293" s="11">
        <v>83</v>
      </c>
      <c r="G293" s="11">
        <v>999977.1</v>
      </c>
      <c r="H293" s="11">
        <v>1000000</v>
      </c>
      <c r="I293" s="11">
        <v>22.9</v>
      </c>
      <c r="J293" s="11">
        <v>0</v>
      </c>
      <c r="U293" s="10" t="s">
        <v>51</v>
      </c>
      <c r="V293" s="11">
        <v>999611.4</v>
      </c>
      <c r="W293" s="11">
        <v>147</v>
      </c>
      <c r="X293" s="11">
        <v>129.5</v>
      </c>
      <c r="Y293" s="11">
        <v>131</v>
      </c>
      <c r="Z293" s="11">
        <v>4</v>
      </c>
      <c r="AA293" s="11">
        <v>1000022.9</v>
      </c>
      <c r="AB293" s="11">
        <v>1000000</v>
      </c>
      <c r="AC293" s="11">
        <v>-22.9</v>
      </c>
      <c r="AD293" s="11">
        <v>0</v>
      </c>
    </row>
    <row r="294" spans="1:30" ht="15" thickBot="1" x14ac:dyDescent="0.35">
      <c r="A294" s="10" t="s">
        <v>52</v>
      </c>
      <c r="B294" s="11">
        <v>500018.8</v>
      </c>
      <c r="C294" s="11">
        <v>499860.3</v>
      </c>
      <c r="D294" s="11">
        <v>13</v>
      </c>
      <c r="E294" s="11">
        <v>3</v>
      </c>
      <c r="F294" s="11">
        <v>83</v>
      </c>
      <c r="G294" s="11">
        <v>999978.1</v>
      </c>
      <c r="H294" s="11">
        <v>1000000</v>
      </c>
      <c r="I294" s="11">
        <v>21.9</v>
      </c>
      <c r="J294" s="11">
        <v>0</v>
      </c>
      <c r="U294" s="10" t="s">
        <v>52</v>
      </c>
      <c r="V294" s="11">
        <v>999599.4</v>
      </c>
      <c r="W294" s="11">
        <v>151</v>
      </c>
      <c r="X294" s="11">
        <v>135.5</v>
      </c>
      <c r="Y294" s="11">
        <v>132</v>
      </c>
      <c r="Z294" s="11">
        <v>4</v>
      </c>
      <c r="AA294" s="11">
        <v>1000021.9</v>
      </c>
      <c r="AB294" s="11">
        <v>1000000</v>
      </c>
      <c r="AC294" s="11">
        <v>-21.9</v>
      </c>
      <c r="AD294" s="11">
        <v>0</v>
      </c>
    </row>
    <row r="295" spans="1:30" ht="15" thickBot="1" x14ac:dyDescent="0.35">
      <c r="A295" s="10" t="s">
        <v>53</v>
      </c>
      <c r="B295" s="11">
        <v>500017.8</v>
      </c>
      <c r="C295" s="11">
        <v>499844.3</v>
      </c>
      <c r="D295" s="11">
        <v>11</v>
      </c>
      <c r="E295" s="11">
        <v>5</v>
      </c>
      <c r="F295" s="11">
        <v>83</v>
      </c>
      <c r="G295" s="11">
        <v>999961.1</v>
      </c>
      <c r="H295" s="11">
        <v>1000000</v>
      </c>
      <c r="I295" s="11">
        <v>38.9</v>
      </c>
      <c r="J295" s="11">
        <v>0</v>
      </c>
      <c r="U295" s="10" t="s">
        <v>53</v>
      </c>
      <c r="V295" s="11">
        <v>999600.4</v>
      </c>
      <c r="W295" s="11">
        <v>167</v>
      </c>
      <c r="X295" s="11">
        <v>137.5</v>
      </c>
      <c r="Y295" s="11">
        <v>130</v>
      </c>
      <c r="Z295" s="11">
        <v>4</v>
      </c>
      <c r="AA295" s="11">
        <v>1000038.9</v>
      </c>
      <c r="AB295" s="11">
        <v>1000000</v>
      </c>
      <c r="AC295" s="11">
        <v>-38.9</v>
      </c>
      <c r="AD295" s="11">
        <v>0</v>
      </c>
    </row>
    <row r="296" spans="1:30" ht="15" thickBot="1" x14ac:dyDescent="0.35">
      <c r="A296" s="10" t="s">
        <v>54</v>
      </c>
      <c r="B296" s="11">
        <v>500026.3</v>
      </c>
      <c r="C296" s="11">
        <v>499841.3</v>
      </c>
      <c r="D296" s="11">
        <v>7</v>
      </c>
      <c r="E296" s="11">
        <v>2</v>
      </c>
      <c r="F296" s="11">
        <v>83</v>
      </c>
      <c r="G296" s="11">
        <v>999959.6</v>
      </c>
      <c r="H296" s="11">
        <v>1000000</v>
      </c>
      <c r="I296" s="11">
        <v>40.4</v>
      </c>
      <c r="J296" s="11">
        <v>0</v>
      </c>
      <c r="U296" s="10" t="s">
        <v>54</v>
      </c>
      <c r="V296" s="11">
        <v>999591.9</v>
      </c>
      <c r="W296" s="11">
        <v>170</v>
      </c>
      <c r="X296" s="11">
        <v>141.5</v>
      </c>
      <c r="Y296" s="11">
        <v>133</v>
      </c>
      <c r="Z296" s="11">
        <v>4</v>
      </c>
      <c r="AA296" s="11">
        <v>1000040.4</v>
      </c>
      <c r="AB296" s="11">
        <v>1000000</v>
      </c>
      <c r="AC296" s="11">
        <v>-40.4</v>
      </c>
      <c r="AD296" s="11">
        <v>0</v>
      </c>
    </row>
    <row r="297" spans="1:30" ht="15" thickBot="1" x14ac:dyDescent="0.35">
      <c r="A297" s="10" t="s">
        <v>55</v>
      </c>
      <c r="B297" s="11">
        <v>500039.8</v>
      </c>
      <c r="C297" s="11">
        <v>499838.3</v>
      </c>
      <c r="D297" s="11">
        <v>4</v>
      </c>
      <c r="E297" s="11">
        <v>0</v>
      </c>
      <c r="F297" s="11">
        <v>83</v>
      </c>
      <c r="G297" s="11">
        <v>999965.1</v>
      </c>
      <c r="H297" s="11">
        <v>1000000</v>
      </c>
      <c r="I297" s="11">
        <v>34.9</v>
      </c>
      <c r="J297" s="11">
        <v>0</v>
      </c>
      <c r="U297" s="10" t="s">
        <v>55</v>
      </c>
      <c r="V297" s="11">
        <v>999578.4</v>
      </c>
      <c r="W297" s="11">
        <v>173</v>
      </c>
      <c r="X297" s="11">
        <v>144.5</v>
      </c>
      <c r="Y297" s="11">
        <v>135</v>
      </c>
      <c r="Z297" s="11">
        <v>4</v>
      </c>
      <c r="AA297" s="11">
        <v>1000034.9</v>
      </c>
      <c r="AB297" s="11">
        <v>1000000</v>
      </c>
      <c r="AC297" s="11">
        <v>-34.9</v>
      </c>
      <c r="AD297" s="11">
        <v>0</v>
      </c>
    </row>
    <row r="298" spans="1:30" ht="15" thickBot="1" x14ac:dyDescent="0.35">
      <c r="A298" s="10" t="s">
        <v>56</v>
      </c>
      <c r="B298" s="11">
        <v>500047.3</v>
      </c>
      <c r="C298" s="11">
        <v>499840.3</v>
      </c>
      <c r="D298" s="11">
        <v>0</v>
      </c>
      <c r="E298" s="11">
        <v>1</v>
      </c>
      <c r="F298" s="11">
        <v>83</v>
      </c>
      <c r="G298" s="11">
        <v>999971.6</v>
      </c>
      <c r="H298" s="11">
        <v>1000000</v>
      </c>
      <c r="I298" s="11">
        <v>28.4</v>
      </c>
      <c r="J298" s="11">
        <v>0</v>
      </c>
      <c r="U298" s="10" t="s">
        <v>56</v>
      </c>
      <c r="V298" s="11">
        <v>999570.9</v>
      </c>
      <c r="W298" s="11">
        <v>171</v>
      </c>
      <c r="X298" s="11">
        <v>148.5</v>
      </c>
      <c r="Y298" s="11">
        <v>134</v>
      </c>
      <c r="Z298" s="11">
        <v>4</v>
      </c>
      <c r="AA298" s="11">
        <v>1000028.4</v>
      </c>
      <c r="AB298" s="11">
        <v>1000000</v>
      </c>
      <c r="AC298" s="11">
        <v>-28.4</v>
      </c>
      <c r="AD298" s="11">
        <v>0</v>
      </c>
    </row>
    <row r="299" spans="1:30" ht="15" thickBot="1" x14ac:dyDescent="0.35">
      <c r="A299" s="10" t="s">
        <v>57</v>
      </c>
      <c r="B299" s="11">
        <v>499951.3</v>
      </c>
      <c r="C299" s="11">
        <v>499883.3</v>
      </c>
      <c r="D299" s="11">
        <v>50</v>
      </c>
      <c r="E299" s="11">
        <v>27</v>
      </c>
      <c r="F299" s="11">
        <v>87</v>
      </c>
      <c r="G299" s="11">
        <v>999998.6</v>
      </c>
      <c r="H299" s="11">
        <v>1000000</v>
      </c>
      <c r="I299" s="11">
        <v>1.4</v>
      </c>
      <c r="J299" s="11">
        <v>0</v>
      </c>
      <c r="U299" s="10" t="s">
        <v>57</v>
      </c>
      <c r="V299" s="11">
        <v>999666.9</v>
      </c>
      <c r="W299" s="11">
        <v>128</v>
      </c>
      <c r="X299" s="11">
        <v>98.5</v>
      </c>
      <c r="Y299" s="11">
        <v>108</v>
      </c>
      <c r="Z299" s="11">
        <v>0</v>
      </c>
      <c r="AA299" s="11">
        <v>1000001.4</v>
      </c>
      <c r="AB299" s="11">
        <v>1000000</v>
      </c>
      <c r="AC299" s="11">
        <v>-1.4</v>
      </c>
      <c r="AD299" s="11">
        <v>0</v>
      </c>
    </row>
    <row r="300" spans="1:30" ht="15" thickBot="1" x14ac:dyDescent="0.35">
      <c r="A300" s="10" t="s">
        <v>58</v>
      </c>
      <c r="B300" s="11">
        <v>499830.8</v>
      </c>
      <c r="C300" s="11">
        <v>500001.3</v>
      </c>
      <c r="D300" s="11">
        <v>45</v>
      </c>
      <c r="E300" s="11">
        <v>44</v>
      </c>
      <c r="F300" s="11">
        <v>83</v>
      </c>
      <c r="G300" s="11">
        <v>1000004.1</v>
      </c>
      <c r="H300" s="11">
        <v>1000000</v>
      </c>
      <c r="I300" s="11">
        <v>-4.0999999999999996</v>
      </c>
      <c r="J300" s="11">
        <v>0</v>
      </c>
      <c r="U300" s="10" t="s">
        <v>58</v>
      </c>
      <c r="V300" s="11">
        <v>999790.9</v>
      </c>
      <c r="W300" s="11">
        <v>6.5</v>
      </c>
      <c r="X300" s="11">
        <v>103.5</v>
      </c>
      <c r="Y300" s="11">
        <v>91</v>
      </c>
      <c r="Z300" s="11">
        <v>4</v>
      </c>
      <c r="AA300" s="11">
        <v>999995.9</v>
      </c>
      <c r="AB300" s="11">
        <v>1000000</v>
      </c>
      <c r="AC300" s="11">
        <v>4.0999999999999996</v>
      </c>
      <c r="AD300" s="11">
        <v>0</v>
      </c>
    </row>
    <row r="301" spans="1:30" ht="15" thickBot="1" x14ac:dyDescent="0.35">
      <c r="A301" s="10" t="s">
        <v>59</v>
      </c>
      <c r="B301" s="11">
        <v>499831.8</v>
      </c>
      <c r="C301" s="11">
        <v>500003.3</v>
      </c>
      <c r="D301" s="11">
        <v>49</v>
      </c>
      <c r="E301" s="11">
        <v>52</v>
      </c>
      <c r="F301" s="11">
        <v>83</v>
      </c>
      <c r="G301" s="11">
        <v>1000019.1</v>
      </c>
      <c r="H301" s="11">
        <v>1000000</v>
      </c>
      <c r="I301" s="11">
        <v>-19.100000000000001</v>
      </c>
      <c r="J301" s="11">
        <v>0</v>
      </c>
      <c r="U301" s="10" t="s">
        <v>59</v>
      </c>
      <c r="V301" s="11">
        <v>999789.9</v>
      </c>
      <c r="W301" s="11">
        <v>4.5</v>
      </c>
      <c r="X301" s="11">
        <v>99.5</v>
      </c>
      <c r="Y301" s="11">
        <v>83</v>
      </c>
      <c r="Z301" s="11">
        <v>4</v>
      </c>
      <c r="AA301" s="11">
        <v>999980.9</v>
      </c>
      <c r="AB301" s="11">
        <v>1000000</v>
      </c>
      <c r="AC301" s="11">
        <v>19.100000000000001</v>
      </c>
      <c r="AD301" s="11">
        <v>0</v>
      </c>
    </row>
    <row r="302" spans="1:30" ht="15" thickBot="1" x14ac:dyDescent="0.35">
      <c r="A302" s="10" t="s">
        <v>60</v>
      </c>
      <c r="B302" s="11">
        <v>499823.3</v>
      </c>
      <c r="C302" s="11">
        <v>500002.3</v>
      </c>
      <c r="D302" s="11">
        <v>52</v>
      </c>
      <c r="E302" s="11">
        <v>57</v>
      </c>
      <c r="F302" s="11">
        <v>83</v>
      </c>
      <c r="G302" s="11">
        <v>1000017.6</v>
      </c>
      <c r="H302" s="11">
        <v>1000000</v>
      </c>
      <c r="I302" s="11">
        <v>-17.600000000000001</v>
      </c>
      <c r="J302" s="11">
        <v>0</v>
      </c>
      <c r="U302" s="10" t="s">
        <v>60</v>
      </c>
      <c r="V302" s="11">
        <v>999799.4</v>
      </c>
      <c r="W302" s="11">
        <v>5.5</v>
      </c>
      <c r="X302" s="11">
        <v>96.5</v>
      </c>
      <c r="Y302" s="11">
        <v>78</v>
      </c>
      <c r="Z302" s="11">
        <v>4</v>
      </c>
      <c r="AA302" s="11">
        <v>999983.4</v>
      </c>
      <c r="AB302" s="11">
        <v>1000000</v>
      </c>
      <c r="AC302" s="11">
        <v>16.600000000000001</v>
      </c>
      <c r="AD302" s="11">
        <v>0</v>
      </c>
    </row>
    <row r="303" spans="1:30" ht="15" thickBot="1" x14ac:dyDescent="0.35">
      <c r="A303" s="10" t="s">
        <v>61</v>
      </c>
      <c r="B303" s="11">
        <v>499821.3</v>
      </c>
      <c r="C303" s="11">
        <v>499993.3</v>
      </c>
      <c r="D303" s="11">
        <v>54</v>
      </c>
      <c r="E303" s="11">
        <v>62</v>
      </c>
      <c r="F303" s="11">
        <v>83</v>
      </c>
      <c r="G303" s="11">
        <v>1000013.6</v>
      </c>
      <c r="H303" s="11">
        <v>1000000</v>
      </c>
      <c r="I303" s="11">
        <v>-13.6</v>
      </c>
      <c r="J303" s="11">
        <v>0</v>
      </c>
      <c r="U303" s="10" t="s">
        <v>61</v>
      </c>
      <c r="V303" s="11">
        <v>999801.4</v>
      </c>
      <c r="W303" s="11">
        <v>14.5</v>
      </c>
      <c r="X303" s="11">
        <v>94.5</v>
      </c>
      <c r="Y303" s="11">
        <v>73</v>
      </c>
      <c r="Z303" s="11">
        <v>4</v>
      </c>
      <c r="AA303" s="11">
        <v>999987.4</v>
      </c>
      <c r="AB303" s="11">
        <v>1000000</v>
      </c>
      <c r="AC303" s="11">
        <v>12.6</v>
      </c>
      <c r="AD303" s="11">
        <v>0</v>
      </c>
    </row>
    <row r="304" spans="1:30" ht="15" thickBot="1" x14ac:dyDescent="0.35">
      <c r="A304" s="10" t="s">
        <v>62</v>
      </c>
      <c r="B304" s="11">
        <v>499824.3</v>
      </c>
      <c r="C304" s="11">
        <v>499993.3</v>
      </c>
      <c r="D304" s="11">
        <v>59</v>
      </c>
      <c r="E304" s="11">
        <v>61</v>
      </c>
      <c r="F304" s="11">
        <v>83</v>
      </c>
      <c r="G304" s="11">
        <v>1000020.6</v>
      </c>
      <c r="H304" s="11">
        <v>1000000</v>
      </c>
      <c r="I304" s="11">
        <v>-20.6</v>
      </c>
      <c r="J304" s="11">
        <v>0</v>
      </c>
      <c r="U304" s="10" t="s">
        <v>62</v>
      </c>
      <c r="V304" s="11">
        <v>999798.4</v>
      </c>
      <c r="W304" s="11">
        <v>14.5</v>
      </c>
      <c r="X304" s="11">
        <v>89.5</v>
      </c>
      <c r="Y304" s="11">
        <v>74</v>
      </c>
      <c r="Z304" s="11">
        <v>4</v>
      </c>
      <c r="AA304" s="11">
        <v>999980.4</v>
      </c>
      <c r="AB304" s="11">
        <v>1000000</v>
      </c>
      <c r="AC304" s="11">
        <v>19.600000000000001</v>
      </c>
      <c r="AD304" s="11">
        <v>0</v>
      </c>
    </row>
    <row r="305" spans="1:30" ht="15" thickBot="1" x14ac:dyDescent="0.35">
      <c r="A305" s="10" t="s">
        <v>63</v>
      </c>
      <c r="B305" s="11">
        <v>499829.8</v>
      </c>
      <c r="C305" s="11">
        <v>499991.3</v>
      </c>
      <c r="D305" s="11">
        <v>56</v>
      </c>
      <c r="E305" s="11">
        <v>58</v>
      </c>
      <c r="F305" s="11">
        <v>83</v>
      </c>
      <c r="G305" s="11">
        <v>1000018.1</v>
      </c>
      <c r="H305" s="11">
        <v>1000000</v>
      </c>
      <c r="I305" s="11">
        <v>-18.100000000000001</v>
      </c>
      <c r="J305" s="11">
        <v>0</v>
      </c>
      <c r="U305" s="10" t="s">
        <v>63</v>
      </c>
      <c r="V305" s="11">
        <v>999791.9</v>
      </c>
      <c r="W305" s="11">
        <v>16.5</v>
      </c>
      <c r="X305" s="11">
        <v>92.5</v>
      </c>
      <c r="Y305" s="11">
        <v>77</v>
      </c>
      <c r="Z305" s="11">
        <v>4</v>
      </c>
      <c r="AA305" s="11">
        <v>999981.9</v>
      </c>
      <c r="AB305" s="11">
        <v>1000000</v>
      </c>
      <c r="AC305" s="11">
        <v>18.100000000000001</v>
      </c>
      <c r="AD305" s="11">
        <v>0</v>
      </c>
    </row>
    <row r="306" spans="1:30" ht="15" thickBot="1" x14ac:dyDescent="0.35">
      <c r="A306" s="10" t="s">
        <v>64</v>
      </c>
      <c r="B306" s="11">
        <v>499829.8</v>
      </c>
      <c r="C306" s="11">
        <v>499990.3</v>
      </c>
      <c r="D306" s="11">
        <v>57</v>
      </c>
      <c r="E306" s="11">
        <v>45</v>
      </c>
      <c r="F306" s="11">
        <v>83</v>
      </c>
      <c r="G306" s="11">
        <v>1000005.1</v>
      </c>
      <c r="H306" s="11">
        <v>1000000</v>
      </c>
      <c r="I306" s="11">
        <v>-5.0999999999999996</v>
      </c>
      <c r="J306" s="11">
        <v>0</v>
      </c>
      <c r="U306" s="10" t="s">
        <v>64</v>
      </c>
      <c r="V306" s="11">
        <v>999791.9</v>
      </c>
      <c r="W306" s="11">
        <v>17.5</v>
      </c>
      <c r="X306" s="11">
        <v>91.5</v>
      </c>
      <c r="Y306" s="11">
        <v>90</v>
      </c>
      <c r="Z306" s="11">
        <v>4</v>
      </c>
      <c r="AA306" s="11">
        <v>999994.9</v>
      </c>
      <c r="AB306" s="11">
        <v>1000000</v>
      </c>
      <c r="AC306" s="11">
        <v>5.0999999999999996</v>
      </c>
      <c r="AD306" s="11">
        <v>0</v>
      </c>
    </row>
    <row r="307" spans="1:30" ht="15" thickBot="1" x14ac:dyDescent="0.35">
      <c r="A307" s="10" t="s">
        <v>65</v>
      </c>
      <c r="B307" s="11">
        <v>499834.8</v>
      </c>
      <c r="C307" s="11">
        <v>499981.8</v>
      </c>
      <c r="D307" s="11">
        <v>61</v>
      </c>
      <c r="E307" s="11">
        <v>51</v>
      </c>
      <c r="F307" s="11">
        <v>83</v>
      </c>
      <c r="G307" s="11">
        <v>1000011.6</v>
      </c>
      <c r="H307" s="11">
        <v>1000000</v>
      </c>
      <c r="I307" s="11">
        <v>-11.6</v>
      </c>
      <c r="J307" s="11">
        <v>0</v>
      </c>
      <c r="U307" s="10" t="s">
        <v>65</v>
      </c>
      <c r="V307" s="11">
        <v>999783.9</v>
      </c>
      <c r="W307" s="11">
        <v>29</v>
      </c>
      <c r="X307" s="11">
        <v>87.5</v>
      </c>
      <c r="Y307" s="11">
        <v>84</v>
      </c>
      <c r="Z307" s="11">
        <v>4</v>
      </c>
      <c r="AA307" s="11">
        <v>999988.4</v>
      </c>
      <c r="AB307" s="11">
        <v>1000000</v>
      </c>
      <c r="AC307" s="11">
        <v>11.6</v>
      </c>
      <c r="AD307" s="11">
        <v>0</v>
      </c>
    </row>
    <row r="308" spans="1:30" ht="15" thickBot="1" x14ac:dyDescent="0.35">
      <c r="A308" s="10" t="s">
        <v>66</v>
      </c>
      <c r="B308" s="11">
        <v>499840.8</v>
      </c>
      <c r="C308" s="11">
        <v>499980.79999999999</v>
      </c>
      <c r="D308" s="11">
        <v>58</v>
      </c>
      <c r="E308" s="11">
        <v>50</v>
      </c>
      <c r="F308" s="11">
        <v>83</v>
      </c>
      <c r="G308" s="11">
        <v>1000012.6</v>
      </c>
      <c r="H308" s="11">
        <v>1000000</v>
      </c>
      <c r="I308" s="11">
        <v>-12.6</v>
      </c>
      <c r="J308" s="11">
        <v>0</v>
      </c>
      <c r="U308" s="10" t="s">
        <v>66</v>
      </c>
      <c r="V308" s="11">
        <v>999778.9</v>
      </c>
      <c r="W308" s="11">
        <v>30</v>
      </c>
      <c r="X308" s="11">
        <v>90.5</v>
      </c>
      <c r="Y308" s="11">
        <v>85</v>
      </c>
      <c r="Z308" s="11">
        <v>4</v>
      </c>
      <c r="AA308" s="11">
        <v>999988.4</v>
      </c>
      <c r="AB308" s="11">
        <v>1000000</v>
      </c>
      <c r="AC308" s="11">
        <v>11.6</v>
      </c>
      <c r="AD308" s="11">
        <v>0</v>
      </c>
    </row>
    <row r="309" spans="1:30" ht="15" thickBot="1" x14ac:dyDescent="0.35">
      <c r="A309" s="10" t="s">
        <v>67</v>
      </c>
      <c r="B309" s="11">
        <v>499857.8</v>
      </c>
      <c r="C309" s="11">
        <v>499977.8</v>
      </c>
      <c r="D309" s="11">
        <v>51</v>
      </c>
      <c r="E309" s="11">
        <v>42</v>
      </c>
      <c r="F309" s="11">
        <v>83</v>
      </c>
      <c r="G309" s="11">
        <v>1000011.6</v>
      </c>
      <c r="H309" s="11">
        <v>1000000</v>
      </c>
      <c r="I309" s="11">
        <v>-11.6</v>
      </c>
      <c r="J309" s="11">
        <v>0</v>
      </c>
      <c r="U309" s="10" t="s">
        <v>67</v>
      </c>
      <c r="V309" s="11">
        <v>999760.9</v>
      </c>
      <c r="W309" s="11">
        <v>33</v>
      </c>
      <c r="X309" s="11">
        <v>97.5</v>
      </c>
      <c r="Y309" s="11">
        <v>93</v>
      </c>
      <c r="Z309" s="11">
        <v>4</v>
      </c>
      <c r="AA309" s="11">
        <v>999988.4</v>
      </c>
      <c r="AB309" s="11">
        <v>1000000</v>
      </c>
      <c r="AC309" s="11">
        <v>11.6</v>
      </c>
      <c r="AD309" s="11">
        <v>0</v>
      </c>
    </row>
    <row r="310" spans="1:30" ht="15" thickBot="1" x14ac:dyDescent="0.35">
      <c r="A310" s="10" t="s">
        <v>68</v>
      </c>
      <c r="B310" s="11">
        <v>499865.3</v>
      </c>
      <c r="C310" s="11">
        <v>499972.8</v>
      </c>
      <c r="D310" s="11">
        <v>47</v>
      </c>
      <c r="E310" s="11">
        <v>38</v>
      </c>
      <c r="F310" s="11">
        <v>83</v>
      </c>
      <c r="G310" s="11">
        <v>1000006.1</v>
      </c>
      <c r="H310" s="11">
        <v>1000000</v>
      </c>
      <c r="I310" s="11">
        <v>-6.1</v>
      </c>
      <c r="J310" s="11">
        <v>0</v>
      </c>
      <c r="U310" s="10" t="s">
        <v>68</v>
      </c>
      <c r="V310" s="11">
        <v>999753.4</v>
      </c>
      <c r="W310" s="11">
        <v>38.5</v>
      </c>
      <c r="X310" s="11">
        <v>101.5</v>
      </c>
      <c r="Y310" s="11">
        <v>97</v>
      </c>
      <c r="Z310" s="11">
        <v>4</v>
      </c>
      <c r="AA310" s="11">
        <v>999994.4</v>
      </c>
      <c r="AB310" s="11">
        <v>1000000</v>
      </c>
      <c r="AC310" s="11">
        <v>5.6</v>
      </c>
      <c r="AD310" s="11">
        <v>0</v>
      </c>
    </row>
    <row r="311" spans="1:30" ht="15" thickBot="1" x14ac:dyDescent="0.35">
      <c r="A311" s="10" t="s">
        <v>69</v>
      </c>
      <c r="B311" s="11">
        <v>499893.3</v>
      </c>
      <c r="C311" s="11">
        <v>499960.3</v>
      </c>
      <c r="D311" s="11">
        <v>43</v>
      </c>
      <c r="E311" s="11">
        <v>32</v>
      </c>
      <c r="F311" s="11">
        <v>83</v>
      </c>
      <c r="G311" s="11">
        <v>1000011.6</v>
      </c>
      <c r="H311" s="11">
        <v>1000000</v>
      </c>
      <c r="I311" s="11">
        <v>-11.6</v>
      </c>
      <c r="J311" s="11">
        <v>0</v>
      </c>
      <c r="U311" s="10" t="s">
        <v>69</v>
      </c>
      <c r="V311" s="11">
        <v>999728.4</v>
      </c>
      <c r="W311" s="11">
        <v>47.5</v>
      </c>
      <c r="X311" s="11">
        <v>105.5</v>
      </c>
      <c r="Y311" s="11">
        <v>103</v>
      </c>
      <c r="Z311" s="11">
        <v>4</v>
      </c>
      <c r="AA311" s="11">
        <v>999988.4</v>
      </c>
      <c r="AB311" s="11">
        <v>1000000</v>
      </c>
      <c r="AC311" s="11">
        <v>11.6</v>
      </c>
      <c r="AD311" s="11">
        <v>0</v>
      </c>
    </row>
    <row r="312" spans="1:30" ht="15" thickBot="1" x14ac:dyDescent="0.35">
      <c r="A312" s="10" t="s">
        <v>70</v>
      </c>
      <c r="B312" s="11">
        <v>499903.8</v>
      </c>
      <c r="C312" s="11">
        <v>499958.3</v>
      </c>
      <c r="D312" s="11">
        <v>38</v>
      </c>
      <c r="E312" s="11">
        <v>23</v>
      </c>
      <c r="F312" s="11">
        <v>83</v>
      </c>
      <c r="G312" s="11">
        <v>1000006.1</v>
      </c>
      <c r="H312" s="11">
        <v>1000000</v>
      </c>
      <c r="I312" s="11">
        <v>-6.1</v>
      </c>
      <c r="J312" s="11">
        <v>0</v>
      </c>
      <c r="U312" s="10" t="s">
        <v>70</v>
      </c>
      <c r="V312" s="11">
        <v>999714.4</v>
      </c>
      <c r="W312" s="11">
        <v>49.5</v>
      </c>
      <c r="X312" s="11">
        <v>110.5</v>
      </c>
      <c r="Y312" s="11">
        <v>112</v>
      </c>
      <c r="Z312" s="11">
        <v>4</v>
      </c>
      <c r="AA312" s="11">
        <v>999990.4</v>
      </c>
      <c r="AB312" s="11">
        <v>1000000</v>
      </c>
      <c r="AC312" s="11">
        <v>9.6</v>
      </c>
      <c r="AD312" s="11">
        <v>0</v>
      </c>
    </row>
    <row r="313" spans="1:30" ht="15" thickBot="1" x14ac:dyDescent="0.35">
      <c r="A313" s="10" t="s">
        <v>71</v>
      </c>
      <c r="B313" s="11">
        <v>499944.3</v>
      </c>
      <c r="C313" s="11">
        <v>499881.3</v>
      </c>
      <c r="D313" s="11">
        <v>14</v>
      </c>
      <c r="E313" s="11">
        <v>17</v>
      </c>
      <c r="F313" s="11">
        <v>83</v>
      </c>
      <c r="G313" s="11">
        <v>999939.6</v>
      </c>
      <c r="H313" s="11">
        <v>1000000</v>
      </c>
      <c r="I313" s="11">
        <v>60.4</v>
      </c>
      <c r="J313" s="11">
        <v>0.01</v>
      </c>
      <c r="U313" s="10" t="s">
        <v>71</v>
      </c>
      <c r="V313" s="11">
        <v>999673.9</v>
      </c>
      <c r="W313" s="11">
        <v>130</v>
      </c>
      <c r="X313" s="11">
        <v>134.5</v>
      </c>
      <c r="Y313" s="11">
        <v>118</v>
      </c>
      <c r="Z313" s="11">
        <v>4</v>
      </c>
      <c r="AA313" s="11">
        <v>1000060.4</v>
      </c>
      <c r="AB313" s="11">
        <v>1000000</v>
      </c>
      <c r="AC313" s="11">
        <v>-60.4</v>
      </c>
      <c r="AD313" s="11">
        <v>-0.01</v>
      </c>
    </row>
    <row r="314" spans="1:30" ht="15" thickBot="1" x14ac:dyDescent="0.35">
      <c r="A314" s="10" t="s">
        <v>72</v>
      </c>
      <c r="B314" s="11">
        <v>499930.3</v>
      </c>
      <c r="C314" s="11">
        <v>499918.3</v>
      </c>
      <c r="D314" s="11">
        <v>28</v>
      </c>
      <c r="E314" s="11">
        <v>22</v>
      </c>
      <c r="F314" s="11">
        <v>83</v>
      </c>
      <c r="G314" s="11">
        <v>999981.6</v>
      </c>
      <c r="H314" s="11">
        <v>1000000</v>
      </c>
      <c r="I314" s="11">
        <v>18.399999999999999</v>
      </c>
      <c r="J314" s="11">
        <v>0</v>
      </c>
      <c r="U314" s="10" t="s">
        <v>72</v>
      </c>
      <c r="V314" s="11">
        <v>999687.9</v>
      </c>
      <c r="W314" s="11">
        <v>93</v>
      </c>
      <c r="X314" s="11">
        <v>120.5</v>
      </c>
      <c r="Y314" s="11">
        <v>113</v>
      </c>
      <c r="Z314" s="11">
        <v>4</v>
      </c>
      <c r="AA314" s="11">
        <v>1000018.4</v>
      </c>
      <c r="AB314" s="11">
        <v>1000000</v>
      </c>
      <c r="AC314" s="11">
        <v>-18.399999999999999</v>
      </c>
      <c r="AD314" s="11">
        <v>0</v>
      </c>
    </row>
    <row r="315" spans="1:30" ht="15" thickBot="1" x14ac:dyDescent="0.35">
      <c r="A315" s="10" t="s">
        <v>73</v>
      </c>
      <c r="B315" s="11">
        <v>499933.3</v>
      </c>
      <c r="C315" s="11">
        <v>499915.3</v>
      </c>
      <c r="D315" s="11">
        <v>27</v>
      </c>
      <c r="E315" s="11">
        <v>16</v>
      </c>
      <c r="F315" s="11">
        <v>83</v>
      </c>
      <c r="G315" s="11">
        <v>999974.6</v>
      </c>
      <c r="H315" s="11">
        <v>1000000</v>
      </c>
      <c r="I315" s="11">
        <v>25.4</v>
      </c>
      <c r="J315" s="11">
        <v>0</v>
      </c>
      <c r="U315" s="10" t="s">
        <v>73</v>
      </c>
      <c r="V315" s="11">
        <v>999684.9</v>
      </c>
      <c r="W315" s="11">
        <v>96</v>
      </c>
      <c r="X315" s="11">
        <v>121.5</v>
      </c>
      <c r="Y315" s="11">
        <v>119</v>
      </c>
      <c r="Z315" s="11">
        <v>4</v>
      </c>
      <c r="AA315" s="11">
        <v>1000025.4</v>
      </c>
      <c r="AB315" s="11">
        <v>1000000</v>
      </c>
      <c r="AC315" s="11">
        <v>-25.4</v>
      </c>
      <c r="AD315" s="11">
        <v>0</v>
      </c>
    </row>
    <row r="316" spans="1:30" ht="15" thickBot="1" x14ac:dyDescent="0.35">
      <c r="A316" s="10" t="s">
        <v>74</v>
      </c>
      <c r="B316" s="11">
        <v>499947.3</v>
      </c>
      <c r="C316" s="11">
        <v>499913.3</v>
      </c>
      <c r="D316" s="11">
        <v>20</v>
      </c>
      <c r="E316" s="11">
        <v>24</v>
      </c>
      <c r="F316" s="11">
        <v>83</v>
      </c>
      <c r="G316" s="11">
        <v>999987.6</v>
      </c>
      <c r="H316" s="11">
        <v>1000000</v>
      </c>
      <c r="I316" s="11">
        <v>12.4</v>
      </c>
      <c r="J316" s="11">
        <v>0</v>
      </c>
      <c r="U316" s="10" t="s">
        <v>74</v>
      </c>
      <c r="V316" s="11">
        <v>999670.9</v>
      </c>
      <c r="W316" s="11">
        <v>98</v>
      </c>
      <c r="X316" s="11">
        <v>128.5</v>
      </c>
      <c r="Y316" s="11">
        <v>111</v>
      </c>
      <c r="Z316" s="11">
        <v>4</v>
      </c>
      <c r="AA316" s="11">
        <v>1000012.4</v>
      </c>
      <c r="AB316" s="11">
        <v>1000000</v>
      </c>
      <c r="AC316" s="11">
        <v>-12.4</v>
      </c>
      <c r="AD316" s="11">
        <v>0</v>
      </c>
    </row>
    <row r="317" spans="1:30" ht="15" thickBot="1" x14ac:dyDescent="0.35">
      <c r="A317" s="10" t="s">
        <v>75</v>
      </c>
      <c r="B317" s="11">
        <v>499953.3</v>
      </c>
      <c r="C317" s="11">
        <v>499886.3</v>
      </c>
      <c r="D317" s="11">
        <v>17</v>
      </c>
      <c r="E317" s="11">
        <v>19</v>
      </c>
      <c r="F317" s="11">
        <v>83</v>
      </c>
      <c r="G317" s="11">
        <v>999958.6</v>
      </c>
      <c r="H317" s="11">
        <v>1000000</v>
      </c>
      <c r="I317" s="11">
        <v>41.4</v>
      </c>
      <c r="J317" s="11">
        <v>0</v>
      </c>
      <c r="U317" s="10" t="s">
        <v>75</v>
      </c>
      <c r="V317" s="11">
        <v>999664.9</v>
      </c>
      <c r="W317" s="11">
        <v>125</v>
      </c>
      <c r="X317" s="11">
        <v>131.5</v>
      </c>
      <c r="Y317" s="11">
        <v>116</v>
      </c>
      <c r="Z317" s="11">
        <v>4</v>
      </c>
      <c r="AA317" s="11">
        <v>1000041.4</v>
      </c>
      <c r="AB317" s="11">
        <v>1000000</v>
      </c>
      <c r="AC317" s="11">
        <v>-41.4</v>
      </c>
      <c r="AD317" s="11">
        <v>0</v>
      </c>
    </row>
    <row r="318" spans="1:30" ht="15" thickBot="1" x14ac:dyDescent="0.35">
      <c r="A318" s="10" t="s">
        <v>76</v>
      </c>
      <c r="B318" s="11">
        <v>500002.3</v>
      </c>
      <c r="C318" s="11">
        <v>499871.3</v>
      </c>
      <c r="D318" s="11">
        <v>12</v>
      </c>
      <c r="E318" s="11">
        <v>12</v>
      </c>
      <c r="F318" s="11">
        <v>83</v>
      </c>
      <c r="G318" s="11">
        <v>999980.6</v>
      </c>
      <c r="H318" s="11">
        <v>1000000</v>
      </c>
      <c r="I318" s="11">
        <v>19.399999999999999</v>
      </c>
      <c r="J318" s="11">
        <v>0</v>
      </c>
      <c r="U318" s="10" t="s">
        <v>76</v>
      </c>
      <c r="V318" s="11">
        <v>999615.9</v>
      </c>
      <c r="W318" s="11">
        <v>140</v>
      </c>
      <c r="X318" s="11">
        <v>136.5</v>
      </c>
      <c r="Y318" s="11">
        <v>123</v>
      </c>
      <c r="Z318" s="11">
        <v>4</v>
      </c>
      <c r="AA318" s="11">
        <v>1000019.4</v>
      </c>
      <c r="AB318" s="11">
        <v>1000000</v>
      </c>
      <c r="AC318" s="11">
        <v>-19.399999999999999</v>
      </c>
      <c r="AD318" s="11">
        <v>0</v>
      </c>
    </row>
    <row r="319" spans="1:30" ht="15" thickBot="1" x14ac:dyDescent="0.35">
      <c r="A319" s="10" t="s">
        <v>77</v>
      </c>
      <c r="B319" s="11">
        <v>500020.8</v>
      </c>
      <c r="C319" s="11">
        <v>499870.3</v>
      </c>
      <c r="D319" s="11">
        <v>6</v>
      </c>
      <c r="E319" s="11">
        <v>10</v>
      </c>
      <c r="F319" s="11">
        <v>83</v>
      </c>
      <c r="G319" s="11">
        <v>999990.1</v>
      </c>
      <c r="H319" s="11">
        <v>1000000</v>
      </c>
      <c r="I319" s="11">
        <v>9.9</v>
      </c>
      <c r="J319" s="11">
        <v>0</v>
      </c>
      <c r="U319" s="10" t="s">
        <v>77</v>
      </c>
      <c r="V319" s="11">
        <v>999597.4</v>
      </c>
      <c r="W319" s="11">
        <v>141</v>
      </c>
      <c r="X319" s="11">
        <v>142.5</v>
      </c>
      <c r="Y319" s="11">
        <v>125</v>
      </c>
      <c r="Z319" s="11">
        <v>4</v>
      </c>
      <c r="AA319" s="11">
        <v>1000009.9</v>
      </c>
      <c r="AB319" s="11">
        <v>1000000</v>
      </c>
      <c r="AC319" s="11">
        <v>-9.9</v>
      </c>
      <c r="AD319" s="11">
        <v>0</v>
      </c>
    </row>
    <row r="320" spans="1:30" ht="15" thickBot="1" x14ac:dyDescent="0.35">
      <c r="A320" s="10" t="s">
        <v>78</v>
      </c>
      <c r="B320" s="11">
        <v>500021.8</v>
      </c>
      <c r="C320" s="11">
        <v>499872.3</v>
      </c>
      <c r="D320" s="11">
        <v>8</v>
      </c>
      <c r="E320" s="11">
        <v>11</v>
      </c>
      <c r="F320" s="11">
        <v>83</v>
      </c>
      <c r="G320" s="11">
        <v>999996.1</v>
      </c>
      <c r="H320" s="11">
        <v>1000000</v>
      </c>
      <c r="I320" s="11">
        <v>3.9</v>
      </c>
      <c r="J320" s="11">
        <v>0</v>
      </c>
      <c r="U320" s="10" t="s">
        <v>78</v>
      </c>
      <c r="V320" s="11">
        <v>999596.4</v>
      </c>
      <c r="W320" s="11">
        <v>139</v>
      </c>
      <c r="X320" s="11">
        <v>140.5</v>
      </c>
      <c r="Y320" s="11">
        <v>124</v>
      </c>
      <c r="Z320" s="11">
        <v>4</v>
      </c>
      <c r="AA320" s="11">
        <v>1000003.9</v>
      </c>
      <c r="AB320" s="11">
        <v>1000000</v>
      </c>
      <c r="AC320" s="11">
        <v>-3.9</v>
      </c>
      <c r="AD320" s="11">
        <v>0</v>
      </c>
    </row>
    <row r="321" spans="1:30" ht="15" thickBot="1" x14ac:dyDescent="0.35">
      <c r="A321" s="10" t="s">
        <v>79</v>
      </c>
      <c r="B321" s="11">
        <v>499928.3</v>
      </c>
      <c r="C321" s="11">
        <v>499922.8</v>
      </c>
      <c r="D321" s="11">
        <v>65</v>
      </c>
      <c r="E321" s="11">
        <v>55</v>
      </c>
      <c r="F321" s="11">
        <v>87</v>
      </c>
      <c r="G321" s="11">
        <v>1000058.1</v>
      </c>
      <c r="H321" s="11">
        <v>1000000</v>
      </c>
      <c r="I321" s="11">
        <v>-58.1</v>
      </c>
      <c r="J321" s="11">
        <v>-0.01</v>
      </c>
      <c r="U321" s="10" t="s">
        <v>79</v>
      </c>
      <c r="V321" s="11">
        <v>999689.9</v>
      </c>
      <c r="W321" s="11">
        <v>88.5</v>
      </c>
      <c r="X321" s="11">
        <v>83.5</v>
      </c>
      <c r="Y321" s="11">
        <v>80</v>
      </c>
      <c r="Z321" s="11">
        <v>0</v>
      </c>
      <c r="AA321" s="11">
        <v>999941.9</v>
      </c>
      <c r="AB321" s="11">
        <v>1000000</v>
      </c>
      <c r="AC321" s="11">
        <v>58.1</v>
      </c>
      <c r="AD321" s="11">
        <v>0.01</v>
      </c>
    </row>
    <row r="322" spans="1:30" ht="15" thickBot="1" x14ac:dyDescent="0.35">
      <c r="A322" s="10" t="s">
        <v>80</v>
      </c>
      <c r="B322" s="11">
        <v>499836.3</v>
      </c>
      <c r="C322" s="11">
        <v>500010.8</v>
      </c>
      <c r="D322" s="11">
        <v>22</v>
      </c>
      <c r="E322" s="11">
        <v>60</v>
      </c>
      <c r="F322" s="11">
        <v>83</v>
      </c>
      <c r="G322" s="11">
        <v>1000012.1</v>
      </c>
      <c r="H322" s="11">
        <v>1000000</v>
      </c>
      <c r="I322" s="11">
        <v>-12.1</v>
      </c>
      <c r="J322" s="11">
        <v>0</v>
      </c>
      <c r="U322" s="10" t="s">
        <v>80</v>
      </c>
      <c r="V322" s="11">
        <v>999782.40000000002</v>
      </c>
      <c r="W322" s="11">
        <v>0</v>
      </c>
      <c r="X322" s="11">
        <v>126.5</v>
      </c>
      <c r="Y322" s="11">
        <v>75</v>
      </c>
      <c r="Z322" s="11">
        <v>4</v>
      </c>
      <c r="AA322" s="11">
        <v>999987.9</v>
      </c>
      <c r="AB322" s="11">
        <v>1000000</v>
      </c>
      <c r="AC322" s="11">
        <v>12.1</v>
      </c>
      <c r="AD322" s="11">
        <v>0</v>
      </c>
    </row>
    <row r="323" spans="1:30" ht="15" thickBot="1" x14ac:dyDescent="0.35">
      <c r="A323" s="10" t="s">
        <v>81</v>
      </c>
      <c r="B323" s="11">
        <v>499837.3</v>
      </c>
      <c r="C323" s="11">
        <v>499978.8</v>
      </c>
      <c r="D323" s="11">
        <v>46</v>
      </c>
      <c r="E323" s="11">
        <v>65.5</v>
      </c>
      <c r="F323" s="11">
        <v>83</v>
      </c>
      <c r="G323" s="11">
        <v>1000010.6</v>
      </c>
      <c r="H323" s="11">
        <v>1000000</v>
      </c>
      <c r="I323" s="11">
        <v>-10.6</v>
      </c>
      <c r="J323" s="11">
        <v>0</v>
      </c>
      <c r="U323" s="10" t="s">
        <v>81</v>
      </c>
      <c r="V323" s="11">
        <v>999781.4</v>
      </c>
      <c r="W323" s="11">
        <v>32</v>
      </c>
      <c r="X323" s="11">
        <v>102.5</v>
      </c>
      <c r="Y323" s="11">
        <v>69.5</v>
      </c>
      <c r="Z323" s="11">
        <v>4</v>
      </c>
      <c r="AA323" s="11">
        <v>999989.4</v>
      </c>
      <c r="AB323" s="11">
        <v>1000000</v>
      </c>
      <c r="AC323" s="11">
        <v>10.6</v>
      </c>
      <c r="AD323" s="11">
        <v>0</v>
      </c>
    </row>
    <row r="324" spans="1:30" ht="15" thickBot="1" x14ac:dyDescent="0.35">
      <c r="A324" s="10" t="s">
        <v>82</v>
      </c>
      <c r="B324" s="11">
        <v>499819.3</v>
      </c>
      <c r="C324" s="11">
        <v>499971.8</v>
      </c>
      <c r="D324" s="11">
        <v>53</v>
      </c>
      <c r="E324" s="11">
        <v>75.5</v>
      </c>
      <c r="F324" s="11">
        <v>83</v>
      </c>
      <c r="G324" s="11">
        <v>1000002.6</v>
      </c>
      <c r="H324" s="11">
        <v>1000000</v>
      </c>
      <c r="I324" s="11">
        <v>-2.6</v>
      </c>
      <c r="J324" s="11">
        <v>0</v>
      </c>
      <c r="U324" s="10" t="s">
        <v>82</v>
      </c>
      <c r="V324" s="11">
        <v>999803.4</v>
      </c>
      <c r="W324" s="11">
        <v>39.5</v>
      </c>
      <c r="X324" s="11">
        <v>95.5</v>
      </c>
      <c r="Y324" s="11">
        <v>58.5</v>
      </c>
      <c r="Z324" s="11">
        <v>4</v>
      </c>
      <c r="AA324" s="11">
        <v>1000000.9</v>
      </c>
      <c r="AB324" s="11">
        <v>1000000</v>
      </c>
      <c r="AC324" s="11">
        <v>-0.9</v>
      </c>
      <c r="AD324" s="11">
        <v>0</v>
      </c>
    </row>
    <row r="325" spans="1:30" ht="15" thickBot="1" x14ac:dyDescent="0.35">
      <c r="A325" s="10" t="s">
        <v>83</v>
      </c>
      <c r="B325" s="11">
        <v>499814.8</v>
      </c>
      <c r="C325" s="11">
        <v>499966.8</v>
      </c>
      <c r="D325" s="11">
        <v>67</v>
      </c>
      <c r="E325" s="11">
        <v>78.5</v>
      </c>
      <c r="F325" s="11">
        <v>83</v>
      </c>
      <c r="G325" s="11">
        <v>1000010.1</v>
      </c>
      <c r="H325" s="11">
        <v>1000000</v>
      </c>
      <c r="I325" s="11">
        <v>-10.1</v>
      </c>
      <c r="J325" s="11">
        <v>0</v>
      </c>
      <c r="U325" s="10" t="s">
        <v>83</v>
      </c>
      <c r="V325" s="11">
        <v>999807.9</v>
      </c>
      <c r="W325" s="11">
        <v>44.5</v>
      </c>
      <c r="X325" s="11">
        <v>81.5</v>
      </c>
      <c r="Y325" s="11">
        <v>55.5</v>
      </c>
      <c r="Z325" s="11">
        <v>4</v>
      </c>
      <c r="AA325" s="11">
        <v>999993.4</v>
      </c>
      <c r="AB325" s="11">
        <v>1000000</v>
      </c>
      <c r="AC325" s="11">
        <v>6.6</v>
      </c>
      <c r="AD325" s="11">
        <v>0</v>
      </c>
    </row>
    <row r="326" spans="1:30" ht="15" thickBot="1" x14ac:dyDescent="0.35">
      <c r="A326" s="10" t="s">
        <v>84</v>
      </c>
      <c r="B326" s="11">
        <v>499822.3</v>
      </c>
      <c r="C326" s="11">
        <v>499962.3</v>
      </c>
      <c r="D326" s="11">
        <v>71</v>
      </c>
      <c r="E326" s="11">
        <v>81.5</v>
      </c>
      <c r="F326" s="11">
        <v>83</v>
      </c>
      <c r="G326" s="11">
        <v>1000020.1</v>
      </c>
      <c r="H326" s="11">
        <v>1000000</v>
      </c>
      <c r="I326" s="11">
        <v>-20.100000000000001</v>
      </c>
      <c r="J326" s="11">
        <v>0</v>
      </c>
      <c r="U326" s="10" t="s">
        <v>84</v>
      </c>
      <c r="V326" s="11">
        <v>999800.4</v>
      </c>
      <c r="W326" s="11">
        <v>45.5</v>
      </c>
      <c r="X326" s="11">
        <v>77.5</v>
      </c>
      <c r="Y326" s="11">
        <v>52.5</v>
      </c>
      <c r="Z326" s="11">
        <v>4</v>
      </c>
      <c r="AA326" s="11">
        <v>999979.9</v>
      </c>
      <c r="AB326" s="11">
        <v>1000000</v>
      </c>
      <c r="AC326" s="11">
        <v>20.100000000000001</v>
      </c>
      <c r="AD326" s="11">
        <v>0</v>
      </c>
    </row>
    <row r="327" spans="1:30" ht="15" thickBot="1" x14ac:dyDescent="0.35">
      <c r="A327" s="10" t="s">
        <v>85</v>
      </c>
      <c r="B327" s="11">
        <v>499833.8</v>
      </c>
      <c r="C327" s="11">
        <v>499921.8</v>
      </c>
      <c r="D327" s="11">
        <v>71</v>
      </c>
      <c r="E327" s="11">
        <v>80.5</v>
      </c>
      <c r="F327" s="11">
        <v>83</v>
      </c>
      <c r="G327" s="11">
        <v>999990.1</v>
      </c>
      <c r="H327" s="11">
        <v>1000000</v>
      </c>
      <c r="I327" s="11">
        <v>9.9</v>
      </c>
      <c r="J327" s="11">
        <v>0</v>
      </c>
      <c r="U327" s="10" t="s">
        <v>85</v>
      </c>
      <c r="V327" s="11">
        <v>999784.9</v>
      </c>
      <c r="W327" s="11">
        <v>89.5</v>
      </c>
      <c r="X327" s="11">
        <v>77.5</v>
      </c>
      <c r="Y327" s="11">
        <v>53.5</v>
      </c>
      <c r="Z327" s="11">
        <v>4</v>
      </c>
      <c r="AA327" s="11">
        <v>1000009.4</v>
      </c>
      <c r="AB327" s="11">
        <v>1000000</v>
      </c>
      <c r="AC327" s="11">
        <v>-9.4</v>
      </c>
      <c r="AD327" s="11">
        <v>0</v>
      </c>
    </row>
    <row r="328" spans="1:30" ht="15" thickBot="1" x14ac:dyDescent="0.35">
      <c r="A328" s="10" t="s">
        <v>86</v>
      </c>
      <c r="B328" s="11">
        <v>499832.8</v>
      </c>
      <c r="C328" s="11">
        <v>499917.3</v>
      </c>
      <c r="D328" s="11">
        <v>68</v>
      </c>
      <c r="E328" s="11">
        <v>78.5</v>
      </c>
      <c r="F328" s="11">
        <v>83</v>
      </c>
      <c r="G328" s="11">
        <v>999979.6</v>
      </c>
      <c r="H328" s="11">
        <v>1000000</v>
      </c>
      <c r="I328" s="11">
        <v>20.399999999999999</v>
      </c>
      <c r="J328" s="11">
        <v>0</v>
      </c>
      <c r="U328" s="10" t="s">
        <v>86</v>
      </c>
      <c r="V328" s="11">
        <v>999785.9</v>
      </c>
      <c r="W328" s="11">
        <v>94</v>
      </c>
      <c r="X328" s="11">
        <v>80.5</v>
      </c>
      <c r="Y328" s="11">
        <v>55.5</v>
      </c>
      <c r="Z328" s="11">
        <v>4</v>
      </c>
      <c r="AA328" s="11">
        <v>1000019.9</v>
      </c>
      <c r="AB328" s="11">
        <v>1000000</v>
      </c>
      <c r="AC328" s="11">
        <v>-19.899999999999999</v>
      </c>
      <c r="AD328" s="11">
        <v>0</v>
      </c>
    </row>
    <row r="329" spans="1:30" ht="15" thickBot="1" x14ac:dyDescent="0.35">
      <c r="A329" s="10" t="s">
        <v>87</v>
      </c>
      <c r="B329" s="11">
        <v>499839.8</v>
      </c>
      <c r="C329" s="11">
        <v>499916.3</v>
      </c>
      <c r="D329" s="11">
        <v>64</v>
      </c>
      <c r="E329" s="11">
        <v>75.5</v>
      </c>
      <c r="F329" s="11">
        <v>83</v>
      </c>
      <c r="G329" s="11">
        <v>999978.6</v>
      </c>
      <c r="H329" s="11">
        <v>1000000</v>
      </c>
      <c r="I329" s="11">
        <v>21.4</v>
      </c>
      <c r="J329" s="11">
        <v>0</v>
      </c>
      <c r="U329" s="10" t="s">
        <v>87</v>
      </c>
      <c r="V329" s="11">
        <v>999779.9</v>
      </c>
      <c r="W329" s="11">
        <v>95</v>
      </c>
      <c r="X329" s="11">
        <v>84.5</v>
      </c>
      <c r="Y329" s="11">
        <v>58.5</v>
      </c>
      <c r="Z329" s="11">
        <v>4</v>
      </c>
      <c r="AA329" s="11">
        <v>1000021.9</v>
      </c>
      <c r="AB329" s="11">
        <v>1000000</v>
      </c>
      <c r="AC329" s="11">
        <v>-21.9</v>
      </c>
      <c r="AD329" s="11">
        <v>0</v>
      </c>
    </row>
    <row r="330" spans="1:30" ht="15" thickBot="1" x14ac:dyDescent="0.35">
      <c r="A330" s="10" t="s">
        <v>88</v>
      </c>
      <c r="B330" s="11">
        <v>499866.3</v>
      </c>
      <c r="C330" s="11">
        <v>499892.3</v>
      </c>
      <c r="D330" s="11">
        <v>63</v>
      </c>
      <c r="E330" s="11">
        <v>67.5</v>
      </c>
      <c r="F330" s="11">
        <v>83</v>
      </c>
      <c r="G330" s="11">
        <v>999972.1</v>
      </c>
      <c r="H330" s="11">
        <v>1000000</v>
      </c>
      <c r="I330" s="11">
        <v>27.9</v>
      </c>
      <c r="J330" s="11">
        <v>0</v>
      </c>
      <c r="U330" s="10" t="s">
        <v>88</v>
      </c>
      <c r="V330" s="11">
        <v>999752.4</v>
      </c>
      <c r="W330" s="11">
        <v>119</v>
      </c>
      <c r="X330" s="11">
        <v>85.5</v>
      </c>
      <c r="Y330" s="11">
        <v>67.5</v>
      </c>
      <c r="Z330" s="11">
        <v>4</v>
      </c>
      <c r="AA330" s="11">
        <v>1000028.4</v>
      </c>
      <c r="AB330" s="11">
        <v>1000000</v>
      </c>
      <c r="AC330" s="11">
        <v>-28.4</v>
      </c>
      <c r="AD330" s="11">
        <v>0</v>
      </c>
    </row>
    <row r="331" spans="1:30" ht="15" thickBot="1" x14ac:dyDescent="0.35">
      <c r="A331" s="10" t="s">
        <v>89</v>
      </c>
      <c r="B331" s="11">
        <v>499894.8</v>
      </c>
      <c r="C331" s="11">
        <v>499888.3</v>
      </c>
      <c r="D331" s="11">
        <v>55</v>
      </c>
      <c r="E331" s="11">
        <v>68.5</v>
      </c>
      <c r="F331" s="11">
        <v>83</v>
      </c>
      <c r="G331" s="11">
        <v>999989.6</v>
      </c>
      <c r="H331" s="11">
        <v>1000000</v>
      </c>
      <c r="I331" s="11">
        <v>10.4</v>
      </c>
      <c r="J331" s="11">
        <v>0</v>
      </c>
      <c r="U331" s="10" t="s">
        <v>89</v>
      </c>
      <c r="V331" s="11">
        <v>999723.4</v>
      </c>
      <c r="W331" s="11">
        <v>123</v>
      </c>
      <c r="X331" s="11">
        <v>93.5</v>
      </c>
      <c r="Y331" s="11">
        <v>66.5</v>
      </c>
      <c r="Z331" s="11">
        <v>4</v>
      </c>
      <c r="AA331" s="11">
        <v>1000010.4</v>
      </c>
      <c r="AB331" s="11">
        <v>1000000</v>
      </c>
      <c r="AC331" s="11">
        <v>-10.4</v>
      </c>
      <c r="AD331" s="11">
        <v>0</v>
      </c>
    </row>
    <row r="332" spans="1:30" ht="15" thickBot="1" x14ac:dyDescent="0.35">
      <c r="A332" s="10" t="s">
        <v>90</v>
      </c>
      <c r="B332" s="11">
        <v>499903.8</v>
      </c>
      <c r="C332" s="11">
        <v>499873.3</v>
      </c>
      <c r="D332" s="11">
        <v>60</v>
      </c>
      <c r="E332" s="11">
        <v>66.5</v>
      </c>
      <c r="F332" s="11">
        <v>83</v>
      </c>
      <c r="G332" s="11">
        <v>999986.6</v>
      </c>
      <c r="H332" s="11">
        <v>1000000</v>
      </c>
      <c r="I332" s="11">
        <v>13.4</v>
      </c>
      <c r="J332" s="11">
        <v>0</v>
      </c>
      <c r="U332" s="10" t="s">
        <v>90</v>
      </c>
      <c r="V332" s="11">
        <v>999714.4</v>
      </c>
      <c r="W332" s="11">
        <v>138</v>
      </c>
      <c r="X332" s="11">
        <v>88.5</v>
      </c>
      <c r="Y332" s="11">
        <v>68.5</v>
      </c>
      <c r="Z332" s="11">
        <v>4</v>
      </c>
      <c r="AA332" s="11">
        <v>1000013.4</v>
      </c>
      <c r="AB332" s="11">
        <v>1000000</v>
      </c>
      <c r="AC332" s="11">
        <v>-13.4</v>
      </c>
      <c r="AD332" s="11">
        <v>0</v>
      </c>
    </row>
    <row r="333" spans="1:30" ht="15" thickBot="1" x14ac:dyDescent="0.35">
      <c r="A333" s="10" t="s">
        <v>91</v>
      </c>
      <c r="B333" s="11">
        <v>499901.8</v>
      </c>
      <c r="C333" s="11">
        <v>499869.3</v>
      </c>
      <c r="D333" s="11">
        <v>48</v>
      </c>
      <c r="E333" s="11">
        <v>64.5</v>
      </c>
      <c r="F333" s="11">
        <v>83</v>
      </c>
      <c r="G333" s="11">
        <v>999966.6</v>
      </c>
      <c r="H333" s="11">
        <v>1000000</v>
      </c>
      <c r="I333" s="11">
        <v>33.4</v>
      </c>
      <c r="J333" s="11">
        <v>0</v>
      </c>
      <c r="U333" s="10" t="s">
        <v>91</v>
      </c>
      <c r="V333" s="11">
        <v>999716.4</v>
      </c>
      <c r="W333" s="11">
        <v>142</v>
      </c>
      <c r="X333" s="11">
        <v>100.5</v>
      </c>
      <c r="Y333" s="11">
        <v>70.5</v>
      </c>
      <c r="Z333" s="11">
        <v>4</v>
      </c>
      <c r="AA333" s="11">
        <v>1000033.4</v>
      </c>
      <c r="AB333" s="11">
        <v>1000000</v>
      </c>
      <c r="AC333" s="11">
        <v>-33.4</v>
      </c>
      <c r="AD333" s="11">
        <v>0</v>
      </c>
    </row>
    <row r="334" spans="1:30" ht="15" thickBot="1" x14ac:dyDescent="0.35">
      <c r="A334" s="10" t="s">
        <v>92</v>
      </c>
      <c r="B334" s="11">
        <v>499917.3</v>
      </c>
      <c r="C334" s="11">
        <v>499862.3</v>
      </c>
      <c r="D334" s="11">
        <v>42</v>
      </c>
      <c r="E334" s="11">
        <v>59</v>
      </c>
      <c r="F334" s="11">
        <v>83</v>
      </c>
      <c r="G334" s="11">
        <v>999963.6</v>
      </c>
      <c r="H334" s="11">
        <v>1000000</v>
      </c>
      <c r="I334" s="11">
        <v>36.4</v>
      </c>
      <c r="J334" s="11">
        <v>0</v>
      </c>
      <c r="U334" s="10" t="s">
        <v>92</v>
      </c>
      <c r="V334" s="11">
        <v>999700.9</v>
      </c>
      <c r="W334" s="11">
        <v>149</v>
      </c>
      <c r="X334" s="11">
        <v>106.5</v>
      </c>
      <c r="Y334" s="11">
        <v>76</v>
      </c>
      <c r="Z334" s="11">
        <v>4</v>
      </c>
      <c r="AA334" s="11">
        <v>1000036.4</v>
      </c>
      <c r="AB334" s="11">
        <v>1000000</v>
      </c>
      <c r="AC334" s="11">
        <v>-36.4</v>
      </c>
      <c r="AD334" s="11">
        <v>0</v>
      </c>
    </row>
    <row r="335" spans="1:30" ht="15" thickBot="1" x14ac:dyDescent="0.35">
      <c r="A335" s="10" t="s">
        <v>93</v>
      </c>
      <c r="B335" s="11">
        <v>500028.3</v>
      </c>
      <c r="C335" s="11">
        <v>499866.3</v>
      </c>
      <c r="D335" s="11">
        <v>39</v>
      </c>
      <c r="E335" s="11">
        <v>46</v>
      </c>
      <c r="F335" s="11">
        <v>83</v>
      </c>
      <c r="G335" s="11">
        <v>1000062.6</v>
      </c>
      <c r="H335" s="11">
        <v>1000000</v>
      </c>
      <c r="I335" s="11">
        <v>-62.6</v>
      </c>
      <c r="J335" s="11">
        <v>-0.01</v>
      </c>
      <c r="U335" s="10" t="s">
        <v>93</v>
      </c>
      <c r="V335" s="11">
        <v>999589.9</v>
      </c>
      <c r="W335" s="11">
        <v>145</v>
      </c>
      <c r="X335" s="11">
        <v>109.5</v>
      </c>
      <c r="Y335" s="11">
        <v>89</v>
      </c>
      <c r="Z335" s="11">
        <v>4</v>
      </c>
      <c r="AA335" s="11">
        <v>999937.4</v>
      </c>
      <c r="AB335" s="11">
        <v>1000000</v>
      </c>
      <c r="AC335" s="11">
        <v>62.6</v>
      </c>
      <c r="AD335" s="11">
        <v>0.01</v>
      </c>
    </row>
    <row r="336" spans="1:30" ht="15" thickBot="1" x14ac:dyDescent="0.35">
      <c r="A336" s="10" t="s">
        <v>94</v>
      </c>
      <c r="B336" s="11">
        <v>500026.3</v>
      </c>
      <c r="C336" s="11">
        <v>499869.3</v>
      </c>
      <c r="D336" s="11">
        <v>36</v>
      </c>
      <c r="E336" s="11">
        <v>47</v>
      </c>
      <c r="F336" s="11">
        <v>83</v>
      </c>
      <c r="G336" s="11">
        <v>1000061.6</v>
      </c>
      <c r="H336" s="11">
        <v>1000000</v>
      </c>
      <c r="I336" s="11">
        <v>-61.6</v>
      </c>
      <c r="J336" s="11">
        <v>-0.01</v>
      </c>
      <c r="U336" s="10" t="s">
        <v>94</v>
      </c>
      <c r="V336" s="11">
        <v>999591.9</v>
      </c>
      <c r="W336" s="11">
        <v>142</v>
      </c>
      <c r="X336" s="11">
        <v>112.5</v>
      </c>
      <c r="Y336" s="11">
        <v>88</v>
      </c>
      <c r="Z336" s="11">
        <v>4</v>
      </c>
      <c r="AA336" s="11">
        <v>999938.4</v>
      </c>
      <c r="AB336" s="11">
        <v>1000000</v>
      </c>
      <c r="AC336" s="11">
        <v>61.6</v>
      </c>
      <c r="AD336" s="11">
        <v>0.01</v>
      </c>
    </row>
    <row r="337" spans="1:30" ht="15" thickBot="1" x14ac:dyDescent="0.35">
      <c r="A337" s="10" t="s">
        <v>95</v>
      </c>
      <c r="B337" s="11">
        <v>500022.8</v>
      </c>
      <c r="C337" s="11">
        <v>499865.3</v>
      </c>
      <c r="D337" s="11">
        <v>37</v>
      </c>
      <c r="E337" s="11">
        <v>43</v>
      </c>
      <c r="F337" s="11">
        <v>83</v>
      </c>
      <c r="G337" s="11">
        <v>1000051.1</v>
      </c>
      <c r="H337" s="11">
        <v>1000000</v>
      </c>
      <c r="I337" s="11">
        <v>-51.1</v>
      </c>
      <c r="J337" s="11">
        <v>-0.01</v>
      </c>
      <c r="U337" s="10" t="s">
        <v>95</v>
      </c>
      <c r="V337" s="11">
        <v>999595.4</v>
      </c>
      <c r="W337" s="11">
        <v>146</v>
      </c>
      <c r="X337" s="11">
        <v>111.5</v>
      </c>
      <c r="Y337" s="11">
        <v>92</v>
      </c>
      <c r="Z337" s="11">
        <v>4</v>
      </c>
      <c r="AA337" s="11">
        <v>999948.9</v>
      </c>
      <c r="AB337" s="11">
        <v>1000000</v>
      </c>
      <c r="AC337" s="11">
        <v>51.1</v>
      </c>
      <c r="AD337" s="11">
        <v>0.01</v>
      </c>
    </row>
    <row r="338" spans="1:30" ht="15" thickBot="1" x14ac:dyDescent="0.35">
      <c r="A338" s="10" t="s">
        <v>96</v>
      </c>
      <c r="B338" s="11">
        <v>500027.3</v>
      </c>
      <c r="C338" s="11">
        <v>499859.3</v>
      </c>
      <c r="D338" s="11">
        <v>40</v>
      </c>
      <c r="E338" s="11">
        <v>53</v>
      </c>
      <c r="F338" s="11">
        <v>83</v>
      </c>
      <c r="G338" s="11">
        <v>1000062.6</v>
      </c>
      <c r="H338" s="11">
        <v>1000000</v>
      </c>
      <c r="I338" s="11">
        <v>-62.6</v>
      </c>
      <c r="J338" s="11">
        <v>-0.01</v>
      </c>
      <c r="U338" s="10" t="s">
        <v>96</v>
      </c>
      <c r="V338" s="11">
        <v>999590.9</v>
      </c>
      <c r="W338" s="11">
        <v>152</v>
      </c>
      <c r="X338" s="11">
        <v>108.5</v>
      </c>
      <c r="Y338" s="11">
        <v>82</v>
      </c>
      <c r="Z338" s="11">
        <v>4</v>
      </c>
      <c r="AA338" s="11">
        <v>999937.4</v>
      </c>
      <c r="AB338" s="11">
        <v>1000000</v>
      </c>
      <c r="AC338" s="11">
        <v>62.6</v>
      </c>
      <c r="AD338" s="11">
        <v>0.01</v>
      </c>
    </row>
    <row r="339" spans="1:30" ht="15" thickBot="1" x14ac:dyDescent="0.35">
      <c r="A339" s="10" t="s">
        <v>97</v>
      </c>
      <c r="B339" s="11">
        <v>500030.3</v>
      </c>
      <c r="C339" s="11">
        <v>499855.3</v>
      </c>
      <c r="D339" s="11">
        <v>41</v>
      </c>
      <c r="E339" s="11">
        <v>54</v>
      </c>
      <c r="F339" s="11">
        <v>83</v>
      </c>
      <c r="G339" s="11">
        <v>1000063.6</v>
      </c>
      <c r="H339" s="11">
        <v>1000000</v>
      </c>
      <c r="I339" s="11">
        <v>-63.6</v>
      </c>
      <c r="J339" s="11">
        <v>-0.01</v>
      </c>
      <c r="U339" s="10" t="s">
        <v>97</v>
      </c>
      <c r="V339" s="11">
        <v>999587.9</v>
      </c>
      <c r="W339" s="11">
        <v>156</v>
      </c>
      <c r="X339" s="11">
        <v>107.5</v>
      </c>
      <c r="Y339" s="11">
        <v>81</v>
      </c>
      <c r="Z339" s="11">
        <v>4</v>
      </c>
      <c r="AA339" s="11">
        <v>999936.4</v>
      </c>
      <c r="AB339" s="11">
        <v>1000000</v>
      </c>
      <c r="AC339" s="11">
        <v>63.6</v>
      </c>
      <c r="AD339" s="11">
        <v>0.01</v>
      </c>
    </row>
    <row r="340" spans="1:30" ht="15" thickBot="1" x14ac:dyDescent="0.35">
      <c r="A340" s="10" t="s">
        <v>98</v>
      </c>
      <c r="B340" s="11">
        <v>500040.8</v>
      </c>
      <c r="C340" s="11">
        <v>499851.3</v>
      </c>
      <c r="D340" s="11">
        <v>34</v>
      </c>
      <c r="E340" s="11">
        <v>49</v>
      </c>
      <c r="F340" s="11">
        <v>83</v>
      </c>
      <c r="G340" s="11">
        <v>1000058.1</v>
      </c>
      <c r="H340" s="11">
        <v>1000000</v>
      </c>
      <c r="I340" s="11">
        <v>-58.1</v>
      </c>
      <c r="J340" s="11">
        <v>-0.01</v>
      </c>
      <c r="U340" s="10" t="s">
        <v>98</v>
      </c>
      <c r="V340" s="11">
        <v>999577.4</v>
      </c>
      <c r="W340" s="11">
        <v>160</v>
      </c>
      <c r="X340" s="11">
        <v>114.5</v>
      </c>
      <c r="Y340" s="11">
        <v>86</v>
      </c>
      <c r="Z340" s="11">
        <v>4</v>
      </c>
      <c r="AA340" s="11">
        <v>999941.9</v>
      </c>
      <c r="AB340" s="11">
        <v>1000000</v>
      </c>
      <c r="AC340" s="11">
        <v>58.1</v>
      </c>
      <c r="AD340" s="11">
        <v>0.01</v>
      </c>
    </row>
    <row r="341" spans="1:30" ht="15" thickBot="1" x14ac:dyDescent="0.35">
      <c r="A341" s="10" t="s">
        <v>99</v>
      </c>
      <c r="B341" s="11">
        <v>500046.3</v>
      </c>
      <c r="C341" s="11">
        <v>499848.3</v>
      </c>
      <c r="D341" s="11">
        <v>23</v>
      </c>
      <c r="E341" s="11">
        <v>49</v>
      </c>
      <c r="F341" s="11">
        <v>83</v>
      </c>
      <c r="G341" s="11">
        <v>1000049.6</v>
      </c>
      <c r="H341" s="11">
        <v>1000000</v>
      </c>
      <c r="I341" s="11">
        <v>-49.6</v>
      </c>
      <c r="J341" s="11">
        <v>0</v>
      </c>
      <c r="U341" s="10" t="s">
        <v>99</v>
      </c>
      <c r="V341" s="11">
        <v>999571.9</v>
      </c>
      <c r="W341" s="11">
        <v>163</v>
      </c>
      <c r="X341" s="11">
        <v>125.5</v>
      </c>
      <c r="Y341" s="11">
        <v>86</v>
      </c>
      <c r="Z341" s="11">
        <v>4</v>
      </c>
      <c r="AA341" s="11">
        <v>999950.4</v>
      </c>
      <c r="AB341" s="11">
        <v>1000000</v>
      </c>
      <c r="AC341" s="11">
        <v>49.6</v>
      </c>
      <c r="AD341" s="11">
        <v>0</v>
      </c>
    </row>
    <row r="342" spans="1:30" ht="15" thickBot="1" x14ac:dyDescent="0.35">
      <c r="A342" s="10" t="s">
        <v>100</v>
      </c>
      <c r="B342" s="11">
        <v>500048.3</v>
      </c>
      <c r="C342" s="11">
        <v>499852.3</v>
      </c>
      <c r="D342" s="11">
        <v>29</v>
      </c>
      <c r="E342" s="11">
        <v>41</v>
      </c>
      <c r="F342" s="11">
        <v>83</v>
      </c>
      <c r="G342" s="11">
        <v>1000053.6</v>
      </c>
      <c r="H342" s="11">
        <v>1000000</v>
      </c>
      <c r="I342" s="11">
        <v>-53.6</v>
      </c>
      <c r="J342" s="11">
        <v>-0.01</v>
      </c>
      <c r="U342" s="10" t="s">
        <v>100</v>
      </c>
      <c r="V342" s="11">
        <v>999569.9</v>
      </c>
      <c r="W342" s="11">
        <v>159</v>
      </c>
      <c r="X342" s="11">
        <v>119.5</v>
      </c>
      <c r="Y342" s="11">
        <v>94</v>
      </c>
      <c r="Z342" s="11">
        <v>4</v>
      </c>
      <c r="AA342" s="11">
        <v>999946.4</v>
      </c>
      <c r="AB342" s="11">
        <v>1000000</v>
      </c>
      <c r="AC342" s="11">
        <v>53.6</v>
      </c>
      <c r="AD342" s="11">
        <v>0.01</v>
      </c>
    </row>
    <row r="343" spans="1:30" ht="15" thickBot="1" x14ac:dyDescent="0.35">
      <c r="A343" s="10" t="s">
        <v>101</v>
      </c>
      <c r="B343" s="11">
        <v>499954.3</v>
      </c>
      <c r="C343" s="11">
        <v>499893.3</v>
      </c>
      <c r="D343" s="11">
        <v>76</v>
      </c>
      <c r="E343" s="11">
        <v>80.5</v>
      </c>
      <c r="F343" s="11">
        <v>87</v>
      </c>
      <c r="G343" s="11">
        <v>1000091.1</v>
      </c>
      <c r="H343" s="11">
        <v>1000000</v>
      </c>
      <c r="I343" s="11">
        <v>-91.1</v>
      </c>
      <c r="J343" s="11">
        <v>-0.01</v>
      </c>
      <c r="U343" s="10" t="s">
        <v>101</v>
      </c>
      <c r="V343" s="11">
        <v>999663.9</v>
      </c>
      <c r="W343" s="11">
        <v>118</v>
      </c>
      <c r="X343" s="11">
        <v>72.5</v>
      </c>
      <c r="Y343" s="11">
        <v>53.5</v>
      </c>
      <c r="Z343" s="11">
        <v>0</v>
      </c>
      <c r="AA343" s="11">
        <v>999907.9</v>
      </c>
      <c r="AB343" s="11">
        <v>1000000</v>
      </c>
      <c r="AC343" s="11">
        <v>92.1</v>
      </c>
      <c r="AD343" s="11">
        <v>0.01</v>
      </c>
    </row>
    <row r="344" spans="1:30" ht="15" thickBot="1" x14ac:dyDescent="0.35">
      <c r="A344" s="10" t="s">
        <v>102</v>
      </c>
      <c r="B344" s="11">
        <v>499801.3</v>
      </c>
      <c r="C344" s="11">
        <v>499914.3</v>
      </c>
      <c r="D344" s="11">
        <v>101.5</v>
      </c>
      <c r="E344" s="11">
        <v>111.5</v>
      </c>
      <c r="F344" s="11">
        <v>83</v>
      </c>
      <c r="G344" s="11">
        <v>1000011.6</v>
      </c>
      <c r="H344" s="11">
        <v>1000000</v>
      </c>
      <c r="I344" s="11">
        <v>-11.6</v>
      </c>
      <c r="J344" s="11">
        <v>0</v>
      </c>
      <c r="U344" s="10" t="s">
        <v>102</v>
      </c>
      <c r="V344" s="11">
        <v>999821.9</v>
      </c>
      <c r="W344" s="11">
        <v>97</v>
      </c>
      <c r="X344" s="11">
        <v>46.5</v>
      </c>
      <c r="Y344" s="11">
        <v>19</v>
      </c>
      <c r="Z344" s="11">
        <v>4</v>
      </c>
      <c r="AA344" s="11">
        <v>999988.4</v>
      </c>
      <c r="AB344" s="11">
        <v>1000000</v>
      </c>
      <c r="AC344" s="11">
        <v>11.6</v>
      </c>
      <c r="AD344" s="11">
        <v>0</v>
      </c>
    </row>
    <row r="345" spans="1:30" ht="15" thickBot="1" x14ac:dyDescent="0.35">
      <c r="A345" s="10" t="s">
        <v>103</v>
      </c>
      <c r="B345" s="11">
        <v>499794.3</v>
      </c>
      <c r="C345" s="11">
        <v>499891.3</v>
      </c>
      <c r="D345" s="11">
        <v>128</v>
      </c>
      <c r="E345" s="11">
        <v>113.5</v>
      </c>
      <c r="F345" s="11">
        <v>83</v>
      </c>
      <c r="G345" s="11">
        <v>1000010.1</v>
      </c>
      <c r="H345" s="11">
        <v>1000000</v>
      </c>
      <c r="I345" s="11">
        <v>-10.1</v>
      </c>
      <c r="J345" s="11">
        <v>0</v>
      </c>
      <c r="U345" s="10" t="s">
        <v>103</v>
      </c>
      <c r="V345" s="11">
        <v>999828.4</v>
      </c>
      <c r="W345" s="11">
        <v>120</v>
      </c>
      <c r="X345" s="11">
        <v>20.5</v>
      </c>
      <c r="Y345" s="11">
        <v>17</v>
      </c>
      <c r="Z345" s="11">
        <v>4</v>
      </c>
      <c r="AA345" s="11">
        <v>999989.9</v>
      </c>
      <c r="AB345" s="11">
        <v>1000000</v>
      </c>
      <c r="AC345" s="11">
        <v>10.1</v>
      </c>
      <c r="AD345" s="11">
        <v>0</v>
      </c>
    </row>
    <row r="346" spans="1:30" ht="15" thickBot="1" x14ac:dyDescent="0.35">
      <c r="A346" s="10" t="s">
        <v>104</v>
      </c>
      <c r="B346" s="11">
        <v>499801.3</v>
      </c>
      <c r="C346" s="11">
        <v>499889.3</v>
      </c>
      <c r="D346" s="11">
        <v>130</v>
      </c>
      <c r="E346" s="11">
        <v>86.5</v>
      </c>
      <c r="F346" s="11">
        <v>83</v>
      </c>
      <c r="G346" s="11">
        <v>999990.1</v>
      </c>
      <c r="H346" s="11">
        <v>1000000</v>
      </c>
      <c r="I346" s="11">
        <v>9.9</v>
      </c>
      <c r="J346" s="11">
        <v>0</v>
      </c>
      <c r="U346" s="10" t="s">
        <v>104</v>
      </c>
      <c r="V346" s="11">
        <v>999821.9</v>
      </c>
      <c r="W346" s="11">
        <v>122</v>
      </c>
      <c r="X346" s="11">
        <v>18.5</v>
      </c>
      <c r="Y346" s="11">
        <v>48</v>
      </c>
      <c r="Z346" s="11">
        <v>4</v>
      </c>
      <c r="AA346" s="11">
        <v>1000014.4</v>
      </c>
      <c r="AB346" s="11">
        <v>1000000</v>
      </c>
      <c r="AC346" s="11">
        <v>-14.4</v>
      </c>
      <c r="AD346" s="11">
        <v>0</v>
      </c>
    </row>
    <row r="347" spans="1:30" ht="15" thickBot="1" x14ac:dyDescent="0.35">
      <c r="A347" s="10" t="s">
        <v>105</v>
      </c>
      <c r="B347" s="11">
        <v>499797.3</v>
      </c>
      <c r="C347" s="11">
        <v>499885.3</v>
      </c>
      <c r="D347" s="11">
        <v>131</v>
      </c>
      <c r="E347" s="11">
        <v>112.5</v>
      </c>
      <c r="F347" s="11">
        <v>83</v>
      </c>
      <c r="G347" s="11">
        <v>1000009.1</v>
      </c>
      <c r="H347" s="11">
        <v>1000000</v>
      </c>
      <c r="I347" s="11">
        <v>-9.1</v>
      </c>
      <c r="J347" s="11">
        <v>0</v>
      </c>
      <c r="U347" s="10" t="s">
        <v>105</v>
      </c>
      <c r="V347" s="11">
        <v>999825.4</v>
      </c>
      <c r="W347" s="11">
        <v>126</v>
      </c>
      <c r="X347" s="11">
        <v>17.5</v>
      </c>
      <c r="Y347" s="11">
        <v>18</v>
      </c>
      <c r="Z347" s="11">
        <v>4</v>
      </c>
      <c r="AA347" s="11">
        <v>999990.9</v>
      </c>
      <c r="AB347" s="11">
        <v>1000000</v>
      </c>
      <c r="AC347" s="11">
        <v>9.1</v>
      </c>
      <c r="AD347" s="11">
        <v>0</v>
      </c>
    </row>
    <row r="348" spans="1:30" ht="15" thickBot="1" x14ac:dyDescent="0.35">
      <c r="A348" s="10" t="s">
        <v>106</v>
      </c>
      <c r="B348" s="11">
        <v>499802.3</v>
      </c>
      <c r="C348" s="11">
        <v>499882.3</v>
      </c>
      <c r="D348" s="11">
        <v>133</v>
      </c>
      <c r="E348" s="11">
        <v>115.5</v>
      </c>
      <c r="F348" s="11">
        <v>83</v>
      </c>
      <c r="G348" s="11">
        <v>1000016.1</v>
      </c>
      <c r="H348" s="11">
        <v>1000000</v>
      </c>
      <c r="I348" s="11">
        <v>-16.100000000000001</v>
      </c>
      <c r="J348" s="11">
        <v>0</v>
      </c>
      <c r="U348" s="10" t="s">
        <v>106</v>
      </c>
      <c r="V348" s="11">
        <v>999820.9</v>
      </c>
      <c r="W348" s="11">
        <v>129</v>
      </c>
      <c r="X348" s="11">
        <v>15.5</v>
      </c>
      <c r="Y348" s="11">
        <v>15</v>
      </c>
      <c r="Z348" s="11">
        <v>4</v>
      </c>
      <c r="AA348" s="11">
        <v>999984.4</v>
      </c>
      <c r="AB348" s="11">
        <v>1000000</v>
      </c>
      <c r="AC348" s="11">
        <v>15.6</v>
      </c>
      <c r="AD348" s="11">
        <v>0</v>
      </c>
    </row>
    <row r="349" spans="1:30" ht="15" thickBot="1" x14ac:dyDescent="0.35">
      <c r="A349" s="10" t="s">
        <v>107</v>
      </c>
      <c r="B349" s="11">
        <v>499804.3</v>
      </c>
      <c r="C349" s="11">
        <v>499861.3</v>
      </c>
      <c r="D349" s="11">
        <v>134</v>
      </c>
      <c r="E349" s="11">
        <v>129</v>
      </c>
      <c r="F349" s="11">
        <v>83</v>
      </c>
      <c r="G349" s="11">
        <v>1000011.6</v>
      </c>
      <c r="H349" s="11">
        <v>1000000</v>
      </c>
      <c r="I349" s="11">
        <v>-11.6</v>
      </c>
      <c r="J349" s="11">
        <v>0</v>
      </c>
      <c r="U349" s="10" t="s">
        <v>107</v>
      </c>
      <c r="V349" s="11">
        <v>999819.9</v>
      </c>
      <c r="W349" s="11">
        <v>150</v>
      </c>
      <c r="X349" s="11">
        <v>14.5</v>
      </c>
      <c r="Y349" s="11">
        <v>0</v>
      </c>
      <c r="Z349" s="11">
        <v>4</v>
      </c>
      <c r="AA349" s="11">
        <v>999988.4</v>
      </c>
      <c r="AB349" s="11">
        <v>1000000</v>
      </c>
      <c r="AC349" s="11">
        <v>11.6</v>
      </c>
      <c r="AD349" s="11">
        <v>0</v>
      </c>
    </row>
    <row r="350" spans="1:30" ht="15" thickBot="1" x14ac:dyDescent="0.35">
      <c r="A350" s="10" t="s">
        <v>108</v>
      </c>
      <c r="B350" s="11">
        <v>499795.3</v>
      </c>
      <c r="C350" s="11">
        <v>499857.3</v>
      </c>
      <c r="D350" s="11">
        <v>144</v>
      </c>
      <c r="E350" s="11">
        <v>128</v>
      </c>
      <c r="F350" s="11">
        <v>83</v>
      </c>
      <c r="G350" s="11">
        <v>1000007.6</v>
      </c>
      <c r="H350" s="11">
        <v>1000000</v>
      </c>
      <c r="I350" s="11">
        <v>-7.6</v>
      </c>
      <c r="J350" s="11">
        <v>0</v>
      </c>
      <c r="U350" s="10" t="s">
        <v>108</v>
      </c>
      <c r="V350" s="11">
        <v>999826.4</v>
      </c>
      <c r="W350" s="11">
        <v>154</v>
      </c>
      <c r="X350" s="11">
        <v>7</v>
      </c>
      <c r="Y350" s="11">
        <v>1</v>
      </c>
      <c r="Z350" s="11">
        <v>4</v>
      </c>
      <c r="AA350" s="11">
        <v>999992.4</v>
      </c>
      <c r="AB350" s="11">
        <v>1000000</v>
      </c>
      <c r="AC350" s="11">
        <v>7.6</v>
      </c>
      <c r="AD350" s="11">
        <v>0</v>
      </c>
    </row>
    <row r="351" spans="1:30" ht="15" thickBot="1" x14ac:dyDescent="0.35">
      <c r="A351" s="10" t="s">
        <v>109</v>
      </c>
      <c r="B351" s="11">
        <v>499813.8</v>
      </c>
      <c r="C351" s="11">
        <v>499854.3</v>
      </c>
      <c r="D351" s="11">
        <v>146</v>
      </c>
      <c r="E351" s="11">
        <v>114.5</v>
      </c>
      <c r="F351" s="11">
        <v>83</v>
      </c>
      <c r="G351" s="11">
        <v>1000011.6</v>
      </c>
      <c r="H351" s="11">
        <v>1000000</v>
      </c>
      <c r="I351" s="11">
        <v>-11.6</v>
      </c>
      <c r="J351" s="11">
        <v>0</v>
      </c>
      <c r="U351" s="10" t="s">
        <v>109</v>
      </c>
      <c r="V351" s="11">
        <v>999810.4</v>
      </c>
      <c r="W351" s="11">
        <v>157</v>
      </c>
      <c r="X351" s="11">
        <v>1</v>
      </c>
      <c r="Y351" s="11">
        <v>16</v>
      </c>
      <c r="Z351" s="11">
        <v>4</v>
      </c>
      <c r="AA351" s="11">
        <v>999988.4</v>
      </c>
      <c r="AB351" s="11">
        <v>1000000</v>
      </c>
      <c r="AC351" s="11">
        <v>11.6</v>
      </c>
      <c r="AD351" s="11">
        <v>0</v>
      </c>
    </row>
    <row r="352" spans="1:30" ht="15" thickBot="1" x14ac:dyDescent="0.35">
      <c r="A352" s="10" t="s">
        <v>110</v>
      </c>
      <c r="B352" s="11">
        <v>499820.3</v>
      </c>
      <c r="C352" s="11">
        <v>499853.3</v>
      </c>
      <c r="D352" s="11">
        <v>145</v>
      </c>
      <c r="E352" s="11">
        <v>108.5</v>
      </c>
      <c r="F352" s="11">
        <v>83</v>
      </c>
      <c r="G352" s="11">
        <v>1000010.1</v>
      </c>
      <c r="H352" s="11">
        <v>1000000</v>
      </c>
      <c r="I352" s="11">
        <v>-10.1</v>
      </c>
      <c r="J352" s="11">
        <v>0</v>
      </c>
      <c r="U352" s="10" t="s">
        <v>110</v>
      </c>
      <c r="V352" s="11">
        <v>999802.4</v>
      </c>
      <c r="W352" s="11">
        <v>158</v>
      </c>
      <c r="X352" s="11">
        <v>2</v>
      </c>
      <c r="Y352" s="11">
        <v>22</v>
      </c>
      <c r="Z352" s="11">
        <v>4</v>
      </c>
      <c r="AA352" s="11">
        <v>999988.4</v>
      </c>
      <c r="AB352" s="11">
        <v>1000000</v>
      </c>
      <c r="AC352" s="11">
        <v>11.6</v>
      </c>
      <c r="AD352" s="11">
        <v>0</v>
      </c>
    </row>
    <row r="353" spans="1:30" ht="15" thickBot="1" x14ac:dyDescent="0.35">
      <c r="A353" s="10" t="s">
        <v>111</v>
      </c>
      <c r="B353" s="11">
        <v>499867.3</v>
      </c>
      <c r="C353" s="11">
        <v>499850.3</v>
      </c>
      <c r="D353" s="11">
        <v>147</v>
      </c>
      <c r="E353" s="11">
        <v>87.5</v>
      </c>
      <c r="F353" s="11">
        <v>83</v>
      </c>
      <c r="G353" s="11">
        <v>1000035.1</v>
      </c>
      <c r="H353" s="11">
        <v>1000000</v>
      </c>
      <c r="I353" s="11">
        <v>-35.1</v>
      </c>
      <c r="J353" s="11">
        <v>0</v>
      </c>
      <c r="U353" s="10" t="s">
        <v>111</v>
      </c>
      <c r="V353" s="11">
        <v>999751.4</v>
      </c>
      <c r="W353" s="11">
        <v>161</v>
      </c>
      <c r="X353" s="11">
        <v>0</v>
      </c>
      <c r="Y353" s="11">
        <v>47</v>
      </c>
      <c r="Z353" s="11">
        <v>4</v>
      </c>
      <c r="AA353" s="11">
        <v>999963.4</v>
      </c>
      <c r="AB353" s="11">
        <v>1000000</v>
      </c>
      <c r="AC353" s="11">
        <v>36.6</v>
      </c>
      <c r="AD353" s="11">
        <v>0</v>
      </c>
    </row>
    <row r="354" spans="1:30" ht="15" thickBot="1" x14ac:dyDescent="0.35">
      <c r="A354" s="10" t="s">
        <v>112</v>
      </c>
      <c r="B354" s="11">
        <v>499856.8</v>
      </c>
      <c r="C354" s="11">
        <v>499849.3</v>
      </c>
      <c r="D354" s="11">
        <v>135</v>
      </c>
      <c r="E354" s="11">
        <v>85.5</v>
      </c>
      <c r="F354" s="11">
        <v>83</v>
      </c>
      <c r="G354" s="11">
        <v>1000009.6</v>
      </c>
      <c r="H354" s="11">
        <v>1000000</v>
      </c>
      <c r="I354" s="11">
        <v>-9.6</v>
      </c>
      <c r="J354" s="11">
        <v>0</v>
      </c>
      <c r="U354" s="10" t="s">
        <v>112</v>
      </c>
      <c r="V354" s="11">
        <v>999761.9</v>
      </c>
      <c r="W354" s="11">
        <v>162</v>
      </c>
      <c r="X354" s="11">
        <v>13.5</v>
      </c>
      <c r="Y354" s="11">
        <v>49</v>
      </c>
      <c r="Z354" s="11">
        <v>4</v>
      </c>
      <c r="AA354" s="11">
        <v>999990.4</v>
      </c>
      <c r="AB354" s="11">
        <v>1000000</v>
      </c>
      <c r="AC354" s="11">
        <v>9.6</v>
      </c>
      <c r="AD354" s="11">
        <v>0</v>
      </c>
    </row>
    <row r="355" spans="1:30" ht="15" thickBot="1" x14ac:dyDescent="0.35">
      <c r="A355" s="10" t="s">
        <v>113</v>
      </c>
      <c r="B355" s="11">
        <v>499855.8</v>
      </c>
      <c r="C355" s="11">
        <v>499846.3</v>
      </c>
      <c r="D355" s="11">
        <v>132</v>
      </c>
      <c r="E355" s="11">
        <v>84.5</v>
      </c>
      <c r="F355" s="11">
        <v>83</v>
      </c>
      <c r="G355" s="11">
        <v>1000001.6</v>
      </c>
      <c r="H355" s="11">
        <v>1000000</v>
      </c>
      <c r="I355" s="11">
        <v>-1.6</v>
      </c>
      <c r="J355" s="11">
        <v>0</v>
      </c>
      <c r="U355" s="10" t="s">
        <v>113</v>
      </c>
      <c r="V355" s="11">
        <v>999762.9</v>
      </c>
      <c r="W355" s="11">
        <v>165</v>
      </c>
      <c r="X355" s="11">
        <v>16.5</v>
      </c>
      <c r="Y355" s="11">
        <v>50</v>
      </c>
      <c r="Z355" s="11">
        <v>4</v>
      </c>
      <c r="AA355" s="11">
        <v>999998.4</v>
      </c>
      <c r="AB355" s="11">
        <v>1000000</v>
      </c>
      <c r="AC355" s="11">
        <v>1.6</v>
      </c>
      <c r="AD355" s="11">
        <v>0</v>
      </c>
    </row>
    <row r="356" spans="1:30" ht="15" thickBot="1" x14ac:dyDescent="0.35">
      <c r="A356" s="10" t="s">
        <v>114</v>
      </c>
      <c r="B356" s="11">
        <v>499864.3</v>
      </c>
      <c r="C356" s="11">
        <v>499845.3</v>
      </c>
      <c r="D356" s="11">
        <v>129</v>
      </c>
      <c r="E356" s="11">
        <v>76.5</v>
      </c>
      <c r="F356" s="11">
        <v>83</v>
      </c>
      <c r="G356" s="11">
        <v>999998.1</v>
      </c>
      <c r="H356" s="11">
        <v>1000000</v>
      </c>
      <c r="I356" s="11">
        <v>1.9</v>
      </c>
      <c r="J356" s="11">
        <v>0</v>
      </c>
      <c r="U356" s="10" t="s">
        <v>114</v>
      </c>
      <c r="V356" s="11">
        <v>999754.9</v>
      </c>
      <c r="W356" s="11">
        <v>166</v>
      </c>
      <c r="X356" s="11">
        <v>19.5</v>
      </c>
      <c r="Y356" s="11">
        <v>57.5</v>
      </c>
      <c r="Z356" s="11">
        <v>4</v>
      </c>
      <c r="AA356" s="11">
        <v>1000001.9</v>
      </c>
      <c r="AB356" s="11">
        <v>1000000</v>
      </c>
      <c r="AC356" s="11">
        <v>-1.9</v>
      </c>
      <c r="AD356" s="11">
        <v>0</v>
      </c>
    </row>
    <row r="357" spans="1:30" ht="15" thickBot="1" x14ac:dyDescent="0.35">
      <c r="A357" s="10" t="s">
        <v>115</v>
      </c>
      <c r="B357" s="11">
        <v>499927.3</v>
      </c>
      <c r="C357" s="11">
        <v>499842.3</v>
      </c>
      <c r="D357" s="11">
        <v>74</v>
      </c>
      <c r="E357" s="11">
        <v>26</v>
      </c>
      <c r="F357" s="11">
        <v>83</v>
      </c>
      <c r="G357" s="11">
        <v>999952.6</v>
      </c>
      <c r="H357" s="11">
        <v>1000000</v>
      </c>
      <c r="I357" s="11">
        <v>47.4</v>
      </c>
      <c r="J357" s="11">
        <v>0</v>
      </c>
      <c r="U357" s="10" t="s">
        <v>115</v>
      </c>
      <c r="V357" s="11">
        <v>999690.9</v>
      </c>
      <c r="W357" s="11">
        <v>169</v>
      </c>
      <c r="X357" s="11">
        <v>74.5</v>
      </c>
      <c r="Y357" s="11">
        <v>109</v>
      </c>
      <c r="Z357" s="11">
        <v>4</v>
      </c>
      <c r="AA357" s="11">
        <v>1000047.4</v>
      </c>
      <c r="AB357" s="11">
        <v>1000000</v>
      </c>
      <c r="AC357" s="11">
        <v>-47.4</v>
      </c>
      <c r="AD357" s="11">
        <v>0</v>
      </c>
    </row>
    <row r="358" spans="1:30" ht="15" thickBot="1" x14ac:dyDescent="0.35">
      <c r="A358" s="10" t="s">
        <v>116</v>
      </c>
      <c r="B358" s="11">
        <v>499932.3</v>
      </c>
      <c r="C358" s="11">
        <v>499847.3</v>
      </c>
      <c r="D358" s="11">
        <v>75</v>
      </c>
      <c r="E358" s="11">
        <v>28</v>
      </c>
      <c r="F358" s="11">
        <v>83</v>
      </c>
      <c r="G358" s="11">
        <v>999965.6</v>
      </c>
      <c r="H358" s="11">
        <v>1000000</v>
      </c>
      <c r="I358" s="11">
        <v>34.4</v>
      </c>
      <c r="J358" s="11">
        <v>0</v>
      </c>
      <c r="U358" s="10" t="s">
        <v>116</v>
      </c>
      <c r="V358" s="11">
        <v>999685.9</v>
      </c>
      <c r="W358" s="11">
        <v>164</v>
      </c>
      <c r="X358" s="11">
        <v>73.5</v>
      </c>
      <c r="Y358" s="11">
        <v>107</v>
      </c>
      <c r="Z358" s="11">
        <v>4</v>
      </c>
      <c r="AA358" s="11">
        <v>1000034.4</v>
      </c>
      <c r="AB358" s="11">
        <v>1000000</v>
      </c>
      <c r="AC358" s="11">
        <v>-34.4</v>
      </c>
      <c r="AD358" s="11">
        <v>0</v>
      </c>
    </row>
    <row r="359" spans="1:30" ht="15" thickBot="1" x14ac:dyDescent="0.35">
      <c r="A359" s="10" t="s">
        <v>117</v>
      </c>
      <c r="B359" s="11">
        <v>499946.3</v>
      </c>
      <c r="C359" s="11">
        <v>499843.3</v>
      </c>
      <c r="D359" s="11">
        <v>69</v>
      </c>
      <c r="E359" s="11">
        <v>26</v>
      </c>
      <c r="F359" s="11">
        <v>83</v>
      </c>
      <c r="G359" s="11">
        <v>999967.6</v>
      </c>
      <c r="H359" s="11">
        <v>1000000</v>
      </c>
      <c r="I359" s="11">
        <v>32.4</v>
      </c>
      <c r="J359" s="11">
        <v>0</v>
      </c>
      <c r="U359" s="10" t="s">
        <v>117</v>
      </c>
      <c r="V359" s="11">
        <v>999671.9</v>
      </c>
      <c r="W359" s="11">
        <v>168</v>
      </c>
      <c r="X359" s="11">
        <v>79.5</v>
      </c>
      <c r="Y359" s="11">
        <v>109</v>
      </c>
      <c r="Z359" s="11">
        <v>4</v>
      </c>
      <c r="AA359" s="11">
        <v>1000032.4</v>
      </c>
      <c r="AB359" s="11">
        <v>1000000</v>
      </c>
      <c r="AC359" s="11">
        <v>-32.4</v>
      </c>
      <c r="AD359" s="11">
        <v>0</v>
      </c>
    </row>
    <row r="360" spans="1:30" ht="15" thickBot="1" x14ac:dyDescent="0.35">
      <c r="A360" s="10" t="s">
        <v>118</v>
      </c>
      <c r="B360" s="11">
        <v>499949.3</v>
      </c>
      <c r="C360" s="11">
        <v>499839.3</v>
      </c>
      <c r="D360" s="11">
        <v>72</v>
      </c>
      <c r="E360" s="11">
        <v>31</v>
      </c>
      <c r="F360" s="11">
        <v>83</v>
      </c>
      <c r="G360" s="11">
        <v>999974.6</v>
      </c>
      <c r="H360" s="11">
        <v>1000000</v>
      </c>
      <c r="I360" s="11">
        <v>25.4</v>
      </c>
      <c r="J360" s="11">
        <v>0</v>
      </c>
      <c r="U360" s="10" t="s">
        <v>118</v>
      </c>
      <c r="V360" s="11">
        <v>999668.9</v>
      </c>
      <c r="W360" s="11">
        <v>172</v>
      </c>
      <c r="X360" s="11">
        <v>76.5</v>
      </c>
      <c r="Y360" s="11">
        <v>104</v>
      </c>
      <c r="Z360" s="11">
        <v>4</v>
      </c>
      <c r="AA360" s="11">
        <v>1000025.4</v>
      </c>
      <c r="AB360" s="11">
        <v>1000000</v>
      </c>
      <c r="AC360" s="11">
        <v>-25.4</v>
      </c>
      <c r="AD360" s="11">
        <v>0</v>
      </c>
    </row>
    <row r="361" spans="1:30" ht="15" thickBot="1" x14ac:dyDescent="0.35">
      <c r="A361" s="10" t="s">
        <v>119</v>
      </c>
      <c r="B361" s="11">
        <v>499953.3</v>
      </c>
      <c r="C361" s="11">
        <v>499824.3</v>
      </c>
      <c r="D361" s="11">
        <v>66</v>
      </c>
      <c r="E361" s="11">
        <v>31</v>
      </c>
      <c r="F361" s="11">
        <v>83</v>
      </c>
      <c r="G361" s="11">
        <v>999957.6</v>
      </c>
      <c r="H361" s="11">
        <v>1000000</v>
      </c>
      <c r="I361" s="11">
        <v>42.4</v>
      </c>
      <c r="J361" s="11">
        <v>0</v>
      </c>
      <c r="U361" s="10" t="s">
        <v>119</v>
      </c>
      <c r="V361" s="11">
        <v>999664.9</v>
      </c>
      <c r="W361" s="11">
        <v>187</v>
      </c>
      <c r="X361" s="11">
        <v>82.5</v>
      </c>
      <c r="Y361" s="11">
        <v>104</v>
      </c>
      <c r="Z361" s="11">
        <v>4</v>
      </c>
      <c r="AA361" s="11">
        <v>1000042.4</v>
      </c>
      <c r="AB361" s="11">
        <v>1000000</v>
      </c>
      <c r="AC361" s="11">
        <v>-42.4</v>
      </c>
      <c r="AD361" s="11">
        <v>0</v>
      </c>
    </row>
    <row r="362" spans="1:30" ht="15" thickBot="1" x14ac:dyDescent="0.35">
      <c r="A362" s="10" t="s">
        <v>120</v>
      </c>
      <c r="B362" s="11">
        <v>500005.8</v>
      </c>
      <c r="C362" s="11">
        <v>499818.8</v>
      </c>
      <c r="D362" s="11">
        <v>62</v>
      </c>
      <c r="E362" s="11">
        <v>21</v>
      </c>
      <c r="F362" s="11">
        <v>83</v>
      </c>
      <c r="G362" s="11">
        <v>999990.6</v>
      </c>
      <c r="H362" s="11">
        <v>1000000</v>
      </c>
      <c r="I362" s="11">
        <v>9.4</v>
      </c>
      <c r="J362" s="11">
        <v>0</v>
      </c>
      <c r="U362" s="10" t="s">
        <v>120</v>
      </c>
      <c r="V362" s="11">
        <v>999612.4</v>
      </c>
      <c r="W362" s="11">
        <v>192.5</v>
      </c>
      <c r="X362" s="11">
        <v>86.5</v>
      </c>
      <c r="Y362" s="11">
        <v>114</v>
      </c>
      <c r="Z362" s="11">
        <v>4</v>
      </c>
      <c r="AA362" s="11">
        <v>1000009.4</v>
      </c>
      <c r="AB362" s="11">
        <v>1000000</v>
      </c>
      <c r="AC362" s="11">
        <v>-9.4</v>
      </c>
      <c r="AD362" s="11">
        <v>0</v>
      </c>
    </row>
    <row r="363" spans="1:30" ht="15" thickBot="1" x14ac:dyDescent="0.35">
      <c r="A363" s="10" t="s">
        <v>121</v>
      </c>
      <c r="B363" s="11">
        <v>500019.8</v>
      </c>
      <c r="C363" s="11">
        <v>499816.8</v>
      </c>
      <c r="D363" s="11">
        <v>44</v>
      </c>
      <c r="E363" s="11">
        <v>15</v>
      </c>
      <c r="F363" s="11">
        <v>83</v>
      </c>
      <c r="G363" s="11">
        <v>999978.6</v>
      </c>
      <c r="H363" s="11">
        <v>1000000</v>
      </c>
      <c r="I363" s="11">
        <v>21.4</v>
      </c>
      <c r="J363" s="11">
        <v>0</v>
      </c>
      <c r="U363" s="10" t="s">
        <v>121</v>
      </c>
      <c r="V363" s="11">
        <v>999598.4</v>
      </c>
      <c r="W363" s="11">
        <v>194.5</v>
      </c>
      <c r="X363" s="11">
        <v>104.5</v>
      </c>
      <c r="Y363" s="11">
        <v>120</v>
      </c>
      <c r="Z363" s="11">
        <v>4</v>
      </c>
      <c r="AA363" s="11">
        <v>1000021.4</v>
      </c>
      <c r="AB363" s="11">
        <v>1000000</v>
      </c>
      <c r="AC363" s="11">
        <v>-21.4</v>
      </c>
      <c r="AD363" s="11">
        <v>0</v>
      </c>
    </row>
    <row r="364" spans="1:30" ht="15" thickBot="1" x14ac:dyDescent="0.35">
      <c r="A364" s="10" t="s">
        <v>122</v>
      </c>
      <c r="B364" s="11">
        <v>500029.3</v>
      </c>
      <c r="C364" s="11">
        <v>499817.8</v>
      </c>
      <c r="D364" s="11">
        <v>35</v>
      </c>
      <c r="E364" s="11">
        <v>13</v>
      </c>
      <c r="F364" s="11">
        <v>83</v>
      </c>
      <c r="G364" s="11">
        <v>999978.1</v>
      </c>
      <c r="H364" s="11">
        <v>1000000</v>
      </c>
      <c r="I364" s="11">
        <v>21.9</v>
      </c>
      <c r="J364" s="11">
        <v>0</v>
      </c>
      <c r="U364" s="10" t="s">
        <v>122</v>
      </c>
      <c r="V364" s="11">
        <v>999588.9</v>
      </c>
      <c r="W364" s="11">
        <v>193.5</v>
      </c>
      <c r="X364" s="11">
        <v>113.5</v>
      </c>
      <c r="Y364" s="11">
        <v>122</v>
      </c>
      <c r="Z364" s="11">
        <v>4</v>
      </c>
      <c r="AA364" s="11">
        <v>1000021.9</v>
      </c>
      <c r="AB364" s="11">
        <v>1000000</v>
      </c>
      <c r="AC364" s="11">
        <v>-21.9</v>
      </c>
      <c r="AD364" s="11">
        <v>0</v>
      </c>
    </row>
    <row r="365" spans="1:30" ht="15" thickBot="1" x14ac:dyDescent="0.35">
      <c r="A365" s="10" t="s">
        <v>123</v>
      </c>
      <c r="B365" s="11">
        <v>499934.3</v>
      </c>
      <c r="C365" s="11">
        <v>499863.3</v>
      </c>
      <c r="D365" s="11">
        <v>103</v>
      </c>
      <c r="E365" s="11">
        <v>57</v>
      </c>
      <c r="F365" s="11">
        <v>87</v>
      </c>
      <c r="G365" s="11">
        <v>1000044.6</v>
      </c>
      <c r="H365" s="11">
        <v>1000000</v>
      </c>
      <c r="I365" s="11">
        <v>-44.6</v>
      </c>
      <c r="J365" s="11">
        <v>0</v>
      </c>
      <c r="U365" s="10" t="s">
        <v>123</v>
      </c>
      <c r="V365" s="11">
        <v>999683.9</v>
      </c>
      <c r="W365" s="11">
        <v>148</v>
      </c>
      <c r="X365" s="11">
        <v>45.5</v>
      </c>
      <c r="Y365" s="11">
        <v>78</v>
      </c>
      <c r="Z365" s="11">
        <v>0</v>
      </c>
      <c r="AA365" s="11">
        <v>999955.4</v>
      </c>
      <c r="AB365" s="11">
        <v>1000000</v>
      </c>
      <c r="AC365" s="11">
        <v>44.6</v>
      </c>
      <c r="AD365" s="11">
        <v>0</v>
      </c>
    </row>
    <row r="366" spans="1:30" ht="15" thickBot="1" x14ac:dyDescent="0.35"/>
    <row r="367" spans="1:30" ht="15" thickBot="1" x14ac:dyDescent="0.35">
      <c r="A367" s="12" t="s">
        <v>594</v>
      </c>
      <c r="B367" s="13">
        <v>1000422.1</v>
      </c>
      <c r="U367" s="12" t="s">
        <v>594</v>
      </c>
      <c r="V367" s="13">
        <v>1000393.4</v>
      </c>
    </row>
    <row r="368" spans="1:30" ht="15" thickBot="1" x14ac:dyDescent="0.35">
      <c r="A368" s="12" t="s">
        <v>595</v>
      </c>
      <c r="B368" s="13">
        <v>999611.1</v>
      </c>
      <c r="U368" s="12" t="s">
        <v>595</v>
      </c>
      <c r="V368" s="13">
        <v>999569.9</v>
      </c>
    </row>
    <row r="369" spans="1:22" ht="15" thickBot="1" x14ac:dyDescent="0.35">
      <c r="A369" s="12" t="s">
        <v>596</v>
      </c>
      <c r="B369" s="13">
        <v>87999997.799999997</v>
      </c>
      <c r="U369" s="12" t="s">
        <v>596</v>
      </c>
      <c r="V369" s="13">
        <v>88000002.200000003</v>
      </c>
    </row>
    <row r="370" spans="1:22" ht="15" thickBot="1" x14ac:dyDescent="0.35">
      <c r="A370" s="12" t="s">
        <v>597</v>
      </c>
      <c r="B370" s="13">
        <v>88000000</v>
      </c>
      <c r="U370" s="12" t="s">
        <v>597</v>
      </c>
      <c r="V370" s="13">
        <v>88000000</v>
      </c>
    </row>
    <row r="371" spans="1:22" ht="15" thickBot="1" x14ac:dyDescent="0.35">
      <c r="A371" s="12" t="s">
        <v>598</v>
      </c>
      <c r="B371" s="13">
        <v>-2.2000000000000002</v>
      </c>
      <c r="U371" s="12" t="s">
        <v>598</v>
      </c>
      <c r="V371" s="13">
        <v>2.2000000000000002</v>
      </c>
    </row>
    <row r="372" spans="1:22" ht="15" thickBot="1" x14ac:dyDescent="0.35">
      <c r="A372" s="12" t="s">
        <v>599</v>
      </c>
      <c r="B372" s="13"/>
      <c r="U372" s="12" t="s">
        <v>599</v>
      </c>
      <c r="V372" s="13"/>
    </row>
    <row r="373" spans="1:22" ht="15" thickBot="1" x14ac:dyDescent="0.35">
      <c r="A373" s="12" t="s">
        <v>600</v>
      </c>
      <c r="B373" s="13"/>
      <c r="U373" s="12" t="s">
        <v>600</v>
      </c>
      <c r="V373" s="13"/>
    </row>
    <row r="374" spans="1:22" ht="15" thickBot="1" x14ac:dyDescent="0.35">
      <c r="A374" s="12" t="s">
        <v>601</v>
      </c>
      <c r="B374" s="13">
        <v>0</v>
      </c>
      <c r="U374" s="12" t="s">
        <v>601</v>
      </c>
      <c r="V374" s="13">
        <v>0</v>
      </c>
    </row>
    <row r="376" spans="1:22" x14ac:dyDescent="0.3">
      <c r="A376" s="14" t="s">
        <v>602</v>
      </c>
      <c r="U376" s="14" t="s">
        <v>602</v>
      </c>
    </row>
    <row r="378" spans="1:22" x14ac:dyDescent="0.3">
      <c r="A378" s="15" t="s">
        <v>603</v>
      </c>
      <c r="U378" s="15" t="s">
        <v>603</v>
      </c>
    </row>
    <row r="379" spans="1:22" x14ac:dyDescent="0.3">
      <c r="A379" s="15" t="s">
        <v>604</v>
      </c>
      <c r="U379" s="15" t="s">
        <v>952</v>
      </c>
    </row>
  </sheetData>
  <hyperlinks>
    <hyperlink ref="A376" r:id="rId1" display="https://miau.my-x.hu/myx-free/coco/test/603179020250602210821.html" xr:uid="{873F424D-EE4B-498C-930B-9F6CB669F7A2}"/>
    <hyperlink ref="U376" r:id="rId2" display="https://miau.my-x.hu/myx-free/coco/test/834258020250602210930.html" xr:uid="{79469D35-C87A-4345-9821-30E6028CD4AE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77CC-1108-4E26-87C4-F8AE4D2B9C56}">
  <dimension ref="A3:Y50"/>
  <sheetViews>
    <sheetView tabSelected="1" zoomScale="32" workbookViewId="0"/>
  </sheetViews>
  <sheetFormatPr defaultRowHeight="14.4" x14ac:dyDescent="0.3"/>
  <cols>
    <col min="1" max="1" width="13.109375" bestFit="1" customWidth="1"/>
    <col min="2" max="2" width="15.33203125" bestFit="1" customWidth="1"/>
    <col min="3" max="3" width="11" bestFit="1" customWidth="1"/>
    <col min="4" max="4" width="12" bestFit="1" customWidth="1"/>
    <col min="5" max="6" width="10" bestFit="1" customWidth="1"/>
    <col min="7" max="7" width="12" bestFit="1" customWidth="1"/>
    <col min="8" max="8" width="10" bestFit="1" customWidth="1"/>
    <col min="9" max="9" width="11" bestFit="1" customWidth="1"/>
    <col min="10" max="10" width="10" bestFit="1" customWidth="1"/>
    <col min="11" max="11" width="12" bestFit="1" customWidth="1"/>
    <col min="12" max="12" width="11" bestFit="1" customWidth="1"/>
    <col min="13" max="14" width="10" bestFit="1" customWidth="1"/>
    <col min="15" max="15" width="11.44140625" bestFit="1" customWidth="1"/>
    <col min="16" max="17" width="10" bestFit="1" customWidth="1"/>
    <col min="18" max="18" width="12" bestFit="1" customWidth="1"/>
    <col min="19" max="20" width="11" bestFit="1" customWidth="1"/>
    <col min="21" max="22" width="10" bestFit="1" customWidth="1"/>
    <col min="23" max="23" width="12.109375" bestFit="1" customWidth="1"/>
    <col min="24" max="24" width="12" bestFit="1" customWidth="1"/>
    <col min="25" max="25" width="25.77734375" bestFit="1" customWidth="1"/>
  </cols>
  <sheetData>
    <row r="3" spans="1:25" x14ac:dyDescent="0.3">
      <c r="A3" s="3" t="s">
        <v>961</v>
      </c>
      <c r="B3" s="3" t="s">
        <v>960</v>
      </c>
    </row>
    <row r="4" spans="1:25" x14ac:dyDescent="0.3">
      <c r="A4" s="3" t="s">
        <v>13</v>
      </c>
      <c r="B4">
        <v>2004</v>
      </c>
      <c r="C4">
        <v>2005</v>
      </c>
      <c r="D4">
        <v>2006</v>
      </c>
      <c r="E4">
        <v>2007</v>
      </c>
      <c r="F4">
        <v>2008</v>
      </c>
      <c r="G4">
        <v>2009</v>
      </c>
      <c r="H4">
        <v>2010</v>
      </c>
      <c r="I4">
        <v>2011</v>
      </c>
      <c r="J4">
        <v>2012</v>
      </c>
      <c r="K4">
        <v>2013</v>
      </c>
      <c r="L4">
        <v>2014</v>
      </c>
      <c r="M4">
        <v>2015</v>
      </c>
      <c r="N4">
        <v>2016</v>
      </c>
      <c r="O4">
        <v>2017</v>
      </c>
      <c r="P4">
        <v>2018</v>
      </c>
      <c r="Q4">
        <v>2019</v>
      </c>
      <c r="R4">
        <v>2020</v>
      </c>
      <c r="S4">
        <v>2021</v>
      </c>
      <c r="T4">
        <v>2022</v>
      </c>
      <c r="U4">
        <v>2023</v>
      </c>
      <c r="V4">
        <v>2024</v>
      </c>
      <c r="W4">
        <v>2025</v>
      </c>
      <c r="X4" t="s">
        <v>964</v>
      </c>
      <c r="Y4" t="s">
        <v>968</v>
      </c>
    </row>
    <row r="5" spans="1:25" x14ac:dyDescent="0.3">
      <c r="A5" s="4" t="s">
        <v>9</v>
      </c>
      <c r="B5" s="2">
        <v>1000015.1</v>
      </c>
      <c r="C5" s="2">
        <v>1000005.6</v>
      </c>
      <c r="D5" s="2">
        <v>1000013.6</v>
      </c>
      <c r="E5" s="2">
        <v>1000013.6</v>
      </c>
      <c r="F5" s="2">
        <v>1000017.6</v>
      </c>
      <c r="G5" s="2">
        <v>1000006.1</v>
      </c>
      <c r="H5" s="2">
        <v>1000010.1</v>
      </c>
      <c r="I5" s="2">
        <v>999974.1</v>
      </c>
      <c r="J5" s="2">
        <v>999948.6</v>
      </c>
      <c r="K5" s="2">
        <v>999978.6</v>
      </c>
      <c r="L5" s="2">
        <v>999963.6</v>
      </c>
      <c r="M5" s="2">
        <v>999957.6</v>
      </c>
      <c r="N5" s="2">
        <v>999943.6</v>
      </c>
      <c r="O5" s="2">
        <v>999972.1</v>
      </c>
      <c r="P5" s="2">
        <v>999973.6</v>
      </c>
      <c r="Q5" s="2">
        <v>999977.1</v>
      </c>
      <c r="R5" s="2">
        <v>999978.1</v>
      </c>
      <c r="S5" s="2">
        <v>999961.1</v>
      </c>
      <c r="T5" s="2">
        <v>999959.6</v>
      </c>
      <c r="U5" s="2">
        <v>999965.1</v>
      </c>
      <c r="V5" s="2">
        <v>999971.6</v>
      </c>
      <c r="W5" s="2">
        <v>999998.6</v>
      </c>
      <c r="X5" s="2">
        <v>999982.03181818197</v>
      </c>
      <c r="Y5" t="s">
        <v>966</v>
      </c>
    </row>
    <row r="6" spans="1:25" x14ac:dyDescent="0.3">
      <c r="A6" s="4" t="s">
        <v>10</v>
      </c>
      <c r="B6" s="2">
        <v>1000004.1</v>
      </c>
      <c r="C6" s="2">
        <v>1000019.1</v>
      </c>
      <c r="D6" s="2">
        <v>1000017.6</v>
      </c>
      <c r="E6" s="2">
        <v>1000013.6</v>
      </c>
      <c r="F6" s="2">
        <v>1000020.6</v>
      </c>
      <c r="G6" s="2">
        <v>1000018.1</v>
      </c>
      <c r="H6" s="2">
        <v>1000005.1</v>
      </c>
      <c r="I6" s="2">
        <v>1000011.6</v>
      </c>
      <c r="J6" s="2">
        <v>1000012.6</v>
      </c>
      <c r="K6" s="2">
        <v>1000011.6</v>
      </c>
      <c r="L6" s="2">
        <v>1000006.1</v>
      </c>
      <c r="M6" s="2">
        <v>1000011.6</v>
      </c>
      <c r="N6" s="2">
        <v>1000006.1</v>
      </c>
      <c r="O6" s="2">
        <v>999939.6</v>
      </c>
      <c r="P6" s="2">
        <v>999981.6</v>
      </c>
      <c r="Q6" s="2">
        <v>999974.6</v>
      </c>
      <c r="R6" s="2">
        <v>999987.6</v>
      </c>
      <c r="S6" s="2">
        <v>999958.6</v>
      </c>
      <c r="T6" s="2">
        <v>999980.6</v>
      </c>
      <c r="U6" s="2">
        <v>999990.1</v>
      </c>
      <c r="V6" s="2">
        <v>999996.1</v>
      </c>
      <c r="W6" s="2">
        <v>1000058.1</v>
      </c>
      <c r="X6" s="2">
        <v>1000001.1227272729</v>
      </c>
      <c r="Y6" t="s">
        <v>967</v>
      </c>
    </row>
    <row r="7" spans="1:25" x14ac:dyDescent="0.3">
      <c r="A7" s="4" t="s">
        <v>11</v>
      </c>
      <c r="B7" s="2">
        <v>1000012.1</v>
      </c>
      <c r="C7" s="2">
        <v>1000010.6</v>
      </c>
      <c r="D7" s="2">
        <v>1000002.6</v>
      </c>
      <c r="E7" s="2">
        <v>1000010.1</v>
      </c>
      <c r="F7" s="2">
        <v>1000020.1</v>
      </c>
      <c r="G7" s="2">
        <v>999990.1</v>
      </c>
      <c r="H7" s="2">
        <v>999979.6</v>
      </c>
      <c r="I7" s="2">
        <v>999978.6</v>
      </c>
      <c r="J7" s="2">
        <v>999972.1</v>
      </c>
      <c r="K7" s="2">
        <v>999989.6</v>
      </c>
      <c r="L7" s="2">
        <v>999986.6</v>
      </c>
      <c r="M7" s="2">
        <v>999966.6</v>
      </c>
      <c r="N7" s="2">
        <v>999963.6</v>
      </c>
      <c r="O7" s="2">
        <v>1000062.6</v>
      </c>
      <c r="P7" s="2">
        <v>1000061.6</v>
      </c>
      <c r="Q7" s="2">
        <v>1000051.1</v>
      </c>
      <c r="R7" s="2">
        <v>1000062.6</v>
      </c>
      <c r="S7" s="2">
        <v>1000063.6</v>
      </c>
      <c r="T7" s="2">
        <v>1000058.1</v>
      </c>
      <c r="U7" s="2">
        <v>1000049.6</v>
      </c>
      <c r="V7" s="2">
        <v>1000053.6</v>
      </c>
      <c r="W7" s="2">
        <v>1000091.1</v>
      </c>
      <c r="X7" s="2">
        <v>1000019.8272727274</v>
      </c>
      <c r="Y7" t="s">
        <v>965</v>
      </c>
    </row>
    <row r="8" spans="1:25" x14ac:dyDescent="0.3">
      <c r="A8" s="4" t="s">
        <v>8</v>
      </c>
      <c r="B8" s="2">
        <v>1000011.6</v>
      </c>
      <c r="C8" s="2">
        <v>1000010.1</v>
      </c>
      <c r="D8" s="2">
        <v>999990.1</v>
      </c>
      <c r="E8" s="2">
        <v>1000009.1</v>
      </c>
      <c r="F8" s="2">
        <v>1000016.1</v>
      </c>
      <c r="G8" s="2">
        <v>1000011.6</v>
      </c>
      <c r="H8" s="2">
        <v>1000007.6</v>
      </c>
      <c r="I8" s="2">
        <v>1000011.6</v>
      </c>
      <c r="J8" s="2">
        <v>1000010.1</v>
      </c>
      <c r="K8" s="2">
        <v>1000035.1</v>
      </c>
      <c r="L8" s="2">
        <v>1000009.6</v>
      </c>
      <c r="M8" s="2">
        <v>1000001.6</v>
      </c>
      <c r="N8" s="2">
        <v>999998.1</v>
      </c>
      <c r="O8" s="2">
        <v>999952.6</v>
      </c>
      <c r="P8" s="2">
        <v>999965.6</v>
      </c>
      <c r="Q8" s="2">
        <v>999967.6</v>
      </c>
      <c r="R8" s="2">
        <v>999974.6</v>
      </c>
      <c r="S8" s="2">
        <v>999957.6</v>
      </c>
      <c r="T8" s="2">
        <v>999990.6</v>
      </c>
      <c r="U8" s="2">
        <v>999978.6</v>
      </c>
      <c r="V8" s="2">
        <v>999978.1</v>
      </c>
      <c r="W8" s="2">
        <v>1000044.6</v>
      </c>
      <c r="X8" s="2">
        <v>999996.91818181833</v>
      </c>
      <c r="Y8" t="s">
        <v>967</v>
      </c>
    </row>
    <row r="9" spans="1:25" x14ac:dyDescent="0.3">
      <c r="A9" s="4" t="s">
        <v>964</v>
      </c>
      <c r="B9" s="2">
        <v>1000010.725</v>
      </c>
      <c r="C9" s="2">
        <v>1000011.35</v>
      </c>
      <c r="D9" s="2">
        <v>1000005.975</v>
      </c>
      <c r="E9" s="2">
        <v>1000011.6</v>
      </c>
      <c r="F9" s="2">
        <v>1000018.6</v>
      </c>
      <c r="G9" s="2">
        <v>1000006.475</v>
      </c>
      <c r="H9" s="2">
        <v>1000000.6</v>
      </c>
      <c r="I9" s="2">
        <v>999993.97499999998</v>
      </c>
      <c r="J9" s="2">
        <v>999985.85</v>
      </c>
      <c r="K9" s="2">
        <v>1000003.725</v>
      </c>
      <c r="L9" s="2">
        <v>999991.47499999998</v>
      </c>
      <c r="M9" s="2">
        <v>999984.35</v>
      </c>
      <c r="N9" s="2">
        <v>999977.85</v>
      </c>
      <c r="O9" s="2">
        <v>999981.72499999998</v>
      </c>
      <c r="P9" s="2">
        <v>999995.6</v>
      </c>
      <c r="Q9" s="2">
        <v>999992.6</v>
      </c>
      <c r="R9" s="2">
        <v>1000000.725</v>
      </c>
      <c r="S9" s="2">
        <v>999985.22499999998</v>
      </c>
      <c r="T9" s="2">
        <v>999997.22499999998</v>
      </c>
      <c r="U9" s="2">
        <v>999995.85</v>
      </c>
      <c r="V9" s="2">
        <v>999999.85</v>
      </c>
      <c r="W9" s="2">
        <v>1000048.1</v>
      </c>
      <c r="X9" s="2">
        <v>999999.97500000009</v>
      </c>
    </row>
    <row r="11" spans="1:25" ht="43.2" x14ac:dyDescent="0.3">
      <c r="O11" s="16" t="s">
        <v>963</v>
      </c>
      <c r="W11" t="s">
        <v>962</v>
      </c>
    </row>
    <row r="14" spans="1:25" x14ac:dyDescent="0.3">
      <c r="A14" t="str">
        <f>A9</f>
        <v xml:space="preserve">átlag   </v>
      </c>
      <c r="B14">
        <f t="shared" ref="B14:W14" si="0">B9</f>
        <v>1000010.725</v>
      </c>
      <c r="C14">
        <f t="shared" si="0"/>
        <v>1000011.35</v>
      </c>
      <c r="D14">
        <f t="shared" si="0"/>
        <v>1000005.975</v>
      </c>
      <c r="E14">
        <f t="shared" si="0"/>
        <v>1000011.6</v>
      </c>
      <c r="F14">
        <f t="shared" si="0"/>
        <v>1000018.6</v>
      </c>
      <c r="G14">
        <f t="shared" si="0"/>
        <v>1000006.475</v>
      </c>
      <c r="H14">
        <f t="shared" si="0"/>
        <v>1000000.6</v>
      </c>
      <c r="I14">
        <f t="shared" si="0"/>
        <v>999993.97499999998</v>
      </c>
      <c r="J14">
        <f t="shared" si="0"/>
        <v>999985.85</v>
      </c>
      <c r="K14">
        <f t="shared" si="0"/>
        <v>1000003.725</v>
      </c>
      <c r="L14">
        <f t="shared" si="0"/>
        <v>999991.47499999998</v>
      </c>
      <c r="M14">
        <f t="shared" si="0"/>
        <v>999984.35</v>
      </c>
      <c r="N14">
        <f t="shared" si="0"/>
        <v>999977.85</v>
      </c>
      <c r="O14">
        <f t="shared" si="0"/>
        <v>999981.72499999998</v>
      </c>
      <c r="P14">
        <f t="shared" si="0"/>
        <v>999995.6</v>
      </c>
      <c r="Q14">
        <f t="shared" si="0"/>
        <v>999992.6</v>
      </c>
      <c r="R14">
        <f t="shared" si="0"/>
        <v>1000000.725</v>
      </c>
      <c r="S14">
        <f t="shared" si="0"/>
        <v>999985.22499999998</v>
      </c>
      <c r="T14">
        <f t="shared" si="0"/>
        <v>999997.22499999998</v>
      </c>
      <c r="U14">
        <f t="shared" si="0"/>
        <v>999995.85</v>
      </c>
      <c r="V14">
        <f t="shared" si="0"/>
        <v>999999.85</v>
      </c>
      <c r="W14">
        <f t="shared" si="0"/>
        <v>1000048.1</v>
      </c>
    </row>
    <row r="41" spans="1:23" x14ac:dyDescent="0.3">
      <c r="G41" t="s">
        <v>969</v>
      </c>
    </row>
    <row r="47" spans="1:23" x14ac:dyDescent="0.3">
      <c r="A47" t="str">
        <f>A5</f>
        <v>Ausztria</v>
      </c>
      <c r="B47">
        <f t="shared" ref="B47:W47" si="1">B5</f>
        <v>1000015.1</v>
      </c>
      <c r="C47">
        <f t="shared" si="1"/>
        <v>1000005.6</v>
      </c>
      <c r="D47">
        <f t="shared" si="1"/>
        <v>1000013.6</v>
      </c>
      <c r="E47">
        <f t="shared" si="1"/>
        <v>1000013.6</v>
      </c>
      <c r="F47">
        <f t="shared" si="1"/>
        <v>1000017.6</v>
      </c>
      <c r="G47">
        <f t="shared" si="1"/>
        <v>1000006.1</v>
      </c>
      <c r="H47">
        <f t="shared" si="1"/>
        <v>1000010.1</v>
      </c>
      <c r="I47">
        <f t="shared" si="1"/>
        <v>999974.1</v>
      </c>
      <c r="J47">
        <f t="shared" si="1"/>
        <v>999948.6</v>
      </c>
      <c r="K47">
        <f t="shared" si="1"/>
        <v>999978.6</v>
      </c>
      <c r="L47">
        <f t="shared" si="1"/>
        <v>999963.6</v>
      </c>
      <c r="M47">
        <f t="shared" si="1"/>
        <v>999957.6</v>
      </c>
      <c r="N47">
        <f t="shared" si="1"/>
        <v>999943.6</v>
      </c>
      <c r="O47">
        <f t="shared" si="1"/>
        <v>999972.1</v>
      </c>
      <c r="P47">
        <f t="shared" si="1"/>
        <v>999973.6</v>
      </c>
      <c r="Q47">
        <f t="shared" si="1"/>
        <v>999977.1</v>
      </c>
      <c r="R47">
        <f t="shared" si="1"/>
        <v>999978.1</v>
      </c>
      <c r="S47">
        <f t="shared" si="1"/>
        <v>999961.1</v>
      </c>
      <c r="T47">
        <f t="shared" si="1"/>
        <v>999959.6</v>
      </c>
      <c r="U47">
        <f t="shared" si="1"/>
        <v>999965.1</v>
      </c>
      <c r="V47">
        <f t="shared" si="1"/>
        <v>999971.6</v>
      </c>
      <c r="W47">
        <f t="shared" si="1"/>
        <v>999998.6</v>
      </c>
    </row>
    <row r="48" spans="1:23" x14ac:dyDescent="0.3">
      <c r="A48" t="str">
        <f t="shared" ref="A48:W48" si="2">A6</f>
        <v>Belgium</v>
      </c>
      <c r="B48">
        <f t="shared" si="2"/>
        <v>1000004.1</v>
      </c>
      <c r="C48">
        <f t="shared" si="2"/>
        <v>1000019.1</v>
      </c>
      <c r="D48">
        <f t="shared" si="2"/>
        <v>1000017.6</v>
      </c>
      <c r="E48">
        <f t="shared" si="2"/>
        <v>1000013.6</v>
      </c>
      <c r="F48">
        <f t="shared" si="2"/>
        <v>1000020.6</v>
      </c>
      <c r="G48">
        <f t="shared" si="2"/>
        <v>1000018.1</v>
      </c>
      <c r="H48">
        <f t="shared" si="2"/>
        <v>1000005.1</v>
      </c>
      <c r="I48">
        <f t="shared" si="2"/>
        <v>1000011.6</v>
      </c>
      <c r="J48">
        <f t="shared" si="2"/>
        <v>1000012.6</v>
      </c>
      <c r="K48">
        <f t="shared" si="2"/>
        <v>1000011.6</v>
      </c>
      <c r="L48">
        <f t="shared" si="2"/>
        <v>1000006.1</v>
      </c>
      <c r="M48">
        <f t="shared" si="2"/>
        <v>1000011.6</v>
      </c>
      <c r="N48">
        <f t="shared" si="2"/>
        <v>1000006.1</v>
      </c>
      <c r="O48">
        <f t="shared" si="2"/>
        <v>999939.6</v>
      </c>
      <c r="P48">
        <f t="shared" si="2"/>
        <v>999981.6</v>
      </c>
      <c r="Q48">
        <f t="shared" si="2"/>
        <v>999974.6</v>
      </c>
      <c r="R48">
        <f t="shared" si="2"/>
        <v>999987.6</v>
      </c>
      <c r="S48">
        <f t="shared" si="2"/>
        <v>999958.6</v>
      </c>
      <c r="T48">
        <f t="shared" si="2"/>
        <v>999980.6</v>
      </c>
      <c r="U48">
        <f t="shared" si="2"/>
        <v>999990.1</v>
      </c>
      <c r="V48">
        <f t="shared" si="2"/>
        <v>999996.1</v>
      </c>
      <c r="W48">
        <f t="shared" si="2"/>
        <v>1000058.1</v>
      </c>
    </row>
    <row r="49" spans="1:23" x14ac:dyDescent="0.3">
      <c r="A49" t="str">
        <f t="shared" ref="A49:W49" si="3">A7</f>
        <v>Bulgária</v>
      </c>
      <c r="B49">
        <f t="shared" si="3"/>
        <v>1000012.1</v>
      </c>
      <c r="C49">
        <f t="shared" si="3"/>
        <v>1000010.6</v>
      </c>
      <c r="D49">
        <f t="shared" si="3"/>
        <v>1000002.6</v>
      </c>
      <c r="E49">
        <f t="shared" si="3"/>
        <v>1000010.1</v>
      </c>
      <c r="F49">
        <f t="shared" si="3"/>
        <v>1000020.1</v>
      </c>
      <c r="G49">
        <f t="shared" si="3"/>
        <v>999990.1</v>
      </c>
      <c r="H49">
        <f t="shared" si="3"/>
        <v>999979.6</v>
      </c>
      <c r="I49">
        <f t="shared" si="3"/>
        <v>999978.6</v>
      </c>
      <c r="J49">
        <f t="shared" si="3"/>
        <v>999972.1</v>
      </c>
      <c r="K49">
        <f t="shared" si="3"/>
        <v>999989.6</v>
      </c>
      <c r="L49">
        <f t="shared" si="3"/>
        <v>999986.6</v>
      </c>
      <c r="M49">
        <f t="shared" si="3"/>
        <v>999966.6</v>
      </c>
      <c r="N49">
        <f t="shared" si="3"/>
        <v>999963.6</v>
      </c>
      <c r="O49">
        <f t="shared" si="3"/>
        <v>1000062.6</v>
      </c>
      <c r="P49">
        <f t="shared" si="3"/>
        <v>1000061.6</v>
      </c>
      <c r="Q49">
        <f t="shared" si="3"/>
        <v>1000051.1</v>
      </c>
      <c r="R49">
        <f t="shared" si="3"/>
        <v>1000062.6</v>
      </c>
      <c r="S49">
        <f t="shared" si="3"/>
        <v>1000063.6</v>
      </c>
      <c r="T49">
        <f t="shared" si="3"/>
        <v>1000058.1</v>
      </c>
      <c r="U49">
        <f t="shared" si="3"/>
        <v>1000049.6</v>
      </c>
      <c r="V49">
        <f t="shared" si="3"/>
        <v>1000053.6</v>
      </c>
      <c r="W49">
        <f t="shared" si="3"/>
        <v>1000091.1</v>
      </c>
    </row>
    <row r="50" spans="1:23" x14ac:dyDescent="0.3">
      <c r="A50" t="str">
        <f t="shared" ref="A50:W50" si="4">A8</f>
        <v>Magyarország</v>
      </c>
      <c r="B50">
        <f t="shared" si="4"/>
        <v>1000011.6</v>
      </c>
      <c r="C50">
        <f t="shared" si="4"/>
        <v>1000010.1</v>
      </c>
      <c r="D50">
        <f t="shared" si="4"/>
        <v>999990.1</v>
      </c>
      <c r="E50">
        <f t="shared" si="4"/>
        <v>1000009.1</v>
      </c>
      <c r="F50">
        <f t="shared" si="4"/>
        <v>1000016.1</v>
      </c>
      <c r="G50">
        <f t="shared" si="4"/>
        <v>1000011.6</v>
      </c>
      <c r="H50">
        <f t="shared" si="4"/>
        <v>1000007.6</v>
      </c>
      <c r="I50">
        <f t="shared" si="4"/>
        <v>1000011.6</v>
      </c>
      <c r="J50">
        <f t="shared" si="4"/>
        <v>1000010.1</v>
      </c>
      <c r="K50">
        <f t="shared" si="4"/>
        <v>1000035.1</v>
      </c>
      <c r="L50">
        <f t="shared" si="4"/>
        <v>1000009.6</v>
      </c>
      <c r="M50">
        <f t="shared" si="4"/>
        <v>1000001.6</v>
      </c>
      <c r="N50">
        <f t="shared" si="4"/>
        <v>999998.1</v>
      </c>
      <c r="O50">
        <f t="shared" si="4"/>
        <v>999952.6</v>
      </c>
      <c r="P50">
        <f t="shared" si="4"/>
        <v>999965.6</v>
      </c>
      <c r="Q50">
        <f t="shared" si="4"/>
        <v>999967.6</v>
      </c>
      <c r="R50">
        <f t="shared" si="4"/>
        <v>999974.6</v>
      </c>
      <c r="S50">
        <f t="shared" si="4"/>
        <v>999957.6</v>
      </c>
      <c r="T50">
        <f t="shared" si="4"/>
        <v>999990.6</v>
      </c>
      <c r="U50">
        <f t="shared" si="4"/>
        <v>999978.6</v>
      </c>
      <c r="V50">
        <f t="shared" si="4"/>
        <v>999978.1</v>
      </c>
      <c r="W50">
        <f t="shared" si="4"/>
        <v>1000044.6</v>
      </c>
    </row>
  </sheetData>
  <conditionalFormatting pivot="1" sqref="B5:X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nyers_googletrends</vt:lpstr>
      <vt:lpstr>pivot</vt:lpstr>
      <vt:lpstr>modell</vt:lpstr>
      <vt:lpstr>views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</dc:creator>
  <cp:lastModifiedBy>Lttd</cp:lastModifiedBy>
  <dcterms:modified xsi:type="dcterms:W3CDTF">2025-09-29T14:27:44Z</dcterms:modified>
</cp:coreProperties>
</file>