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itli\AppData\Local\Temp\scp46061\var\www\miau\data\miau\328\eco2\"/>
    </mc:Choice>
  </mc:AlternateContent>
  <xr:revisionPtr revIDLastSave="0" documentId="13_ncr:1_{8F41E79D-6A88-443E-A91F-568944BFAB2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M3" i="1" s="1"/>
  <c r="L4" i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2" i="1"/>
  <c r="M2" i="1" s="1"/>
  <c r="K2" i="1"/>
  <c r="K3" i="1"/>
  <c r="K4" i="1"/>
  <c r="K5" i="1"/>
  <c r="K6" i="1"/>
  <c r="J3" i="1"/>
  <c r="J4" i="1"/>
  <c r="J5" i="1"/>
  <c r="J6" i="1"/>
  <c r="J7" i="1"/>
  <c r="K7" i="1" s="1"/>
  <c r="J8" i="1"/>
  <c r="K8" i="1" s="1"/>
  <c r="J9" i="1"/>
  <c r="K9" i="1" s="1"/>
  <c r="J10" i="1"/>
  <c r="K10" i="1" s="1"/>
  <c r="J11" i="1"/>
  <c r="K11" i="1" s="1"/>
  <c r="J2" i="1"/>
</calcChain>
</file>

<file path=xl/sharedStrings.xml><?xml version="1.0" encoding="utf-8"?>
<sst xmlns="http://schemas.openxmlformats.org/spreadsheetml/2006/main" count="24" uniqueCount="24">
  <si>
    <t>A</t>
  </si>
  <si>
    <t>B</t>
  </si>
  <si>
    <t>C</t>
  </si>
  <si>
    <t>D</t>
  </si>
  <si>
    <t>E</t>
  </si>
  <si>
    <t>F</t>
  </si>
  <si>
    <t>G</t>
  </si>
  <si>
    <t>H</t>
  </si>
  <si>
    <t>IKEA</t>
  </si>
  <si>
    <t>Nestlé</t>
  </si>
  <si>
    <t>Unilever</t>
  </si>
  <si>
    <t>Philips</t>
  </si>
  <si>
    <t>Adidas</t>
  </si>
  <si>
    <t>BMW Group</t>
  </si>
  <si>
    <t>Volvo Group</t>
  </si>
  <si>
    <t>Schneider Electric</t>
  </si>
  <si>
    <t>BASF</t>
  </si>
  <si>
    <t>Siemens</t>
  </si>
  <si>
    <t>Átlag pontszám</t>
  </si>
  <si>
    <t>Naiv rangsor</t>
  </si>
  <si>
    <t>Súlyok definiálása</t>
  </si>
  <si>
    <t>COCO pontszám</t>
  </si>
  <si>
    <t>COCO rangsor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</si>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</sst>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800" b="0" i="0" baseline="0">
                <a:effectLst/>
              </a:rPr>
              <a:t>NAIV ÉS COCO RANGSOR</a:t>
            </a:r>
            <a:endParaRPr lang="hu-HU">
              <a:effectLst/>
            </a:endParaRPr>
          </a:p>
        </c:rich>
      </c:tx>
      <c:layout>
        <c:manualLayout>
          <c:xMode val="edge"/>
          <c:yMode val="edge"/>
          <c:x val="0.2473193350831146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Munka1!$K$1</c:f>
              <c:strCache>
                <c:ptCount val="1"/>
                <c:pt idx="0">
                  <c:v>Naiv rangsor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Munka1!$A$2:$A$11</c:f>
              <c:strCache>
                <c:ptCount val="10"/>
                <c:pt idx="0">
                  <c:v>IKEA</c:v>
                </c:pt>
                <c:pt idx="1">
                  <c:v>Nestlé</c:v>
                </c:pt>
                <c:pt idx="2">
                  <c:v>Unilever</c:v>
                </c:pt>
                <c:pt idx="3">
                  <c:v>Philips</c:v>
                </c:pt>
                <c:pt idx="4">
                  <c:v>Adidas</c:v>
                </c:pt>
                <c:pt idx="5">
                  <c:v>BMW Group</c:v>
                </c:pt>
                <c:pt idx="6">
                  <c:v>Volvo Group</c:v>
                </c:pt>
                <c:pt idx="7">
                  <c:v>Schneider Electric</c:v>
                </c:pt>
                <c:pt idx="8">
                  <c:v>BASF</c:v>
                </c:pt>
                <c:pt idx="9">
                  <c:v>Siemens</c:v>
                </c:pt>
              </c:strCache>
            </c:strRef>
          </c:cat>
          <c:val>
            <c:numRef>
              <c:f>Munka1!$K$2:$K$11</c:f>
              <c:numCache>
                <c:formatCode>General</c:formatCode>
                <c:ptCount val="10"/>
                <c:pt idx="0">
                  <c:v>2</c:v>
                </c:pt>
                <c:pt idx="1">
                  <c:v>4.5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3-436D-90CF-BE395253BFEB}"/>
            </c:ext>
          </c:extLst>
        </c:ser>
        <c:ser>
          <c:idx val="1"/>
          <c:order val="1"/>
          <c:tx>
            <c:strRef>
              <c:f>Munka1!$M$1</c:f>
              <c:strCache>
                <c:ptCount val="1"/>
                <c:pt idx="0">
                  <c:v>COCO rangsor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Munka1!$A$2:$A$11</c:f>
              <c:strCache>
                <c:ptCount val="10"/>
                <c:pt idx="0">
                  <c:v>IKEA</c:v>
                </c:pt>
                <c:pt idx="1">
                  <c:v>Nestlé</c:v>
                </c:pt>
                <c:pt idx="2">
                  <c:v>Unilever</c:v>
                </c:pt>
                <c:pt idx="3">
                  <c:v>Philips</c:v>
                </c:pt>
                <c:pt idx="4">
                  <c:v>Adidas</c:v>
                </c:pt>
                <c:pt idx="5">
                  <c:v>BMW Group</c:v>
                </c:pt>
                <c:pt idx="6">
                  <c:v>Volvo Group</c:v>
                </c:pt>
                <c:pt idx="7">
                  <c:v>Schneider Electric</c:v>
                </c:pt>
                <c:pt idx="8">
                  <c:v>BASF</c:v>
                </c:pt>
                <c:pt idx="9">
                  <c:v>Siemens</c:v>
                </c:pt>
              </c:strCache>
            </c:strRef>
          </c:cat>
          <c:val>
            <c:numRef>
              <c:f>Munka1!$M$2:$M$11</c:f>
              <c:numCache>
                <c:formatCode>General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10</c:v>
                </c:pt>
                <c:pt idx="5">
                  <c:v>9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3-436D-90CF-BE395253B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8788399"/>
        <c:axId val="1908789231"/>
      </c:barChart>
      <c:catAx>
        <c:axId val="1908788399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8789231"/>
        <c:crosses val="autoZero"/>
        <c:auto val="1"/>
        <c:lblAlgn val="ctr"/>
        <c:lblOffset val="100"/>
        <c:noMultiLvlLbl val="0"/>
      </c:catAx>
      <c:valAx>
        <c:axId val="1908789231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87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</xdr:row>
      <xdr:rowOff>85725</xdr:rowOff>
    </xdr:from>
    <xdr:to>
      <xdr:col>8</xdr:col>
      <xdr:colOff>400050</xdr:colOff>
      <xdr:row>28</xdr:row>
      <xdr:rowOff>161925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/>
  </sheetViews>
  <sheetFormatPr defaultRowHeight="14.5" x14ac:dyDescent="0.35"/>
  <cols>
    <col min="1" max="1" width="18.54296875" customWidth="1"/>
    <col min="10" max="10" width="15" customWidth="1"/>
    <col min="11" max="11" width="12.54296875" customWidth="1"/>
    <col min="12" max="12" width="14.26953125" customWidth="1"/>
  </cols>
  <sheetData>
    <row r="1" spans="1:13" ht="29" x14ac:dyDescent="0.35">
      <c r="A1" s="1" t="s">
        <v>23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t="s">
        <v>18</v>
      </c>
      <c r="K1" t="s">
        <v>19</v>
      </c>
      <c r="L1" s="1" t="s">
        <v>21</v>
      </c>
      <c r="M1" s="1" t="s">
        <v>22</v>
      </c>
    </row>
    <row r="2" spans="1:13" x14ac:dyDescent="0.35">
      <c r="A2" s="2" t="s">
        <v>8</v>
      </c>
      <c r="B2" s="2">
        <v>5</v>
      </c>
      <c r="C2" s="2">
        <v>5</v>
      </c>
      <c r="D2" s="2">
        <v>4</v>
      </c>
      <c r="E2" s="2">
        <v>4</v>
      </c>
      <c r="F2" s="2">
        <v>4</v>
      </c>
      <c r="G2" s="2">
        <v>5</v>
      </c>
      <c r="H2" s="2">
        <v>4</v>
      </c>
      <c r="I2" s="2">
        <v>4</v>
      </c>
      <c r="J2">
        <f>AVERAGE(B2:I2)</f>
        <v>4.375</v>
      </c>
      <c r="K2">
        <f>_xlfn.RANK.AVG(J2,J2:J11,0)</f>
        <v>2</v>
      </c>
      <c r="L2">
        <f>SUMPRODUCT(B2:I2,B$13:I$13)</f>
        <v>35</v>
      </c>
      <c r="M2">
        <f>1+COUNTIF($L$2:$L$11,"&gt;"&amp;L2)</f>
        <v>1</v>
      </c>
    </row>
    <row r="3" spans="1:13" x14ac:dyDescent="0.35">
      <c r="A3" s="2" t="s">
        <v>9</v>
      </c>
      <c r="B3" s="2">
        <v>4</v>
      </c>
      <c r="C3" s="2">
        <v>4</v>
      </c>
      <c r="D3" s="2">
        <v>4</v>
      </c>
      <c r="E3" s="2">
        <v>3</v>
      </c>
      <c r="F3" s="2">
        <v>4</v>
      </c>
      <c r="G3" s="2">
        <v>4</v>
      </c>
      <c r="H3" s="2">
        <v>4</v>
      </c>
      <c r="I3" s="2">
        <v>4</v>
      </c>
      <c r="J3">
        <f t="shared" ref="J3:J11" si="0">AVERAGE(B3:I3)</f>
        <v>3.875</v>
      </c>
      <c r="K3">
        <f t="shared" ref="K3:K11" si="1">_xlfn.RANK.AVG(J3,J3:J12,0)</f>
        <v>4.5</v>
      </c>
      <c r="L3">
        <f t="shared" ref="L3:L11" si="2">SUMPRODUCT(B3:I3,B$13:I$13)</f>
        <v>31</v>
      </c>
      <c r="M3">
        <f t="shared" ref="M3:M11" si="3">1+COUNTIF($L$2:$L$11,"&gt;"&amp;L3)</f>
        <v>5</v>
      </c>
    </row>
    <row r="4" spans="1:13" x14ac:dyDescent="0.35">
      <c r="A4" s="2" t="s">
        <v>10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>
        <f t="shared" si="0"/>
        <v>4</v>
      </c>
      <c r="K4">
        <f t="shared" si="1"/>
        <v>3</v>
      </c>
      <c r="L4">
        <f t="shared" si="2"/>
        <v>32</v>
      </c>
      <c r="M4">
        <f t="shared" si="3"/>
        <v>4</v>
      </c>
    </row>
    <row r="5" spans="1:13" x14ac:dyDescent="0.35">
      <c r="A5" s="2" t="s">
        <v>11</v>
      </c>
      <c r="B5" s="2">
        <v>4</v>
      </c>
      <c r="C5" s="2">
        <v>4</v>
      </c>
      <c r="D5" s="2">
        <v>4</v>
      </c>
      <c r="E5" s="2">
        <v>4</v>
      </c>
      <c r="F5" s="2">
        <v>4</v>
      </c>
      <c r="G5" s="2">
        <v>3</v>
      </c>
      <c r="H5" s="2">
        <v>3</v>
      </c>
      <c r="I5" s="2">
        <v>4</v>
      </c>
      <c r="J5">
        <f t="shared" si="0"/>
        <v>3.75</v>
      </c>
      <c r="K5">
        <f t="shared" si="1"/>
        <v>4</v>
      </c>
      <c r="L5">
        <f t="shared" si="2"/>
        <v>30</v>
      </c>
      <c r="M5">
        <f t="shared" si="3"/>
        <v>7</v>
      </c>
    </row>
    <row r="6" spans="1:13" x14ac:dyDescent="0.35">
      <c r="A6" s="2" t="s">
        <v>12</v>
      </c>
      <c r="B6" s="2">
        <v>3</v>
      </c>
      <c r="C6" s="2">
        <v>4</v>
      </c>
      <c r="D6" s="2">
        <v>3</v>
      </c>
      <c r="E6" s="2">
        <v>3</v>
      </c>
      <c r="F6" s="2">
        <v>3</v>
      </c>
      <c r="G6" s="2">
        <v>3</v>
      </c>
      <c r="H6" s="2">
        <v>3</v>
      </c>
      <c r="I6" s="2">
        <v>3</v>
      </c>
      <c r="J6">
        <f t="shared" si="0"/>
        <v>3.125</v>
      </c>
      <c r="K6">
        <f t="shared" si="1"/>
        <v>6</v>
      </c>
      <c r="L6">
        <f t="shared" si="2"/>
        <v>25</v>
      </c>
      <c r="M6">
        <f t="shared" si="3"/>
        <v>10</v>
      </c>
    </row>
    <row r="7" spans="1:13" x14ac:dyDescent="0.35">
      <c r="A7" s="2" t="s">
        <v>13</v>
      </c>
      <c r="B7" s="2">
        <v>3</v>
      </c>
      <c r="C7" s="2">
        <v>3</v>
      </c>
      <c r="D7" s="2">
        <v>3</v>
      </c>
      <c r="E7" s="2">
        <v>4</v>
      </c>
      <c r="F7" s="2">
        <v>4</v>
      </c>
      <c r="G7" s="2">
        <v>3</v>
      </c>
      <c r="H7" s="2">
        <v>4</v>
      </c>
      <c r="I7" s="2">
        <v>3</v>
      </c>
      <c r="J7">
        <f t="shared" si="0"/>
        <v>3.375</v>
      </c>
      <c r="K7">
        <f t="shared" si="1"/>
        <v>5</v>
      </c>
      <c r="L7">
        <f t="shared" si="2"/>
        <v>27</v>
      </c>
      <c r="M7">
        <f t="shared" si="3"/>
        <v>9</v>
      </c>
    </row>
    <row r="8" spans="1:13" x14ac:dyDescent="0.35">
      <c r="A8" s="2" t="s">
        <v>14</v>
      </c>
      <c r="B8" s="2">
        <v>4</v>
      </c>
      <c r="C8" s="2">
        <v>3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4</v>
      </c>
      <c r="J8">
        <f t="shared" si="0"/>
        <v>3.875</v>
      </c>
      <c r="K8">
        <f t="shared" si="1"/>
        <v>3</v>
      </c>
      <c r="L8">
        <f t="shared" si="2"/>
        <v>31</v>
      </c>
      <c r="M8">
        <f t="shared" si="3"/>
        <v>5</v>
      </c>
    </row>
    <row r="9" spans="1:13" x14ac:dyDescent="0.35">
      <c r="A9" s="2" t="s">
        <v>15</v>
      </c>
      <c r="B9" s="2">
        <v>4</v>
      </c>
      <c r="C9" s="2">
        <v>4</v>
      </c>
      <c r="D9" s="2">
        <v>4</v>
      </c>
      <c r="E9" s="2">
        <v>5</v>
      </c>
      <c r="F9" s="2">
        <v>5</v>
      </c>
      <c r="G9" s="2">
        <v>4</v>
      </c>
      <c r="H9" s="2">
        <v>4</v>
      </c>
      <c r="I9" s="2">
        <v>5</v>
      </c>
      <c r="J9">
        <f t="shared" si="0"/>
        <v>4.375</v>
      </c>
      <c r="K9">
        <f t="shared" si="1"/>
        <v>1.5</v>
      </c>
      <c r="L9">
        <f t="shared" si="2"/>
        <v>35</v>
      </c>
      <c r="M9">
        <f t="shared" si="3"/>
        <v>1</v>
      </c>
    </row>
    <row r="10" spans="1:13" x14ac:dyDescent="0.35">
      <c r="A10" s="2" t="s">
        <v>16</v>
      </c>
      <c r="B10" s="2">
        <v>3</v>
      </c>
      <c r="C10" s="2">
        <v>3</v>
      </c>
      <c r="D10" s="2">
        <v>4</v>
      </c>
      <c r="E10" s="2">
        <v>4</v>
      </c>
      <c r="F10" s="2">
        <v>4</v>
      </c>
      <c r="G10" s="2">
        <v>4</v>
      </c>
      <c r="H10" s="2">
        <v>3</v>
      </c>
      <c r="I10" s="2">
        <v>4</v>
      </c>
      <c r="J10">
        <f t="shared" si="0"/>
        <v>3.625</v>
      </c>
      <c r="K10">
        <f t="shared" si="1"/>
        <v>2</v>
      </c>
      <c r="L10">
        <f t="shared" si="2"/>
        <v>29</v>
      </c>
      <c r="M10">
        <f t="shared" si="3"/>
        <v>8</v>
      </c>
    </row>
    <row r="11" spans="1:13" x14ac:dyDescent="0.35">
      <c r="A11" s="2" t="s">
        <v>17</v>
      </c>
      <c r="B11" s="2">
        <v>4</v>
      </c>
      <c r="C11" s="2">
        <v>4</v>
      </c>
      <c r="D11" s="2">
        <v>4</v>
      </c>
      <c r="E11" s="2">
        <v>5</v>
      </c>
      <c r="F11" s="2">
        <v>5</v>
      </c>
      <c r="G11" s="2">
        <v>4</v>
      </c>
      <c r="H11" s="2">
        <v>4</v>
      </c>
      <c r="I11" s="2">
        <v>5</v>
      </c>
      <c r="J11">
        <f t="shared" si="0"/>
        <v>4.375</v>
      </c>
      <c r="K11">
        <f t="shared" si="1"/>
        <v>1</v>
      </c>
      <c r="L11">
        <f t="shared" si="2"/>
        <v>35</v>
      </c>
      <c r="M11">
        <f t="shared" si="3"/>
        <v>1</v>
      </c>
    </row>
    <row r="13" spans="1:13" x14ac:dyDescent="0.35">
      <c r="A13" s="2" t="s">
        <v>20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</row>
  </sheetData>
  <conditionalFormatting sqref="B2: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</dc:creator>
  <cp:lastModifiedBy>László Pitlik</cp:lastModifiedBy>
  <dcterms:created xsi:type="dcterms:W3CDTF">2026-01-03T10:08:08Z</dcterms:created>
  <dcterms:modified xsi:type="dcterms:W3CDTF">2026-01-05T13:46:46Z</dcterms:modified>
</cp:coreProperties>
</file>