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1_optimalizal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vertical="top" wrapText="1"/>
    </xf>
    <xf numFmtId="0" fontId="1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0" customWidth="1" min="1" max="1"/>
    <col width="16" customWidth="1" min="2" max="2"/>
    <col width="70" customWidth="1" min="3" max="3"/>
    <col width="22" customWidth="1" min="5" max="5"/>
    <col width="22" customWidth="1" min="6" max="6"/>
  </cols>
  <sheetData>
    <row r="1">
      <c r="A1" s="1" t="inlineStr">
        <is>
          <t>PROMPT_SZOVEG (B-szál / prompt.txt)</t>
        </is>
      </c>
    </row>
    <row r="2" ht="220" customHeight="1">
      <c r="A2" s="2" t="inlineStr"/>
    </row>
    <row r="4">
      <c r="A4" s="1" t="inlineStr">
        <is>
          <t>Mutató</t>
        </is>
      </c>
      <c r="B4" s="1" t="inlineStr">
        <is>
          <t>Részpont</t>
        </is>
      </c>
      <c r="C4" s="1" t="inlineStr">
        <is>
          <t>Képlet-logika (átlátható)</t>
        </is>
      </c>
      <c r="E4" s="1" t="inlineStr">
        <is>
          <t>Segédmutatók</t>
        </is>
      </c>
    </row>
    <row r="5">
      <c r="A5" s="2" t="inlineStr">
        <is>
          <t>1) Explicit cselekvés / utasítás (0 vagy 2)</t>
        </is>
      </c>
      <c r="B5">
        <f>IF(SUMPRODUCT(--ISNUMBER(SEARCH({"készíts","készít","írj","fogalmazz","tervezz","elemezd","értékeld","hasonlíts","állíts","adj","generate","create","analyze","evaluate","compare","provide","design"},LOWER(A2))))&gt;0,2,0)</f>
        <v/>
      </c>
      <c r="C5" s="2" t="inlineStr">
        <is>
          <t>Ha bármely utasító ige / angol megfelelője szerepel → 2 pont</t>
        </is>
      </c>
      <c r="E5" t="inlineStr">
        <is>
          <t>Hossz (karakter)</t>
        </is>
      </c>
      <c r="F5">
        <f>LEN(A2)</f>
        <v/>
      </c>
    </row>
    <row r="6">
      <c r="A6" s="2" t="inlineStr">
        <is>
          <t>2) Feladat/cél jel (0 vagy 2)</t>
        </is>
      </c>
      <c r="B6">
        <f>IF(SUMPRODUCT(--ISNUMBER(SEARCH({"feladat","task","cél","goal","objective","aim"},LOWER(A2))))&gt;0,2,0)</f>
        <v/>
      </c>
      <c r="C6" s="2" t="inlineStr">
        <is>
          <t>Ha szerepel: feladat/task/cél/goal/... → 2 pont</t>
        </is>
      </c>
      <c r="E6" t="inlineStr">
        <is>
          <t>Hossz&gt;=800?</t>
        </is>
      </c>
      <c r="F6">
        <f>IF(LEN(LOWER(A2))&gt;=800,"IGEN","NEM")</f>
        <v/>
      </c>
    </row>
    <row r="7">
      <c r="A7" s="2" t="inlineStr">
        <is>
          <t>3) Szerkezet jel (0 vagy 2)</t>
        </is>
      </c>
      <c r="B7">
        <f>IF(OR(SUMPRODUCT(--ISNUMBER(SEARCH({"1.","2.","i.","ii."},LOWER(A2))))&gt;0,ISNUMBER(SEARCH(CHAR(10)&amp;"-",A2)),ISNUMBER(SEARCH(CHAR(10)&amp;"*",A2)),ISNUMBER(SEARCH("•",A2))),2,0)</f>
        <v/>
      </c>
      <c r="C7" s="2" t="inlineStr">
        <is>
          <t>Ha van számozás (1./2./i./ii.) VAGY sortörés utáni -/* VAGY • → 2 pont</t>
        </is>
      </c>
    </row>
    <row r="8">
      <c r="A8" s="2" t="inlineStr">
        <is>
          <t>4) Kimenet/formátum jel (0 vagy 2)</t>
        </is>
      </c>
      <c r="B8">
        <f>IF(SUMPRODUCT(--ISNUMBER(SEARCH({"output","kimenet","formátum","format","struktúra","structure","táblázat","table","lista","list","csv","xlsx","xlsm"},LOWER(A2))))&gt;0,2,0)</f>
        <v/>
      </c>
      <c r="C8" s="2" t="inlineStr">
        <is>
          <t>Ha szerepel output/kimenet/formátum/táblázat/csv/xlsx/xlsm/... → 2 pont</t>
        </is>
      </c>
    </row>
    <row r="9">
      <c r="A9" s="2" t="inlineStr">
        <is>
          <t>5) Szerep/indoklás/ellenőrzés jel (0 vagy 1)</t>
        </is>
      </c>
      <c r="B9">
        <f>IF(SUMPRODUCT(--ISNUMBER(SEARCH({"szerep","role","act as","viselkedj","you are","indok","magyarázd","miért","ellenőrizd","verify","justify","assumption","feltételezés"},LOWER(A2))))&gt;0,1,0)</f>
        <v/>
      </c>
      <c r="C9" s="2" t="inlineStr">
        <is>
          <t>Ha szerep/role/act as/indok/ellenőrzés/... → 1 pont</t>
        </is>
      </c>
    </row>
    <row r="10">
      <c r="A10" s="2" t="inlineStr">
        <is>
          <t>6) Minimális kontextus (hossz) (0 vagy 1)</t>
        </is>
      </c>
      <c r="B10">
        <f>IF(LEN(LOWER(A2))&gt;=800,1,0)</f>
        <v/>
      </c>
      <c r="C10" s="2" t="inlineStr">
        <is>
          <t>Ha a szöveg hossza ≥ 800 karakter → 1 pont</t>
        </is>
      </c>
    </row>
    <row r="12">
      <c r="A12" s="3" t="inlineStr">
        <is>
          <t>K1 (optimalizált) összpont (max 10)</t>
        </is>
      </c>
      <c r="B12" s="1">
        <f>MIN(10,SUM(B5:B10))</f>
        <v/>
      </c>
      <c r="C12" s="2" t="inlineStr">
        <is>
          <t>Pontosan a K1-kalibralt_friss számolási logikáját követi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2025-12-14T14:29:14Z</dcterms:created>
  <dcterms:modified xmlns:dcterms="http://purl.org/dc/terms/" xmlns:xsi="http://www.w3.org/2001/XMLSchema-instance" xsi:type="dcterms:W3CDTF">2025-12-14T14:29:14Z</dcterms:modified>
</cp:coreProperties>
</file>