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78a8cad22645257d/Dokumentumok/FőSuli/DIPLOMA/"/>
    </mc:Choice>
  </mc:AlternateContent>
  <xr:revisionPtr revIDLastSave="176" documentId="8_{2EB6033A-8E00-45C9-A26B-2DBF6C38B63D}" xr6:coauthVersionLast="47" xr6:coauthVersionMax="47" xr10:uidLastSave="{E8912B40-7033-42B0-AD7E-2C0283EB23D7}"/>
  <bookViews>
    <workbookView xWindow="-28920" yWindow="-6135" windowWidth="29040" windowHeight="15720" activeTab="5" xr2:uid="{C969859E-F3FB-428A-A2FB-98797D5F67F6}"/>
  </bookViews>
  <sheets>
    <sheet name="Információk" sheetId="6" r:id="rId1"/>
    <sheet name="Nyers_adatok" sheetId="1" r:id="rId2"/>
    <sheet name="Kat_dat_rendez" sheetId="2" r:id="rId3"/>
    <sheet name="OAM_Kategória_heti_index" sheetId="3" r:id="rId4"/>
    <sheet name="Kategória_összesítő" sheetId="4" r:id="rId5"/>
    <sheet name="Eredmény" sheetId="5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7" i="4" l="1" a="1"/>
  <c r="A17" i="4" s="1"/>
  <c r="B6" i="5"/>
  <c r="B15" i="6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1" i="2"/>
  <c r="A3" i="2"/>
  <c r="A4" i="3" s="1"/>
  <c r="A3" i="4" s="1"/>
  <c r="A7" i="2"/>
  <c r="A8" i="3" s="1"/>
  <c r="A7" i="4" s="1"/>
  <c r="A2" i="2"/>
  <c r="A3" i="3" s="1"/>
  <c r="A2" i="4" s="1"/>
  <c r="A9" i="2"/>
  <c r="A10" i="3" s="1"/>
  <c r="A9" i="4" s="1"/>
  <c r="A4" i="2"/>
  <c r="A5" i="3" s="1"/>
  <c r="A4" i="4" s="1"/>
  <c r="A8" i="2"/>
  <c r="A9" i="3" s="1"/>
  <c r="A8" i="4" s="1"/>
  <c r="A6" i="2"/>
  <c r="A7" i="3" s="1"/>
  <c r="A6" i="4" s="1"/>
  <c r="A10" i="2"/>
  <c r="A11" i="3" s="1"/>
  <c r="A10" i="4" s="1"/>
  <c r="A5" i="2"/>
  <c r="A6" i="3" s="1"/>
  <c r="A5" i="4" s="1"/>
  <c r="A1" i="2"/>
  <c r="B2" i="3" l="1" a="1"/>
  <c r="B2" i="3" s="1"/>
  <c r="A2" i="3"/>
  <c r="A1" i="4" s="1"/>
  <c r="BA4" i="3" l="1"/>
  <c r="BB4" i="3"/>
  <c r="BA8" i="3"/>
  <c r="BB8" i="3"/>
  <c r="BA3" i="3"/>
  <c r="BB3" i="3"/>
  <c r="BA10" i="3"/>
  <c r="BB10" i="3"/>
  <c r="BA5" i="3"/>
  <c r="BB5" i="3"/>
  <c r="BA9" i="3"/>
  <c r="BB9" i="3"/>
  <c r="BA7" i="3"/>
  <c r="BB7" i="3"/>
  <c r="BA11" i="3"/>
  <c r="BB11" i="3"/>
  <c r="BA6" i="3"/>
  <c r="BB6" i="3"/>
  <c r="H10" i="3"/>
  <c r="G10" i="3"/>
  <c r="AY10" i="3"/>
  <c r="E10" i="3"/>
  <c r="D10" i="3"/>
  <c r="C10" i="3"/>
  <c r="AX10" i="3"/>
  <c r="AW10" i="3"/>
  <c r="AV10" i="3"/>
  <c r="AU10" i="3"/>
  <c r="AT10" i="3"/>
  <c r="AS10" i="3"/>
  <c r="AR10" i="3"/>
  <c r="AQ10" i="3"/>
  <c r="AP10" i="3"/>
  <c r="AO10" i="3"/>
  <c r="AN10" i="3"/>
  <c r="AM10" i="3"/>
  <c r="AL10" i="3"/>
  <c r="AK10" i="3"/>
  <c r="AJ10" i="3"/>
  <c r="AI10" i="3"/>
  <c r="AH10" i="3"/>
  <c r="AG10" i="3"/>
  <c r="AD10" i="3"/>
  <c r="AF10" i="3"/>
  <c r="AE10" i="3"/>
  <c r="AC10" i="3"/>
  <c r="AB10" i="3"/>
  <c r="AA10" i="3"/>
  <c r="Z10" i="3"/>
  <c r="Y10" i="3"/>
  <c r="X10" i="3"/>
  <c r="V10" i="3"/>
  <c r="AZ10" i="3"/>
  <c r="K10" i="3"/>
  <c r="U10" i="3"/>
  <c r="T10" i="3"/>
  <c r="S10" i="3"/>
  <c r="R10" i="3"/>
  <c r="Q10" i="3"/>
  <c r="P10" i="3"/>
  <c r="O10" i="3"/>
  <c r="N10" i="3"/>
  <c r="M10" i="3"/>
  <c r="L10" i="3"/>
  <c r="F10" i="3"/>
  <c r="C5" i="3"/>
  <c r="D5" i="3"/>
  <c r="E5" i="3"/>
  <c r="F5" i="3"/>
  <c r="G5" i="3"/>
  <c r="H5" i="3"/>
  <c r="I5" i="3"/>
  <c r="J5" i="3"/>
  <c r="K5" i="3"/>
  <c r="L5" i="3"/>
  <c r="M5" i="3"/>
  <c r="N5" i="3"/>
  <c r="P5" i="3"/>
  <c r="Q5" i="3"/>
  <c r="R5" i="3"/>
  <c r="S5" i="3"/>
  <c r="T5" i="3"/>
  <c r="U5" i="3"/>
  <c r="V5" i="3"/>
  <c r="W5" i="3"/>
  <c r="X5" i="3"/>
  <c r="Y5" i="3"/>
  <c r="Z5" i="3"/>
  <c r="AA5" i="3"/>
  <c r="AB5" i="3"/>
  <c r="AC5" i="3"/>
  <c r="AD5" i="3"/>
  <c r="AE5" i="3"/>
  <c r="AF5" i="3"/>
  <c r="AG5" i="3"/>
  <c r="AH5" i="3"/>
  <c r="AI5" i="3"/>
  <c r="AJ5" i="3"/>
  <c r="AK5" i="3"/>
  <c r="AL5" i="3"/>
  <c r="AM5" i="3"/>
  <c r="AP5" i="3"/>
  <c r="AQ5" i="3"/>
  <c r="AR5" i="3"/>
  <c r="AS5" i="3"/>
  <c r="AT5" i="3"/>
  <c r="AU5" i="3"/>
  <c r="AV5" i="3"/>
  <c r="AW5" i="3"/>
  <c r="AX5" i="3"/>
  <c r="AY5" i="3"/>
  <c r="AZ5" i="3"/>
  <c r="AO5" i="3"/>
  <c r="AN5" i="3"/>
  <c r="O5" i="3"/>
  <c r="AR9" i="3"/>
  <c r="AS9" i="3"/>
  <c r="AT9" i="3"/>
  <c r="AU9" i="3"/>
  <c r="AV9" i="3"/>
  <c r="AW9" i="3"/>
  <c r="AX9" i="3"/>
  <c r="AY9" i="3"/>
  <c r="AZ9" i="3"/>
  <c r="I9" i="3"/>
  <c r="C9" i="3"/>
  <c r="D9" i="3"/>
  <c r="E9" i="3"/>
  <c r="F9" i="3"/>
  <c r="G9" i="3"/>
  <c r="H9" i="3"/>
  <c r="J9" i="3"/>
  <c r="K9" i="3"/>
  <c r="L9" i="3"/>
  <c r="M9" i="3"/>
  <c r="N9" i="3"/>
  <c r="O9" i="3"/>
  <c r="P9" i="3"/>
  <c r="Q9" i="3"/>
  <c r="R9" i="3"/>
  <c r="S9" i="3"/>
  <c r="T9" i="3"/>
  <c r="U9" i="3"/>
  <c r="V9" i="3"/>
  <c r="W9" i="3"/>
  <c r="X9" i="3"/>
  <c r="Y9" i="3"/>
  <c r="Z9" i="3"/>
  <c r="AA9" i="3"/>
  <c r="AB9" i="3"/>
  <c r="AC9" i="3"/>
  <c r="AD9" i="3"/>
  <c r="AE9" i="3"/>
  <c r="AF9" i="3"/>
  <c r="AG9" i="3"/>
  <c r="AH9" i="3"/>
  <c r="AI9" i="3"/>
  <c r="AJ9" i="3"/>
  <c r="AK9" i="3"/>
  <c r="AL9" i="3"/>
  <c r="AM9" i="3"/>
  <c r="AN9" i="3"/>
  <c r="AO9" i="3"/>
  <c r="AP9" i="3"/>
  <c r="AQ9" i="3"/>
  <c r="AI7" i="3"/>
  <c r="K7" i="3"/>
  <c r="J7" i="3"/>
  <c r="I7" i="3"/>
  <c r="H7" i="3"/>
  <c r="G7" i="3"/>
  <c r="F7" i="3"/>
  <c r="E7" i="3"/>
  <c r="D7" i="3"/>
  <c r="AR7" i="3"/>
  <c r="AQ7" i="3"/>
  <c r="AP7" i="3"/>
  <c r="AO7" i="3"/>
  <c r="AN7" i="3"/>
  <c r="AM7" i="3"/>
  <c r="AL7" i="3"/>
  <c r="AK7" i="3"/>
  <c r="AJ7" i="3"/>
  <c r="Q7" i="3"/>
  <c r="AH7" i="3"/>
  <c r="AG7" i="3"/>
  <c r="AF7" i="3"/>
  <c r="AE7" i="3"/>
  <c r="AD7" i="3"/>
  <c r="AC7" i="3"/>
  <c r="AB7" i="3"/>
  <c r="AA7" i="3"/>
  <c r="Z7" i="3"/>
  <c r="Y7" i="3"/>
  <c r="X7" i="3"/>
  <c r="W7" i="3"/>
  <c r="V7" i="3"/>
  <c r="U7" i="3"/>
  <c r="T7" i="3"/>
  <c r="S7" i="3"/>
  <c r="R7" i="3"/>
  <c r="C7" i="3"/>
  <c r="P7" i="3"/>
  <c r="N7" i="3"/>
  <c r="M7" i="3"/>
  <c r="L7" i="3"/>
  <c r="AZ7" i="3"/>
  <c r="AY7" i="3"/>
  <c r="AX7" i="3"/>
  <c r="AW7" i="3"/>
  <c r="AV7" i="3"/>
  <c r="AU7" i="3"/>
  <c r="O7" i="3"/>
  <c r="AT7" i="3"/>
  <c r="AS7" i="3"/>
  <c r="AA11" i="3"/>
  <c r="AB11" i="3"/>
  <c r="AC11" i="3"/>
  <c r="AD11" i="3"/>
  <c r="AE11" i="3"/>
  <c r="AF11" i="3"/>
  <c r="AG11" i="3"/>
  <c r="AI11" i="3"/>
  <c r="AJ11" i="3"/>
  <c r="AK11" i="3"/>
  <c r="AL11" i="3"/>
  <c r="AM11" i="3"/>
  <c r="AN11" i="3"/>
  <c r="AO11" i="3"/>
  <c r="AP11" i="3"/>
  <c r="AQ11" i="3"/>
  <c r="AR11" i="3"/>
  <c r="AS11" i="3"/>
  <c r="AT11" i="3"/>
  <c r="AU11" i="3"/>
  <c r="AV11" i="3"/>
  <c r="AW11" i="3"/>
  <c r="AX11" i="3"/>
  <c r="AY11" i="3"/>
  <c r="AZ11" i="3"/>
  <c r="AH11" i="3"/>
  <c r="C11" i="3"/>
  <c r="D11" i="3"/>
  <c r="E11" i="3"/>
  <c r="F11" i="3"/>
  <c r="G11" i="3"/>
  <c r="H11" i="3"/>
  <c r="I11" i="3"/>
  <c r="J11" i="3"/>
  <c r="K11" i="3"/>
  <c r="L11" i="3"/>
  <c r="M11" i="3"/>
  <c r="N11" i="3"/>
  <c r="O11" i="3"/>
  <c r="P11" i="3"/>
  <c r="Q11" i="3"/>
  <c r="R11" i="3"/>
  <c r="S11" i="3"/>
  <c r="T11" i="3"/>
  <c r="U11" i="3"/>
  <c r="V11" i="3"/>
  <c r="W11" i="3"/>
  <c r="X11" i="3"/>
  <c r="Y11" i="3"/>
  <c r="Z11" i="3"/>
  <c r="D6" i="3"/>
  <c r="E6" i="3"/>
  <c r="F6" i="3"/>
  <c r="G6" i="3"/>
  <c r="H6" i="3"/>
  <c r="I6" i="3"/>
  <c r="J6" i="3"/>
  <c r="K6" i="3"/>
  <c r="C6" i="3"/>
  <c r="AZ6" i="3"/>
  <c r="AY6" i="3"/>
  <c r="AX6" i="3"/>
  <c r="AW6" i="3"/>
  <c r="AV6" i="3"/>
  <c r="AU6" i="3"/>
  <c r="U4" i="3"/>
  <c r="V4" i="3"/>
  <c r="W4" i="3"/>
  <c r="X4" i="3"/>
  <c r="Y4" i="3"/>
  <c r="Z4" i="3"/>
  <c r="AA4" i="3"/>
  <c r="AB4" i="3"/>
  <c r="AC4" i="3"/>
  <c r="AD4" i="3"/>
  <c r="AE4" i="3"/>
  <c r="AF4" i="3"/>
  <c r="AG4" i="3"/>
  <c r="AH4" i="3"/>
  <c r="AI4" i="3"/>
  <c r="AJ4" i="3"/>
  <c r="AK4" i="3"/>
  <c r="AL4" i="3"/>
  <c r="AM4" i="3"/>
  <c r="AN4" i="3"/>
  <c r="AO4" i="3"/>
  <c r="AP4" i="3"/>
  <c r="AQ4" i="3"/>
  <c r="AR4" i="3"/>
  <c r="AS4" i="3"/>
  <c r="AT4" i="3"/>
  <c r="AU4" i="3"/>
  <c r="AV4" i="3"/>
  <c r="AW4" i="3"/>
  <c r="AX4" i="3"/>
  <c r="AY4" i="3"/>
  <c r="AZ4" i="3"/>
  <c r="C8" i="3"/>
  <c r="D8" i="3"/>
  <c r="E8" i="3"/>
  <c r="F8" i="3"/>
  <c r="G8" i="3"/>
  <c r="H8" i="3"/>
  <c r="I8" i="3"/>
  <c r="J8" i="3"/>
  <c r="K8" i="3"/>
  <c r="M8" i="3"/>
  <c r="AI8" i="3"/>
  <c r="AZ8" i="3"/>
  <c r="AY8" i="3"/>
  <c r="AX8" i="3"/>
  <c r="L8" i="3"/>
  <c r="AW8" i="3"/>
  <c r="AV8" i="3"/>
  <c r="AU8" i="3"/>
  <c r="AT8" i="3"/>
  <c r="AS8" i="3"/>
  <c r="AR8" i="3"/>
  <c r="AQ8" i="3"/>
  <c r="AP8" i="3"/>
  <c r="AO8" i="3"/>
  <c r="AN8" i="3"/>
  <c r="AM8" i="3"/>
  <c r="AL8" i="3"/>
  <c r="AK8" i="3"/>
  <c r="AJ8" i="3"/>
  <c r="AH8" i="3"/>
  <c r="AG8" i="3"/>
  <c r="AF8" i="3"/>
  <c r="AE8" i="3"/>
  <c r="AD8" i="3"/>
  <c r="AC8" i="3"/>
  <c r="AB8" i="3"/>
  <c r="AA8" i="3"/>
  <c r="Z8" i="3"/>
  <c r="Y8" i="3"/>
  <c r="X8" i="3"/>
  <c r="W8" i="3"/>
  <c r="V8" i="3"/>
  <c r="U8" i="3"/>
  <c r="T8" i="3"/>
  <c r="S8" i="3"/>
  <c r="R8" i="3"/>
  <c r="Q8" i="3"/>
  <c r="P8" i="3"/>
  <c r="O8" i="3"/>
  <c r="N8" i="3"/>
  <c r="W10" i="3"/>
  <c r="J10" i="3"/>
  <c r="I10" i="3"/>
  <c r="AT6" i="3"/>
  <c r="AS6" i="3"/>
  <c r="AR6" i="3"/>
  <c r="AQ6" i="3"/>
  <c r="AP6" i="3"/>
  <c r="AO6" i="3"/>
  <c r="AN6" i="3"/>
  <c r="AM6" i="3"/>
  <c r="AL6" i="3"/>
  <c r="AK6" i="3"/>
  <c r="AH6" i="3"/>
  <c r="AG6" i="3"/>
  <c r="AF6" i="3"/>
  <c r="AE6" i="3"/>
  <c r="AD6" i="3"/>
  <c r="AC6" i="3"/>
  <c r="AJ6" i="3"/>
  <c r="AB6" i="3"/>
  <c r="AA6" i="3"/>
  <c r="Z6" i="3"/>
  <c r="Y6" i="3"/>
  <c r="X6" i="3"/>
  <c r="W6" i="3"/>
  <c r="V6" i="3"/>
  <c r="U6" i="3"/>
  <c r="T6" i="3"/>
  <c r="S6" i="3"/>
  <c r="R6" i="3"/>
  <c r="Q6" i="3"/>
  <c r="P6" i="3"/>
  <c r="O6" i="3"/>
  <c r="N6" i="3"/>
  <c r="M6" i="3"/>
  <c r="L6" i="3"/>
  <c r="AI6" i="3"/>
  <c r="C3" i="3"/>
  <c r="D3" i="3"/>
  <c r="E3" i="3"/>
  <c r="F3" i="3"/>
  <c r="G3" i="3"/>
  <c r="H3" i="3"/>
  <c r="I3" i="3"/>
  <c r="J3" i="3"/>
  <c r="K3" i="3"/>
  <c r="L3" i="3"/>
  <c r="M3" i="3"/>
  <c r="N3" i="3"/>
  <c r="O3" i="3"/>
  <c r="P3" i="3"/>
  <c r="Q3" i="3"/>
  <c r="R3" i="3"/>
  <c r="S3" i="3"/>
  <c r="T3" i="3"/>
  <c r="U3" i="3"/>
  <c r="V3" i="3"/>
  <c r="W3" i="3"/>
  <c r="X3" i="3"/>
  <c r="Y3" i="3"/>
  <c r="Z3" i="3"/>
  <c r="AA3" i="3"/>
  <c r="AB3" i="3"/>
  <c r="AC3" i="3"/>
  <c r="AD3" i="3"/>
  <c r="AE3" i="3"/>
  <c r="AF3" i="3"/>
  <c r="AG3" i="3"/>
  <c r="AH3" i="3"/>
  <c r="AI3" i="3"/>
  <c r="AJ3" i="3"/>
  <c r="AK3" i="3"/>
  <c r="AL3" i="3"/>
  <c r="AM3" i="3"/>
  <c r="AN3" i="3"/>
  <c r="AO3" i="3"/>
  <c r="AP3" i="3"/>
  <c r="AQ3" i="3"/>
  <c r="AR3" i="3"/>
  <c r="AS3" i="3"/>
  <c r="AT3" i="3"/>
  <c r="AU3" i="3"/>
  <c r="AV3" i="3"/>
  <c r="AW3" i="3"/>
  <c r="AX3" i="3"/>
  <c r="AY3" i="3"/>
  <c r="AZ3" i="3"/>
  <c r="C4" i="3"/>
  <c r="D4" i="3"/>
  <c r="E4" i="3"/>
  <c r="F4" i="3"/>
  <c r="G4" i="3"/>
  <c r="H4" i="3"/>
  <c r="I4" i="3"/>
  <c r="J4" i="3"/>
  <c r="K4" i="3"/>
  <c r="L4" i="3"/>
  <c r="M4" i="3"/>
  <c r="N4" i="3"/>
  <c r="O4" i="3"/>
  <c r="P4" i="3"/>
  <c r="Q4" i="3"/>
  <c r="R4" i="3"/>
  <c r="S4" i="3"/>
  <c r="T4" i="3"/>
  <c r="B3" i="3"/>
  <c r="B4" i="3"/>
  <c r="B8" i="3"/>
  <c r="B10" i="3"/>
  <c r="B5" i="3"/>
  <c r="B9" i="3"/>
  <c r="B7" i="3"/>
  <c r="B11" i="3"/>
  <c r="B6" i="3"/>
  <c r="F4" i="4" l="1"/>
  <c r="F8" i="4"/>
  <c r="F6" i="4"/>
  <c r="F10" i="4"/>
  <c r="F5" i="4"/>
  <c r="F3" i="4"/>
  <c r="F7" i="4"/>
  <c r="F9" i="4"/>
  <c r="E8" i="4"/>
  <c r="F2" i="4"/>
  <c r="E6" i="4"/>
  <c r="E4" i="4"/>
  <c r="E2" i="4"/>
  <c r="E3" i="4"/>
  <c r="E7" i="4"/>
  <c r="E9" i="4"/>
  <c r="E10" i="4"/>
  <c r="E5" i="4"/>
  <c r="D6" i="4"/>
  <c r="D5" i="4"/>
  <c r="C4" i="4"/>
  <c r="D3" i="4"/>
  <c r="D7" i="4"/>
  <c r="D8" i="4"/>
  <c r="D9" i="4"/>
  <c r="D4" i="4"/>
  <c r="D10" i="4"/>
  <c r="D2" i="4"/>
  <c r="C8" i="4"/>
  <c r="C6" i="4"/>
  <c r="C2" i="4"/>
  <c r="C3" i="4"/>
  <c r="C7" i="4"/>
  <c r="C9" i="4"/>
  <c r="C10" i="4"/>
  <c r="C5" i="4"/>
  <c r="H2" i="4" l="1"/>
  <c r="J9" i="4"/>
  <c r="J7" i="4"/>
  <c r="J10" i="4"/>
  <c r="J5" i="4"/>
  <c r="J3" i="4"/>
  <c r="J2" i="4"/>
  <c r="I6" i="4"/>
  <c r="I5" i="4"/>
  <c r="H10" i="4"/>
  <c r="J4" i="4"/>
  <c r="J6" i="4"/>
  <c r="J8" i="4"/>
  <c r="I8" i="4"/>
  <c r="I4" i="4"/>
  <c r="I3" i="4"/>
  <c r="I7" i="4"/>
  <c r="I9" i="4"/>
  <c r="I10" i="4"/>
  <c r="I2" i="4"/>
  <c r="H5" i="4"/>
  <c r="H3" i="4"/>
  <c r="H7" i="4"/>
  <c r="H9" i="4"/>
  <c r="H6" i="4"/>
  <c r="G4" i="4"/>
  <c r="H8" i="4"/>
  <c r="H4" i="4"/>
  <c r="G3" i="4"/>
  <c r="G7" i="4"/>
  <c r="G9" i="4"/>
  <c r="G10" i="4"/>
  <c r="G5" i="4"/>
  <c r="G6" i="4"/>
  <c r="G8" i="4"/>
  <c r="G2" i="4"/>
  <c r="K3" i="4" l="1"/>
  <c r="L3" i="4" s="1"/>
  <c r="K7" i="4"/>
  <c r="L7" i="4" s="1"/>
  <c r="K10" i="4"/>
  <c r="L10" i="4" s="1"/>
  <c r="K5" i="4"/>
  <c r="L5" i="4" s="1"/>
  <c r="K9" i="4"/>
  <c r="L9" i="4" s="1"/>
  <c r="K6" i="4"/>
  <c r="L6" i="4" s="1"/>
  <c r="K8" i="4"/>
  <c r="L8" i="4" s="1"/>
  <c r="K2" i="4"/>
  <c r="L2" i="4" s="1"/>
  <c r="K4" i="4"/>
  <c r="L4" i="4" s="1"/>
  <c r="M3" i="4" l="1"/>
  <c r="M7" i="4"/>
  <c r="M10" i="4"/>
  <c r="M5" i="4"/>
  <c r="M9" i="4"/>
  <c r="M6" i="4"/>
  <c r="M8" i="4"/>
  <c r="M4" i="4"/>
  <c r="M2" i="4"/>
  <c r="F20" i="5" l="1"/>
  <c r="F19" i="5"/>
  <c r="F18" i="5"/>
  <c r="E19" i="5"/>
  <c r="E20" i="5"/>
  <c r="E18" i="5"/>
  <c r="D19" i="5"/>
  <c r="D20" i="5"/>
  <c r="D18" i="5"/>
  <c r="C19" i="5"/>
  <c r="C20" i="5"/>
  <c r="C18" i="5"/>
  <c r="B19" i="5"/>
  <c r="B20" i="5"/>
  <c r="B18" i="5"/>
  <c r="B10" i="5"/>
  <c r="B8" i="5"/>
  <c r="B9" i="5"/>
  <c r="B7" i="5"/>
  <c r="B3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<sst xmlns="http://schemas.openxmlformats.org/spreadsheetml/2006/main" count="9689" uniqueCount="147">
  <si>
    <t>date</t>
  </si>
  <si>
    <t>keyword</t>
  </si>
  <si>
    <t>category_id</t>
  </si>
  <si>
    <t>value</t>
  </si>
  <si>
    <t>geo</t>
  </si>
  <si>
    <t>timeframe</t>
  </si>
  <si>
    <t>fetched_at</t>
  </si>
  <si>
    <t>asztali számítógép</t>
  </si>
  <si>
    <t>computers</t>
  </si>
  <si>
    <t>HU</t>
  </si>
  <si>
    <t>today 12-m</t>
  </si>
  <si>
    <t>gamer pc</t>
  </si>
  <si>
    <t>irodai számítógép</t>
  </si>
  <si>
    <t>mini pc</t>
  </si>
  <si>
    <t>workstation pc</t>
  </si>
  <si>
    <t>notebook</t>
  </si>
  <si>
    <t>notebooks</t>
  </si>
  <si>
    <t>laptop</t>
  </si>
  <si>
    <t>gamer laptop</t>
  </si>
  <si>
    <t>laptop ár</t>
  </si>
  <si>
    <t>videokártya</t>
  </si>
  <si>
    <t>components</t>
  </si>
  <si>
    <t>rtx</t>
  </si>
  <si>
    <t>processzor</t>
  </si>
  <si>
    <t>amd ryzen</t>
  </si>
  <si>
    <t>intel i5</t>
  </si>
  <si>
    <t>ddr5 memória</t>
  </si>
  <si>
    <t>ssd</t>
  </si>
  <si>
    <t>nvme ssd</t>
  </si>
  <si>
    <t>gamer billentyűzet</t>
  </si>
  <si>
    <t>peripherals</t>
  </si>
  <si>
    <t>gamer egér</t>
  </si>
  <si>
    <t>headset</t>
  </si>
  <si>
    <t>webkamera</t>
  </si>
  <si>
    <t>usb mikrofon</t>
  </si>
  <si>
    <t>monitor</t>
  </si>
  <si>
    <t>displays</t>
  </si>
  <si>
    <t>144hz monitor</t>
  </si>
  <si>
    <t>4k monitor</t>
  </si>
  <si>
    <t>gamer monitor</t>
  </si>
  <si>
    <t>nyomtató</t>
  </si>
  <si>
    <t>office_tech</t>
  </si>
  <si>
    <t>lézernyomtató</t>
  </si>
  <si>
    <t>multifunkciós nyomtató</t>
  </si>
  <si>
    <t>toner</t>
  </si>
  <si>
    <t>tinta patron</t>
  </si>
  <si>
    <t>wifi router</t>
  </si>
  <si>
    <t>network_storage</t>
  </si>
  <si>
    <t>mesh wifi</t>
  </si>
  <si>
    <t>router</t>
  </si>
  <si>
    <t>nas</t>
  </si>
  <si>
    <t>switch</t>
  </si>
  <si>
    <t>gigabit router</t>
  </si>
  <si>
    <t>szerver</t>
  </si>
  <si>
    <t>server_infra</t>
  </si>
  <si>
    <t>rack szerver</t>
  </si>
  <si>
    <t>szünetmentes tápegység</t>
  </si>
  <si>
    <t>ups</t>
  </si>
  <si>
    <t>rack szekrény</t>
  </si>
  <si>
    <t>gaming headset</t>
  </si>
  <si>
    <t>gaming</t>
  </si>
  <si>
    <t>gaming szék</t>
  </si>
  <si>
    <t>gaming asztal</t>
  </si>
  <si>
    <t>Magyar név</t>
  </si>
  <si>
    <t>Komponensek</t>
  </si>
  <si>
    <t>Számítógépek</t>
  </si>
  <si>
    <t>Kijelzők</t>
  </si>
  <si>
    <t>Gaming</t>
  </si>
  <si>
    <t>Hálózat és tárolás</t>
  </si>
  <si>
    <t>Notebookok</t>
  </si>
  <si>
    <t>Irodatechnika</t>
  </si>
  <si>
    <t>Perifériák</t>
  </si>
  <si>
    <t>Szerver infrastruktúra</t>
  </si>
  <si>
    <t>52 hetes átlag</t>
  </si>
  <si>
    <t>utolsó 8 hét átlaga</t>
  </si>
  <si>
    <t>aktív hetek száma</t>
  </si>
  <si>
    <t>csúcsérték</t>
  </si>
  <si>
    <t>összesített rangpont</t>
  </si>
  <si>
    <t>tie-break pont</t>
  </si>
  <si>
    <t>végső helyezés</t>
  </si>
  <si>
    <t>átlag rangsor</t>
  </si>
  <si>
    <t>utolsó 8 hét rangsor</t>
  </si>
  <si>
    <t>aktív hetek rangsor</t>
  </si>
  <si>
    <t>csúcs rangsor</t>
  </si>
  <si>
    <t>Végeredmény</t>
  </si>
  <si>
    <t>Legkeresettebb kategória a feltöltött adatkészlet alapján:</t>
  </si>
  <si>
    <t>Azonosító:</t>
  </si>
  <si>
    <t>Összesített rangpont:</t>
  </si>
  <si>
    <t>Utolsó 8 hét átlaga:</t>
  </si>
  <si>
    <t>52 hetes átlag:</t>
  </si>
  <si>
    <t>Csúcsérték:</t>
  </si>
  <si>
    <t>Megjegyzés</t>
  </si>
  <si>
    <t>Ez az eredmény relatív kategória-index. A módszer a kategóriák heti átlagát, a friss 8 hetes trendet, az aktív heteket és a csúcsértéket együtt értékeli.</t>
  </si>
  <si>
    <t>Hely</t>
  </si>
  <si>
    <t>Kategória</t>
  </si>
  <si>
    <t>Azonosító</t>
  </si>
  <si>
    <t>Utolsó 8 hét</t>
  </si>
  <si>
    <t>Csúcs</t>
  </si>
  <si>
    <t>Adatgyűjtés</t>
  </si>
  <si>
    <t>Adatforrás</t>
  </si>
  <si>
    <t>Google Trends</t>
  </si>
  <si>
    <t>Hozzáférés</t>
  </si>
  <si>
    <t>Python (pytrends API)</t>
  </si>
  <si>
    <t>URL</t>
  </si>
  <si>
    <t>https://trends.google.com/trends</t>
  </si>
  <si>
    <t>Lekérdezés típusa</t>
  </si>
  <si>
    <t>Földrajzi régió</t>
  </si>
  <si>
    <t>Időbélyeg</t>
  </si>
  <si>
    <t>(fetched_at oszlopból)</t>
  </si>
  <si>
    <t>Adatok előkészítése</t>
  </si>
  <si>
    <t xml:space="preserve">category_id </t>
  </si>
  <si>
    <t>Lekérdezés módja</t>
  </si>
  <si>
    <t>Python script</t>
  </si>
  <si>
    <t>Könyvtár</t>
  </si>
  <si>
    <t>pytrends</t>
  </si>
  <si>
    <t>interest_over_time</t>
  </si>
  <si>
    <t>Paraméterek</t>
  </si>
  <si>
    <t>keyword, geo, timeframe</t>
  </si>
  <si>
    <t>Metaadatok (mértékegység)</t>
  </si>
  <si>
    <t>Mutató</t>
  </si>
  <si>
    <t>trend_index</t>
  </si>
  <si>
    <t>Mértékegység</t>
  </si>
  <si>
    <t>relatív index (0–100)</t>
  </si>
  <si>
    <t>Jelentés</t>
  </si>
  <si>
    <t>Google Trends normalizált keresési érdeklődés</t>
  </si>
  <si>
    <t>darab</t>
  </si>
  <si>
    <t>53 hetes átlag</t>
  </si>
  <si>
    <t>kategória-szintű heti átlag</t>
  </si>
  <si>
    <t>"Kat_dat_rendez" munkalap</t>
  </si>
  <si>
    <t>ismétlődő sorok eltávolítása</t>
  </si>
  <si>
    <t>növekvő sorrendbe rendezés</t>
  </si>
  <si>
    <t>"Nyers adatok" munkalap</t>
  </si>
  <si>
    <t xml:space="preserve">Fejléc </t>
  </si>
  <si>
    <t>Magyarázata</t>
  </si>
  <si>
    <t>Vizsgált időszak teljes keresleti intenzitásának átlagos szintjét mutatja.</t>
  </si>
  <si>
    <t>Rövid távú keresleti trendek azonosítására szolgál.</t>
  </si>
  <si>
    <t>Maximális keresleti intenzitást jelöli, amely a szezonális vagy kampányhatások azonosítására alkalmas.</t>
  </si>
  <si>
    <t>Keresleti jelenlét folyamatosságát mutatja a vizsgált időszakban. termék „életképessége”</t>
  </si>
  <si>
    <t>Kategóriák relatív pozícióját mutatja a hosszú távú keresleti szint alapján.</t>
  </si>
  <si>
    <t>Kategóriák aktuális keresleti trend szerinti sorrendjét mutatja.</t>
  </si>
  <si>
    <t>Kereslet időbeli folyamatossága alapján rangsorolja a kategóriákat.</t>
  </si>
  <si>
    <t>Kategóriák maximális keresleti értéke alapján történő összehasonlítást biztosítja.</t>
  </si>
  <si>
    <t>Egy aggregált mutató, amely több szempont együttes figyelembevételével határozza meg a kategóriák relatív erősségét.</t>
  </si>
  <si>
    <t>Azonos összesített rangértékek feloldására szolgáló másodlagos döntési kritérium.</t>
  </si>
  <si>
    <t>Kategóriák végső sorrendjét mutatja, amely az infrastruktúra-prioritási döntések közvetlen bemeneteként szolgál.</t>
  </si>
  <si>
    <t>A vizsgált időszak 53 hetet tartalmaz, amely az ISO hét alapú időszámításból adódik.</t>
  </si>
  <si>
    <t>Megjegyzés: A 0 érték relatív minimumot jelent, nem feltétlenül nulla keresést.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</si>
</sst>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0.0"/>
  </numFmts>
  <fonts count="9" x14ac:knownFonts="1">
    <font>
      <sz val="11"/>
      <color theme="1"/>
      <name val="Aptos Narrow"/>
      <family val="2"/>
      <charset val="238"/>
      <scheme val="minor"/>
    </font>
    <font>
      <sz val="11"/>
      <color rgb="FF006100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4"/>
      <color rgb="FF006100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12"/>
      <name val="Calibri"/>
      <family val="2"/>
      <charset val="238"/>
    </font>
    <font>
      <u/>
      <sz val="11"/>
      <color theme="10"/>
      <name val="Aptos Narrow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4"/>
        <bgColor indexed="64"/>
      </patternFill>
    </fill>
    <fill>
      <patternFill patternType="solid">
        <fgColor rgb="FFFFF2CC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89999084444715716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rgb="FFD9D9D9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8" fillId="0" borderId="0" applyNumberFormat="0" applyFill="0" applyBorder="0" applyAlignment="0" applyProtection="0"/>
  </cellStyleXfs>
  <cellXfs count="26">
    <xf numFmtId="0" fontId="0" fillId="0" borderId="0" xfId="0"/>
    <xf numFmtId="164" fontId="0" fillId="0" borderId="0" xfId="0" applyNumberFormat="1"/>
    <xf numFmtId="14" fontId="0" fillId="0" borderId="0" xfId="0" applyNumberFormat="1"/>
    <xf numFmtId="165" fontId="0" fillId="0" borderId="0" xfId="0" applyNumberFormat="1"/>
    <xf numFmtId="1" fontId="0" fillId="0" borderId="0" xfId="0" applyNumberFormat="1"/>
    <xf numFmtId="0" fontId="4" fillId="3" borderId="0" xfId="0" applyFont="1" applyFill="1" applyAlignment="1">
      <alignment horizontal="left" vertical="center"/>
    </xf>
    <xf numFmtId="0" fontId="0" fillId="0" borderId="2" xfId="0" applyBorder="1"/>
    <xf numFmtId="0" fontId="5" fillId="2" borderId="2" xfId="1" applyFont="1" applyBorder="1"/>
    <xf numFmtId="0" fontId="0" fillId="0" borderId="3" xfId="0" applyBorder="1"/>
    <xf numFmtId="0" fontId="3" fillId="0" borderId="2" xfId="0" applyFont="1" applyBorder="1"/>
    <xf numFmtId="0" fontId="6" fillId="0" borderId="2" xfId="0" applyFont="1" applyBorder="1"/>
    <xf numFmtId="0" fontId="0" fillId="4" borderId="1" xfId="0" applyFill="1" applyBorder="1" applyAlignment="1">
      <alignment horizontal="left" vertical="top" wrapText="1"/>
    </xf>
    <xf numFmtId="0" fontId="0" fillId="5" borderId="0" xfId="0" applyFill="1"/>
    <xf numFmtId="0" fontId="0" fillId="6" borderId="0" xfId="0" applyFill="1"/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8" fillId="0" borderId="0" xfId="2" applyAlignment="1">
      <alignment vertical="center"/>
    </xf>
    <xf numFmtId="0" fontId="3" fillId="0" borderId="0" xfId="0" applyFont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0" xfId="0" applyFont="1"/>
    <xf numFmtId="14" fontId="3" fillId="0" borderId="0" xfId="0" applyNumberFormat="1" applyFont="1"/>
    <xf numFmtId="0" fontId="0" fillId="0" borderId="0" xfId="0" applyAlignment="1">
      <alignment wrapText="1"/>
    </xf>
    <xf numFmtId="1" fontId="0" fillId="0" borderId="2" xfId="0" applyNumberFormat="1" applyBorder="1" applyAlignment="1">
      <alignment vertical="center"/>
    </xf>
    <xf numFmtId="0" fontId="3" fillId="0" borderId="2" xfId="0" applyFont="1" applyBorder="1" applyAlignment="1">
      <alignment horizontal="right"/>
    </xf>
    <xf numFmtId="0" fontId="2" fillId="3" borderId="2" xfId="0" applyFont="1" applyFill="1" applyBorder="1"/>
    <xf numFmtId="0" fontId="7" fillId="0" borderId="2" xfId="0" applyFont="1" applyBorder="1"/>
  </cellXfs>
  <cellStyles count="3">
    <cellStyle name="Hivatkozás" xfId="2" builtinId="8"/>
    <cellStyle name="Jó" xfId="1" builtinId="26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Kategória_összesítő!$C$1</c:f>
              <c:strCache>
                <c:ptCount val="1"/>
                <c:pt idx="0">
                  <c:v>53 hetes átlag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Kategória_összesítő!$B$2:$B$10</c:f>
              <c:strCache>
                <c:ptCount val="9"/>
                <c:pt idx="0">
                  <c:v>Komponensek</c:v>
                </c:pt>
                <c:pt idx="1">
                  <c:v>Számítógépek</c:v>
                </c:pt>
                <c:pt idx="2">
                  <c:v>Kijelzők</c:v>
                </c:pt>
                <c:pt idx="3">
                  <c:v>Gaming</c:v>
                </c:pt>
                <c:pt idx="4">
                  <c:v>Hálózat és tárolás</c:v>
                </c:pt>
                <c:pt idx="5">
                  <c:v>Notebookok</c:v>
                </c:pt>
                <c:pt idx="6">
                  <c:v>Irodatechnika</c:v>
                </c:pt>
                <c:pt idx="7">
                  <c:v>Perifériák</c:v>
                </c:pt>
                <c:pt idx="8">
                  <c:v>Szerver infrastruktúra</c:v>
                </c:pt>
              </c:strCache>
            </c:strRef>
          </c:cat>
          <c:val>
            <c:numRef>
              <c:f>Kategória_összesítő!$C$2:$C$10</c:f>
              <c:numCache>
                <c:formatCode>0.0</c:formatCode>
                <c:ptCount val="9"/>
                <c:pt idx="0">
                  <c:v>54.405660377358494</c:v>
                </c:pt>
                <c:pt idx="1">
                  <c:v>31.739622641509428</c:v>
                </c:pt>
                <c:pt idx="2">
                  <c:v>46.297169811320757</c:v>
                </c:pt>
                <c:pt idx="3">
                  <c:v>10.421383647798743</c:v>
                </c:pt>
                <c:pt idx="4">
                  <c:v>48.103773584905667</c:v>
                </c:pt>
                <c:pt idx="5">
                  <c:v>61.438679245283019</c:v>
                </c:pt>
                <c:pt idx="6">
                  <c:v>45.720754716981126</c:v>
                </c:pt>
                <c:pt idx="7">
                  <c:v>34.532075471698107</c:v>
                </c:pt>
                <c:pt idx="8">
                  <c:v>40.735849056603776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F1-4A8B-BB4D-9F9D341C538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071213664"/>
        <c:axId val="1071224704"/>
      </c:barChart>
      <c:catAx>
        <c:axId val="107121366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Kategóriák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071224704"/>
        <c:crosses val="autoZero"/>
        <c:auto val="1"/>
        <c:lblAlgn val="ctr"/>
        <c:lblOffset val="100"/>
        <c:noMultiLvlLbl val="0"/>
      </c:catAx>
      <c:valAx>
        <c:axId val="10712247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Vizsgált időszak teljes keresleti intenzitásának átlagos szintjét mutatja.</a:t>
                </a:r>
              </a:p>
            </c:rich>
          </c:tx>
          <c:layout>
            <c:manualLayout>
              <c:xMode val="edge"/>
              <c:yMode val="edge"/>
              <c:x val="0.20736093774298725"/>
              <c:y val="0.8833100029163021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071213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végső helyezés</a:t>
            </a:r>
            <a:r>
              <a:rPr lang="hu-HU"/>
              <a:t> legkisebb a legjobb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Kategória_összesítő!$M$1</c:f>
              <c:strCache>
                <c:ptCount val="1"/>
                <c:pt idx="0">
                  <c:v>végső helyezés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25000"/>
                  <a:lumOff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C3E4-4D31-8EE9-79B0F855185A}"/>
              </c:ext>
            </c:extLst>
          </c:dPt>
          <c:dPt>
            <c:idx val="4"/>
            <c:invertIfNegative val="0"/>
            <c:bubble3D val="0"/>
            <c:spPr>
              <a:solidFill>
                <a:schemeClr val="tx2">
                  <a:lumMod val="25000"/>
                  <a:lumOff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3E4-4D31-8EE9-79B0F855185A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240-4851-B291-A1290D723141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C3E4-4D31-8EE9-79B0F855185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u-HU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Kategória_összesítő!$B$2:$B$10</c:f>
              <c:strCache>
                <c:ptCount val="9"/>
                <c:pt idx="0">
                  <c:v>Komponensek</c:v>
                </c:pt>
                <c:pt idx="1">
                  <c:v>Számítógépek</c:v>
                </c:pt>
                <c:pt idx="2">
                  <c:v>Kijelzők</c:v>
                </c:pt>
                <c:pt idx="3">
                  <c:v>Gaming</c:v>
                </c:pt>
                <c:pt idx="4">
                  <c:v>Hálózat és tárolás</c:v>
                </c:pt>
                <c:pt idx="5">
                  <c:v>Notebookok</c:v>
                </c:pt>
                <c:pt idx="6">
                  <c:v>Irodatechnika</c:v>
                </c:pt>
                <c:pt idx="7">
                  <c:v>Perifériák</c:v>
                </c:pt>
                <c:pt idx="8">
                  <c:v>Szerver infrastruktúra</c:v>
                </c:pt>
              </c:strCache>
            </c:strRef>
          </c:cat>
          <c:val>
            <c:numRef>
              <c:f>Kategória_összesítő!$M$2:$M$10</c:f>
              <c:numCache>
                <c:formatCode>0.0</c:formatCode>
                <c:ptCount val="9"/>
                <c:pt idx="0">
                  <c:v>2</c:v>
                </c:pt>
                <c:pt idx="1">
                  <c:v>8</c:v>
                </c:pt>
                <c:pt idx="2">
                  <c:v>4</c:v>
                </c:pt>
                <c:pt idx="3">
                  <c:v>9</c:v>
                </c:pt>
                <c:pt idx="4">
                  <c:v>3</c:v>
                </c:pt>
                <c:pt idx="5">
                  <c:v>1</c:v>
                </c:pt>
                <c:pt idx="6">
                  <c:v>5</c:v>
                </c:pt>
                <c:pt idx="7">
                  <c:v>7</c:v>
                </c:pt>
                <c:pt idx="8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40-4851-B291-A1290D72314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386455472"/>
        <c:axId val="1386466032"/>
      </c:barChart>
      <c:catAx>
        <c:axId val="138645547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Kategóriák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86466032"/>
        <c:crosses val="autoZero"/>
        <c:auto val="1"/>
        <c:lblAlgn val="ctr"/>
        <c:lblOffset val="100"/>
        <c:noMultiLvlLbl val="0"/>
      </c:catAx>
      <c:valAx>
        <c:axId val="1386466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Kategóriák végső sorrendjét mutatja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386455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419099</xdr:colOff>
      <xdr:row>1</xdr:row>
      <xdr:rowOff>0</xdr:rowOff>
    </xdr:from>
    <xdr:to>
      <xdr:col>13</xdr:col>
      <xdr:colOff>38099</xdr:colOff>
      <xdr:row>13</xdr:row>
      <xdr:rowOff>504825</xdr:rowOff>
    </xdr:to>
    <xdr:graphicFrame macro="">
      <xdr:nvGraphicFramePr>
        <xdr:cNvPr id="2" name="Diagram 2">
          <a:extLst>
            <a:ext uri="{FF2B5EF4-FFF2-40B4-BE49-F238E27FC236}">
              <a16:creationId xmlns:a16="http://schemas.microsoft.com/office/drawing/2014/main" id="{D40E8BB4-9C4F-531C-AF70-1EBEDFB5E3C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7620</xdr:colOff>
      <xdr:row>15</xdr:row>
      <xdr:rowOff>170497</xdr:rowOff>
    </xdr:from>
    <xdr:to>
      <xdr:col>13</xdr:col>
      <xdr:colOff>315277</xdr:colOff>
      <xdr:row>31</xdr:row>
      <xdr:rowOff>18097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BC3DD951-24FF-64D9-515E-E97D5E8C9DB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trends.google.com/trends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450BEA-83B7-439B-BA4A-0990AB76E483}">
  <dimension ref="A1:B30"/>
  <sheetViews>
    <sheetView workbookViewId="0">
      <selection activeCell="B17" sqref="B17"/>
    </sheetView>
  </sheetViews>
  <sheetFormatPr defaultRowHeight="14.25" x14ac:dyDescent="0.45"/>
  <cols>
    <col min="1" max="1" width="25.796875" bestFit="1" customWidth="1"/>
    <col min="2" max="2" width="41.86328125" bestFit="1" customWidth="1"/>
  </cols>
  <sheetData>
    <row r="1" spans="1:2" x14ac:dyDescent="0.45">
      <c r="A1" s="9" t="s">
        <v>98</v>
      </c>
      <c r="B1" s="6" t="s">
        <v>131</v>
      </c>
    </row>
    <row r="2" spans="1:2" x14ac:dyDescent="0.45">
      <c r="A2" s="17" t="s">
        <v>99</v>
      </c>
      <c r="B2" s="15" t="s">
        <v>100</v>
      </c>
    </row>
    <row r="3" spans="1:2" x14ac:dyDescent="0.45">
      <c r="A3" s="17" t="s">
        <v>101</v>
      </c>
      <c r="B3" s="15" t="s">
        <v>102</v>
      </c>
    </row>
    <row r="4" spans="1:2" x14ac:dyDescent="0.45">
      <c r="A4" s="17" t="s">
        <v>103</v>
      </c>
      <c r="B4" s="16" t="s">
        <v>104</v>
      </c>
    </row>
    <row r="5" spans="1:2" x14ac:dyDescent="0.45">
      <c r="A5" s="17" t="s">
        <v>105</v>
      </c>
      <c r="B5" s="15" t="s">
        <v>10</v>
      </c>
    </row>
    <row r="6" spans="1:2" x14ac:dyDescent="0.45">
      <c r="A6" s="17" t="s">
        <v>106</v>
      </c>
      <c r="B6" s="15" t="s">
        <v>9</v>
      </c>
    </row>
    <row r="7" spans="1:2" x14ac:dyDescent="0.45">
      <c r="A7" s="17" t="s">
        <v>107</v>
      </c>
      <c r="B7" s="15" t="s">
        <v>108</v>
      </c>
    </row>
    <row r="8" spans="1:2" x14ac:dyDescent="0.45">
      <c r="A8" s="17" t="s">
        <v>111</v>
      </c>
      <c r="B8" s="15" t="s">
        <v>112</v>
      </c>
    </row>
    <row r="9" spans="1:2" x14ac:dyDescent="0.45">
      <c r="A9" s="17" t="s">
        <v>113</v>
      </c>
      <c r="B9" s="15" t="s">
        <v>114</v>
      </c>
    </row>
    <row r="10" spans="1:2" x14ac:dyDescent="0.45">
      <c r="A10" s="17" t="s">
        <v>105</v>
      </c>
      <c r="B10" s="15" t="s">
        <v>115</v>
      </c>
    </row>
    <row r="11" spans="1:2" x14ac:dyDescent="0.45">
      <c r="A11" s="17" t="s">
        <v>116</v>
      </c>
      <c r="B11" s="15" t="s">
        <v>117</v>
      </c>
    </row>
    <row r="12" spans="1:2" x14ac:dyDescent="0.45">
      <c r="A12" s="17"/>
      <c r="B12" s="15"/>
    </row>
    <row r="13" spans="1:2" x14ac:dyDescent="0.45">
      <c r="A13" s="17"/>
      <c r="B13" s="15"/>
    </row>
    <row r="14" spans="1:2" x14ac:dyDescent="0.45">
      <c r="A14" s="17"/>
      <c r="B14" s="15"/>
    </row>
    <row r="15" spans="1:2" x14ac:dyDescent="0.45">
      <c r="A15" s="18" t="s">
        <v>118</v>
      </c>
      <c r="B15" s="22" t="str">
        <f>Nyers_adatok!D1</f>
        <v>value</v>
      </c>
    </row>
    <row r="16" spans="1:2" x14ac:dyDescent="0.45">
      <c r="A16" s="14" t="s">
        <v>119</v>
      </c>
      <c r="B16" s="15" t="s">
        <v>120</v>
      </c>
    </row>
    <row r="17" spans="1:2" x14ac:dyDescent="0.45">
      <c r="A17" s="14" t="s">
        <v>121</v>
      </c>
      <c r="B17" s="15" t="s">
        <v>122</v>
      </c>
    </row>
    <row r="18" spans="1:2" x14ac:dyDescent="0.45">
      <c r="A18" s="14" t="s">
        <v>123</v>
      </c>
      <c r="B18" s="15" t="s">
        <v>124</v>
      </c>
    </row>
    <row r="19" spans="1:2" x14ac:dyDescent="0.45">
      <c r="A19" s="14"/>
      <c r="B19" s="15"/>
    </row>
    <row r="20" spans="1:2" x14ac:dyDescent="0.45">
      <c r="A20" s="14"/>
      <c r="B20" s="15"/>
    </row>
    <row r="21" spans="1:2" x14ac:dyDescent="0.45">
      <c r="A21" s="14"/>
      <c r="B21" s="15"/>
    </row>
    <row r="22" spans="1:2" x14ac:dyDescent="0.45">
      <c r="A22" s="14"/>
      <c r="B22" s="14"/>
    </row>
    <row r="23" spans="1:2" x14ac:dyDescent="0.45">
      <c r="A23" s="17" t="s">
        <v>109</v>
      </c>
      <c r="B23" s="15" t="s">
        <v>128</v>
      </c>
    </row>
    <row r="24" spans="1:2" x14ac:dyDescent="0.45">
      <c r="A24" s="9" t="s">
        <v>110</v>
      </c>
      <c r="B24" s="9" t="s">
        <v>0</v>
      </c>
    </row>
    <row r="25" spans="1:2" x14ac:dyDescent="0.45">
      <c r="A25" t="s">
        <v>129</v>
      </c>
      <c r="B25" t="s">
        <v>129</v>
      </c>
    </row>
    <row r="26" spans="1:2" x14ac:dyDescent="0.45">
      <c r="A26" t="s">
        <v>130</v>
      </c>
      <c r="B26" t="s">
        <v>130</v>
      </c>
    </row>
    <row r="29" spans="1:2" x14ac:dyDescent="0.45">
      <c r="A29" t="s">
        <v>145</v>
      </c>
    </row>
    <row r="30" spans="1:2" x14ac:dyDescent="0.45">
      <c r="A30" t="s">
        <v>146</v>
      </c>
    </row>
  </sheetData>
  <hyperlinks>
    <hyperlink ref="B4" r:id="rId1" xr:uid="{2A6AAA44-3916-4633-9E5F-AA84A165ACC9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CBD968-7C4B-427F-A12D-0F32515FD72E}">
  <dimension ref="A1:G2386"/>
  <sheetViews>
    <sheetView workbookViewId="0">
      <selection activeCell="B1" sqref="B1"/>
    </sheetView>
  </sheetViews>
  <sheetFormatPr defaultRowHeight="14.25" x14ac:dyDescent="0.45"/>
  <cols>
    <col min="1" max="1" width="10.1328125" style="2" bestFit="1" customWidth="1"/>
    <col min="2" max="2" width="20.1328125" bestFit="1" customWidth="1"/>
    <col min="3" max="3" width="15.1328125" bestFit="1" customWidth="1"/>
    <col min="4" max="4" width="9.1328125" style="4"/>
    <col min="7" max="7" width="24.46484375" style="1" bestFit="1" customWidth="1"/>
  </cols>
  <sheetData>
    <row r="1" spans="1:7" x14ac:dyDescent="0.45">
      <c r="A1" s="2" t="s">
        <v>0</v>
      </c>
      <c r="B1" t="s">
        <v>1</v>
      </c>
      <c r="C1" t="s">
        <v>2</v>
      </c>
      <c r="D1" s="4" t="s">
        <v>3</v>
      </c>
      <c r="E1" t="s">
        <v>4</v>
      </c>
      <c r="F1" t="s">
        <v>5</v>
      </c>
      <c r="G1" s="1" t="s">
        <v>6</v>
      </c>
    </row>
    <row r="2" spans="1:7" x14ac:dyDescent="0.45">
      <c r="A2" s="2">
        <v>45704</v>
      </c>
      <c r="B2" t="s">
        <v>7</v>
      </c>
      <c r="C2" t="s">
        <v>8</v>
      </c>
      <c r="D2" s="4">
        <v>0</v>
      </c>
      <c r="E2" t="s">
        <v>9</v>
      </c>
      <c r="F2" t="s">
        <v>10</v>
      </c>
      <c r="G2" s="1">
        <v>46072.400671296287</v>
      </c>
    </row>
    <row r="3" spans="1:7" x14ac:dyDescent="0.45">
      <c r="A3" s="2">
        <v>45711</v>
      </c>
      <c r="B3" t="s">
        <v>7</v>
      </c>
      <c r="C3" t="s">
        <v>8</v>
      </c>
      <c r="D3" s="4">
        <v>0</v>
      </c>
      <c r="E3" t="s">
        <v>9</v>
      </c>
      <c r="F3" t="s">
        <v>10</v>
      </c>
      <c r="G3" s="1">
        <v>46072.400671296287</v>
      </c>
    </row>
    <row r="4" spans="1:7" x14ac:dyDescent="0.45">
      <c r="A4" s="2">
        <v>45718</v>
      </c>
      <c r="B4" t="s">
        <v>7</v>
      </c>
      <c r="C4" t="s">
        <v>8</v>
      </c>
      <c r="D4" s="4">
        <v>0</v>
      </c>
      <c r="E4" t="s">
        <v>9</v>
      </c>
      <c r="F4" t="s">
        <v>10</v>
      </c>
      <c r="G4" s="1">
        <v>46072.400671296287</v>
      </c>
    </row>
    <row r="5" spans="1:7" x14ac:dyDescent="0.45">
      <c r="A5" s="2">
        <v>45725</v>
      </c>
      <c r="B5" t="s">
        <v>7</v>
      </c>
      <c r="C5" t="s">
        <v>8</v>
      </c>
      <c r="D5" s="4">
        <v>50</v>
      </c>
      <c r="E5" t="s">
        <v>9</v>
      </c>
      <c r="F5" t="s">
        <v>10</v>
      </c>
      <c r="G5" s="1">
        <v>46072.400671296287</v>
      </c>
    </row>
    <row r="6" spans="1:7" x14ac:dyDescent="0.45">
      <c r="A6" s="2">
        <v>45732</v>
      </c>
      <c r="B6" t="s">
        <v>7</v>
      </c>
      <c r="C6" t="s">
        <v>8</v>
      </c>
      <c r="D6" s="4">
        <v>0</v>
      </c>
      <c r="E6" t="s">
        <v>9</v>
      </c>
      <c r="F6" t="s">
        <v>10</v>
      </c>
      <c r="G6" s="1">
        <v>46072.400671296287</v>
      </c>
    </row>
    <row r="7" spans="1:7" x14ac:dyDescent="0.45">
      <c r="A7" s="2">
        <v>45739</v>
      </c>
      <c r="B7" t="s">
        <v>7</v>
      </c>
      <c r="C7" t="s">
        <v>8</v>
      </c>
      <c r="D7" s="4">
        <v>44</v>
      </c>
      <c r="E7" t="s">
        <v>9</v>
      </c>
      <c r="F7" t="s">
        <v>10</v>
      </c>
      <c r="G7" s="1">
        <v>46072.400671296287</v>
      </c>
    </row>
    <row r="8" spans="1:7" x14ac:dyDescent="0.45">
      <c r="A8" s="2">
        <v>45746</v>
      </c>
      <c r="B8" t="s">
        <v>7</v>
      </c>
      <c r="C8" t="s">
        <v>8</v>
      </c>
      <c r="D8" s="4">
        <v>55</v>
      </c>
      <c r="E8" t="s">
        <v>9</v>
      </c>
      <c r="F8" t="s">
        <v>10</v>
      </c>
      <c r="G8" s="1">
        <v>46072.400671296287</v>
      </c>
    </row>
    <row r="9" spans="1:7" x14ac:dyDescent="0.45">
      <c r="A9" s="2">
        <v>45753</v>
      </c>
      <c r="B9" t="s">
        <v>7</v>
      </c>
      <c r="C9" t="s">
        <v>8</v>
      </c>
      <c r="D9" s="4">
        <v>45</v>
      </c>
      <c r="E9" t="s">
        <v>9</v>
      </c>
      <c r="F9" t="s">
        <v>10</v>
      </c>
      <c r="G9" s="1">
        <v>46072.400671296287</v>
      </c>
    </row>
    <row r="10" spans="1:7" x14ac:dyDescent="0.45">
      <c r="A10" s="2">
        <v>45760</v>
      </c>
      <c r="B10" t="s">
        <v>7</v>
      </c>
      <c r="C10" t="s">
        <v>8</v>
      </c>
      <c r="D10" s="4">
        <v>0</v>
      </c>
      <c r="E10" t="s">
        <v>9</v>
      </c>
      <c r="F10" t="s">
        <v>10</v>
      </c>
      <c r="G10" s="1">
        <v>46072.400671296287</v>
      </c>
    </row>
    <row r="11" spans="1:7" x14ac:dyDescent="0.45">
      <c r="A11" s="2">
        <v>45767</v>
      </c>
      <c r="B11" t="s">
        <v>7</v>
      </c>
      <c r="C11" t="s">
        <v>8</v>
      </c>
      <c r="D11" s="4">
        <v>0</v>
      </c>
      <c r="E11" t="s">
        <v>9</v>
      </c>
      <c r="F11" t="s">
        <v>10</v>
      </c>
      <c r="G11" s="1">
        <v>46072.400671296287</v>
      </c>
    </row>
    <row r="12" spans="1:7" x14ac:dyDescent="0.45">
      <c r="A12" s="2">
        <v>45774</v>
      </c>
      <c r="B12" t="s">
        <v>7</v>
      </c>
      <c r="C12" t="s">
        <v>8</v>
      </c>
      <c r="D12" s="4">
        <v>0</v>
      </c>
      <c r="E12" t="s">
        <v>9</v>
      </c>
      <c r="F12" t="s">
        <v>10</v>
      </c>
      <c r="G12" s="1">
        <v>46072.400671296287</v>
      </c>
    </row>
    <row r="13" spans="1:7" x14ac:dyDescent="0.45">
      <c r="A13" s="2">
        <v>45781</v>
      </c>
      <c r="B13" t="s">
        <v>7</v>
      </c>
      <c r="C13" t="s">
        <v>8</v>
      </c>
      <c r="D13" s="4">
        <v>0</v>
      </c>
      <c r="E13" t="s">
        <v>9</v>
      </c>
      <c r="F13" t="s">
        <v>10</v>
      </c>
      <c r="G13" s="1">
        <v>46072.400671296287</v>
      </c>
    </row>
    <row r="14" spans="1:7" x14ac:dyDescent="0.45">
      <c r="A14" s="2">
        <v>45788</v>
      </c>
      <c r="B14" t="s">
        <v>7</v>
      </c>
      <c r="C14" t="s">
        <v>8</v>
      </c>
      <c r="D14" s="4">
        <v>43</v>
      </c>
      <c r="E14" t="s">
        <v>9</v>
      </c>
      <c r="F14" t="s">
        <v>10</v>
      </c>
      <c r="G14" s="1">
        <v>46072.400671296287</v>
      </c>
    </row>
    <row r="15" spans="1:7" x14ac:dyDescent="0.45">
      <c r="A15" s="2">
        <v>45795</v>
      </c>
      <c r="B15" t="s">
        <v>7</v>
      </c>
      <c r="C15" t="s">
        <v>8</v>
      </c>
      <c r="D15" s="4">
        <v>55</v>
      </c>
      <c r="E15" t="s">
        <v>9</v>
      </c>
      <c r="F15" t="s">
        <v>10</v>
      </c>
      <c r="G15" s="1">
        <v>46072.400671296287</v>
      </c>
    </row>
    <row r="16" spans="1:7" x14ac:dyDescent="0.45">
      <c r="A16" s="2">
        <v>45802</v>
      </c>
      <c r="B16" t="s">
        <v>7</v>
      </c>
      <c r="C16" t="s">
        <v>8</v>
      </c>
      <c r="D16" s="4">
        <v>0</v>
      </c>
      <c r="E16" t="s">
        <v>9</v>
      </c>
      <c r="F16" t="s">
        <v>10</v>
      </c>
      <c r="G16" s="1">
        <v>46072.400671296287</v>
      </c>
    </row>
    <row r="17" spans="1:7" x14ac:dyDescent="0.45">
      <c r="A17" s="2">
        <v>45809</v>
      </c>
      <c r="B17" t="s">
        <v>7</v>
      </c>
      <c r="C17" t="s">
        <v>8</v>
      </c>
      <c r="D17" s="4">
        <v>0</v>
      </c>
      <c r="E17" t="s">
        <v>9</v>
      </c>
      <c r="F17" t="s">
        <v>10</v>
      </c>
      <c r="G17" s="1">
        <v>46072.400671296287</v>
      </c>
    </row>
    <row r="18" spans="1:7" x14ac:dyDescent="0.45">
      <c r="A18" s="2">
        <v>45816</v>
      </c>
      <c r="B18" t="s">
        <v>7</v>
      </c>
      <c r="C18" t="s">
        <v>8</v>
      </c>
      <c r="D18" s="4">
        <v>0</v>
      </c>
      <c r="E18" t="s">
        <v>9</v>
      </c>
      <c r="F18" t="s">
        <v>10</v>
      </c>
      <c r="G18" s="1">
        <v>46072.400671296287</v>
      </c>
    </row>
    <row r="19" spans="1:7" x14ac:dyDescent="0.45">
      <c r="A19" s="2">
        <v>45823</v>
      </c>
      <c r="B19" t="s">
        <v>7</v>
      </c>
      <c r="C19" t="s">
        <v>8</v>
      </c>
      <c r="D19" s="4">
        <v>55</v>
      </c>
      <c r="E19" t="s">
        <v>9</v>
      </c>
      <c r="F19" t="s">
        <v>10</v>
      </c>
      <c r="G19" s="1">
        <v>46072.400671296287</v>
      </c>
    </row>
    <row r="20" spans="1:7" x14ac:dyDescent="0.45">
      <c r="A20" s="2">
        <v>45830</v>
      </c>
      <c r="B20" t="s">
        <v>7</v>
      </c>
      <c r="C20" t="s">
        <v>8</v>
      </c>
      <c r="D20" s="4">
        <v>0</v>
      </c>
      <c r="E20" t="s">
        <v>9</v>
      </c>
      <c r="F20" t="s">
        <v>10</v>
      </c>
      <c r="G20" s="1">
        <v>46072.400671296287</v>
      </c>
    </row>
    <row r="21" spans="1:7" x14ac:dyDescent="0.45">
      <c r="A21" s="2">
        <v>45837</v>
      </c>
      <c r="B21" t="s">
        <v>7</v>
      </c>
      <c r="C21" t="s">
        <v>8</v>
      </c>
      <c r="D21" s="4">
        <v>0</v>
      </c>
      <c r="E21" t="s">
        <v>9</v>
      </c>
      <c r="F21" t="s">
        <v>10</v>
      </c>
      <c r="G21" s="1">
        <v>46072.400671296287</v>
      </c>
    </row>
    <row r="22" spans="1:7" x14ac:dyDescent="0.45">
      <c r="A22" s="2">
        <v>45844</v>
      </c>
      <c r="B22" t="s">
        <v>7</v>
      </c>
      <c r="C22" t="s">
        <v>8</v>
      </c>
      <c r="D22" s="4">
        <v>0</v>
      </c>
      <c r="E22" t="s">
        <v>9</v>
      </c>
      <c r="F22" t="s">
        <v>10</v>
      </c>
      <c r="G22" s="1">
        <v>46072.400671296287</v>
      </c>
    </row>
    <row r="23" spans="1:7" x14ac:dyDescent="0.45">
      <c r="A23" s="2">
        <v>45851</v>
      </c>
      <c r="B23" t="s">
        <v>7</v>
      </c>
      <c r="C23" t="s">
        <v>8</v>
      </c>
      <c r="D23" s="4">
        <v>0</v>
      </c>
      <c r="E23" t="s">
        <v>9</v>
      </c>
      <c r="F23" t="s">
        <v>10</v>
      </c>
      <c r="G23" s="1">
        <v>46072.400671296287</v>
      </c>
    </row>
    <row r="24" spans="1:7" x14ac:dyDescent="0.45">
      <c r="A24" s="2">
        <v>45858</v>
      </c>
      <c r="B24" t="s">
        <v>7</v>
      </c>
      <c r="C24" t="s">
        <v>8</v>
      </c>
      <c r="D24" s="4">
        <v>60</v>
      </c>
      <c r="E24" t="s">
        <v>9</v>
      </c>
      <c r="F24" t="s">
        <v>10</v>
      </c>
      <c r="G24" s="1">
        <v>46072.400671296287</v>
      </c>
    </row>
    <row r="25" spans="1:7" x14ac:dyDescent="0.45">
      <c r="A25" s="2">
        <v>45865</v>
      </c>
      <c r="B25" t="s">
        <v>7</v>
      </c>
      <c r="C25" t="s">
        <v>8</v>
      </c>
      <c r="D25" s="4">
        <v>0</v>
      </c>
      <c r="E25" t="s">
        <v>9</v>
      </c>
      <c r="F25" t="s">
        <v>10</v>
      </c>
      <c r="G25" s="1">
        <v>46072.400671296287</v>
      </c>
    </row>
    <row r="26" spans="1:7" x14ac:dyDescent="0.45">
      <c r="A26" s="2">
        <v>45872</v>
      </c>
      <c r="B26" t="s">
        <v>7</v>
      </c>
      <c r="C26" t="s">
        <v>8</v>
      </c>
      <c r="D26" s="4">
        <v>48</v>
      </c>
      <c r="E26" t="s">
        <v>9</v>
      </c>
      <c r="F26" t="s">
        <v>10</v>
      </c>
      <c r="G26" s="1">
        <v>46072.400671296287</v>
      </c>
    </row>
    <row r="27" spans="1:7" x14ac:dyDescent="0.45">
      <c r="A27" s="2">
        <v>45879</v>
      </c>
      <c r="B27" t="s">
        <v>7</v>
      </c>
      <c r="C27" t="s">
        <v>8</v>
      </c>
      <c r="D27" s="4">
        <v>80</v>
      </c>
      <c r="E27" t="s">
        <v>9</v>
      </c>
      <c r="F27" t="s">
        <v>10</v>
      </c>
      <c r="G27" s="1">
        <v>46072.400671296287</v>
      </c>
    </row>
    <row r="28" spans="1:7" x14ac:dyDescent="0.45">
      <c r="A28" s="2">
        <v>45886</v>
      </c>
      <c r="B28" t="s">
        <v>7</v>
      </c>
      <c r="C28" t="s">
        <v>8</v>
      </c>
      <c r="D28" s="4">
        <v>69</v>
      </c>
      <c r="E28" t="s">
        <v>9</v>
      </c>
      <c r="F28" t="s">
        <v>10</v>
      </c>
      <c r="G28" s="1">
        <v>46072.400671296287</v>
      </c>
    </row>
    <row r="29" spans="1:7" x14ac:dyDescent="0.45">
      <c r="A29" s="2">
        <v>45893</v>
      </c>
      <c r="B29" t="s">
        <v>7</v>
      </c>
      <c r="C29" t="s">
        <v>8</v>
      </c>
      <c r="D29" s="4">
        <v>68</v>
      </c>
      <c r="E29" t="s">
        <v>9</v>
      </c>
      <c r="F29" t="s">
        <v>10</v>
      </c>
      <c r="G29" s="1">
        <v>46072.400671296287</v>
      </c>
    </row>
    <row r="30" spans="1:7" x14ac:dyDescent="0.45">
      <c r="A30" s="2">
        <v>45900</v>
      </c>
      <c r="B30" t="s">
        <v>7</v>
      </c>
      <c r="C30" t="s">
        <v>8</v>
      </c>
      <c r="D30" s="4">
        <v>78</v>
      </c>
      <c r="E30" t="s">
        <v>9</v>
      </c>
      <c r="F30" t="s">
        <v>10</v>
      </c>
      <c r="G30" s="1">
        <v>46072.400671296287</v>
      </c>
    </row>
    <row r="31" spans="1:7" x14ac:dyDescent="0.45">
      <c r="A31" s="2">
        <v>45907</v>
      </c>
      <c r="B31" t="s">
        <v>7</v>
      </c>
      <c r="C31" t="s">
        <v>8</v>
      </c>
      <c r="D31" s="4">
        <v>48</v>
      </c>
      <c r="E31" t="s">
        <v>9</v>
      </c>
      <c r="F31" t="s">
        <v>10</v>
      </c>
      <c r="G31" s="1">
        <v>46072.400671296287</v>
      </c>
    </row>
    <row r="32" spans="1:7" x14ac:dyDescent="0.45">
      <c r="A32" s="2">
        <v>45914</v>
      </c>
      <c r="B32" t="s">
        <v>7</v>
      </c>
      <c r="C32" t="s">
        <v>8</v>
      </c>
      <c r="D32" s="4">
        <v>0</v>
      </c>
      <c r="E32" t="s">
        <v>9</v>
      </c>
      <c r="F32" t="s">
        <v>10</v>
      </c>
      <c r="G32" s="1">
        <v>46072.400671296287</v>
      </c>
    </row>
    <row r="33" spans="1:7" x14ac:dyDescent="0.45">
      <c r="A33" s="2">
        <v>45921</v>
      </c>
      <c r="B33" t="s">
        <v>7</v>
      </c>
      <c r="C33" t="s">
        <v>8</v>
      </c>
      <c r="D33" s="4">
        <v>100</v>
      </c>
      <c r="E33" t="s">
        <v>9</v>
      </c>
      <c r="F33" t="s">
        <v>10</v>
      </c>
      <c r="G33" s="1">
        <v>46072.400671296287</v>
      </c>
    </row>
    <row r="34" spans="1:7" x14ac:dyDescent="0.45">
      <c r="A34" s="2">
        <v>45928</v>
      </c>
      <c r="B34" t="s">
        <v>7</v>
      </c>
      <c r="C34" t="s">
        <v>8</v>
      </c>
      <c r="D34" s="4">
        <v>84</v>
      </c>
      <c r="E34" t="s">
        <v>9</v>
      </c>
      <c r="F34" t="s">
        <v>10</v>
      </c>
      <c r="G34" s="1">
        <v>46072.400671296287</v>
      </c>
    </row>
    <row r="35" spans="1:7" x14ac:dyDescent="0.45">
      <c r="A35" s="2">
        <v>45935</v>
      </c>
      <c r="B35" t="s">
        <v>7</v>
      </c>
      <c r="C35" t="s">
        <v>8</v>
      </c>
      <c r="D35" s="4">
        <v>56</v>
      </c>
      <c r="E35" t="s">
        <v>9</v>
      </c>
      <c r="F35" t="s">
        <v>10</v>
      </c>
      <c r="G35" s="1">
        <v>46072.400671296287</v>
      </c>
    </row>
    <row r="36" spans="1:7" x14ac:dyDescent="0.45">
      <c r="A36" s="2">
        <v>45942</v>
      </c>
      <c r="B36" t="s">
        <v>7</v>
      </c>
      <c r="C36" t="s">
        <v>8</v>
      </c>
      <c r="D36" s="4">
        <v>56</v>
      </c>
      <c r="E36" t="s">
        <v>9</v>
      </c>
      <c r="F36" t="s">
        <v>10</v>
      </c>
      <c r="G36" s="1">
        <v>46072.400671296287</v>
      </c>
    </row>
    <row r="37" spans="1:7" x14ac:dyDescent="0.45">
      <c r="A37" s="2">
        <v>45949</v>
      </c>
      <c r="B37" t="s">
        <v>7</v>
      </c>
      <c r="C37" t="s">
        <v>8</v>
      </c>
      <c r="D37" s="4">
        <v>51</v>
      </c>
      <c r="E37" t="s">
        <v>9</v>
      </c>
      <c r="F37" t="s">
        <v>10</v>
      </c>
      <c r="G37" s="1">
        <v>46072.400671296287</v>
      </c>
    </row>
    <row r="38" spans="1:7" x14ac:dyDescent="0.45">
      <c r="A38" s="2">
        <v>45956</v>
      </c>
      <c r="B38" t="s">
        <v>7</v>
      </c>
      <c r="C38" t="s">
        <v>8</v>
      </c>
      <c r="D38" s="4">
        <v>61</v>
      </c>
      <c r="E38" t="s">
        <v>9</v>
      </c>
      <c r="F38" t="s">
        <v>10</v>
      </c>
      <c r="G38" s="1">
        <v>46072.400671296287</v>
      </c>
    </row>
    <row r="39" spans="1:7" x14ac:dyDescent="0.45">
      <c r="A39" s="2">
        <v>45963</v>
      </c>
      <c r="B39" t="s">
        <v>7</v>
      </c>
      <c r="C39" t="s">
        <v>8</v>
      </c>
      <c r="D39" s="4">
        <v>50</v>
      </c>
      <c r="E39" t="s">
        <v>9</v>
      </c>
      <c r="F39" t="s">
        <v>10</v>
      </c>
      <c r="G39" s="1">
        <v>46072.400671296287</v>
      </c>
    </row>
    <row r="40" spans="1:7" x14ac:dyDescent="0.45">
      <c r="A40" s="2">
        <v>45970</v>
      </c>
      <c r="B40" t="s">
        <v>7</v>
      </c>
      <c r="C40" t="s">
        <v>8</v>
      </c>
      <c r="D40" s="4">
        <v>58</v>
      </c>
      <c r="E40" t="s">
        <v>9</v>
      </c>
      <c r="F40" t="s">
        <v>10</v>
      </c>
      <c r="G40" s="1">
        <v>46072.400671296287</v>
      </c>
    </row>
    <row r="41" spans="1:7" x14ac:dyDescent="0.45">
      <c r="A41" s="2">
        <v>45977</v>
      </c>
      <c r="B41" t="s">
        <v>7</v>
      </c>
      <c r="C41" t="s">
        <v>8</v>
      </c>
      <c r="D41" s="4">
        <v>50</v>
      </c>
      <c r="E41" t="s">
        <v>9</v>
      </c>
      <c r="F41" t="s">
        <v>10</v>
      </c>
      <c r="G41" s="1">
        <v>46072.400671296287</v>
      </c>
    </row>
    <row r="42" spans="1:7" x14ac:dyDescent="0.45">
      <c r="A42" s="2">
        <v>45984</v>
      </c>
      <c r="B42" t="s">
        <v>7</v>
      </c>
      <c r="C42" t="s">
        <v>8</v>
      </c>
      <c r="D42" s="4">
        <v>96</v>
      </c>
      <c r="E42" t="s">
        <v>9</v>
      </c>
      <c r="F42" t="s">
        <v>10</v>
      </c>
      <c r="G42" s="1">
        <v>46072.400671296287</v>
      </c>
    </row>
    <row r="43" spans="1:7" x14ac:dyDescent="0.45">
      <c r="A43" s="2">
        <v>45991</v>
      </c>
      <c r="B43" t="s">
        <v>7</v>
      </c>
      <c r="C43" t="s">
        <v>8</v>
      </c>
      <c r="D43" s="4">
        <v>69</v>
      </c>
      <c r="E43" t="s">
        <v>9</v>
      </c>
      <c r="F43" t="s">
        <v>10</v>
      </c>
      <c r="G43" s="1">
        <v>46072.400671296287</v>
      </c>
    </row>
    <row r="44" spans="1:7" x14ac:dyDescent="0.45">
      <c r="A44" s="2">
        <v>45998</v>
      </c>
      <c r="B44" t="s">
        <v>7</v>
      </c>
      <c r="C44" t="s">
        <v>8</v>
      </c>
      <c r="D44" s="4">
        <v>68</v>
      </c>
      <c r="E44" t="s">
        <v>9</v>
      </c>
      <c r="F44" t="s">
        <v>10</v>
      </c>
      <c r="G44" s="1">
        <v>46072.400671296287</v>
      </c>
    </row>
    <row r="45" spans="1:7" x14ac:dyDescent="0.45">
      <c r="A45" s="2">
        <v>46005</v>
      </c>
      <c r="B45" t="s">
        <v>7</v>
      </c>
      <c r="C45" t="s">
        <v>8</v>
      </c>
      <c r="D45" s="4">
        <v>0</v>
      </c>
      <c r="E45" t="s">
        <v>9</v>
      </c>
      <c r="F45" t="s">
        <v>10</v>
      </c>
      <c r="G45" s="1">
        <v>46072.400671296287</v>
      </c>
    </row>
    <row r="46" spans="1:7" x14ac:dyDescent="0.45">
      <c r="A46" s="2">
        <v>46012</v>
      </c>
      <c r="B46" t="s">
        <v>7</v>
      </c>
      <c r="C46" t="s">
        <v>8</v>
      </c>
      <c r="D46" s="4">
        <v>0</v>
      </c>
      <c r="E46" t="s">
        <v>9</v>
      </c>
      <c r="F46" t="s">
        <v>10</v>
      </c>
      <c r="G46" s="1">
        <v>46072.400671296287</v>
      </c>
    </row>
    <row r="47" spans="1:7" x14ac:dyDescent="0.45">
      <c r="A47" s="2">
        <v>46019</v>
      </c>
      <c r="B47" t="s">
        <v>7</v>
      </c>
      <c r="C47" t="s">
        <v>8</v>
      </c>
      <c r="D47" s="4">
        <v>0</v>
      </c>
      <c r="E47" t="s">
        <v>9</v>
      </c>
      <c r="F47" t="s">
        <v>10</v>
      </c>
      <c r="G47" s="1">
        <v>46072.400671296287</v>
      </c>
    </row>
    <row r="48" spans="1:7" x14ac:dyDescent="0.45">
      <c r="A48" s="2">
        <v>46026</v>
      </c>
      <c r="B48" t="s">
        <v>7</v>
      </c>
      <c r="C48" t="s">
        <v>8</v>
      </c>
      <c r="D48" s="4">
        <v>55</v>
      </c>
      <c r="E48" t="s">
        <v>9</v>
      </c>
      <c r="F48" t="s">
        <v>10</v>
      </c>
      <c r="G48" s="1">
        <v>46072.400671296287</v>
      </c>
    </row>
    <row r="49" spans="1:7" x14ac:dyDescent="0.45">
      <c r="A49" s="2">
        <v>46033</v>
      </c>
      <c r="B49" t="s">
        <v>7</v>
      </c>
      <c r="C49" t="s">
        <v>8</v>
      </c>
      <c r="D49" s="4">
        <v>51</v>
      </c>
      <c r="E49" t="s">
        <v>9</v>
      </c>
      <c r="F49" t="s">
        <v>10</v>
      </c>
      <c r="G49" s="1">
        <v>46072.400671296287</v>
      </c>
    </row>
    <row r="50" spans="1:7" x14ac:dyDescent="0.45">
      <c r="A50" s="2">
        <v>46040</v>
      </c>
      <c r="B50" t="s">
        <v>7</v>
      </c>
      <c r="C50" t="s">
        <v>8</v>
      </c>
      <c r="D50" s="4">
        <v>58</v>
      </c>
      <c r="E50" t="s">
        <v>9</v>
      </c>
      <c r="F50" t="s">
        <v>10</v>
      </c>
      <c r="G50" s="1">
        <v>46072.400671296287</v>
      </c>
    </row>
    <row r="51" spans="1:7" x14ac:dyDescent="0.45">
      <c r="A51" s="2">
        <v>46047</v>
      </c>
      <c r="B51" t="s">
        <v>7</v>
      </c>
      <c r="C51" t="s">
        <v>8</v>
      </c>
      <c r="D51" s="4">
        <v>51</v>
      </c>
      <c r="E51" t="s">
        <v>9</v>
      </c>
      <c r="F51" t="s">
        <v>10</v>
      </c>
      <c r="G51" s="1">
        <v>46072.400671296287</v>
      </c>
    </row>
    <row r="52" spans="1:7" x14ac:dyDescent="0.45">
      <c r="A52" s="2">
        <v>46054</v>
      </c>
      <c r="B52" t="s">
        <v>7</v>
      </c>
      <c r="C52" t="s">
        <v>8</v>
      </c>
      <c r="D52" s="4">
        <v>61</v>
      </c>
      <c r="E52" t="s">
        <v>9</v>
      </c>
      <c r="F52" t="s">
        <v>10</v>
      </c>
      <c r="G52" s="1">
        <v>46072.400671296287</v>
      </c>
    </row>
    <row r="53" spans="1:7" x14ac:dyDescent="0.45">
      <c r="A53" s="2">
        <v>46061</v>
      </c>
      <c r="B53" t="s">
        <v>7</v>
      </c>
      <c r="C53" t="s">
        <v>8</v>
      </c>
      <c r="D53" s="4">
        <v>42</v>
      </c>
      <c r="E53" t="s">
        <v>9</v>
      </c>
      <c r="F53" t="s">
        <v>10</v>
      </c>
      <c r="G53" s="1">
        <v>46072.400671296287</v>
      </c>
    </row>
    <row r="54" spans="1:7" x14ac:dyDescent="0.45">
      <c r="A54" s="2">
        <v>46068</v>
      </c>
      <c r="B54" t="s">
        <v>7</v>
      </c>
      <c r="C54" t="s">
        <v>8</v>
      </c>
      <c r="D54" s="4">
        <v>48</v>
      </c>
      <c r="E54" t="s">
        <v>9</v>
      </c>
      <c r="F54" t="s">
        <v>10</v>
      </c>
      <c r="G54" s="1">
        <v>46072.400671296287</v>
      </c>
    </row>
    <row r="55" spans="1:7" x14ac:dyDescent="0.45">
      <c r="A55" s="2">
        <v>45704</v>
      </c>
      <c r="B55" t="s">
        <v>11</v>
      </c>
      <c r="C55" t="s">
        <v>8</v>
      </c>
      <c r="D55" s="4">
        <v>49</v>
      </c>
      <c r="E55" t="s">
        <v>9</v>
      </c>
      <c r="F55" t="s">
        <v>10</v>
      </c>
      <c r="G55" s="1">
        <v>46072.400763888887</v>
      </c>
    </row>
    <row r="56" spans="1:7" x14ac:dyDescent="0.45">
      <c r="A56" s="2">
        <v>45711</v>
      </c>
      <c r="B56" t="s">
        <v>11</v>
      </c>
      <c r="C56" t="s">
        <v>8</v>
      </c>
      <c r="D56" s="4">
        <v>51</v>
      </c>
      <c r="E56" t="s">
        <v>9</v>
      </c>
      <c r="F56" t="s">
        <v>10</v>
      </c>
      <c r="G56" s="1">
        <v>46072.400763888887</v>
      </c>
    </row>
    <row r="57" spans="1:7" x14ac:dyDescent="0.45">
      <c r="A57" s="2">
        <v>45718</v>
      </c>
      <c r="B57" t="s">
        <v>11</v>
      </c>
      <c r="C57" t="s">
        <v>8</v>
      </c>
      <c r="D57" s="4">
        <v>52</v>
      </c>
      <c r="E57" t="s">
        <v>9</v>
      </c>
      <c r="F57" t="s">
        <v>10</v>
      </c>
      <c r="G57" s="1">
        <v>46072.400763888887</v>
      </c>
    </row>
    <row r="58" spans="1:7" x14ac:dyDescent="0.45">
      <c r="A58" s="2">
        <v>45725</v>
      </c>
      <c r="B58" t="s">
        <v>11</v>
      </c>
      <c r="C58" t="s">
        <v>8</v>
      </c>
      <c r="D58" s="4">
        <v>56</v>
      </c>
      <c r="E58" t="s">
        <v>9</v>
      </c>
      <c r="F58" t="s">
        <v>10</v>
      </c>
      <c r="G58" s="1">
        <v>46072.400763888887</v>
      </c>
    </row>
    <row r="59" spans="1:7" x14ac:dyDescent="0.45">
      <c r="A59" s="2">
        <v>45732</v>
      </c>
      <c r="B59" t="s">
        <v>11</v>
      </c>
      <c r="C59" t="s">
        <v>8</v>
      </c>
      <c r="D59" s="4">
        <v>50</v>
      </c>
      <c r="E59" t="s">
        <v>9</v>
      </c>
      <c r="F59" t="s">
        <v>10</v>
      </c>
      <c r="G59" s="1">
        <v>46072.400763888887</v>
      </c>
    </row>
    <row r="60" spans="1:7" x14ac:dyDescent="0.45">
      <c r="A60" s="2">
        <v>45739</v>
      </c>
      <c r="B60" t="s">
        <v>11</v>
      </c>
      <c r="C60" t="s">
        <v>8</v>
      </c>
      <c r="D60" s="4">
        <v>39</v>
      </c>
      <c r="E60" t="s">
        <v>9</v>
      </c>
      <c r="F60" t="s">
        <v>10</v>
      </c>
      <c r="G60" s="1">
        <v>46072.400763888887</v>
      </c>
    </row>
    <row r="61" spans="1:7" x14ac:dyDescent="0.45">
      <c r="A61" s="2">
        <v>45746</v>
      </c>
      <c r="B61" t="s">
        <v>11</v>
      </c>
      <c r="C61" t="s">
        <v>8</v>
      </c>
      <c r="D61" s="4">
        <v>47</v>
      </c>
      <c r="E61" t="s">
        <v>9</v>
      </c>
      <c r="F61" t="s">
        <v>10</v>
      </c>
      <c r="G61" s="1">
        <v>46072.400763888887</v>
      </c>
    </row>
    <row r="62" spans="1:7" x14ac:dyDescent="0.45">
      <c r="A62" s="2">
        <v>45753</v>
      </c>
      <c r="B62" t="s">
        <v>11</v>
      </c>
      <c r="C62" t="s">
        <v>8</v>
      </c>
      <c r="D62" s="4">
        <v>41</v>
      </c>
      <c r="E62" t="s">
        <v>9</v>
      </c>
      <c r="F62" t="s">
        <v>10</v>
      </c>
      <c r="G62" s="1">
        <v>46072.400763888887</v>
      </c>
    </row>
    <row r="63" spans="1:7" x14ac:dyDescent="0.45">
      <c r="A63" s="2">
        <v>45760</v>
      </c>
      <c r="B63" t="s">
        <v>11</v>
      </c>
      <c r="C63" t="s">
        <v>8</v>
      </c>
      <c r="D63" s="4">
        <v>45</v>
      </c>
      <c r="E63" t="s">
        <v>9</v>
      </c>
      <c r="F63" t="s">
        <v>10</v>
      </c>
      <c r="G63" s="1">
        <v>46072.400763888887</v>
      </c>
    </row>
    <row r="64" spans="1:7" x14ac:dyDescent="0.45">
      <c r="A64" s="2">
        <v>45767</v>
      </c>
      <c r="B64" t="s">
        <v>11</v>
      </c>
      <c r="C64" t="s">
        <v>8</v>
      </c>
      <c r="D64" s="4">
        <v>58</v>
      </c>
      <c r="E64" t="s">
        <v>9</v>
      </c>
      <c r="F64" t="s">
        <v>10</v>
      </c>
      <c r="G64" s="1">
        <v>46072.400763888887</v>
      </c>
    </row>
    <row r="65" spans="1:7" x14ac:dyDescent="0.45">
      <c r="A65" s="2">
        <v>45774</v>
      </c>
      <c r="B65" t="s">
        <v>11</v>
      </c>
      <c r="C65" t="s">
        <v>8</v>
      </c>
      <c r="D65" s="4">
        <v>49</v>
      </c>
      <c r="E65" t="s">
        <v>9</v>
      </c>
      <c r="F65" t="s">
        <v>10</v>
      </c>
      <c r="G65" s="1">
        <v>46072.400763888887</v>
      </c>
    </row>
    <row r="66" spans="1:7" x14ac:dyDescent="0.45">
      <c r="A66" s="2">
        <v>45781</v>
      </c>
      <c r="B66" t="s">
        <v>11</v>
      </c>
      <c r="C66" t="s">
        <v>8</v>
      </c>
      <c r="D66" s="4">
        <v>39</v>
      </c>
      <c r="E66" t="s">
        <v>9</v>
      </c>
      <c r="F66" t="s">
        <v>10</v>
      </c>
      <c r="G66" s="1">
        <v>46072.400763888887</v>
      </c>
    </row>
    <row r="67" spans="1:7" x14ac:dyDescent="0.45">
      <c r="A67" s="2">
        <v>45788</v>
      </c>
      <c r="B67" t="s">
        <v>11</v>
      </c>
      <c r="C67" t="s">
        <v>8</v>
      </c>
      <c r="D67" s="4">
        <v>43</v>
      </c>
      <c r="E67" t="s">
        <v>9</v>
      </c>
      <c r="F67" t="s">
        <v>10</v>
      </c>
      <c r="G67" s="1">
        <v>46072.400763888887</v>
      </c>
    </row>
    <row r="68" spans="1:7" x14ac:dyDescent="0.45">
      <c r="A68" s="2">
        <v>45795</v>
      </c>
      <c r="B68" t="s">
        <v>11</v>
      </c>
      <c r="C68" t="s">
        <v>8</v>
      </c>
      <c r="D68" s="4">
        <v>40</v>
      </c>
      <c r="E68" t="s">
        <v>9</v>
      </c>
      <c r="F68" t="s">
        <v>10</v>
      </c>
      <c r="G68" s="1">
        <v>46072.400763888887</v>
      </c>
    </row>
    <row r="69" spans="1:7" x14ac:dyDescent="0.45">
      <c r="A69" s="2">
        <v>45802</v>
      </c>
      <c r="B69" t="s">
        <v>11</v>
      </c>
      <c r="C69" t="s">
        <v>8</v>
      </c>
      <c r="D69" s="4">
        <v>45</v>
      </c>
      <c r="E69" t="s">
        <v>9</v>
      </c>
      <c r="F69" t="s">
        <v>10</v>
      </c>
      <c r="G69" s="1">
        <v>46072.400763888887</v>
      </c>
    </row>
    <row r="70" spans="1:7" x14ac:dyDescent="0.45">
      <c r="A70" s="2">
        <v>45809</v>
      </c>
      <c r="B70" t="s">
        <v>11</v>
      </c>
      <c r="C70" t="s">
        <v>8</v>
      </c>
      <c r="D70" s="4">
        <v>37</v>
      </c>
      <c r="E70" t="s">
        <v>9</v>
      </c>
      <c r="F70" t="s">
        <v>10</v>
      </c>
      <c r="G70" s="1">
        <v>46072.400763888887</v>
      </c>
    </row>
    <row r="71" spans="1:7" x14ac:dyDescent="0.45">
      <c r="A71" s="2">
        <v>45816</v>
      </c>
      <c r="B71" t="s">
        <v>11</v>
      </c>
      <c r="C71" t="s">
        <v>8</v>
      </c>
      <c r="D71" s="4">
        <v>41</v>
      </c>
      <c r="E71" t="s">
        <v>9</v>
      </c>
      <c r="F71" t="s">
        <v>10</v>
      </c>
      <c r="G71" s="1">
        <v>46072.400763888887</v>
      </c>
    </row>
    <row r="72" spans="1:7" x14ac:dyDescent="0.45">
      <c r="A72" s="2">
        <v>45823</v>
      </c>
      <c r="B72" t="s">
        <v>11</v>
      </c>
      <c r="C72" t="s">
        <v>8</v>
      </c>
      <c r="D72" s="4">
        <v>49</v>
      </c>
      <c r="E72" t="s">
        <v>9</v>
      </c>
      <c r="F72" t="s">
        <v>10</v>
      </c>
      <c r="G72" s="1">
        <v>46072.400763888887</v>
      </c>
    </row>
    <row r="73" spans="1:7" x14ac:dyDescent="0.45">
      <c r="A73" s="2">
        <v>45830</v>
      </c>
      <c r="B73" t="s">
        <v>11</v>
      </c>
      <c r="C73" t="s">
        <v>8</v>
      </c>
      <c r="D73" s="4">
        <v>35</v>
      </c>
      <c r="E73" t="s">
        <v>9</v>
      </c>
      <c r="F73" t="s">
        <v>10</v>
      </c>
      <c r="G73" s="1">
        <v>46072.400763888887</v>
      </c>
    </row>
    <row r="74" spans="1:7" x14ac:dyDescent="0.45">
      <c r="A74" s="2">
        <v>45837</v>
      </c>
      <c r="B74" t="s">
        <v>11</v>
      </c>
      <c r="C74" t="s">
        <v>8</v>
      </c>
      <c r="D74" s="4">
        <v>61</v>
      </c>
      <c r="E74" t="s">
        <v>9</v>
      </c>
      <c r="F74" t="s">
        <v>10</v>
      </c>
      <c r="G74" s="1">
        <v>46072.400763888887</v>
      </c>
    </row>
    <row r="75" spans="1:7" x14ac:dyDescent="0.45">
      <c r="A75" s="2">
        <v>45844</v>
      </c>
      <c r="B75" t="s">
        <v>11</v>
      </c>
      <c r="C75" t="s">
        <v>8</v>
      </c>
      <c r="D75" s="4">
        <v>43</v>
      </c>
      <c r="E75" t="s">
        <v>9</v>
      </c>
      <c r="F75" t="s">
        <v>10</v>
      </c>
      <c r="G75" s="1">
        <v>46072.400763888887</v>
      </c>
    </row>
    <row r="76" spans="1:7" x14ac:dyDescent="0.45">
      <c r="A76" s="2">
        <v>45851</v>
      </c>
      <c r="B76" t="s">
        <v>11</v>
      </c>
      <c r="C76" t="s">
        <v>8</v>
      </c>
      <c r="D76" s="4">
        <v>52</v>
      </c>
      <c r="E76" t="s">
        <v>9</v>
      </c>
      <c r="F76" t="s">
        <v>10</v>
      </c>
      <c r="G76" s="1">
        <v>46072.400763888887</v>
      </c>
    </row>
    <row r="77" spans="1:7" x14ac:dyDescent="0.45">
      <c r="A77" s="2">
        <v>45858</v>
      </c>
      <c r="B77" t="s">
        <v>11</v>
      </c>
      <c r="C77" t="s">
        <v>8</v>
      </c>
      <c r="D77" s="4">
        <v>54</v>
      </c>
      <c r="E77" t="s">
        <v>9</v>
      </c>
      <c r="F77" t="s">
        <v>10</v>
      </c>
      <c r="G77" s="1">
        <v>46072.400763888887</v>
      </c>
    </row>
    <row r="78" spans="1:7" x14ac:dyDescent="0.45">
      <c r="A78" s="2">
        <v>45865</v>
      </c>
      <c r="B78" t="s">
        <v>11</v>
      </c>
      <c r="C78" t="s">
        <v>8</v>
      </c>
      <c r="D78" s="4">
        <v>41</v>
      </c>
      <c r="E78" t="s">
        <v>9</v>
      </c>
      <c r="F78" t="s">
        <v>10</v>
      </c>
      <c r="G78" s="1">
        <v>46072.400763888887</v>
      </c>
    </row>
    <row r="79" spans="1:7" x14ac:dyDescent="0.45">
      <c r="A79" s="2">
        <v>45872</v>
      </c>
      <c r="B79" t="s">
        <v>11</v>
      </c>
      <c r="C79" t="s">
        <v>8</v>
      </c>
      <c r="D79" s="4">
        <v>66</v>
      </c>
      <c r="E79" t="s">
        <v>9</v>
      </c>
      <c r="F79" t="s">
        <v>10</v>
      </c>
      <c r="G79" s="1">
        <v>46072.400763888887</v>
      </c>
    </row>
    <row r="80" spans="1:7" x14ac:dyDescent="0.45">
      <c r="A80" s="2">
        <v>45879</v>
      </c>
      <c r="B80" t="s">
        <v>11</v>
      </c>
      <c r="C80" t="s">
        <v>8</v>
      </c>
      <c r="D80" s="4">
        <v>59</v>
      </c>
      <c r="E80" t="s">
        <v>9</v>
      </c>
      <c r="F80" t="s">
        <v>10</v>
      </c>
      <c r="G80" s="1">
        <v>46072.400763888887</v>
      </c>
    </row>
    <row r="81" spans="1:7" x14ac:dyDescent="0.45">
      <c r="A81" s="2">
        <v>45886</v>
      </c>
      <c r="B81" t="s">
        <v>11</v>
      </c>
      <c r="C81" t="s">
        <v>8</v>
      </c>
      <c r="D81" s="4">
        <v>61</v>
      </c>
      <c r="E81" t="s">
        <v>9</v>
      </c>
      <c r="F81" t="s">
        <v>10</v>
      </c>
      <c r="G81" s="1">
        <v>46072.400763888887</v>
      </c>
    </row>
    <row r="82" spans="1:7" x14ac:dyDescent="0.45">
      <c r="A82" s="2">
        <v>45893</v>
      </c>
      <c r="B82" t="s">
        <v>11</v>
      </c>
      <c r="C82" t="s">
        <v>8</v>
      </c>
      <c r="D82" s="4">
        <v>48</v>
      </c>
      <c r="E82" t="s">
        <v>9</v>
      </c>
      <c r="F82" t="s">
        <v>10</v>
      </c>
      <c r="G82" s="1">
        <v>46072.400763888887</v>
      </c>
    </row>
    <row r="83" spans="1:7" x14ac:dyDescent="0.45">
      <c r="A83" s="2">
        <v>45900</v>
      </c>
      <c r="B83" t="s">
        <v>11</v>
      </c>
      <c r="C83" t="s">
        <v>8</v>
      </c>
      <c r="D83" s="4">
        <v>48</v>
      </c>
      <c r="E83" t="s">
        <v>9</v>
      </c>
      <c r="F83" t="s">
        <v>10</v>
      </c>
      <c r="G83" s="1">
        <v>46072.400763888887</v>
      </c>
    </row>
    <row r="84" spans="1:7" x14ac:dyDescent="0.45">
      <c r="A84" s="2">
        <v>45907</v>
      </c>
      <c r="B84" t="s">
        <v>11</v>
      </c>
      <c r="C84" t="s">
        <v>8</v>
      </c>
      <c r="D84" s="4">
        <v>51</v>
      </c>
      <c r="E84" t="s">
        <v>9</v>
      </c>
      <c r="F84" t="s">
        <v>10</v>
      </c>
      <c r="G84" s="1">
        <v>46072.400763888887</v>
      </c>
    </row>
    <row r="85" spans="1:7" x14ac:dyDescent="0.45">
      <c r="A85" s="2">
        <v>45914</v>
      </c>
      <c r="B85" t="s">
        <v>11</v>
      </c>
      <c r="C85" t="s">
        <v>8</v>
      </c>
      <c r="D85" s="4">
        <v>44</v>
      </c>
      <c r="E85" t="s">
        <v>9</v>
      </c>
      <c r="F85" t="s">
        <v>10</v>
      </c>
      <c r="G85" s="1">
        <v>46072.400763888887</v>
      </c>
    </row>
    <row r="86" spans="1:7" x14ac:dyDescent="0.45">
      <c r="A86" s="2">
        <v>45921</v>
      </c>
      <c r="B86" t="s">
        <v>11</v>
      </c>
      <c r="C86" t="s">
        <v>8</v>
      </c>
      <c r="D86" s="4">
        <v>43</v>
      </c>
      <c r="E86" t="s">
        <v>9</v>
      </c>
      <c r="F86" t="s">
        <v>10</v>
      </c>
      <c r="G86" s="1">
        <v>46072.400763888887</v>
      </c>
    </row>
    <row r="87" spans="1:7" x14ac:dyDescent="0.45">
      <c r="A87" s="2">
        <v>45928</v>
      </c>
      <c r="B87" t="s">
        <v>11</v>
      </c>
      <c r="C87" t="s">
        <v>8</v>
      </c>
      <c r="D87" s="4">
        <v>69</v>
      </c>
      <c r="E87" t="s">
        <v>9</v>
      </c>
      <c r="F87" t="s">
        <v>10</v>
      </c>
      <c r="G87" s="1">
        <v>46072.400763888887</v>
      </c>
    </row>
    <row r="88" spans="1:7" x14ac:dyDescent="0.45">
      <c r="A88" s="2">
        <v>45935</v>
      </c>
      <c r="B88" t="s">
        <v>11</v>
      </c>
      <c r="C88" t="s">
        <v>8</v>
      </c>
      <c r="D88" s="4">
        <v>56</v>
      </c>
      <c r="E88" t="s">
        <v>9</v>
      </c>
      <c r="F88" t="s">
        <v>10</v>
      </c>
      <c r="G88" s="1">
        <v>46072.400763888887</v>
      </c>
    </row>
    <row r="89" spans="1:7" x14ac:dyDescent="0.45">
      <c r="A89" s="2">
        <v>45942</v>
      </c>
      <c r="B89" t="s">
        <v>11</v>
      </c>
      <c r="C89" t="s">
        <v>8</v>
      </c>
      <c r="D89" s="4">
        <v>61</v>
      </c>
      <c r="E89" t="s">
        <v>9</v>
      </c>
      <c r="F89" t="s">
        <v>10</v>
      </c>
      <c r="G89" s="1">
        <v>46072.400763888887</v>
      </c>
    </row>
    <row r="90" spans="1:7" x14ac:dyDescent="0.45">
      <c r="A90" s="2">
        <v>45949</v>
      </c>
      <c r="B90" t="s">
        <v>11</v>
      </c>
      <c r="C90" t="s">
        <v>8</v>
      </c>
      <c r="D90" s="4">
        <v>52</v>
      </c>
      <c r="E90" t="s">
        <v>9</v>
      </c>
      <c r="F90" t="s">
        <v>10</v>
      </c>
      <c r="G90" s="1">
        <v>46072.400763888887</v>
      </c>
    </row>
    <row r="91" spans="1:7" x14ac:dyDescent="0.45">
      <c r="A91" s="2">
        <v>45956</v>
      </c>
      <c r="B91" t="s">
        <v>11</v>
      </c>
      <c r="C91" t="s">
        <v>8</v>
      </c>
      <c r="D91" s="4">
        <v>78</v>
      </c>
      <c r="E91" t="s">
        <v>9</v>
      </c>
      <c r="F91" t="s">
        <v>10</v>
      </c>
      <c r="G91" s="1">
        <v>46072.400763888887</v>
      </c>
    </row>
    <row r="92" spans="1:7" x14ac:dyDescent="0.45">
      <c r="A92" s="2">
        <v>45963</v>
      </c>
      <c r="B92" t="s">
        <v>11</v>
      </c>
      <c r="C92" t="s">
        <v>8</v>
      </c>
      <c r="D92" s="4">
        <v>86</v>
      </c>
      <c r="E92" t="s">
        <v>9</v>
      </c>
      <c r="F92" t="s">
        <v>10</v>
      </c>
      <c r="G92" s="1">
        <v>46072.400763888887</v>
      </c>
    </row>
    <row r="93" spans="1:7" x14ac:dyDescent="0.45">
      <c r="A93" s="2">
        <v>45970</v>
      </c>
      <c r="B93" t="s">
        <v>11</v>
      </c>
      <c r="C93" t="s">
        <v>8</v>
      </c>
      <c r="D93" s="4">
        <v>86</v>
      </c>
      <c r="E93" t="s">
        <v>9</v>
      </c>
      <c r="F93" t="s">
        <v>10</v>
      </c>
      <c r="G93" s="1">
        <v>46072.400763888887</v>
      </c>
    </row>
    <row r="94" spans="1:7" x14ac:dyDescent="0.45">
      <c r="A94" s="2">
        <v>45977</v>
      </c>
      <c r="B94" t="s">
        <v>11</v>
      </c>
      <c r="C94" t="s">
        <v>8</v>
      </c>
      <c r="D94" s="4">
        <v>94</v>
      </c>
      <c r="E94" t="s">
        <v>9</v>
      </c>
      <c r="F94" t="s">
        <v>10</v>
      </c>
      <c r="G94" s="1">
        <v>46072.400763888887</v>
      </c>
    </row>
    <row r="95" spans="1:7" x14ac:dyDescent="0.45">
      <c r="A95" s="2">
        <v>45984</v>
      </c>
      <c r="B95" t="s">
        <v>11</v>
      </c>
      <c r="C95" t="s">
        <v>8</v>
      </c>
      <c r="D95" s="4">
        <v>96</v>
      </c>
      <c r="E95" t="s">
        <v>9</v>
      </c>
      <c r="F95" t="s">
        <v>10</v>
      </c>
      <c r="G95" s="1">
        <v>46072.400763888887</v>
      </c>
    </row>
    <row r="96" spans="1:7" x14ac:dyDescent="0.45">
      <c r="A96" s="2">
        <v>45991</v>
      </c>
      <c r="B96" t="s">
        <v>11</v>
      </c>
      <c r="C96" t="s">
        <v>8</v>
      </c>
      <c r="D96" s="4">
        <v>85</v>
      </c>
      <c r="E96" t="s">
        <v>9</v>
      </c>
      <c r="F96" t="s">
        <v>10</v>
      </c>
      <c r="G96" s="1">
        <v>46072.400763888887</v>
      </c>
    </row>
    <row r="97" spans="1:7" x14ac:dyDescent="0.45">
      <c r="A97" s="2">
        <v>45998</v>
      </c>
      <c r="B97" t="s">
        <v>11</v>
      </c>
      <c r="C97" t="s">
        <v>8</v>
      </c>
      <c r="D97" s="4">
        <v>82</v>
      </c>
      <c r="E97" t="s">
        <v>9</v>
      </c>
      <c r="F97" t="s">
        <v>10</v>
      </c>
      <c r="G97" s="1">
        <v>46072.400763888887</v>
      </c>
    </row>
    <row r="98" spans="1:7" x14ac:dyDescent="0.45">
      <c r="A98" s="2">
        <v>46005</v>
      </c>
      <c r="B98" t="s">
        <v>11</v>
      </c>
      <c r="C98" t="s">
        <v>8</v>
      </c>
      <c r="D98" s="4">
        <v>100</v>
      </c>
      <c r="E98" t="s">
        <v>9</v>
      </c>
      <c r="F98" t="s">
        <v>10</v>
      </c>
      <c r="G98" s="1">
        <v>46072.400763888887</v>
      </c>
    </row>
    <row r="99" spans="1:7" x14ac:dyDescent="0.45">
      <c r="A99" s="2">
        <v>46012</v>
      </c>
      <c r="B99" t="s">
        <v>11</v>
      </c>
      <c r="C99" t="s">
        <v>8</v>
      </c>
      <c r="D99" s="4">
        <v>83</v>
      </c>
      <c r="E99" t="s">
        <v>9</v>
      </c>
      <c r="F99" t="s">
        <v>10</v>
      </c>
      <c r="G99" s="1">
        <v>46072.400763888887</v>
      </c>
    </row>
    <row r="100" spans="1:7" x14ac:dyDescent="0.45">
      <c r="A100" s="2">
        <v>46019</v>
      </c>
      <c r="B100" t="s">
        <v>11</v>
      </c>
      <c r="C100" t="s">
        <v>8</v>
      </c>
      <c r="D100" s="4">
        <v>89</v>
      </c>
      <c r="E100" t="s">
        <v>9</v>
      </c>
      <c r="F100" t="s">
        <v>10</v>
      </c>
      <c r="G100" s="1">
        <v>46072.400763888887</v>
      </c>
    </row>
    <row r="101" spans="1:7" x14ac:dyDescent="0.45">
      <c r="A101" s="2">
        <v>46026</v>
      </c>
      <c r="B101" t="s">
        <v>11</v>
      </c>
      <c r="C101" t="s">
        <v>8</v>
      </c>
      <c r="D101" s="4">
        <v>70</v>
      </c>
      <c r="E101" t="s">
        <v>9</v>
      </c>
      <c r="F101" t="s">
        <v>10</v>
      </c>
      <c r="G101" s="1">
        <v>46072.400763888887</v>
      </c>
    </row>
    <row r="102" spans="1:7" x14ac:dyDescent="0.45">
      <c r="A102" s="2">
        <v>46033</v>
      </c>
      <c r="B102" t="s">
        <v>11</v>
      </c>
      <c r="C102" t="s">
        <v>8</v>
      </c>
      <c r="D102" s="4">
        <v>64</v>
      </c>
      <c r="E102" t="s">
        <v>9</v>
      </c>
      <c r="F102" t="s">
        <v>10</v>
      </c>
      <c r="G102" s="1">
        <v>46072.400763888887</v>
      </c>
    </row>
    <row r="103" spans="1:7" x14ac:dyDescent="0.45">
      <c r="A103" s="2">
        <v>46040</v>
      </c>
      <c r="B103" t="s">
        <v>11</v>
      </c>
      <c r="C103" t="s">
        <v>8</v>
      </c>
      <c r="D103" s="4">
        <v>64</v>
      </c>
      <c r="E103" t="s">
        <v>9</v>
      </c>
      <c r="F103" t="s">
        <v>10</v>
      </c>
      <c r="G103" s="1">
        <v>46072.400763888887</v>
      </c>
    </row>
    <row r="104" spans="1:7" x14ac:dyDescent="0.45">
      <c r="A104" s="2">
        <v>46047</v>
      </c>
      <c r="B104" t="s">
        <v>11</v>
      </c>
      <c r="C104" t="s">
        <v>8</v>
      </c>
      <c r="D104" s="4">
        <v>66</v>
      </c>
      <c r="E104" t="s">
        <v>9</v>
      </c>
      <c r="F104" t="s">
        <v>10</v>
      </c>
      <c r="G104" s="1">
        <v>46072.400763888887</v>
      </c>
    </row>
    <row r="105" spans="1:7" x14ac:dyDescent="0.45">
      <c r="A105" s="2">
        <v>46054</v>
      </c>
      <c r="B105" t="s">
        <v>11</v>
      </c>
      <c r="C105" t="s">
        <v>8</v>
      </c>
      <c r="D105" s="4">
        <v>69</v>
      </c>
      <c r="E105" t="s">
        <v>9</v>
      </c>
      <c r="F105" t="s">
        <v>10</v>
      </c>
      <c r="G105" s="1">
        <v>46072.400763888887</v>
      </c>
    </row>
    <row r="106" spans="1:7" x14ac:dyDescent="0.45">
      <c r="A106" s="2">
        <v>46061</v>
      </c>
      <c r="B106" t="s">
        <v>11</v>
      </c>
      <c r="C106" t="s">
        <v>8</v>
      </c>
      <c r="D106" s="4">
        <v>52</v>
      </c>
      <c r="E106" t="s">
        <v>9</v>
      </c>
      <c r="F106" t="s">
        <v>10</v>
      </c>
      <c r="G106" s="1">
        <v>46072.400763888887</v>
      </c>
    </row>
    <row r="107" spans="1:7" x14ac:dyDescent="0.45">
      <c r="A107" s="2">
        <v>46068</v>
      </c>
      <c r="B107" t="s">
        <v>11</v>
      </c>
      <c r="C107" t="s">
        <v>8</v>
      </c>
      <c r="D107" s="4">
        <v>47</v>
      </c>
      <c r="E107" t="s">
        <v>9</v>
      </c>
      <c r="F107" t="s">
        <v>10</v>
      </c>
      <c r="G107" s="1">
        <v>46072.400763888887</v>
      </c>
    </row>
    <row r="108" spans="1:7" x14ac:dyDescent="0.45">
      <c r="A108" s="2">
        <v>45704</v>
      </c>
      <c r="B108" t="s">
        <v>12</v>
      </c>
      <c r="C108" t="s">
        <v>8</v>
      </c>
      <c r="D108" s="4">
        <v>0</v>
      </c>
      <c r="E108" t="s">
        <v>9</v>
      </c>
      <c r="F108" t="s">
        <v>10</v>
      </c>
      <c r="G108" s="1">
        <v>46072.400868055563</v>
      </c>
    </row>
    <row r="109" spans="1:7" x14ac:dyDescent="0.45">
      <c r="A109" s="2">
        <v>45711</v>
      </c>
      <c r="B109" t="s">
        <v>12</v>
      </c>
      <c r="C109" t="s">
        <v>8</v>
      </c>
      <c r="D109" s="4">
        <v>0</v>
      </c>
      <c r="E109" t="s">
        <v>9</v>
      </c>
      <c r="F109" t="s">
        <v>10</v>
      </c>
      <c r="G109" s="1">
        <v>46072.400868055563</v>
      </c>
    </row>
    <row r="110" spans="1:7" x14ac:dyDescent="0.45">
      <c r="A110" s="2">
        <v>45718</v>
      </c>
      <c r="B110" t="s">
        <v>12</v>
      </c>
      <c r="C110" t="s">
        <v>8</v>
      </c>
      <c r="D110" s="4">
        <v>0</v>
      </c>
      <c r="E110" t="s">
        <v>9</v>
      </c>
      <c r="F110" t="s">
        <v>10</v>
      </c>
      <c r="G110" s="1">
        <v>46072.400868055563</v>
      </c>
    </row>
    <row r="111" spans="1:7" x14ac:dyDescent="0.45">
      <c r="A111" s="2">
        <v>45725</v>
      </c>
      <c r="B111" t="s">
        <v>12</v>
      </c>
      <c r="C111" t="s">
        <v>8</v>
      </c>
      <c r="D111" s="4">
        <v>0</v>
      </c>
      <c r="E111" t="s">
        <v>9</v>
      </c>
      <c r="F111" t="s">
        <v>10</v>
      </c>
      <c r="G111" s="1">
        <v>46072.400868055563</v>
      </c>
    </row>
    <row r="112" spans="1:7" x14ac:dyDescent="0.45">
      <c r="A112" s="2">
        <v>45732</v>
      </c>
      <c r="B112" t="s">
        <v>12</v>
      </c>
      <c r="C112" t="s">
        <v>8</v>
      </c>
      <c r="D112" s="4">
        <v>0</v>
      </c>
      <c r="E112" t="s">
        <v>9</v>
      </c>
      <c r="F112" t="s">
        <v>10</v>
      </c>
      <c r="G112" s="1">
        <v>46072.400868055563</v>
      </c>
    </row>
    <row r="113" spans="1:7" x14ac:dyDescent="0.45">
      <c r="A113" s="2">
        <v>45739</v>
      </c>
      <c r="B113" t="s">
        <v>12</v>
      </c>
      <c r="C113" t="s">
        <v>8</v>
      </c>
      <c r="D113" s="4">
        <v>0</v>
      </c>
      <c r="E113" t="s">
        <v>9</v>
      </c>
      <c r="F113" t="s">
        <v>10</v>
      </c>
      <c r="G113" s="1">
        <v>46072.400868055563</v>
      </c>
    </row>
    <row r="114" spans="1:7" x14ac:dyDescent="0.45">
      <c r="A114" s="2">
        <v>45746</v>
      </c>
      <c r="B114" t="s">
        <v>12</v>
      </c>
      <c r="C114" t="s">
        <v>8</v>
      </c>
      <c r="D114" s="4">
        <v>0</v>
      </c>
      <c r="E114" t="s">
        <v>9</v>
      </c>
      <c r="F114" t="s">
        <v>10</v>
      </c>
      <c r="G114" s="1">
        <v>46072.400868055563</v>
      </c>
    </row>
    <row r="115" spans="1:7" x14ac:dyDescent="0.45">
      <c r="A115" s="2">
        <v>45753</v>
      </c>
      <c r="B115" t="s">
        <v>12</v>
      </c>
      <c r="C115" t="s">
        <v>8</v>
      </c>
      <c r="D115" s="4">
        <v>0</v>
      </c>
      <c r="E115" t="s">
        <v>9</v>
      </c>
      <c r="F115" t="s">
        <v>10</v>
      </c>
      <c r="G115" s="1">
        <v>46072.400868055563</v>
      </c>
    </row>
    <row r="116" spans="1:7" x14ac:dyDescent="0.45">
      <c r="A116" s="2">
        <v>45760</v>
      </c>
      <c r="B116" t="s">
        <v>12</v>
      </c>
      <c r="C116" t="s">
        <v>8</v>
      </c>
      <c r="D116" s="4">
        <v>0</v>
      </c>
      <c r="E116" t="s">
        <v>9</v>
      </c>
      <c r="F116" t="s">
        <v>10</v>
      </c>
      <c r="G116" s="1">
        <v>46072.400868055563</v>
      </c>
    </row>
    <row r="117" spans="1:7" x14ac:dyDescent="0.45">
      <c r="A117" s="2">
        <v>45767</v>
      </c>
      <c r="B117" t="s">
        <v>12</v>
      </c>
      <c r="C117" t="s">
        <v>8</v>
      </c>
      <c r="D117" s="4">
        <v>0</v>
      </c>
      <c r="E117" t="s">
        <v>9</v>
      </c>
      <c r="F117" t="s">
        <v>10</v>
      </c>
      <c r="G117" s="1">
        <v>46072.400868055563</v>
      </c>
    </row>
    <row r="118" spans="1:7" x14ac:dyDescent="0.45">
      <c r="A118" s="2">
        <v>45774</v>
      </c>
      <c r="B118" t="s">
        <v>12</v>
      </c>
      <c r="C118" t="s">
        <v>8</v>
      </c>
      <c r="D118" s="4">
        <v>0</v>
      </c>
      <c r="E118" t="s">
        <v>9</v>
      </c>
      <c r="F118" t="s">
        <v>10</v>
      </c>
      <c r="G118" s="1">
        <v>46072.400868055563</v>
      </c>
    </row>
    <row r="119" spans="1:7" x14ac:dyDescent="0.45">
      <c r="A119" s="2">
        <v>45781</v>
      </c>
      <c r="B119" t="s">
        <v>12</v>
      </c>
      <c r="C119" t="s">
        <v>8</v>
      </c>
      <c r="D119" s="4">
        <v>0</v>
      </c>
      <c r="E119" t="s">
        <v>9</v>
      </c>
      <c r="F119" t="s">
        <v>10</v>
      </c>
      <c r="G119" s="1">
        <v>46072.400868055563</v>
      </c>
    </row>
    <row r="120" spans="1:7" x14ac:dyDescent="0.45">
      <c r="A120" s="2">
        <v>45788</v>
      </c>
      <c r="B120" t="s">
        <v>12</v>
      </c>
      <c r="C120" t="s">
        <v>8</v>
      </c>
      <c r="D120" s="4">
        <v>0</v>
      </c>
      <c r="E120" t="s">
        <v>9</v>
      </c>
      <c r="F120" t="s">
        <v>10</v>
      </c>
      <c r="G120" s="1">
        <v>46072.400868055563</v>
      </c>
    </row>
    <row r="121" spans="1:7" x14ac:dyDescent="0.45">
      <c r="A121" s="2">
        <v>45795</v>
      </c>
      <c r="B121" t="s">
        <v>12</v>
      </c>
      <c r="C121" t="s">
        <v>8</v>
      </c>
      <c r="D121" s="4">
        <v>0</v>
      </c>
      <c r="E121" t="s">
        <v>9</v>
      </c>
      <c r="F121" t="s">
        <v>10</v>
      </c>
      <c r="G121" s="1">
        <v>46072.400868055563</v>
      </c>
    </row>
    <row r="122" spans="1:7" x14ac:dyDescent="0.45">
      <c r="A122" s="2">
        <v>45802</v>
      </c>
      <c r="B122" t="s">
        <v>12</v>
      </c>
      <c r="C122" t="s">
        <v>8</v>
      </c>
      <c r="D122" s="4">
        <v>0</v>
      </c>
      <c r="E122" t="s">
        <v>9</v>
      </c>
      <c r="F122" t="s">
        <v>10</v>
      </c>
      <c r="G122" s="1">
        <v>46072.400868055563</v>
      </c>
    </row>
    <row r="123" spans="1:7" x14ac:dyDescent="0.45">
      <c r="A123" s="2">
        <v>45809</v>
      </c>
      <c r="B123" t="s">
        <v>12</v>
      </c>
      <c r="C123" t="s">
        <v>8</v>
      </c>
      <c r="D123" s="4">
        <v>0</v>
      </c>
      <c r="E123" t="s">
        <v>9</v>
      </c>
      <c r="F123" t="s">
        <v>10</v>
      </c>
      <c r="G123" s="1">
        <v>46072.400868055563</v>
      </c>
    </row>
    <row r="124" spans="1:7" x14ac:dyDescent="0.45">
      <c r="A124" s="2">
        <v>45816</v>
      </c>
      <c r="B124" t="s">
        <v>12</v>
      </c>
      <c r="C124" t="s">
        <v>8</v>
      </c>
      <c r="D124" s="4">
        <v>0</v>
      </c>
      <c r="E124" t="s">
        <v>9</v>
      </c>
      <c r="F124" t="s">
        <v>10</v>
      </c>
      <c r="G124" s="1">
        <v>46072.400868055563</v>
      </c>
    </row>
    <row r="125" spans="1:7" x14ac:dyDescent="0.45">
      <c r="A125" s="2">
        <v>45823</v>
      </c>
      <c r="B125" t="s">
        <v>12</v>
      </c>
      <c r="C125" t="s">
        <v>8</v>
      </c>
      <c r="D125" s="4">
        <v>0</v>
      </c>
      <c r="E125" t="s">
        <v>9</v>
      </c>
      <c r="F125" t="s">
        <v>10</v>
      </c>
      <c r="G125" s="1">
        <v>46072.400868055563</v>
      </c>
    </row>
    <row r="126" spans="1:7" x14ac:dyDescent="0.45">
      <c r="A126" s="2">
        <v>45830</v>
      </c>
      <c r="B126" t="s">
        <v>12</v>
      </c>
      <c r="C126" t="s">
        <v>8</v>
      </c>
      <c r="D126" s="4">
        <v>0</v>
      </c>
      <c r="E126" t="s">
        <v>9</v>
      </c>
      <c r="F126" t="s">
        <v>10</v>
      </c>
      <c r="G126" s="1">
        <v>46072.400868055563</v>
      </c>
    </row>
    <row r="127" spans="1:7" x14ac:dyDescent="0.45">
      <c r="A127" s="2">
        <v>45837</v>
      </c>
      <c r="B127" t="s">
        <v>12</v>
      </c>
      <c r="C127" t="s">
        <v>8</v>
      </c>
      <c r="D127" s="4">
        <v>0</v>
      </c>
      <c r="E127" t="s">
        <v>9</v>
      </c>
      <c r="F127" t="s">
        <v>10</v>
      </c>
      <c r="G127" s="1">
        <v>46072.400868055563</v>
      </c>
    </row>
    <row r="128" spans="1:7" x14ac:dyDescent="0.45">
      <c r="A128" s="2">
        <v>45844</v>
      </c>
      <c r="B128" t="s">
        <v>12</v>
      </c>
      <c r="C128" t="s">
        <v>8</v>
      </c>
      <c r="D128" s="4">
        <v>0</v>
      </c>
      <c r="E128" t="s">
        <v>9</v>
      </c>
      <c r="F128" t="s">
        <v>10</v>
      </c>
      <c r="G128" s="1">
        <v>46072.400868055563</v>
      </c>
    </row>
    <row r="129" spans="1:7" x14ac:dyDescent="0.45">
      <c r="A129" s="2">
        <v>45851</v>
      </c>
      <c r="B129" t="s">
        <v>12</v>
      </c>
      <c r="C129" t="s">
        <v>8</v>
      </c>
      <c r="D129" s="4">
        <v>0</v>
      </c>
      <c r="E129" t="s">
        <v>9</v>
      </c>
      <c r="F129" t="s">
        <v>10</v>
      </c>
      <c r="G129" s="1">
        <v>46072.400868055563</v>
      </c>
    </row>
    <row r="130" spans="1:7" x14ac:dyDescent="0.45">
      <c r="A130" s="2">
        <v>45858</v>
      </c>
      <c r="B130" t="s">
        <v>12</v>
      </c>
      <c r="C130" t="s">
        <v>8</v>
      </c>
      <c r="D130" s="4">
        <v>0</v>
      </c>
      <c r="E130" t="s">
        <v>9</v>
      </c>
      <c r="F130" t="s">
        <v>10</v>
      </c>
      <c r="G130" s="1">
        <v>46072.400868055563</v>
      </c>
    </row>
    <row r="131" spans="1:7" x14ac:dyDescent="0.45">
      <c r="A131" s="2">
        <v>45865</v>
      </c>
      <c r="B131" t="s">
        <v>12</v>
      </c>
      <c r="C131" t="s">
        <v>8</v>
      </c>
      <c r="D131" s="4">
        <v>0</v>
      </c>
      <c r="E131" t="s">
        <v>9</v>
      </c>
      <c r="F131" t="s">
        <v>10</v>
      </c>
      <c r="G131" s="1">
        <v>46072.400868055563</v>
      </c>
    </row>
    <row r="132" spans="1:7" x14ac:dyDescent="0.45">
      <c r="A132" s="2">
        <v>45872</v>
      </c>
      <c r="B132" t="s">
        <v>12</v>
      </c>
      <c r="C132" t="s">
        <v>8</v>
      </c>
      <c r="D132" s="4">
        <v>0</v>
      </c>
      <c r="E132" t="s">
        <v>9</v>
      </c>
      <c r="F132" t="s">
        <v>10</v>
      </c>
      <c r="G132" s="1">
        <v>46072.400868055563</v>
      </c>
    </row>
    <row r="133" spans="1:7" x14ac:dyDescent="0.45">
      <c r="A133" s="2">
        <v>45879</v>
      </c>
      <c r="B133" t="s">
        <v>12</v>
      </c>
      <c r="C133" t="s">
        <v>8</v>
      </c>
      <c r="D133" s="4">
        <v>0</v>
      </c>
      <c r="E133" t="s">
        <v>9</v>
      </c>
      <c r="F133" t="s">
        <v>10</v>
      </c>
      <c r="G133" s="1">
        <v>46072.400868055563</v>
      </c>
    </row>
    <row r="134" spans="1:7" x14ac:dyDescent="0.45">
      <c r="A134" s="2">
        <v>45886</v>
      </c>
      <c r="B134" t="s">
        <v>12</v>
      </c>
      <c r="C134" t="s">
        <v>8</v>
      </c>
      <c r="D134" s="4">
        <v>0</v>
      </c>
      <c r="E134" t="s">
        <v>9</v>
      </c>
      <c r="F134" t="s">
        <v>10</v>
      </c>
      <c r="G134" s="1">
        <v>46072.400868055563</v>
      </c>
    </row>
    <row r="135" spans="1:7" x14ac:dyDescent="0.45">
      <c r="A135" s="2">
        <v>45893</v>
      </c>
      <c r="B135" t="s">
        <v>12</v>
      </c>
      <c r="C135" t="s">
        <v>8</v>
      </c>
      <c r="D135" s="4">
        <v>0</v>
      </c>
      <c r="E135" t="s">
        <v>9</v>
      </c>
      <c r="F135" t="s">
        <v>10</v>
      </c>
      <c r="G135" s="1">
        <v>46072.400868055563</v>
      </c>
    </row>
    <row r="136" spans="1:7" x14ac:dyDescent="0.45">
      <c r="A136" s="2">
        <v>45900</v>
      </c>
      <c r="B136" t="s">
        <v>12</v>
      </c>
      <c r="C136" t="s">
        <v>8</v>
      </c>
      <c r="D136" s="4">
        <v>0</v>
      </c>
      <c r="E136" t="s">
        <v>9</v>
      </c>
      <c r="F136" t="s">
        <v>10</v>
      </c>
      <c r="G136" s="1">
        <v>46072.400868055563</v>
      </c>
    </row>
    <row r="137" spans="1:7" x14ac:dyDescent="0.45">
      <c r="A137" s="2">
        <v>45907</v>
      </c>
      <c r="B137" t="s">
        <v>12</v>
      </c>
      <c r="C137" t="s">
        <v>8</v>
      </c>
      <c r="D137" s="4">
        <v>0</v>
      </c>
      <c r="E137" t="s">
        <v>9</v>
      </c>
      <c r="F137" t="s">
        <v>10</v>
      </c>
      <c r="G137" s="1">
        <v>46072.400868055563</v>
      </c>
    </row>
    <row r="138" spans="1:7" x14ac:dyDescent="0.45">
      <c r="A138" s="2">
        <v>45914</v>
      </c>
      <c r="B138" t="s">
        <v>12</v>
      </c>
      <c r="C138" t="s">
        <v>8</v>
      </c>
      <c r="D138" s="4">
        <v>0</v>
      </c>
      <c r="E138" t="s">
        <v>9</v>
      </c>
      <c r="F138" t="s">
        <v>10</v>
      </c>
      <c r="G138" s="1">
        <v>46072.400868055563</v>
      </c>
    </row>
    <row r="139" spans="1:7" x14ac:dyDescent="0.45">
      <c r="A139" s="2">
        <v>45921</v>
      </c>
      <c r="B139" t="s">
        <v>12</v>
      </c>
      <c r="C139" t="s">
        <v>8</v>
      </c>
      <c r="D139" s="4">
        <v>0</v>
      </c>
      <c r="E139" t="s">
        <v>9</v>
      </c>
      <c r="F139" t="s">
        <v>10</v>
      </c>
      <c r="G139" s="1">
        <v>46072.400868055563</v>
      </c>
    </row>
    <row r="140" spans="1:7" x14ac:dyDescent="0.45">
      <c r="A140" s="2">
        <v>45928</v>
      </c>
      <c r="B140" t="s">
        <v>12</v>
      </c>
      <c r="C140" t="s">
        <v>8</v>
      </c>
      <c r="D140" s="4">
        <v>0</v>
      </c>
      <c r="E140" t="s">
        <v>9</v>
      </c>
      <c r="F140" t="s">
        <v>10</v>
      </c>
      <c r="G140" s="1">
        <v>46072.400868055563</v>
      </c>
    </row>
    <row r="141" spans="1:7" x14ac:dyDescent="0.45">
      <c r="A141" s="2">
        <v>45935</v>
      </c>
      <c r="B141" t="s">
        <v>12</v>
      </c>
      <c r="C141" t="s">
        <v>8</v>
      </c>
      <c r="D141" s="4">
        <v>0</v>
      </c>
      <c r="E141" t="s">
        <v>9</v>
      </c>
      <c r="F141" t="s">
        <v>10</v>
      </c>
      <c r="G141" s="1">
        <v>46072.400868055563</v>
      </c>
    </row>
    <row r="142" spans="1:7" x14ac:dyDescent="0.45">
      <c r="A142" s="2">
        <v>45942</v>
      </c>
      <c r="B142" t="s">
        <v>12</v>
      </c>
      <c r="C142" t="s">
        <v>8</v>
      </c>
      <c r="D142" s="4">
        <v>0</v>
      </c>
      <c r="E142" t="s">
        <v>9</v>
      </c>
      <c r="F142" t="s">
        <v>10</v>
      </c>
      <c r="G142" s="1">
        <v>46072.400868055563</v>
      </c>
    </row>
    <row r="143" spans="1:7" x14ac:dyDescent="0.45">
      <c r="A143" s="2">
        <v>45949</v>
      </c>
      <c r="B143" t="s">
        <v>12</v>
      </c>
      <c r="C143" t="s">
        <v>8</v>
      </c>
      <c r="D143" s="4">
        <v>0</v>
      </c>
      <c r="E143" t="s">
        <v>9</v>
      </c>
      <c r="F143" t="s">
        <v>10</v>
      </c>
      <c r="G143" s="1">
        <v>46072.400868055563</v>
      </c>
    </row>
    <row r="144" spans="1:7" x14ac:dyDescent="0.45">
      <c r="A144" s="2">
        <v>45956</v>
      </c>
      <c r="B144" t="s">
        <v>12</v>
      </c>
      <c r="C144" t="s">
        <v>8</v>
      </c>
      <c r="D144" s="4">
        <v>0</v>
      </c>
      <c r="E144" t="s">
        <v>9</v>
      </c>
      <c r="F144" t="s">
        <v>10</v>
      </c>
      <c r="G144" s="1">
        <v>46072.400868055563</v>
      </c>
    </row>
    <row r="145" spans="1:7" x14ac:dyDescent="0.45">
      <c r="A145" s="2">
        <v>45963</v>
      </c>
      <c r="B145" t="s">
        <v>12</v>
      </c>
      <c r="C145" t="s">
        <v>8</v>
      </c>
      <c r="D145" s="4">
        <v>0</v>
      </c>
      <c r="E145" t="s">
        <v>9</v>
      </c>
      <c r="F145" t="s">
        <v>10</v>
      </c>
      <c r="G145" s="1">
        <v>46072.400868055563</v>
      </c>
    </row>
    <row r="146" spans="1:7" x14ac:dyDescent="0.45">
      <c r="A146" s="2">
        <v>45970</v>
      </c>
      <c r="B146" t="s">
        <v>12</v>
      </c>
      <c r="C146" t="s">
        <v>8</v>
      </c>
      <c r="D146" s="4">
        <v>0</v>
      </c>
      <c r="E146" t="s">
        <v>9</v>
      </c>
      <c r="F146" t="s">
        <v>10</v>
      </c>
      <c r="G146" s="1">
        <v>46072.400868055563</v>
      </c>
    </row>
    <row r="147" spans="1:7" x14ac:dyDescent="0.45">
      <c r="A147" s="2">
        <v>45977</v>
      </c>
      <c r="B147" t="s">
        <v>12</v>
      </c>
      <c r="C147" t="s">
        <v>8</v>
      </c>
      <c r="D147" s="4">
        <v>0</v>
      </c>
      <c r="E147" t="s">
        <v>9</v>
      </c>
      <c r="F147" t="s">
        <v>10</v>
      </c>
      <c r="G147" s="1">
        <v>46072.400868055563</v>
      </c>
    </row>
    <row r="148" spans="1:7" x14ac:dyDescent="0.45">
      <c r="A148" s="2">
        <v>45984</v>
      </c>
      <c r="B148" t="s">
        <v>12</v>
      </c>
      <c r="C148" t="s">
        <v>8</v>
      </c>
      <c r="D148" s="4">
        <v>0</v>
      </c>
      <c r="E148" t="s">
        <v>9</v>
      </c>
      <c r="F148" t="s">
        <v>10</v>
      </c>
      <c r="G148" s="1">
        <v>46072.400868055563</v>
      </c>
    </row>
    <row r="149" spans="1:7" x14ac:dyDescent="0.45">
      <c r="A149" s="2">
        <v>45991</v>
      </c>
      <c r="B149" t="s">
        <v>12</v>
      </c>
      <c r="C149" t="s">
        <v>8</v>
      </c>
      <c r="D149" s="4">
        <v>0</v>
      </c>
      <c r="E149" t="s">
        <v>9</v>
      </c>
      <c r="F149" t="s">
        <v>10</v>
      </c>
      <c r="G149" s="1">
        <v>46072.400868055563</v>
      </c>
    </row>
    <row r="150" spans="1:7" x14ac:dyDescent="0.45">
      <c r="A150" s="2">
        <v>45998</v>
      </c>
      <c r="B150" t="s">
        <v>12</v>
      </c>
      <c r="C150" t="s">
        <v>8</v>
      </c>
      <c r="D150" s="4">
        <v>0</v>
      </c>
      <c r="E150" t="s">
        <v>9</v>
      </c>
      <c r="F150" t="s">
        <v>10</v>
      </c>
      <c r="G150" s="1">
        <v>46072.400868055563</v>
      </c>
    </row>
    <row r="151" spans="1:7" x14ac:dyDescent="0.45">
      <c r="A151" s="2">
        <v>46005</v>
      </c>
      <c r="B151" t="s">
        <v>12</v>
      </c>
      <c r="C151" t="s">
        <v>8</v>
      </c>
      <c r="D151" s="4">
        <v>0</v>
      </c>
      <c r="E151" t="s">
        <v>9</v>
      </c>
      <c r="F151" t="s">
        <v>10</v>
      </c>
      <c r="G151" s="1">
        <v>46072.400868055563</v>
      </c>
    </row>
    <row r="152" spans="1:7" x14ac:dyDescent="0.45">
      <c r="A152" s="2">
        <v>46012</v>
      </c>
      <c r="B152" t="s">
        <v>12</v>
      </c>
      <c r="C152" t="s">
        <v>8</v>
      </c>
      <c r="D152" s="4">
        <v>0</v>
      </c>
      <c r="E152" t="s">
        <v>9</v>
      </c>
      <c r="F152" t="s">
        <v>10</v>
      </c>
      <c r="G152" s="1">
        <v>46072.400868055563</v>
      </c>
    </row>
    <row r="153" spans="1:7" x14ac:dyDescent="0.45">
      <c r="A153" s="2">
        <v>46019</v>
      </c>
      <c r="B153" t="s">
        <v>12</v>
      </c>
      <c r="C153" t="s">
        <v>8</v>
      </c>
      <c r="D153" s="4">
        <v>0</v>
      </c>
      <c r="E153" t="s">
        <v>9</v>
      </c>
      <c r="F153" t="s">
        <v>10</v>
      </c>
      <c r="G153" s="1">
        <v>46072.400868055563</v>
      </c>
    </row>
    <row r="154" spans="1:7" x14ac:dyDescent="0.45">
      <c r="A154" s="2">
        <v>46026</v>
      </c>
      <c r="B154" t="s">
        <v>12</v>
      </c>
      <c r="C154" t="s">
        <v>8</v>
      </c>
      <c r="D154" s="4">
        <v>0</v>
      </c>
      <c r="E154" t="s">
        <v>9</v>
      </c>
      <c r="F154" t="s">
        <v>10</v>
      </c>
      <c r="G154" s="1">
        <v>46072.400868055563</v>
      </c>
    </row>
    <row r="155" spans="1:7" x14ac:dyDescent="0.45">
      <c r="A155" s="2">
        <v>46033</v>
      </c>
      <c r="B155" t="s">
        <v>12</v>
      </c>
      <c r="C155" t="s">
        <v>8</v>
      </c>
      <c r="D155" s="4">
        <v>0</v>
      </c>
      <c r="E155" t="s">
        <v>9</v>
      </c>
      <c r="F155" t="s">
        <v>10</v>
      </c>
      <c r="G155" s="1">
        <v>46072.400868055563</v>
      </c>
    </row>
    <row r="156" spans="1:7" x14ac:dyDescent="0.45">
      <c r="A156" s="2">
        <v>46040</v>
      </c>
      <c r="B156" t="s">
        <v>12</v>
      </c>
      <c r="C156" t="s">
        <v>8</v>
      </c>
      <c r="D156" s="4">
        <v>0</v>
      </c>
      <c r="E156" t="s">
        <v>9</v>
      </c>
      <c r="F156" t="s">
        <v>10</v>
      </c>
      <c r="G156" s="1">
        <v>46072.400868055563</v>
      </c>
    </row>
    <row r="157" spans="1:7" x14ac:dyDescent="0.45">
      <c r="A157" s="2">
        <v>46047</v>
      </c>
      <c r="B157" t="s">
        <v>12</v>
      </c>
      <c r="C157" t="s">
        <v>8</v>
      </c>
      <c r="D157" s="4">
        <v>0</v>
      </c>
      <c r="E157" t="s">
        <v>9</v>
      </c>
      <c r="F157" t="s">
        <v>10</v>
      </c>
      <c r="G157" s="1">
        <v>46072.400868055563</v>
      </c>
    </row>
    <row r="158" spans="1:7" x14ac:dyDescent="0.45">
      <c r="A158" s="2">
        <v>46054</v>
      </c>
      <c r="B158" t="s">
        <v>12</v>
      </c>
      <c r="C158" t="s">
        <v>8</v>
      </c>
      <c r="D158" s="4">
        <v>0</v>
      </c>
      <c r="E158" t="s">
        <v>9</v>
      </c>
      <c r="F158" t="s">
        <v>10</v>
      </c>
      <c r="G158" s="1">
        <v>46072.400868055563</v>
      </c>
    </row>
    <row r="159" spans="1:7" x14ac:dyDescent="0.45">
      <c r="A159" s="2">
        <v>46061</v>
      </c>
      <c r="B159" t="s">
        <v>12</v>
      </c>
      <c r="C159" t="s">
        <v>8</v>
      </c>
      <c r="D159" s="4">
        <v>100</v>
      </c>
      <c r="E159" t="s">
        <v>9</v>
      </c>
      <c r="F159" t="s">
        <v>10</v>
      </c>
      <c r="G159" s="1">
        <v>46072.400868055563</v>
      </c>
    </row>
    <row r="160" spans="1:7" x14ac:dyDescent="0.45">
      <c r="A160" s="2">
        <v>46068</v>
      </c>
      <c r="B160" t="s">
        <v>12</v>
      </c>
      <c r="C160" t="s">
        <v>8</v>
      </c>
      <c r="D160" s="4">
        <v>0</v>
      </c>
      <c r="E160" t="s">
        <v>9</v>
      </c>
      <c r="F160" t="s">
        <v>10</v>
      </c>
      <c r="G160" s="1">
        <v>46072.400868055563</v>
      </c>
    </row>
    <row r="161" spans="1:7" x14ac:dyDescent="0.45">
      <c r="A161" s="2">
        <v>45704</v>
      </c>
      <c r="B161" t="s">
        <v>13</v>
      </c>
      <c r="C161" t="s">
        <v>8</v>
      </c>
      <c r="D161" s="4">
        <v>57</v>
      </c>
      <c r="E161" t="s">
        <v>9</v>
      </c>
      <c r="F161" t="s">
        <v>10</v>
      </c>
      <c r="G161" s="1">
        <v>46072.400983796288</v>
      </c>
    </row>
    <row r="162" spans="1:7" x14ac:dyDescent="0.45">
      <c r="A162" s="2">
        <v>45711</v>
      </c>
      <c r="B162" t="s">
        <v>13</v>
      </c>
      <c r="C162" t="s">
        <v>8</v>
      </c>
      <c r="D162" s="4">
        <v>46</v>
      </c>
      <c r="E162" t="s">
        <v>9</v>
      </c>
      <c r="F162" t="s">
        <v>10</v>
      </c>
      <c r="G162" s="1">
        <v>46072.400983796288</v>
      </c>
    </row>
    <row r="163" spans="1:7" x14ac:dyDescent="0.45">
      <c r="A163" s="2">
        <v>45718</v>
      </c>
      <c r="B163" t="s">
        <v>13</v>
      </c>
      <c r="C163" t="s">
        <v>8</v>
      </c>
      <c r="D163" s="4">
        <v>57</v>
      </c>
      <c r="E163" t="s">
        <v>9</v>
      </c>
      <c r="F163" t="s">
        <v>10</v>
      </c>
      <c r="G163" s="1">
        <v>46072.400983796288</v>
      </c>
    </row>
    <row r="164" spans="1:7" x14ac:dyDescent="0.45">
      <c r="A164" s="2">
        <v>45725</v>
      </c>
      <c r="B164" t="s">
        <v>13</v>
      </c>
      <c r="C164" t="s">
        <v>8</v>
      </c>
      <c r="D164" s="4">
        <v>56</v>
      </c>
      <c r="E164" t="s">
        <v>9</v>
      </c>
      <c r="F164" t="s">
        <v>10</v>
      </c>
      <c r="G164" s="1">
        <v>46072.400983796288</v>
      </c>
    </row>
    <row r="165" spans="1:7" x14ac:dyDescent="0.45">
      <c r="A165" s="2">
        <v>45732</v>
      </c>
      <c r="B165" t="s">
        <v>13</v>
      </c>
      <c r="C165" t="s">
        <v>8</v>
      </c>
      <c r="D165" s="4">
        <v>54</v>
      </c>
      <c r="E165" t="s">
        <v>9</v>
      </c>
      <c r="F165" t="s">
        <v>10</v>
      </c>
      <c r="G165" s="1">
        <v>46072.400983796288</v>
      </c>
    </row>
    <row r="166" spans="1:7" x14ac:dyDescent="0.45">
      <c r="A166" s="2">
        <v>45739</v>
      </c>
      <c r="B166" t="s">
        <v>13</v>
      </c>
      <c r="C166" t="s">
        <v>8</v>
      </c>
      <c r="D166" s="4">
        <v>63</v>
      </c>
      <c r="E166" t="s">
        <v>9</v>
      </c>
      <c r="F166" t="s">
        <v>10</v>
      </c>
      <c r="G166" s="1">
        <v>46072.400983796288</v>
      </c>
    </row>
    <row r="167" spans="1:7" x14ac:dyDescent="0.45">
      <c r="A167" s="2">
        <v>45746</v>
      </c>
      <c r="B167" t="s">
        <v>13</v>
      </c>
      <c r="C167" t="s">
        <v>8</v>
      </c>
      <c r="D167" s="4">
        <v>49</v>
      </c>
      <c r="E167" t="s">
        <v>9</v>
      </c>
      <c r="F167" t="s">
        <v>10</v>
      </c>
      <c r="G167" s="1">
        <v>46072.400983796288</v>
      </c>
    </row>
    <row r="168" spans="1:7" x14ac:dyDescent="0.45">
      <c r="A168" s="2">
        <v>45753</v>
      </c>
      <c r="B168" t="s">
        <v>13</v>
      </c>
      <c r="C168" t="s">
        <v>8</v>
      </c>
      <c r="D168" s="4">
        <v>48</v>
      </c>
      <c r="E168" t="s">
        <v>9</v>
      </c>
      <c r="F168" t="s">
        <v>10</v>
      </c>
      <c r="G168" s="1">
        <v>46072.400983796288</v>
      </c>
    </row>
    <row r="169" spans="1:7" x14ac:dyDescent="0.45">
      <c r="A169" s="2">
        <v>45760</v>
      </c>
      <c r="B169" t="s">
        <v>13</v>
      </c>
      <c r="C169" t="s">
        <v>8</v>
      </c>
      <c r="D169" s="4">
        <v>48</v>
      </c>
      <c r="E169" t="s">
        <v>9</v>
      </c>
      <c r="F169" t="s">
        <v>10</v>
      </c>
      <c r="G169" s="1">
        <v>46072.400983796288</v>
      </c>
    </row>
    <row r="170" spans="1:7" x14ac:dyDescent="0.45">
      <c r="A170" s="2">
        <v>45767</v>
      </c>
      <c r="B170" t="s">
        <v>13</v>
      </c>
      <c r="C170" t="s">
        <v>8</v>
      </c>
      <c r="D170" s="4">
        <v>42</v>
      </c>
      <c r="E170" t="s">
        <v>9</v>
      </c>
      <c r="F170" t="s">
        <v>10</v>
      </c>
      <c r="G170" s="1">
        <v>46072.400983796288</v>
      </c>
    </row>
    <row r="171" spans="1:7" x14ac:dyDescent="0.45">
      <c r="A171" s="2">
        <v>45774</v>
      </c>
      <c r="B171" t="s">
        <v>13</v>
      </c>
      <c r="C171" t="s">
        <v>8</v>
      </c>
      <c r="D171" s="4">
        <v>36</v>
      </c>
      <c r="E171" t="s">
        <v>9</v>
      </c>
      <c r="F171" t="s">
        <v>10</v>
      </c>
      <c r="G171" s="1">
        <v>46072.400983796288</v>
      </c>
    </row>
    <row r="172" spans="1:7" x14ac:dyDescent="0.45">
      <c r="A172" s="2">
        <v>45781</v>
      </c>
      <c r="B172" t="s">
        <v>13</v>
      </c>
      <c r="C172" t="s">
        <v>8</v>
      </c>
      <c r="D172" s="4">
        <v>44</v>
      </c>
      <c r="E172" t="s">
        <v>9</v>
      </c>
      <c r="F172" t="s">
        <v>10</v>
      </c>
      <c r="G172" s="1">
        <v>46072.400983796288</v>
      </c>
    </row>
    <row r="173" spans="1:7" x14ac:dyDescent="0.45">
      <c r="A173" s="2">
        <v>45788</v>
      </c>
      <c r="B173" t="s">
        <v>13</v>
      </c>
      <c r="C173" t="s">
        <v>8</v>
      </c>
      <c r="D173" s="4">
        <v>38</v>
      </c>
      <c r="E173" t="s">
        <v>9</v>
      </c>
      <c r="F173" t="s">
        <v>10</v>
      </c>
      <c r="G173" s="1">
        <v>46072.400983796288</v>
      </c>
    </row>
    <row r="174" spans="1:7" x14ac:dyDescent="0.45">
      <c r="A174" s="2">
        <v>45795</v>
      </c>
      <c r="B174" t="s">
        <v>13</v>
      </c>
      <c r="C174" t="s">
        <v>8</v>
      </c>
      <c r="D174" s="4">
        <v>43</v>
      </c>
      <c r="E174" t="s">
        <v>9</v>
      </c>
      <c r="F174" t="s">
        <v>10</v>
      </c>
      <c r="G174" s="1">
        <v>46072.400983796288</v>
      </c>
    </row>
    <row r="175" spans="1:7" x14ac:dyDescent="0.45">
      <c r="A175" s="2">
        <v>45802</v>
      </c>
      <c r="B175" t="s">
        <v>13</v>
      </c>
      <c r="C175" t="s">
        <v>8</v>
      </c>
      <c r="D175" s="4">
        <v>47</v>
      </c>
      <c r="E175" t="s">
        <v>9</v>
      </c>
      <c r="F175" t="s">
        <v>10</v>
      </c>
      <c r="G175" s="1">
        <v>46072.400983796288</v>
      </c>
    </row>
    <row r="176" spans="1:7" x14ac:dyDescent="0.45">
      <c r="A176" s="2">
        <v>45809</v>
      </c>
      <c r="B176" t="s">
        <v>13</v>
      </c>
      <c r="C176" t="s">
        <v>8</v>
      </c>
      <c r="D176" s="4">
        <v>37</v>
      </c>
      <c r="E176" t="s">
        <v>9</v>
      </c>
      <c r="F176" t="s">
        <v>10</v>
      </c>
      <c r="G176" s="1">
        <v>46072.400983796288</v>
      </c>
    </row>
    <row r="177" spans="1:7" x14ac:dyDescent="0.45">
      <c r="A177" s="2">
        <v>45816</v>
      </c>
      <c r="B177" t="s">
        <v>13</v>
      </c>
      <c r="C177" t="s">
        <v>8</v>
      </c>
      <c r="D177" s="4">
        <v>39</v>
      </c>
      <c r="E177" t="s">
        <v>9</v>
      </c>
      <c r="F177" t="s">
        <v>10</v>
      </c>
      <c r="G177" s="1">
        <v>46072.400983796288</v>
      </c>
    </row>
    <row r="178" spans="1:7" x14ac:dyDescent="0.45">
      <c r="A178" s="2">
        <v>45823</v>
      </c>
      <c r="B178" t="s">
        <v>13</v>
      </c>
      <c r="C178" t="s">
        <v>8</v>
      </c>
      <c r="D178" s="4">
        <v>46</v>
      </c>
      <c r="E178" t="s">
        <v>9</v>
      </c>
      <c r="F178" t="s">
        <v>10</v>
      </c>
      <c r="G178" s="1">
        <v>46072.400983796288</v>
      </c>
    </row>
    <row r="179" spans="1:7" x14ac:dyDescent="0.45">
      <c r="A179" s="2">
        <v>45830</v>
      </c>
      <c r="B179" t="s">
        <v>13</v>
      </c>
      <c r="C179" t="s">
        <v>8</v>
      </c>
      <c r="D179" s="4">
        <v>51</v>
      </c>
      <c r="E179" t="s">
        <v>9</v>
      </c>
      <c r="F179" t="s">
        <v>10</v>
      </c>
      <c r="G179" s="1">
        <v>46072.400983796288</v>
      </c>
    </row>
    <row r="180" spans="1:7" x14ac:dyDescent="0.45">
      <c r="A180" s="2">
        <v>45837</v>
      </c>
      <c r="B180" t="s">
        <v>13</v>
      </c>
      <c r="C180" t="s">
        <v>8</v>
      </c>
      <c r="D180" s="4">
        <v>42</v>
      </c>
      <c r="E180" t="s">
        <v>9</v>
      </c>
      <c r="F180" t="s">
        <v>10</v>
      </c>
      <c r="G180" s="1">
        <v>46072.400983796288</v>
      </c>
    </row>
    <row r="181" spans="1:7" x14ac:dyDescent="0.45">
      <c r="A181" s="2">
        <v>45844</v>
      </c>
      <c r="B181" t="s">
        <v>13</v>
      </c>
      <c r="C181" t="s">
        <v>8</v>
      </c>
      <c r="D181" s="4">
        <v>49</v>
      </c>
      <c r="E181" t="s">
        <v>9</v>
      </c>
      <c r="F181" t="s">
        <v>10</v>
      </c>
      <c r="G181" s="1">
        <v>46072.400983796288</v>
      </c>
    </row>
    <row r="182" spans="1:7" x14ac:dyDescent="0.45">
      <c r="A182" s="2">
        <v>45851</v>
      </c>
      <c r="B182" t="s">
        <v>13</v>
      </c>
      <c r="C182" t="s">
        <v>8</v>
      </c>
      <c r="D182" s="4">
        <v>48</v>
      </c>
      <c r="E182" t="s">
        <v>9</v>
      </c>
      <c r="F182" t="s">
        <v>10</v>
      </c>
      <c r="G182" s="1">
        <v>46072.400983796288</v>
      </c>
    </row>
    <row r="183" spans="1:7" x14ac:dyDescent="0.45">
      <c r="A183" s="2">
        <v>45858</v>
      </c>
      <c r="B183" t="s">
        <v>13</v>
      </c>
      <c r="C183" t="s">
        <v>8</v>
      </c>
      <c r="D183" s="4">
        <v>40</v>
      </c>
      <c r="E183" t="s">
        <v>9</v>
      </c>
      <c r="F183" t="s">
        <v>10</v>
      </c>
      <c r="G183" s="1">
        <v>46072.400983796288</v>
      </c>
    </row>
    <row r="184" spans="1:7" x14ac:dyDescent="0.45">
      <c r="A184" s="2">
        <v>45865</v>
      </c>
      <c r="B184" t="s">
        <v>13</v>
      </c>
      <c r="C184" t="s">
        <v>8</v>
      </c>
      <c r="D184" s="4">
        <v>46</v>
      </c>
      <c r="E184" t="s">
        <v>9</v>
      </c>
      <c r="F184" t="s">
        <v>10</v>
      </c>
      <c r="G184" s="1">
        <v>46072.400983796288</v>
      </c>
    </row>
    <row r="185" spans="1:7" x14ac:dyDescent="0.45">
      <c r="A185" s="2">
        <v>45872</v>
      </c>
      <c r="B185" t="s">
        <v>13</v>
      </c>
      <c r="C185" t="s">
        <v>8</v>
      </c>
      <c r="D185" s="4">
        <v>45</v>
      </c>
      <c r="E185" t="s">
        <v>9</v>
      </c>
      <c r="F185" t="s">
        <v>10</v>
      </c>
      <c r="G185" s="1">
        <v>46072.400983796288</v>
      </c>
    </row>
    <row r="186" spans="1:7" x14ac:dyDescent="0.45">
      <c r="A186" s="2">
        <v>45879</v>
      </c>
      <c r="B186" t="s">
        <v>13</v>
      </c>
      <c r="C186" t="s">
        <v>8</v>
      </c>
      <c r="D186" s="4">
        <v>55</v>
      </c>
      <c r="E186" t="s">
        <v>9</v>
      </c>
      <c r="F186" t="s">
        <v>10</v>
      </c>
      <c r="G186" s="1">
        <v>46072.400983796288</v>
      </c>
    </row>
    <row r="187" spans="1:7" x14ac:dyDescent="0.45">
      <c r="A187" s="2">
        <v>45886</v>
      </c>
      <c r="B187" t="s">
        <v>13</v>
      </c>
      <c r="C187" t="s">
        <v>8</v>
      </c>
      <c r="D187" s="4">
        <v>57</v>
      </c>
      <c r="E187" t="s">
        <v>9</v>
      </c>
      <c r="F187" t="s">
        <v>10</v>
      </c>
      <c r="G187" s="1">
        <v>46072.400983796288</v>
      </c>
    </row>
    <row r="188" spans="1:7" x14ac:dyDescent="0.45">
      <c r="A188" s="2">
        <v>45893</v>
      </c>
      <c r="B188" t="s">
        <v>13</v>
      </c>
      <c r="C188" t="s">
        <v>8</v>
      </c>
      <c r="D188" s="4">
        <v>50</v>
      </c>
      <c r="E188" t="s">
        <v>9</v>
      </c>
      <c r="F188" t="s">
        <v>10</v>
      </c>
      <c r="G188" s="1">
        <v>46072.400983796288</v>
      </c>
    </row>
    <row r="189" spans="1:7" x14ac:dyDescent="0.45">
      <c r="A189" s="2">
        <v>45900</v>
      </c>
      <c r="B189" t="s">
        <v>13</v>
      </c>
      <c r="C189" t="s">
        <v>8</v>
      </c>
      <c r="D189" s="4">
        <v>47</v>
      </c>
      <c r="E189" t="s">
        <v>9</v>
      </c>
      <c r="F189" t="s">
        <v>10</v>
      </c>
      <c r="G189" s="1">
        <v>46072.400983796288</v>
      </c>
    </row>
    <row r="190" spans="1:7" x14ac:dyDescent="0.45">
      <c r="A190" s="2">
        <v>45907</v>
      </c>
      <c r="B190" t="s">
        <v>13</v>
      </c>
      <c r="C190" t="s">
        <v>8</v>
      </c>
      <c r="D190" s="4">
        <v>62</v>
      </c>
      <c r="E190" t="s">
        <v>9</v>
      </c>
      <c r="F190" t="s">
        <v>10</v>
      </c>
      <c r="G190" s="1">
        <v>46072.400983796288</v>
      </c>
    </row>
    <row r="191" spans="1:7" x14ac:dyDescent="0.45">
      <c r="A191" s="2">
        <v>45914</v>
      </c>
      <c r="B191" t="s">
        <v>13</v>
      </c>
      <c r="C191" t="s">
        <v>8</v>
      </c>
      <c r="D191" s="4">
        <v>50</v>
      </c>
      <c r="E191" t="s">
        <v>9</v>
      </c>
      <c r="F191" t="s">
        <v>10</v>
      </c>
      <c r="G191" s="1">
        <v>46072.400983796288</v>
      </c>
    </row>
    <row r="192" spans="1:7" x14ac:dyDescent="0.45">
      <c r="A192" s="2">
        <v>45921</v>
      </c>
      <c r="B192" t="s">
        <v>13</v>
      </c>
      <c r="C192" t="s">
        <v>8</v>
      </c>
      <c r="D192" s="4">
        <v>59</v>
      </c>
      <c r="E192" t="s">
        <v>9</v>
      </c>
      <c r="F192" t="s">
        <v>10</v>
      </c>
      <c r="G192" s="1">
        <v>46072.400983796288</v>
      </c>
    </row>
    <row r="193" spans="1:7" x14ac:dyDescent="0.45">
      <c r="A193" s="2">
        <v>45928</v>
      </c>
      <c r="B193" t="s">
        <v>13</v>
      </c>
      <c r="C193" t="s">
        <v>8</v>
      </c>
      <c r="D193" s="4">
        <v>53</v>
      </c>
      <c r="E193" t="s">
        <v>9</v>
      </c>
      <c r="F193" t="s">
        <v>10</v>
      </c>
      <c r="G193" s="1">
        <v>46072.400983796288</v>
      </c>
    </row>
    <row r="194" spans="1:7" x14ac:dyDescent="0.45">
      <c r="A194" s="2">
        <v>45935</v>
      </c>
      <c r="B194" t="s">
        <v>13</v>
      </c>
      <c r="C194" t="s">
        <v>8</v>
      </c>
      <c r="D194" s="4">
        <v>57</v>
      </c>
      <c r="E194" t="s">
        <v>9</v>
      </c>
      <c r="F194" t="s">
        <v>10</v>
      </c>
      <c r="G194" s="1">
        <v>46072.400983796288</v>
      </c>
    </row>
    <row r="195" spans="1:7" x14ac:dyDescent="0.45">
      <c r="A195" s="2">
        <v>45942</v>
      </c>
      <c r="B195" t="s">
        <v>13</v>
      </c>
      <c r="C195" t="s">
        <v>8</v>
      </c>
      <c r="D195" s="4">
        <v>61</v>
      </c>
      <c r="E195" t="s">
        <v>9</v>
      </c>
      <c r="F195" t="s">
        <v>10</v>
      </c>
      <c r="G195" s="1">
        <v>46072.400983796288</v>
      </c>
    </row>
    <row r="196" spans="1:7" x14ac:dyDescent="0.45">
      <c r="A196" s="2">
        <v>45949</v>
      </c>
      <c r="B196" t="s">
        <v>13</v>
      </c>
      <c r="C196" t="s">
        <v>8</v>
      </c>
      <c r="D196" s="4">
        <v>78</v>
      </c>
      <c r="E196" t="s">
        <v>9</v>
      </c>
      <c r="F196" t="s">
        <v>10</v>
      </c>
      <c r="G196" s="1">
        <v>46072.400983796288</v>
      </c>
    </row>
    <row r="197" spans="1:7" x14ac:dyDescent="0.45">
      <c r="A197" s="2">
        <v>45956</v>
      </c>
      <c r="B197" t="s">
        <v>13</v>
      </c>
      <c r="C197" t="s">
        <v>8</v>
      </c>
      <c r="D197" s="4">
        <v>74</v>
      </c>
      <c r="E197" t="s">
        <v>9</v>
      </c>
      <c r="F197" t="s">
        <v>10</v>
      </c>
      <c r="G197" s="1">
        <v>46072.400983796288</v>
      </c>
    </row>
    <row r="198" spans="1:7" x14ac:dyDescent="0.45">
      <c r="A198" s="2">
        <v>45963</v>
      </c>
      <c r="B198" t="s">
        <v>13</v>
      </c>
      <c r="C198" t="s">
        <v>8</v>
      </c>
      <c r="D198" s="4">
        <v>92</v>
      </c>
      <c r="E198" t="s">
        <v>9</v>
      </c>
      <c r="F198" t="s">
        <v>10</v>
      </c>
      <c r="G198" s="1">
        <v>46072.400983796288</v>
      </c>
    </row>
    <row r="199" spans="1:7" x14ac:dyDescent="0.45">
      <c r="A199" s="2">
        <v>45970</v>
      </c>
      <c r="B199" t="s">
        <v>13</v>
      </c>
      <c r="C199" t="s">
        <v>8</v>
      </c>
      <c r="D199" s="4">
        <v>95</v>
      </c>
      <c r="E199" t="s">
        <v>9</v>
      </c>
      <c r="F199" t="s">
        <v>10</v>
      </c>
      <c r="G199" s="1">
        <v>46072.400983796288</v>
      </c>
    </row>
    <row r="200" spans="1:7" x14ac:dyDescent="0.45">
      <c r="A200" s="2">
        <v>45977</v>
      </c>
      <c r="B200" t="s">
        <v>13</v>
      </c>
      <c r="C200" t="s">
        <v>8</v>
      </c>
      <c r="D200" s="4">
        <v>90</v>
      </c>
      <c r="E200" t="s">
        <v>9</v>
      </c>
      <c r="F200" t="s">
        <v>10</v>
      </c>
      <c r="G200" s="1">
        <v>46072.400983796288</v>
      </c>
    </row>
    <row r="201" spans="1:7" x14ac:dyDescent="0.45">
      <c r="A201" s="2">
        <v>45984</v>
      </c>
      <c r="B201" t="s">
        <v>13</v>
      </c>
      <c r="C201" t="s">
        <v>8</v>
      </c>
      <c r="D201" s="4">
        <v>89</v>
      </c>
      <c r="E201" t="s">
        <v>9</v>
      </c>
      <c r="F201" t="s">
        <v>10</v>
      </c>
      <c r="G201" s="1">
        <v>46072.400983796288</v>
      </c>
    </row>
    <row r="202" spans="1:7" x14ac:dyDescent="0.45">
      <c r="A202" s="2">
        <v>45991</v>
      </c>
      <c r="B202" t="s">
        <v>13</v>
      </c>
      <c r="C202" t="s">
        <v>8</v>
      </c>
      <c r="D202" s="4">
        <v>84</v>
      </c>
      <c r="E202" t="s">
        <v>9</v>
      </c>
      <c r="F202" t="s">
        <v>10</v>
      </c>
      <c r="G202" s="1">
        <v>46072.400983796288</v>
      </c>
    </row>
    <row r="203" spans="1:7" x14ac:dyDescent="0.45">
      <c r="A203" s="2">
        <v>45998</v>
      </c>
      <c r="B203" t="s">
        <v>13</v>
      </c>
      <c r="C203" t="s">
        <v>8</v>
      </c>
      <c r="D203" s="4">
        <v>100</v>
      </c>
      <c r="E203" t="s">
        <v>9</v>
      </c>
      <c r="F203" t="s">
        <v>10</v>
      </c>
      <c r="G203" s="1">
        <v>46072.400983796288</v>
      </c>
    </row>
    <row r="204" spans="1:7" x14ac:dyDescent="0.45">
      <c r="A204" s="2">
        <v>46005</v>
      </c>
      <c r="B204" t="s">
        <v>13</v>
      </c>
      <c r="C204" t="s">
        <v>8</v>
      </c>
      <c r="D204" s="4">
        <v>81</v>
      </c>
      <c r="E204" t="s">
        <v>9</v>
      </c>
      <c r="F204" t="s">
        <v>10</v>
      </c>
      <c r="G204" s="1">
        <v>46072.400983796288</v>
      </c>
    </row>
    <row r="205" spans="1:7" x14ac:dyDescent="0.45">
      <c r="A205" s="2">
        <v>46012</v>
      </c>
      <c r="B205" t="s">
        <v>13</v>
      </c>
      <c r="C205" t="s">
        <v>8</v>
      </c>
      <c r="D205" s="4">
        <v>69</v>
      </c>
      <c r="E205" t="s">
        <v>9</v>
      </c>
      <c r="F205" t="s">
        <v>10</v>
      </c>
      <c r="G205" s="1">
        <v>46072.400983796288</v>
      </c>
    </row>
    <row r="206" spans="1:7" x14ac:dyDescent="0.45">
      <c r="A206" s="2">
        <v>46019</v>
      </c>
      <c r="B206" t="s">
        <v>13</v>
      </c>
      <c r="C206" t="s">
        <v>8</v>
      </c>
      <c r="D206" s="4">
        <v>90</v>
      </c>
      <c r="E206" t="s">
        <v>9</v>
      </c>
      <c r="F206" t="s">
        <v>10</v>
      </c>
      <c r="G206" s="1">
        <v>46072.400983796288</v>
      </c>
    </row>
    <row r="207" spans="1:7" x14ac:dyDescent="0.45">
      <c r="A207" s="2">
        <v>46026</v>
      </c>
      <c r="B207" t="s">
        <v>13</v>
      </c>
      <c r="C207" t="s">
        <v>8</v>
      </c>
      <c r="D207" s="4">
        <v>88</v>
      </c>
      <c r="E207" t="s">
        <v>9</v>
      </c>
      <c r="F207" t="s">
        <v>10</v>
      </c>
      <c r="G207" s="1">
        <v>46072.400983796288</v>
      </c>
    </row>
    <row r="208" spans="1:7" x14ac:dyDescent="0.45">
      <c r="A208" s="2">
        <v>46033</v>
      </c>
      <c r="B208" t="s">
        <v>13</v>
      </c>
      <c r="C208" t="s">
        <v>8</v>
      </c>
      <c r="D208" s="4">
        <v>73</v>
      </c>
      <c r="E208" t="s">
        <v>9</v>
      </c>
      <c r="F208" t="s">
        <v>10</v>
      </c>
      <c r="G208" s="1">
        <v>46072.400983796288</v>
      </c>
    </row>
    <row r="209" spans="1:7" x14ac:dyDescent="0.45">
      <c r="A209" s="2">
        <v>46040</v>
      </c>
      <c r="B209" t="s">
        <v>13</v>
      </c>
      <c r="C209" t="s">
        <v>8</v>
      </c>
      <c r="D209" s="4">
        <v>72</v>
      </c>
      <c r="E209" t="s">
        <v>9</v>
      </c>
      <c r="F209" t="s">
        <v>10</v>
      </c>
      <c r="G209" s="1">
        <v>46072.400983796288</v>
      </c>
    </row>
    <row r="210" spans="1:7" x14ac:dyDescent="0.45">
      <c r="A210" s="2">
        <v>46047</v>
      </c>
      <c r="B210" t="s">
        <v>13</v>
      </c>
      <c r="C210" t="s">
        <v>8</v>
      </c>
      <c r="D210" s="4">
        <v>62</v>
      </c>
      <c r="E210" t="s">
        <v>9</v>
      </c>
      <c r="F210" t="s">
        <v>10</v>
      </c>
      <c r="G210" s="1">
        <v>46072.400983796288</v>
      </c>
    </row>
    <row r="211" spans="1:7" x14ac:dyDescent="0.45">
      <c r="A211" s="2">
        <v>46054</v>
      </c>
      <c r="B211" t="s">
        <v>13</v>
      </c>
      <c r="C211" t="s">
        <v>8</v>
      </c>
      <c r="D211" s="4">
        <v>68</v>
      </c>
      <c r="E211" t="s">
        <v>9</v>
      </c>
      <c r="F211" t="s">
        <v>10</v>
      </c>
      <c r="G211" s="1">
        <v>46072.400983796288</v>
      </c>
    </row>
    <row r="212" spans="1:7" x14ac:dyDescent="0.45">
      <c r="A212" s="2">
        <v>46061</v>
      </c>
      <c r="B212" t="s">
        <v>13</v>
      </c>
      <c r="C212" t="s">
        <v>8</v>
      </c>
      <c r="D212" s="4">
        <v>61</v>
      </c>
      <c r="E212" t="s">
        <v>9</v>
      </c>
      <c r="F212" t="s">
        <v>10</v>
      </c>
      <c r="G212" s="1">
        <v>46072.400983796288</v>
      </c>
    </row>
    <row r="213" spans="1:7" x14ac:dyDescent="0.45">
      <c r="A213" s="2">
        <v>46068</v>
      </c>
      <c r="B213" t="s">
        <v>13</v>
      </c>
      <c r="C213" t="s">
        <v>8</v>
      </c>
      <c r="D213" s="4">
        <v>63</v>
      </c>
      <c r="E213" t="s">
        <v>9</v>
      </c>
      <c r="F213" t="s">
        <v>10</v>
      </c>
      <c r="G213" s="1">
        <v>46072.400983796288</v>
      </c>
    </row>
    <row r="214" spans="1:7" x14ac:dyDescent="0.45">
      <c r="A214" s="2">
        <v>45704</v>
      </c>
      <c r="B214" t="s">
        <v>14</v>
      </c>
      <c r="C214" t="s">
        <v>8</v>
      </c>
      <c r="D214" s="4">
        <v>0</v>
      </c>
      <c r="E214" t="s">
        <v>9</v>
      </c>
      <c r="F214" t="s">
        <v>10</v>
      </c>
      <c r="G214" s="1">
        <v>46072.401087962957</v>
      </c>
    </row>
    <row r="215" spans="1:7" x14ac:dyDescent="0.45">
      <c r="A215" s="2">
        <v>45711</v>
      </c>
      <c r="B215" t="s">
        <v>14</v>
      </c>
      <c r="C215" t="s">
        <v>8</v>
      </c>
      <c r="D215" s="4">
        <v>0</v>
      </c>
      <c r="E215" t="s">
        <v>9</v>
      </c>
      <c r="F215" t="s">
        <v>10</v>
      </c>
      <c r="G215" s="1">
        <v>46072.401087962957</v>
      </c>
    </row>
    <row r="216" spans="1:7" x14ac:dyDescent="0.45">
      <c r="A216" s="2">
        <v>45718</v>
      </c>
      <c r="B216" t="s">
        <v>14</v>
      </c>
      <c r="C216" t="s">
        <v>8</v>
      </c>
      <c r="D216" s="4">
        <v>0</v>
      </c>
      <c r="E216" t="s">
        <v>9</v>
      </c>
      <c r="F216" t="s">
        <v>10</v>
      </c>
      <c r="G216" s="1">
        <v>46072.401087962957</v>
      </c>
    </row>
    <row r="217" spans="1:7" x14ac:dyDescent="0.45">
      <c r="A217" s="2">
        <v>45725</v>
      </c>
      <c r="B217" t="s">
        <v>14</v>
      </c>
      <c r="C217" t="s">
        <v>8</v>
      </c>
      <c r="D217" s="4">
        <v>0</v>
      </c>
      <c r="E217" t="s">
        <v>9</v>
      </c>
      <c r="F217" t="s">
        <v>10</v>
      </c>
      <c r="G217" s="1">
        <v>46072.401087962957</v>
      </c>
    </row>
    <row r="218" spans="1:7" x14ac:dyDescent="0.45">
      <c r="A218" s="2">
        <v>45732</v>
      </c>
      <c r="B218" t="s">
        <v>14</v>
      </c>
      <c r="C218" t="s">
        <v>8</v>
      </c>
      <c r="D218" s="4">
        <v>0</v>
      </c>
      <c r="E218" t="s">
        <v>9</v>
      </c>
      <c r="F218" t="s">
        <v>10</v>
      </c>
      <c r="G218" s="1">
        <v>46072.401087962957</v>
      </c>
    </row>
    <row r="219" spans="1:7" x14ac:dyDescent="0.45">
      <c r="A219" s="2">
        <v>45739</v>
      </c>
      <c r="B219" t="s">
        <v>14</v>
      </c>
      <c r="C219" t="s">
        <v>8</v>
      </c>
      <c r="D219" s="4">
        <v>0</v>
      </c>
      <c r="E219" t="s">
        <v>9</v>
      </c>
      <c r="F219" t="s">
        <v>10</v>
      </c>
      <c r="G219" s="1">
        <v>46072.401087962957</v>
      </c>
    </row>
    <row r="220" spans="1:7" x14ac:dyDescent="0.45">
      <c r="A220" s="2">
        <v>45746</v>
      </c>
      <c r="B220" t="s">
        <v>14</v>
      </c>
      <c r="C220" t="s">
        <v>8</v>
      </c>
      <c r="D220" s="4">
        <v>0</v>
      </c>
      <c r="E220" t="s">
        <v>9</v>
      </c>
      <c r="F220" t="s">
        <v>10</v>
      </c>
      <c r="G220" s="1">
        <v>46072.401087962957</v>
      </c>
    </row>
    <row r="221" spans="1:7" x14ac:dyDescent="0.45">
      <c r="A221" s="2">
        <v>45753</v>
      </c>
      <c r="B221" t="s">
        <v>14</v>
      </c>
      <c r="C221" t="s">
        <v>8</v>
      </c>
      <c r="D221" s="4">
        <v>0</v>
      </c>
      <c r="E221" t="s">
        <v>9</v>
      </c>
      <c r="F221" t="s">
        <v>10</v>
      </c>
      <c r="G221" s="1">
        <v>46072.401087962957</v>
      </c>
    </row>
    <row r="222" spans="1:7" x14ac:dyDescent="0.45">
      <c r="A222" s="2">
        <v>45760</v>
      </c>
      <c r="B222" t="s">
        <v>14</v>
      </c>
      <c r="C222" t="s">
        <v>8</v>
      </c>
      <c r="D222" s="4">
        <v>0</v>
      </c>
      <c r="E222" t="s">
        <v>9</v>
      </c>
      <c r="F222" t="s">
        <v>10</v>
      </c>
      <c r="G222" s="1">
        <v>46072.401087962957</v>
      </c>
    </row>
    <row r="223" spans="1:7" x14ac:dyDescent="0.45">
      <c r="A223" s="2">
        <v>45767</v>
      </c>
      <c r="B223" t="s">
        <v>14</v>
      </c>
      <c r="C223" t="s">
        <v>8</v>
      </c>
      <c r="D223" s="4">
        <v>0</v>
      </c>
      <c r="E223" t="s">
        <v>9</v>
      </c>
      <c r="F223" t="s">
        <v>10</v>
      </c>
      <c r="G223" s="1">
        <v>46072.401087962957</v>
      </c>
    </row>
    <row r="224" spans="1:7" x14ac:dyDescent="0.45">
      <c r="A224" s="2">
        <v>45774</v>
      </c>
      <c r="B224" t="s">
        <v>14</v>
      </c>
      <c r="C224" t="s">
        <v>8</v>
      </c>
      <c r="D224" s="4">
        <v>0</v>
      </c>
      <c r="E224" t="s">
        <v>9</v>
      </c>
      <c r="F224" t="s">
        <v>10</v>
      </c>
      <c r="G224" s="1">
        <v>46072.401087962957</v>
      </c>
    </row>
    <row r="225" spans="1:7" x14ac:dyDescent="0.45">
      <c r="A225" s="2">
        <v>45781</v>
      </c>
      <c r="B225" t="s">
        <v>14</v>
      </c>
      <c r="C225" t="s">
        <v>8</v>
      </c>
      <c r="D225" s="4">
        <v>0</v>
      </c>
      <c r="E225" t="s">
        <v>9</v>
      </c>
      <c r="F225" t="s">
        <v>10</v>
      </c>
      <c r="G225" s="1">
        <v>46072.401087962957</v>
      </c>
    </row>
    <row r="226" spans="1:7" x14ac:dyDescent="0.45">
      <c r="A226" s="2">
        <v>45788</v>
      </c>
      <c r="B226" t="s">
        <v>14</v>
      </c>
      <c r="C226" t="s">
        <v>8</v>
      </c>
      <c r="D226" s="4">
        <v>0</v>
      </c>
      <c r="E226" t="s">
        <v>9</v>
      </c>
      <c r="F226" t="s">
        <v>10</v>
      </c>
      <c r="G226" s="1">
        <v>46072.401087962957</v>
      </c>
    </row>
    <row r="227" spans="1:7" x14ac:dyDescent="0.45">
      <c r="A227" s="2">
        <v>45795</v>
      </c>
      <c r="B227" t="s">
        <v>14</v>
      </c>
      <c r="C227" t="s">
        <v>8</v>
      </c>
      <c r="D227" s="4">
        <v>0</v>
      </c>
      <c r="E227" t="s">
        <v>9</v>
      </c>
      <c r="F227" t="s">
        <v>10</v>
      </c>
      <c r="G227" s="1">
        <v>46072.401087962957</v>
      </c>
    </row>
    <row r="228" spans="1:7" x14ac:dyDescent="0.45">
      <c r="A228" s="2">
        <v>45802</v>
      </c>
      <c r="B228" t="s">
        <v>14</v>
      </c>
      <c r="C228" t="s">
        <v>8</v>
      </c>
      <c r="D228" s="4">
        <v>0</v>
      </c>
      <c r="E228" t="s">
        <v>9</v>
      </c>
      <c r="F228" t="s">
        <v>10</v>
      </c>
      <c r="G228" s="1">
        <v>46072.401087962957</v>
      </c>
    </row>
    <row r="229" spans="1:7" x14ac:dyDescent="0.45">
      <c r="A229" s="2">
        <v>45809</v>
      </c>
      <c r="B229" t="s">
        <v>14</v>
      </c>
      <c r="C229" t="s">
        <v>8</v>
      </c>
      <c r="D229" s="4">
        <v>0</v>
      </c>
      <c r="E229" t="s">
        <v>9</v>
      </c>
      <c r="F229" t="s">
        <v>10</v>
      </c>
      <c r="G229" s="1">
        <v>46072.401087962957</v>
      </c>
    </row>
    <row r="230" spans="1:7" x14ac:dyDescent="0.45">
      <c r="A230" s="2">
        <v>45816</v>
      </c>
      <c r="B230" t="s">
        <v>14</v>
      </c>
      <c r="C230" t="s">
        <v>8</v>
      </c>
      <c r="D230" s="4">
        <v>0</v>
      </c>
      <c r="E230" t="s">
        <v>9</v>
      </c>
      <c r="F230" t="s">
        <v>10</v>
      </c>
      <c r="G230" s="1">
        <v>46072.401087962957</v>
      </c>
    </row>
    <row r="231" spans="1:7" x14ac:dyDescent="0.45">
      <c r="A231" s="2">
        <v>45823</v>
      </c>
      <c r="B231" t="s">
        <v>14</v>
      </c>
      <c r="C231" t="s">
        <v>8</v>
      </c>
      <c r="D231" s="4">
        <v>0</v>
      </c>
      <c r="E231" t="s">
        <v>9</v>
      </c>
      <c r="F231" t="s">
        <v>10</v>
      </c>
      <c r="G231" s="1">
        <v>46072.401087962957</v>
      </c>
    </row>
    <row r="232" spans="1:7" x14ac:dyDescent="0.45">
      <c r="A232" s="2">
        <v>45830</v>
      </c>
      <c r="B232" t="s">
        <v>14</v>
      </c>
      <c r="C232" t="s">
        <v>8</v>
      </c>
      <c r="D232" s="4">
        <v>0</v>
      </c>
      <c r="E232" t="s">
        <v>9</v>
      </c>
      <c r="F232" t="s">
        <v>10</v>
      </c>
      <c r="G232" s="1">
        <v>46072.401087962957</v>
      </c>
    </row>
    <row r="233" spans="1:7" x14ac:dyDescent="0.45">
      <c r="A233" s="2">
        <v>45837</v>
      </c>
      <c r="B233" t="s">
        <v>14</v>
      </c>
      <c r="C233" t="s">
        <v>8</v>
      </c>
      <c r="D233" s="4">
        <v>0</v>
      </c>
      <c r="E233" t="s">
        <v>9</v>
      </c>
      <c r="F233" t="s">
        <v>10</v>
      </c>
      <c r="G233" s="1">
        <v>46072.401087962957</v>
      </c>
    </row>
    <row r="234" spans="1:7" x14ac:dyDescent="0.45">
      <c r="A234" s="2">
        <v>45844</v>
      </c>
      <c r="B234" t="s">
        <v>14</v>
      </c>
      <c r="C234" t="s">
        <v>8</v>
      </c>
      <c r="D234" s="4">
        <v>0</v>
      </c>
      <c r="E234" t="s">
        <v>9</v>
      </c>
      <c r="F234" t="s">
        <v>10</v>
      </c>
      <c r="G234" s="1">
        <v>46072.401087962957</v>
      </c>
    </row>
    <row r="235" spans="1:7" x14ac:dyDescent="0.45">
      <c r="A235" s="2">
        <v>45851</v>
      </c>
      <c r="B235" t="s">
        <v>14</v>
      </c>
      <c r="C235" t="s">
        <v>8</v>
      </c>
      <c r="D235" s="4">
        <v>0</v>
      </c>
      <c r="E235" t="s">
        <v>9</v>
      </c>
      <c r="F235" t="s">
        <v>10</v>
      </c>
      <c r="G235" s="1">
        <v>46072.401087962957</v>
      </c>
    </row>
    <row r="236" spans="1:7" x14ac:dyDescent="0.45">
      <c r="A236" s="2">
        <v>45858</v>
      </c>
      <c r="B236" t="s">
        <v>14</v>
      </c>
      <c r="C236" t="s">
        <v>8</v>
      </c>
      <c r="D236" s="4">
        <v>0</v>
      </c>
      <c r="E236" t="s">
        <v>9</v>
      </c>
      <c r="F236" t="s">
        <v>10</v>
      </c>
      <c r="G236" s="1">
        <v>46072.401087962957</v>
      </c>
    </row>
    <row r="237" spans="1:7" x14ac:dyDescent="0.45">
      <c r="A237" s="2">
        <v>45865</v>
      </c>
      <c r="B237" t="s">
        <v>14</v>
      </c>
      <c r="C237" t="s">
        <v>8</v>
      </c>
      <c r="D237" s="4">
        <v>0</v>
      </c>
      <c r="E237" t="s">
        <v>9</v>
      </c>
      <c r="F237" t="s">
        <v>10</v>
      </c>
      <c r="G237" s="1">
        <v>46072.401087962957</v>
      </c>
    </row>
    <row r="238" spans="1:7" x14ac:dyDescent="0.45">
      <c r="A238" s="2">
        <v>45872</v>
      </c>
      <c r="B238" t="s">
        <v>14</v>
      </c>
      <c r="C238" t="s">
        <v>8</v>
      </c>
      <c r="D238" s="4">
        <v>0</v>
      </c>
      <c r="E238" t="s">
        <v>9</v>
      </c>
      <c r="F238" t="s">
        <v>10</v>
      </c>
      <c r="G238" s="1">
        <v>46072.401087962957</v>
      </c>
    </row>
    <row r="239" spans="1:7" x14ac:dyDescent="0.45">
      <c r="A239" s="2">
        <v>45879</v>
      </c>
      <c r="B239" t="s">
        <v>14</v>
      </c>
      <c r="C239" t="s">
        <v>8</v>
      </c>
      <c r="D239" s="4">
        <v>0</v>
      </c>
      <c r="E239" t="s">
        <v>9</v>
      </c>
      <c r="F239" t="s">
        <v>10</v>
      </c>
      <c r="G239" s="1">
        <v>46072.401087962957</v>
      </c>
    </row>
    <row r="240" spans="1:7" x14ac:dyDescent="0.45">
      <c r="A240" s="2">
        <v>45886</v>
      </c>
      <c r="B240" t="s">
        <v>14</v>
      </c>
      <c r="C240" t="s">
        <v>8</v>
      </c>
      <c r="D240" s="4">
        <v>0</v>
      </c>
      <c r="E240" t="s">
        <v>9</v>
      </c>
      <c r="F240" t="s">
        <v>10</v>
      </c>
      <c r="G240" s="1">
        <v>46072.401087962957</v>
      </c>
    </row>
    <row r="241" spans="1:7" x14ac:dyDescent="0.45">
      <c r="A241" s="2">
        <v>45893</v>
      </c>
      <c r="B241" t="s">
        <v>14</v>
      </c>
      <c r="C241" t="s">
        <v>8</v>
      </c>
      <c r="D241" s="4">
        <v>0</v>
      </c>
      <c r="E241" t="s">
        <v>9</v>
      </c>
      <c r="F241" t="s">
        <v>10</v>
      </c>
      <c r="G241" s="1">
        <v>46072.401087962957</v>
      </c>
    </row>
    <row r="242" spans="1:7" x14ac:dyDescent="0.45">
      <c r="A242" s="2">
        <v>45900</v>
      </c>
      <c r="B242" t="s">
        <v>14</v>
      </c>
      <c r="C242" t="s">
        <v>8</v>
      </c>
      <c r="D242" s="4">
        <v>0</v>
      </c>
      <c r="E242" t="s">
        <v>9</v>
      </c>
      <c r="F242" t="s">
        <v>10</v>
      </c>
      <c r="G242" s="1">
        <v>46072.401087962957</v>
      </c>
    </row>
    <row r="243" spans="1:7" x14ac:dyDescent="0.45">
      <c r="A243" s="2">
        <v>45907</v>
      </c>
      <c r="B243" t="s">
        <v>14</v>
      </c>
      <c r="C243" t="s">
        <v>8</v>
      </c>
      <c r="D243" s="4">
        <v>0</v>
      </c>
      <c r="E243" t="s">
        <v>9</v>
      </c>
      <c r="F243" t="s">
        <v>10</v>
      </c>
      <c r="G243" s="1">
        <v>46072.401087962957</v>
      </c>
    </row>
    <row r="244" spans="1:7" x14ac:dyDescent="0.45">
      <c r="A244" s="2">
        <v>45914</v>
      </c>
      <c r="B244" t="s">
        <v>14</v>
      </c>
      <c r="C244" t="s">
        <v>8</v>
      </c>
      <c r="D244" s="4">
        <v>0</v>
      </c>
      <c r="E244" t="s">
        <v>9</v>
      </c>
      <c r="F244" t="s">
        <v>10</v>
      </c>
      <c r="G244" s="1">
        <v>46072.401087962957</v>
      </c>
    </row>
    <row r="245" spans="1:7" x14ac:dyDescent="0.45">
      <c r="A245" s="2">
        <v>45921</v>
      </c>
      <c r="B245" t="s">
        <v>14</v>
      </c>
      <c r="C245" t="s">
        <v>8</v>
      </c>
      <c r="D245" s="4">
        <v>0</v>
      </c>
      <c r="E245" t="s">
        <v>9</v>
      </c>
      <c r="F245" t="s">
        <v>10</v>
      </c>
      <c r="G245" s="1">
        <v>46072.401087962957</v>
      </c>
    </row>
    <row r="246" spans="1:7" x14ac:dyDescent="0.45">
      <c r="A246" s="2">
        <v>45928</v>
      </c>
      <c r="B246" t="s">
        <v>14</v>
      </c>
      <c r="C246" t="s">
        <v>8</v>
      </c>
      <c r="D246" s="4">
        <v>0</v>
      </c>
      <c r="E246" t="s">
        <v>9</v>
      </c>
      <c r="F246" t="s">
        <v>10</v>
      </c>
      <c r="G246" s="1">
        <v>46072.401087962957</v>
      </c>
    </row>
    <row r="247" spans="1:7" x14ac:dyDescent="0.45">
      <c r="A247" s="2">
        <v>45935</v>
      </c>
      <c r="B247" t="s">
        <v>14</v>
      </c>
      <c r="C247" t="s">
        <v>8</v>
      </c>
      <c r="D247" s="4">
        <v>0</v>
      </c>
      <c r="E247" t="s">
        <v>9</v>
      </c>
      <c r="F247" t="s">
        <v>10</v>
      </c>
      <c r="G247" s="1">
        <v>46072.401087962957</v>
      </c>
    </row>
    <row r="248" spans="1:7" x14ac:dyDescent="0.45">
      <c r="A248" s="2">
        <v>45942</v>
      </c>
      <c r="B248" t="s">
        <v>14</v>
      </c>
      <c r="C248" t="s">
        <v>8</v>
      </c>
      <c r="D248" s="4">
        <v>0</v>
      </c>
      <c r="E248" t="s">
        <v>9</v>
      </c>
      <c r="F248" t="s">
        <v>10</v>
      </c>
      <c r="G248" s="1">
        <v>46072.401087962957</v>
      </c>
    </row>
    <row r="249" spans="1:7" x14ac:dyDescent="0.45">
      <c r="A249" s="2">
        <v>45949</v>
      </c>
      <c r="B249" t="s">
        <v>14</v>
      </c>
      <c r="C249" t="s">
        <v>8</v>
      </c>
      <c r="D249" s="4">
        <v>0</v>
      </c>
      <c r="E249" t="s">
        <v>9</v>
      </c>
      <c r="F249" t="s">
        <v>10</v>
      </c>
      <c r="G249" s="1">
        <v>46072.401087962957</v>
      </c>
    </row>
    <row r="250" spans="1:7" x14ac:dyDescent="0.45">
      <c r="A250" s="2">
        <v>45956</v>
      </c>
      <c r="B250" t="s">
        <v>14</v>
      </c>
      <c r="C250" t="s">
        <v>8</v>
      </c>
      <c r="D250" s="4">
        <v>0</v>
      </c>
      <c r="E250" t="s">
        <v>9</v>
      </c>
      <c r="F250" t="s">
        <v>10</v>
      </c>
      <c r="G250" s="1">
        <v>46072.401087962957</v>
      </c>
    </row>
    <row r="251" spans="1:7" x14ac:dyDescent="0.45">
      <c r="A251" s="2">
        <v>45963</v>
      </c>
      <c r="B251" t="s">
        <v>14</v>
      </c>
      <c r="C251" t="s">
        <v>8</v>
      </c>
      <c r="D251" s="4">
        <v>0</v>
      </c>
      <c r="E251" t="s">
        <v>9</v>
      </c>
      <c r="F251" t="s">
        <v>10</v>
      </c>
      <c r="G251" s="1">
        <v>46072.401087962957</v>
      </c>
    </row>
    <row r="252" spans="1:7" x14ac:dyDescent="0.45">
      <c r="A252" s="2">
        <v>45970</v>
      </c>
      <c r="B252" t="s">
        <v>14</v>
      </c>
      <c r="C252" t="s">
        <v>8</v>
      </c>
      <c r="D252" s="4">
        <v>0</v>
      </c>
      <c r="E252" t="s">
        <v>9</v>
      </c>
      <c r="F252" t="s">
        <v>10</v>
      </c>
      <c r="G252" s="1">
        <v>46072.401087962957</v>
      </c>
    </row>
    <row r="253" spans="1:7" x14ac:dyDescent="0.45">
      <c r="A253" s="2">
        <v>45977</v>
      </c>
      <c r="B253" t="s">
        <v>14</v>
      </c>
      <c r="C253" t="s">
        <v>8</v>
      </c>
      <c r="D253" s="4">
        <v>0</v>
      </c>
      <c r="E253" t="s">
        <v>9</v>
      </c>
      <c r="F253" t="s">
        <v>10</v>
      </c>
      <c r="G253" s="1">
        <v>46072.401087962957</v>
      </c>
    </row>
    <row r="254" spans="1:7" x14ac:dyDescent="0.45">
      <c r="A254" s="2">
        <v>45984</v>
      </c>
      <c r="B254" t="s">
        <v>14</v>
      </c>
      <c r="C254" t="s">
        <v>8</v>
      </c>
      <c r="D254" s="4">
        <v>0</v>
      </c>
      <c r="E254" t="s">
        <v>9</v>
      </c>
      <c r="F254" t="s">
        <v>10</v>
      </c>
      <c r="G254" s="1">
        <v>46072.401087962957</v>
      </c>
    </row>
    <row r="255" spans="1:7" x14ac:dyDescent="0.45">
      <c r="A255" s="2">
        <v>45991</v>
      </c>
      <c r="B255" t="s">
        <v>14</v>
      </c>
      <c r="C255" t="s">
        <v>8</v>
      </c>
      <c r="D255" s="4">
        <v>0</v>
      </c>
      <c r="E255" t="s">
        <v>9</v>
      </c>
      <c r="F255" t="s">
        <v>10</v>
      </c>
      <c r="G255" s="1">
        <v>46072.401087962957</v>
      </c>
    </row>
    <row r="256" spans="1:7" x14ac:dyDescent="0.45">
      <c r="A256" s="2">
        <v>45998</v>
      </c>
      <c r="B256" t="s">
        <v>14</v>
      </c>
      <c r="C256" t="s">
        <v>8</v>
      </c>
      <c r="D256" s="4">
        <v>0</v>
      </c>
      <c r="E256" t="s">
        <v>9</v>
      </c>
      <c r="F256" t="s">
        <v>10</v>
      </c>
      <c r="G256" s="1">
        <v>46072.401087962957</v>
      </c>
    </row>
    <row r="257" spans="1:7" x14ac:dyDescent="0.45">
      <c r="A257" s="2">
        <v>46005</v>
      </c>
      <c r="B257" t="s">
        <v>14</v>
      </c>
      <c r="C257" t="s">
        <v>8</v>
      </c>
      <c r="D257" s="4">
        <v>0</v>
      </c>
      <c r="E257" t="s">
        <v>9</v>
      </c>
      <c r="F257" t="s">
        <v>10</v>
      </c>
      <c r="G257" s="1">
        <v>46072.401087962957</v>
      </c>
    </row>
    <row r="258" spans="1:7" x14ac:dyDescent="0.45">
      <c r="A258" s="2">
        <v>46012</v>
      </c>
      <c r="B258" t="s">
        <v>14</v>
      </c>
      <c r="C258" t="s">
        <v>8</v>
      </c>
      <c r="D258" s="4">
        <v>100</v>
      </c>
      <c r="E258" t="s">
        <v>9</v>
      </c>
      <c r="F258" t="s">
        <v>10</v>
      </c>
      <c r="G258" s="1">
        <v>46072.401087962957</v>
      </c>
    </row>
    <row r="259" spans="1:7" x14ac:dyDescent="0.45">
      <c r="A259" s="2">
        <v>46019</v>
      </c>
      <c r="B259" t="s">
        <v>14</v>
      </c>
      <c r="C259" t="s">
        <v>8</v>
      </c>
      <c r="D259" s="4">
        <v>0</v>
      </c>
      <c r="E259" t="s">
        <v>9</v>
      </c>
      <c r="F259" t="s">
        <v>10</v>
      </c>
      <c r="G259" s="1">
        <v>46072.401087962957</v>
      </c>
    </row>
    <row r="260" spans="1:7" x14ac:dyDescent="0.45">
      <c r="A260" s="2">
        <v>46026</v>
      </c>
      <c r="B260" t="s">
        <v>14</v>
      </c>
      <c r="C260" t="s">
        <v>8</v>
      </c>
      <c r="D260" s="4">
        <v>0</v>
      </c>
      <c r="E260" t="s">
        <v>9</v>
      </c>
      <c r="F260" t="s">
        <v>10</v>
      </c>
      <c r="G260" s="1">
        <v>46072.401087962957</v>
      </c>
    </row>
    <row r="261" spans="1:7" x14ac:dyDescent="0.45">
      <c r="A261" s="2">
        <v>46033</v>
      </c>
      <c r="B261" t="s">
        <v>14</v>
      </c>
      <c r="C261" t="s">
        <v>8</v>
      </c>
      <c r="D261" s="4">
        <v>0</v>
      </c>
      <c r="E261" t="s">
        <v>9</v>
      </c>
      <c r="F261" t="s">
        <v>10</v>
      </c>
      <c r="G261" s="1">
        <v>46072.401087962957</v>
      </c>
    </row>
    <row r="262" spans="1:7" x14ac:dyDescent="0.45">
      <c r="A262" s="2">
        <v>46040</v>
      </c>
      <c r="B262" t="s">
        <v>14</v>
      </c>
      <c r="C262" t="s">
        <v>8</v>
      </c>
      <c r="D262" s="4">
        <v>0</v>
      </c>
      <c r="E262" t="s">
        <v>9</v>
      </c>
      <c r="F262" t="s">
        <v>10</v>
      </c>
      <c r="G262" s="1">
        <v>46072.401087962957</v>
      </c>
    </row>
    <row r="263" spans="1:7" x14ac:dyDescent="0.45">
      <c r="A263" s="2">
        <v>46047</v>
      </c>
      <c r="B263" t="s">
        <v>14</v>
      </c>
      <c r="C263" t="s">
        <v>8</v>
      </c>
      <c r="D263" s="4">
        <v>0</v>
      </c>
      <c r="E263" t="s">
        <v>9</v>
      </c>
      <c r="F263" t="s">
        <v>10</v>
      </c>
      <c r="G263" s="1">
        <v>46072.401087962957</v>
      </c>
    </row>
    <row r="264" spans="1:7" x14ac:dyDescent="0.45">
      <c r="A264" s="2">
        <v>46054</v>
      </c>
      <c r="B264" t="s">
        <v>14</v>
      </c>
      <c r="C264" t="s">
        <v>8</v>
      </c>
      <c r="D264" s="4">
        <v>0</v>
      </c>
      <c r="E264" t="s">
        <v>9</v>
      </c>
      <c r="F264" t="s">
        <v>10</v>
      </c>
      <c r="G264" s="1">
        <v>46072.401087962957</v>
      </c>
    </row>
    <row r="265" spans="1:7" x14ac:dyDescent="0.45">
      <c r="A265" s="2">
        <v>46061</v>
      </c>
      <c r="B265" t="s">
        <v>14</v>
      </c>
      <c r="C265" t="s">
        <v>8</v>
      </c>
      <c r="D265" s="4">
        <v>11</v>
      </c>
      <c r="E265" t="s">
        <v>9</v>
      </c>
      <c r="F265" t="s">
        <v>10</v>
      </c>
      <c r="G265" s="1">
        <v>46072.401087962957</v>
      </c>
    </row>
    <row r="266" spans="1:7" x14ac:dyDescent="0.45">
      <c r="A266" s="2">
        <v>46068</v>
      </c>
      <c r="B266" t="s">
        <v>14</v>
      </c>
      <c r="C266" t="s">
        <v>8</v>
      </c>
      <c r="D266" s="4">
        <v>0</v>
      </c>
      <c r="E266" t="s">
        <v>9</v>
      </c>
      <c r="F266" t="s">
        <v>10</v>
      </c>
      <c r="G266" s="1">
        <v>46072.401087962957</v>
      </c>
    </row>
    <row r="267" spans="1:7" x14ac:dyDescent="0.45">
      <c r="A267" s="2">
        <v>45704</v>
      </c>
      <c r="B267" t="s">
        <v>15</v>
      </c>
      <c r="C267" t="s">
        <v>16</v>
      </c>
      <c r="D267" s="4">
        <v>79</v>
      </c>
      <c r="E267" t="s">
        <v>9</v>
      </c>
      <c r="F267" t="s">
        <v>10</v>
      </c>
      <c r="G267" s="1">
        <v>46072.401180555556</v>
      </c>
    </row>
    <row r="268" spans="1:7" x14ac:dyDescent="0.45">
      <c r="A268" s="2">
        <v>45711</v>
      </c>
      <c r="B268" t="s">
        <v>15</v>
      </c>
      <c r="C268" t="s">
        <v>16</v>
      </c>
      <c r="D268" s="4">
        <v>77</v>
      </c>
      <c r="E268" t="s">
        <v>9</v>
      </c>
      <c r="F268" t="s">
        <v>10</v>
      </c>
      <c r="G268" s="1">
        <v>46072.401180555556</v>
      </c>
    </row>
    <row r="269" spans="1:7" x14ac:dyDescent="0.45">
      <c r="A269" s="2">
        <v>45718</v>
      </c>
      <c r="B269" t="s">
        <v>15</v>
      </c>
      <c r="C269" t="s">
        <v>16</v>
      </c>
      <c r="D269" s="4">
        <v>62</v>
      </c>
      <c r="E269" t="s">
        <v>9</v>
      </c>
      <c r="F269" t="s">
        <v>10</v>
      </c>
      <c r="G269" s="1">
        <v>46072.401180555556</v>
      </c>
    </row>
    <row r="270" spans="1:7" x14ac:dyDescent="0.45">
      <c r="A270" s="2">
        <v>45725</v>
      </c>
      <c r="B270" t="s">
        <v>15</v>
      </c>
      <c r="C270" t="s">
        <v>16</v>
      </c>
      <c r="D270" s="4">
        <v>55</v>
      </c>
      <c r="E270" t="s">
        <v>9</v>
      </c>
      <c r="F270" t="s">
        <v>10</v>
      </c>
      <c r="G270" s="1">
        <v>46072.401180555556</v>
      </c>
    </row>
    <row r="271" spans="1:7" x14ac:dyDescent="0.45">
      <c r="A271" s="2">
        <v>45732</v>
      </c>
      <c r="B271" t="s">
        <v>15</v>
      </c>
      <c r="C271" t="s">
        <v>16</v>
      </c>
      <c r="D271" s="4">
        <v>66</v>
      </c>
      <c r="E271" t="s">
        <v>9</v>
      </c>
      <c r="F271" t="s">
        <v>10</v>
      </c>
      <c r="G271" s="1">
        <v>46072.401180555556</v>
      </c>
    </row>
    <row r="272" spans="1:7" x14ac:dyDescent="0.45">
      <c r="A272" s="2">
        <v>45739</v>
      </c>
      <c r="B272" t="s">
        <v>15</v>
      </c>
      <c r="C272" t="s">
        <v>16</v>
      </c>
      <c r="D272" s="4">
        <v>62</v>
      </c>
      <c r="E272" t="s">
        <v>9</v>
      </c>
      <c r="F272" t="s">
        <v>10</v>
      </c>
      <c r="G272" s="1">
        <v>46072.401180555556</v>
      </c>
    </row>
    <row r="273" spans="1:7" x14ac:dyDescent="0.45">
      <c r="A273" s="2">
        <v>45746</v>
      </c>
      <c r="B273" t="s">
        <v>15</v>
      </c>
      <c r="C273" t="s">
        <v>16</v>
      </c>
      <c r="D273" s="4">
        <v>62</v>
      </c>
      <c r="E273" t="s">
        <v>9</v>
      </c>
      <c r="F273" t="s">
        <v>10</v>
      </c>
      <c r="G273" s="1">
        <v>46072.401180555556</v>
      </c>
    </row>
    <row r="274" spans="1:7" x14ac:dyDescent="0.45">
      <c r="A274" s="2">
        <v>45753</v>
      </c>
      <c r="B274" t="s">
        <v>15</v>
      </c>
      <c r="C274" t="s">
        <v>16</v>
      </c>
      <c r="D274" s="4">
        <v>59</v>
      </c>
      <c r="E274" t="s">
        <v>9</v>
      </c>
      <c r="F274" t="s">
        <v>10</v>
      </c>
      <c r="G274" s="1">
        <v>46072.401180555556</v>
      </c>
    </row>
    <row r="275" spans="1:7" x14ac:dyDescent="0.45">
      <c r="A275" s="2">
        <v>45760</v>
      </c>
      <c r="B275" t="s">
        <v>15</v>
      </c>
      <c r="C275" t="s">
        <v>16</v>
      </c>
      <c r="D275" s="4">
        <v>53</v>
      </c>
      <c r="E275" t="s">
        <v>9</v>
      </c>
      <c r="F275" t="s">
        <v>10</v>
      </c>
      <c r="G275" s="1">
        <v>46072.401180555556</v>
      </c>
    </row>
    <row r="276" spans="1:7" x14ac:dyDescent="0.45">
      <c r="A276" s="2">
        <v>45767</v>
      </c>
      <c r="B276" t="s">
        <v>15</v>
      </c>
      <c r="C276" t="s">
        <v>16</v>
      </c>
      <c r="D276" s="4">
        <v>57</v>
      </c>
      <c r="E276" t="s">
        <v>9</v>
      </c>
      <c r="F276" t="s">
        <v>10</v>
      </c>
      <c r="G276" s="1">
        <v>46072.401180555556</v>
      </c>
    </row>
    <row r="277" spans="1:7" x14ac:dyDescent="0.45">
      <c r="A277" s="2">
        <v>45774</v>
      </c>
      <c r="B277" t="s">
        <v>15</v>
      </c>
      <c r="C277" t="s">
        <v>16</v>
      </c>
      <c r="D277" s="4">
        <v>56</v>
      </c>
      <c r="E277" t="s">
        <v>9</v>
      </c>
      <c r="F277" t="s">
        <v>10</v>
      </c>
      <c r="G277" s="1">
        <v>46072.401180555556</v>
      </c>
    </row>
    <row r="278" spans="1:7" x14ac:dyDescent="0.45">
      <c r="A278" s="2">
        <v>45781</v>
      </c>
      <c r="B278" t="s">
        <v>15</v>
      </c>
      <c r="C278" t="s">
        <v>16</v>
      </c>
      <c r="D278" s="4">
        <v>59</v>
      </c>
      <c r="E278" t="s">
        <v>9</v>
      </c>
      <c r="F278" t="s">
        <v>10</v>
      </c>
      <c r="G278" s="1">
        <v>46072.401180555556</v>
      </c>
    </row>
    <row r="279" spans="1:7" x14ac:dyDescent="0.45">
      <c r="A279" s="2">
        <v>45788</v>
      </c>
      <c r="B279" t="s">
        <v>15</v>
      </c>
      <c r="C279" t="s">
        <v>16</v>
      </c>
      <c r="D279" s="4">
        <v>61</v>
      </c>
      <c r="E279" t="s">
        <v>9</v>
      </c>
      <c r="F279" t="s">
        <v>10</v>
      </c>
      <c r="G279" s="1">
        <v>46072.401180555556</v>
      </c>
    </row>
    <row r="280" spans="1:7" x14ac:dyDescent="0.45">
      <c r="A280" s="2">
        <v>45795</v>
      </c>
      <c r="B280" t="s">
        <v>15</v>
      </c>
      <c r="C280" t="s">
        <v>16</v>
      </c>
      <c r="D280" s="4">
        <v>57</v>
      </c>
      <c r="E280" t="s">
        <v>9</v>
      </c>
      <c r="F280" t="s">
        <v>10</v>
      </c>
      <c r="G280" s="1">
        <v>46072.401180555556</v>
      </c>
    </row>
    <row r="281" spans="1:7" x14ac:dyDescent="0.45">
      <c r="A281" s="2">
        <v>45802</v>
      </c>
      <c r="B281" t="s">
        <v>15</v>
      </c>
      <c r="C281" t="s">
        <v>16</v>
      </c>
      <c r="D281" s="4">
        <v>56</v>
      </c>
      <c r="E281" t="s">
        <v>9</v>
      </c>
      <c r="F281" t="s">
        <v>10</v>
      </c>
      <c r="G281" s="1">
        <v>46072.401180555556</v>
      </c>
    </row>
    <row r="282" spans="1:7" x14ac:dyDescent="0.45">
      <c r="A282" s="2">
        <v>45809</v>
      </c>
      <c r="B282" t="s">
        <v>15</v>
      </c>
      <c r="C282" t="s">
        <v>16</v>
      </c>
      <c r="D282" s="4">
        <v>64</v>
      </c>
      <c r="E282" t="s">
        <v>9</v>
      </c>
      <c r="F282" t="s">
        <v>10</v>
      </c>
      <c r="G282" s="1">
        <v>46072.401180555556</v>
      </c>
    </row>
    <row r="283" spans="1:7" x14ac:dyDescent="0.45">
      <c r="A283" s="2">
        <v>45816</v>
      </c>
      <c r="B283" t="s">
        <v>15</v>
      </c>
      <c r="C283" t="s">
        <v>16</v>
      </c>
      <c r="D283" s="4">
        <v>64</v>
      </c>
      <c r="E283" t="s">
        <v>9</v>
      </c>
      <c r="F283" t="s">
        <v>10</v>
      </c>
      <c r="G283" s="1">
        <v>46072.401180555556</v>
      </c>
    </row>
    <row r="284" spans="1:7" x14ac:dyDescent="0.45">
      <c r="A284" s="2">
        <v>45823</v>
      </c>
      <c r="B284" t="s">
        <v>15</v>
      </c>
      <c r="C284" t="s">
        <v>16</v>
      </c>
      <c r="D284" s="4">
        <v>57</v>
      </c>
      <c r="E284" t="s">
        <v>9</v>
      </c>
      <c r="F284" t="s">
        <v>10</v>
      </c>
      <c r="G284" s="1">
        <v>46072.401180555556</v>
      </c>
    </row>
    <row r="285" spans="1:7" x14ac:dyDescent="0.45">
      <c r="A285" s="2">
        <v>45830</v>
      </c>
      <c r="B285" t="s">
        <v>15</v>
      </c>
      <c r="C285" t="s">
        <v>16</v>
      </c>
      <c r="D285" s="4">
        <v>57</v>
      </c>
      <c r="E285" t="s">
        <v>9</v>
      </c>
      <c r="F285" t="s">
        <v>10</v>
      </c>
      <c r="G285" s="1">
        <v>46072.401180555556</v>
      </c>
    </row>
    <row r="286" spans="1:7" x14ac:dyDescent="0.45">
      <c r="A286" s="2">
        <v>45837</v>
      </c>
      <c r="B286" t="s">
        <v>15</v>
      </c>
      <c r="C286" t="s">
        <v>16</v>
      </c>
      <c r="D286" s="4">
        <v>49</v>
      </c>
      <c r="E286" t="s">
        <v>9</v>
      </c>
      <c r="F286" t="s">
        <v>10</v>
      </c>
      <c r="G286" s="1">
        <v>46072.401180555556</v>
      </c>
    </row>
    <row r="287" spans="1:7" x14ac:dyDescent="0.45">
      <c r="A287" s="2">
        <v>45844</v>
      </c>
      <c r="B287" t="s">
        <v>15</v>
      </c>
      <c r="C287" t="s">
        <v>16</v>
      </c>
      <c r="D287" s="4">
        <v>53</v>
      </c>
      <c r="E287" t="s">
        <v>9</v>
      </c>
      <c r="F287" t="s">
        <v>10</v>
      </c>
      <c r="G287" s="1">
        <v>46072.401180555556</v>
      </c>
    </row>
    <row r="288" spans="1:7" x14ac:dyDescent="0.45">
      <c r="A288" s="2">
        <v>45851</v>
      </c>
      <c r="B288" t="s">
        <v>15</v>
      </c>
      <c r="C288" t="s">
        <v>16</v>
      </c>
      <c r="D288" s="4">
        <v>60</v>
      </c>
      <c r="E288" t="s">
        <v>9</v>
      </c>
      <c r="F288" t="s">
        <v>10</v>
      </c>
      <c r="G288" s="1">
        <v>46072.401180555556</v>
      </c>
    </row>
    <row r="289" spans="1:7" x14ac:dyDescent="0.45">
      <c r="A289" s="2">
        <v>45858</v>
      </c>
      <c r="B289" t="s">
        <v>15</v>
      </c>
      <c r="C289" t="s">
        <v>16</v>
      </c>
      <c r="D289" s="4">
        <v>52</v>
      </c>
      <c r="E289" t="s">
        <v>9</v>
      </c>
      <c r="F289" t="s">
        <v>10</v>
      </c>
      <c r="G289" s="1">
        <v>46072.401180555556</v>
      </c>
    </row>
    <row r="290" spans="1:7" x14ac:dyDescent="0.45">
      <c r="A290" s="2">
        <v>45865</v>
      </c>
      <c r="B290" t="s">
        <v>15</v>
      </c>
      <c r="C290" t="s">
        <v>16</v>
      </c>
      <c r="D290" s="4">
        <v>67</v>
      </c>
      <c r="E290" t="s">
        <v>9</v>
      </c>
      <c r="F290" t="s">
        <v>10</v>
      </c>
      <c r="G290" s="1">
        <v>46072.401180555556</v>
      </c>
    </row>
    <row r="291" spans="1:7" x14ac:dyDescent="0.45">
      <c r="A291" s="2">
        <v>45872</v>
      </c>
      <c r="B291" t="s">
        <v>15</v>
      </c>
      <c r="C291" t="s">
        <v>16</v>
      </c>
      <c r="D291" s="4">
        <v>56</v>
      </c>
      <c r="E291" t="s">
        <v>9</v>
      </c>
      <c r="F291" t="s">
        <v>10</v>
      </c>
      <c r="G291" s="1">
        <v>46072.401180555556</v>
      </c>
    </row>
    <row r="292" spans="1:7" x14ac:dyDescent="0.45">
      <c r="A292" s="2">
        <v>45879</v>
      </c>
      <c r="B292" t="s">
        <v>15</v>
      </c>
      <c r="C292" t="s">
        <v>16</v>
      </c>
      <c r="D292" s="4">
        <v>66</v>
      </c>
      <c r="E292" t="s">
        <v>9</v>
      </c>
      <c r="F292" t="s">
        <v>10</v>
      </c>
      <c r="G292" s="1">
        <v>46072.401180555556</v>
      </c>
    </row>
    <row r="293" spans="1:7" x14ac:dyDescent="0.45">
      <c r="A293" s="2">
        <v>45886</v>
      </c>
      <c r="B293" t="s">
        <v>15</v>
      </c>
      <c r="C293" t="s">
        <v>16</v>
      </c>
      <c r="D293" s="4">
        <v>62</v>
      </c>
      <c r="E293" t="s">
        <v>9</v>
      </c>
      <c r="F293" t="s">
        <v>10</v>
      </c>
      <c r="G293" s="1">
        <v>46072.401180555556</v>
      </c>
    </row>
    <row r="294" spans="1:7" x14ac:dyDescent="0.45">
      <c r="A294" s="2">
        <v>45893</v>
      </c>
      <c r="B294" t="s">
        <v>15</v>
      </c>
      <c r="C294" t="s">
        <v>16</v>
      </c>
      <c r="D294" s="4">
        <v>74</v>
      </c>
      <c r="E294" t="s">
        <v>9</v>
      </c>
      <c r="F294" t="s">
        <v>10</v>
      </c>
      <c r="G294" s="1">
        <v>46072.401180555556</v>
      </c>
    </row>
    <row r="295" spans="1:7" x14ac:dyDescent="0.45">
      <c r="A295" s="2">
        <v>45900</v>
      </c>
      <c r="B295" t="s">
        <v>15</v>
      </c>
      <c r="C295" t="s">
        <v>16</v>
      </c>
      <c r="D295" s="4">
        <v>65</v>
      </c>
      <c r="E295" t="s">
        <v>9</v>
      </c>
      <c r="F295" t="s">
        <v>10</v>
      </c>
      <c r="G295" s="1">
        <v>46072.401180555556</v>
      </c>
    </row>
    <row r="296" spans="1:7" x14ac:dyDescent="0.45">
      <c r="A296" s="2">
        <v>45907</v>
      </c>
      <c r="B296" t="s">
        <v>15</v>
      </c>
      <c r="C296" t="s">
        <v>16</v>
      </c>
      <c r="D296" s="4">
        <v>69</v>
      </c>
      <c r="E296" t="s">
        <v>9</v>
      </c>
      <c r="F296" t="s">
        <v>10</v>
      </c>
      <c r="G296" s="1">
        <v>46072.401180555556</v>
      </c>
    </row>
    <row r="297" spans="1:7" x14ac:dyDescent="0.45">
      <c r="A297" s="2">
        <v>45914</v>
      </c>
      <c r="B297" t="s">
        <v>15</v>
      </c>
      <c r="C297" t="s">
        <v>16</v>
      </c>
      <c r="D297" s="4">
        <v>78</v>
      </c>
      <c r="E297" t="s">
        <v>9</v>
      </c>
      <c r="F297" t="s">
        <v>10</v>
      </c>
      <c r="G297" s="1">
        <v>46072.401180555556</v>
      </c>
    </row>
    <row r="298" spans="1:7" x14ac:dyDescent="0.45">
      <c r="A298" s="2">
        <v>45921</v>
      </c>
      <c r="B298" t="s">
        <v>15</v>
      </c>
      <c r="C298" t="s">
        <v>16</v>
      </c>
      <c r="D298" s="4">
        <v>76</v>
      </c>
      <c r="E298" t="s">
        <v>9</v>
      </c>
      <c r="F298" t="s">
        <v>10</v>
      </c>
      <c r="G298" s="1">
        <v>46072.401180555556</v>
      </c>
    </row>
    <row r="299" spans="1:7" x14ac:dyDescent="0.45">
      <c r="A299" s="2">
        <v>45928</v>
      </c>
      <c r="B299" t="s">
        <v>15</v>
      </c>
      <c r="C299" t="s">
        <v>16</v>
      </c>
      <c r="D299" s="4">
        <v>88</v>
      </c>
      <c r="E299" t="s">
        <v>9</v>
      </c>
      <c r="F299" t="s">
        <v>10</v>
      </c>
      <c r="G299" s="1">
        <v>46072.401180555556</v>
      </c>
    </row>
    <row r="300" spans="1:7" x14ac:dyDescent="0.45">
      <c r="A300" s="2">
        <v>45935</v>
      </c>
      <c r="B300" t="s">
        <v>15</v>
      </c>
      <c r="C300" t="s">
        <v>16</v>
      </c>
      <c r="D300" s="4">
        <v>74</v>
      </c>
      <c r="E300" t="s">
        <v>9</v>
      </c>
      <c r="F300" t="s">
        <v>10</v>
      </c>
      <c r="G300" s="1">
        <v>46072.401180555556</v>
      </c>
    </row>
    <row r="301" spans="1:7" x14ac:dyDescent="0.45">
      <c r="A301" s="2">
        <v>45942</v>
      </c>
      <c r="B301" t="s">
        <v>15</v>
      </c>
      <c r="C301" t="s">
        <v>16</v>
      </c>
      <c r="D301" s="4">
        <v>84</v>
      </c>
      <c r="E301" t="s">
        <v>9</v>
      </c>
      <c r="F301" t="s">
        <v>10</v>
      </c>
      <c r="G301" s="1">
        <v>46072.401180555556</v>
      </c>
    </row>
    <row r="302" spans="1:7" x14ac:dyDescent="0.45">
      <c r="A302" s="2">
        <v>45949</v>
      </c>
      <c r="B302" t="s">
        <v>15</v>
      </c>
      <c r="C302" t="s">
        <v>16</v>
      </c>
      <c r="D302" s="4">
        <v>76</v>
      </c>
      <c r="E302" t="s">
        <v>9</v>
      </c>
      <c r="F302" t="s">
        <v>10</v>
      </c>
      <c r="G302" s="1">
        <v>46072.401180555556</v>
      </c>
    </row>
    <row r="303" spans="1:7" x14ac:dyDescent="0.45">
      <c r="A303" s="2">
        <v>45956</v>
      </c>
      <c r="B303" t="s">
        <v>15</v>
      </c>
      <c r="C303" t="s">
        <v>16</v>
      </c>
      <c r="D303" s="4">
        <v>79</v>
      </c>
      <c r="E303" t="s">
        <v>9</v>
      </c>
      <c r="F303" t="s">
        <v>10</v>
      </c>
      <c r="G303" s="1">
        <v>46072.401180555556</v>
      </c>
    </row>
    <row r="304" spans="1:7" x14ac:dyDescent="0.45">
      <c r="A304" s="2">
        <v>45963</v>
      </c>
      <c r="B304" t="s">
        <v>15</v>
      </c>
      <c r="C304" t="s">
        <v>16</v>
      </c>
      <c r="D304" s="4">
        <v>84</v>
      </c>
      <c r="E304" t="s">
        <v>9</v>
      </c>
      <c r="F304" t="s">
        <v>10</v>
      </c>
      <c r="G304" s="1">
        <v>46072.401180555556</v>
      </c>
    </row>
    <row r="305" spans="1:7" x14ac:dyDescent="0.45">
      <c r="A305" s="2">
        <v>45970</v>
      </c>
      <c r="B305" t="s">
        <v>15</v>
      </c>
      <c r="C305" t="s">
        <v>16</v>
      </c>
      <c r="D305" s="4">
        <v>96</v>
      </c>
      <c r="E305" t="s">
        <v>9</v>
      </c>
      <c r="F305" t="s">
        <v>10</v>
      </c>
      <c r="G305" s="1">
        <v>46072.401180555556</v>
      </c>
    </row>
    <row r="306" spans="1:7" x14ac:dyDescent="0.45">
      <c r="A306" s="2">
        <v>45977</v>
      </c>
      <c r="B306" t="s">
        <v>15</v>
      </c>
      <c r="C306" t="s">
        <v>16</v>
      </c>
      <c r="D306" s="4">
        <v>88</v>
      </c>
      <c r="E306" t="s">
        <v>9</v>
      </c>
      <c r="F306" t="s">
        <v>10</v>
      </c>
      <c r="G306" s="1">
        <v>46072.401180555556</v>
      </c>
    </row>
    <row r="307" spans="1:7" x14ac:dyDescent="0.45">
      <c r="A307" s="2">
        <v>45984</v>
      </c>
      <c r="B307" t="s">
        <v>15</v>
      </c>
      <c r="C307" t="s">
        <v>16</v>
      </c>
      <c r="D307" s="4">
        <v>96</v>
      </c>
      <c r="E307" t="s">
        <v>9</v>
      </c>
      <c r="F307" t="s">
        <v>10</v>
      </c>
      <c r="G307" s="1">
        <v>46072.401180555556</v>
      </c>
    </row>
    <row r="308" spans="1:7" x14ac:dyDescent="0.45">
      <c r="A308" s="2">
        <v>45991</v>
      </c>
      <c r="B308" t="s">
        <v>15</v>
      </c>
      <c r="C308" t="s">
        <v>16</v>
      </c>
      <c r="D308" s="4">
        <v>98</v>
      </c>
      <c r="E308" t="s">
        <v>9</v>
      </c>
      <c r="F308" t="s">
        <v>10</v>
      </c>
      <c r="G308" s="1">
        <v>46072.401180555556</v>
      </c>
    </row>
    <row r="309" spans="1:7" x14ac:dyDescent="0.45">
      <c r="A309" s="2">
        <v>45998</v>
      </c>
      <c r="B309" t="s">
        <v>15</v>
      </c>
      <c r="C309" t="s">
        <v>16</v>
      </c>
      <c r="D309" s="4">
        <v>100</v>
      </c>
      <c r="E309" t="s">
        <v>9</v>
      </c>
      <c r="F309" t="s">
        <v>10</v>
      </c>
      <c r="G309" s="1">
        <v>46072.401180555556</v>
      </c>
    </row>
    <row r="310" spans="1:7" x14ac:dyDescent="0.45">
      <c r="A310" s="2">
        <v>46005</v>
      </c>
      <c r="B310" t="s">
        <v>15</v>
      </c>
      <c r="C310" t="s">
        <v>16</v>
      </c>
      <c r="D310" s="4">
        <v>91</v>
      </c>
      <c r="E310" t="s">
        <v>9</v>
      </c>
      <c r="F310" t="s">
        <v>10</v>
      </c>
      <c r="G310" s="1">
        <v>46072.401180555556</v>
      </c>
    </row>
    <row r="311" spans="1:7" x14ac:dyDescent="0.45">
      <c r="A311" s="2">
        <v>46012</v>
      </c>
      <c r="B311" t="s">
        <v>15</v>
      </c>
      <c r="C311" t="s">
        <v>16</v>
      </c>
      <c r="D311" s="4">
        <v>85</v>
      </c>
      <c r="E311" t="s">
        <v>9</v>
      </c>
      <c r="F311" t="s">
        <v>10</v>
      </c>
      <c r="G311" s="1">
        <v>46072.401180555556</v>
      </c>
    </row>
    <row r="312" spans="1:7" x14ac:dyDescent="0.45">
      <c r="A312" s="2">
        <v>46019</v>
      </c>
      <c r="B312" t="s">
        <v>15</v>
      </c>
      <c r="C312" t="s">
        <v>16</v>
      </c>
      <c r="D312" s="4">
        <v>98</v>
      </c>
      <c r="E312" t="s">
        <v>9</v>
      </c>
      <c r="F312" t="s">
        <v>10</v>
      </c>
      <c r="G312" s="1">
        <v>46072.401180555556</v>
      </c>
    </row>
    <row r="313" spans="1:7" x14ac:dyDescent="0.45">
      <c r="A313" s="2">
        <v>46026</v>
      </c>
      <c r="B313" t="s">
        <v>15</v>
      </c>
      <c r="C313" t="s">
        <v>16</v>
      </c>
      <c r="D313" s="4">
        <v>76</v>
      </c>
      <c r="E313" t="s">
        <v>9</v>
      </c>
      <c r="F313" t="s">
        <v>10</v>
      </c>
      <c r="G313" s="1">
        <v>46072.401180555556</v>
      </c>
    </row>
    <row r="314" spans="1:7" x14ac:dyDescent="0.45">
      <c r="A314" s="2">
        <v>46033</v>
      </c>
      <c r="B314" t="s">
        <v>15</v>
      </c>
      <c r="C314" t="s">
        <v>16</v>
      </c>
      <c r="D314" s="4">
        <v>78</v>
      </c>
      <c r="E314" t="s">
        <v>9</v>
      </c>
      <c r="F314" t="s">
        <v>10</v>
      </c>
      <c r="G314" s="1">
        <v>46072.401180555556</v>
      </c>
    </row>
    <row r="315" spans="1:7" x14ac:dyDescent="0.45">
      <c r="A315" s="2">
        <v>46040</v>
      </c>
      <c r="B315" t="s">
        <v>15</v>
      </c>
      <c r="C315" t="s">
        <v>16</v>
      </c>
      <c r="D315" s="4">
        <v>85</v>
      </c>
      <c r="E315" t="s">
        <v>9</v>
      </c>
      <c r="F315" t="s">
        <v>10</v>
      </c>
      <c r="G315" s="1">
        <v>46072.401180555556</v>
      </c>
    </row>
    <row r="316" spans="1:7" x14ac:dyDescent="0.45">
      <c r="A316" s="2">
        <v>46047</v>
      </c>
      <c r="B316" t="s">
        <v>15</v>
      </c>
      <c r="C316" t="s">
        <v>16</v>
      </c>
      <c r="D316" s="4">
        <v>80</v>
      </c>
      <c r="E316" t="s">
        <v>9</v>
      </c>
      <c r="F316" t="s">
        <v>10</v>
      </c>
      <c r="G316" s="1">
        <v>46072.401180555556</v>
      </c>
    </row>
    <row r="317" spans="1:7" x14ac:dyDescent="0.45">
      <c r="A317" s="2">
        <v>46054</v>
      </c>
      <c r="B317" t="s">
        <v>15</v>
      </c>
      <c r="C317" t="s">
        <v>16</v>
      </c>
      <c r="D317" s="4">
        <v>74</v>
      </c>
      <c r="E317" t="s">
        <v>9</v>
      </c>
      <c r="F317" t="s">
        <v>10</v>
      </c>
      <c r="G317" s="1">
        <v>46072.401180555556</v>
      </c>
    </row>
    <row r="318" spans="1:7" x14ac:dyDescent="0.45">
      <c r="A318" s="2">
        <v>46061</v>
      </c>
      <c r="B318" t="s">
        <v>15</v>
      </c>
      <c r="C318" t="s">
        <v>16</v>
      </c>
      <c r="D318" s="4">
        <v>77</v>
      </c>
      <c r="E318" t="s">
        <v>9</v>
      </c>
      <c r="F318" t="s">
        <v>10</v>
      </c>
      <c r="G318" s="1">
        <v>46072.401180555556</v>
      </c>
    </row>
    <row r="319" spans="1:7" x14ac:dyDescent="0.45">
      <c r="A319" s="2">
        <v>46068</v>
      </c>
      <c r="B319" t="s">
        <v>15</v>
      </c>
      <c r="C319" t="s">
        <v>16</v>
      </c>
      <c r="D319" s="4">
        <v>88</v>
      </c>
      <c r="E319" t="s">
        <v>9</v>
      </c>
      <c r="F319" t="s">
        <v>10</v>
      </c>
      <c r="G319" s="1">
        <v>46072.401180555556</v>
      </c>
    </row>
    <row r="320" spans="1:7" x14ac:dyDescent="0.45">
      <c r="A320" s="2">
        <v>45704</v>
      </c>
      <c r="B320" t="s">
        <v>17</v>
      </c>
      <c r="C320" t="s">
        <v>16</v>
      </c>
      <c r="D320" s="4">
        <v>78</v>
      </c>
      <c r="E320" t="s">
        <v>9</v>
      </c>
      <c r="F320" t="s">
        <v>10</v>
      </c>
      <c r="G320" s="1">
        <v>46072.401296296302</v>
      </c>
    </row>
    <row r="321" spans="1:7" x14ac:dyDescent="0.45">
      <c r="A321" s="2">
        <v>45711</v>
      </c>
      <c r="B321" t="s">
        <v>17</v>
      </c>
      <c r="C321" t="s">
        <v>16</v>
      </c>
      <c r="D321" s="4">
        <v>79</v>
      </c>
      <c r="E321" t="s">
        <v>9</v>
      </c>
      <c r="F321" t="s">
        <v>10</v>
      </c>
      <c r="G321" s="1">
        <v>46072.401296296302</v>
      </c>
    </row>
    <row r="322" spans="1:7" x14ac:dyDescent="0.45">
      <c r="A322" s="2">
        <v>45718</v>
      </c>
      <c r="B322" t="s">
        <v>17</v>
      </c>
      <c r="C322" t="s">
        <v>16</v>
      </c>
      <c r="D322" s="4">
        <v>69</v>
      </c>
      <c r="E322" t="s">
        <v>9</v>
      </c>
      <c r="F322" t="s">
        <v>10</v>
      </c>
      <c r="G322" s="1">
        <v>46072.401296296302</v>
      </c>
    </row>
    <row r="323" spans="1:7" x14ac:dyDescent="0.45">
      <c r="A323" s="2">
        <v>45725</v>
      </c>
      <c r="B323" t="s">
        <v>17</v>
      </c>
      <c r="C323" t="s">
        <v>16</v>
      </c>
      <c r="D323" s="4">
        <v>69</v>
      </c>
      <c r="E323" t="s">
        <v>9</v>
      </c>
      <c r="F323" t="s">
        <v>10</v>
      </c>
      <c r="G323" s="1">
        <v>46072.401296296302</v>
      </c>
    </row>
    <row r="324" spans="1:7" x14ac:dyDescent="0.45">
      <c r="A324" s="2">
        <v>45732</v>
      </c>
      <c r="B324" t="s">
        <v>17</v>
      </c>
      <c r="C324" t="s">
        <v>16</v>
      </c>
      <c r="D324" s="4">
        <v>67</v>
      </c>
      <c r="E324" t="s">
        <v>9</v>
      </c>
      <c r="F324" t="s">
        <v>10</v>
      </c>
      <c r="G324" s="1">
        <v>46072.401296296302</v>
      </c>
    </row>
    <row r="325" spans="1:7" x14ac:dyDescent="0.45">
      <c r="A325" s="2">
        <v>45739</v>
      </c>
      <c r="B325" t="s">
        <v>17</v>
      </c>
      <c r="C325" t="s">
        <v>16</v>
      </c>
      <c r="D325" s="4">
        <v>69</v>
      </c>
      <c r="E325" t="s">
        <v>9</v>
      </c>
      <c r="F325" t="s">
        <v>10</v>
      </c>
      <c r="G325" s="1">
        <v>46072.401296296302</v>
      </c>
    </row>
    <row r="326" spans="1:7" x14ac:dyDescent="0.45">
      <c r="A326" s="2">
        <v>45746</v>
      </c>
      <c r="B326" t="s">
        <v>17</v>
      </c>
      <c r="C326" t="s">
        <v>16</v>
      </c>
      <c r="D326" s="4">
        <v>66</v>
      </c>
      <c r="E326" t="s">
        <v>9</v>
      </c>
      <c r="F326" t="s">
        <v>10</v>
      </c>
      <c r="G326" s="1">
        <v>46072.401296296302</v>
      </c>
    </row>
    <row r="327" spans="1:7" x14ac:dyDescent="0.45">
      <c r="A327" s="2">
        <v>45753</v>
      </c>
      <c r="B327" t="s">
        <v>17</v>
      </c>
      <c r="C327" t="s">
        <v>16</v>
      </c>
      <c r="D327" s="4">
        <v>67</v>
      </c>
      <c r="E327" t="s">
        <v>9</v>
      </c>
      <c r="F327" t="s">
        <v>10</v>
      </c>
      <c r="G327" s="1">
        <v>46072.401296296302</v>
      </c>
    </row>
    <row r="328" spans="1:7" x14ac:dyDescent="0.45">
      <c r="A328" s="2">
        <v>45760</v>
      </c>
      <c r="B328" t="s">
        <v>17</v>
      </c>
      <c r="C328" t="s">
        <v>16</v>
      </c>
      <c r="D328" s="4">
        <v>56</v>
      </c>
      <c r="E328" t="s">
        <v>9</v>
      </c>
      <c r="F328" t="s">
        <v>10</v>
      </c>
      <c r="G328" s="1">
        <v>46072.401296296302</v>
      </c>
    </row>
    <row r="329" spans="1:7" x14ac:dyDescent="0.45">
      <c r="A329" s="2">
        <v>45767</v>
      </c>
      <c r="B329" t="s">
        <v>17</v>
      </c>
      <c r="C329" t="s">
        <v>16</v>
      </c>
      <c r="D329" s="4">
        <v>59</v>
      </c>
      <c r="E329" t="s">
        <v>9</v>
      </c>
      <c r="F329" t="s">
        <v>10</v>
      </c>
      <c r="G329" s="1">
        <v>46072.401296296302</v>
      </c>
    </row>
    <row r="330" spans="1:7" x14ac:dyDescent="0.45">
      <c r="A330" s="2">
        <v>45774</v>
      </c>
      <c r="B330" t="s">
        <v>17</v>
      </c>
      <c r="C330" t="s">
        <v>16</v>
      </c>
      <c r="D330" s="4">
        <v>59</v>
      </c>
      <c r="E330" t="s">
        <v>9</v>
      </c>
      <c r="F330" t="s">
        <v>10</v>
      </c>
      <c r="G330" s="1">
        <v>46072.401296296302</v>
      </c>
    </row>
    <row r="331" spans="1:7" x14ac:dyDescent="0.45">
      <c r="A331" s="2">
        <v>45781</v>
      </c>
      <c r="B331" t="s">
        <v>17</v>
      </c>
      <c r="C331" t="s">
        <v>16</v>
      </c>
      <c r="D331" s="4">
        <v>59</v>
      </c>
      <c r="E331" t="s">
        <v>9</v>
      </c>
      <c r="F331" t="s">
        <v>10</v>
      </c>
      <c r="G331" s="1">
        <v>46072.401296296302</v>
      </c>
    </row>
    <row r="332" spans="1:7" x14ac:dyDescent="0.45">
      <c r="A332" s="2">
        <v>45788</v>
      </c>
      <c r="B332" t="s">
        <v>17</v>
      </c>
      <c r="C332" t="s">
        <v>16</v>
      </c>
      <c r="D332" s="4">
        <v>63</v>
      </c>
      <c r="E332" t="s">
        <v>9</v>
      </c>
      <c r="F332" t="s">
        <v>10</v>
      </c>
      <c r="G332" s="1">
        <v>46072.401296296302</v>
      </c>
    </row>
    <row r="333" spans="1:7" x14ac:dyDescent="0.45">
      <c r="A333" s="2">
        <v>45795</v>
      </c>
      <c r="B333" t="s">
        <v>17</v>
      </c>
      <c r="C333" t="s">
        <v>16</v>
      </c>
      <c r="D333" s="4">
        <v>61</v>
      </c>
      <c r="E333" t="s">
        <v>9</v>
      </c>
      <c r="F333" t="s">
        <v>10</v>
      </c>
      <c r="G333" s="1">
        <v>46072.401296296302</v>
      </c>
    </row>
    <row r="334" spans="1:7" x14ac:dyDescent="0.45">
      <c r="A334" s="2">
        <v>45802</v>
      </c>
      <c r="B334" t="s">
        <v>17</v>
      </c>
      <c r="C334" t="s">
        <v>16</v>
      </c>
      <c r="D334" s="4">
        <v>66</v>
      </c>
      <c r="E334" t="s">
        <v>9</v>
      </c>
      <c r="F334" t="s">
        <v>10</v>
      </c>
      <c r="G334" s="1">
        <v>46072.401296296302</v>
      </c>
    </row>
    <row r="335" spans="1:7" x14ac:dyDescent="0.45">
      <c r="A335" s="2">
        <v>45809</v>
      </c>
      <c r="B335" t="s">
        <v>17</v>
      </c>
      <c r="C335" t="s">
        <v>16</v>
      </c>
      <c r="D335" s="4">
        <v>60</v>
      </c>
      <c r="E335" t="s">
        <v>9</v>
      </c>
      <c r="F335" t="s">
        <v>10</v>
      </c>
      <c r="G335" s="1">
        <v>46072.401296296302</v>
      </c>
    </row>
    <row r="336" spans="1:7" x14ac:dyDescent="0.45">
      <c r="A336" s="2">
        <v>45816</v>
      </c>
      <c r="B336" t="s">
        <v>17</v>
      </c>
      <c r="C336" t="s">
        <v>16</v>
      </c>
      <c r="D336" s="4">
        <v>61</v>
      </c>
      <c r="E336" t="s">
        <v>9</v>
      </c>
      <c r="F336" t="s">
        <v>10</v>
      </c>
      <c r="G336" s="1">
        <v>46072.401296296302</v>
      </c>
    </row>
    <row r="337" spans="1:7" x14ac:dyDescent="0.45">
      <c r="A337" s="2">
        <v>45823</v>
      </c>
      <c r="B337" t="s">
        <v>17</v>
      </c>
      <c r="C337" t="s">
        <v>16</v>
      </c>
      <c r="D337" s="4">
        <v>64</v>
      </c>
      <c r="E337" t="s">
        <v>9</v>
      </c>
      <c r="F337" t="s">
        <v>10</v>
      </c>
      <c r="G337" s="1">
        <v>46072.401296296302</v>
      </c>
    </row>
    <row r="338" spans="1:7" x14ac:dyDescent="0.45">
      <c r="A338" s="2">
        <v>45830</v>
      </c>
      <c r="B338" t="s">
        <v>17</v>
      </c>
      <c r="C338" t="s">
        <v>16</v>
      </c>
      <c r="D338" s="4">
        <v>63</v>
      </c>
      <c r="E338" t="s">
        <v>9</v>
      </c>
      <c r="F338" t="s">
        <v>10</v>
      </c>
      <c r="G338" s="1">
        <v>46072.401296296302</v>
      </c>
    </row>
    <row r="339" spans="1:7" x14ac:dyDescent="0.45">
      <c r="A339" s="2">
        <v>45837</v>
      </c>
      <c r="B339" t="s">
        <v>17</v>
      </c>
      <c r="C339" t="s">
        <v>16</v>
      </c>
      <c r="D339" s="4">
        <v>59</v>
      </c>
      <c r="E339" t="s">
        <v>9</v>
      </c>
      <c r="F339" t="s">
        <v>10</v>
      </c>
      <c r="G339" s="1">
        <v>46072.401296296302</v>
      </c>
    </row>
    <row r="340" spans="1:7" x14ac:dyDescent="0.45">
      <c r="A340" s="2">
        <v>45844</v>
      </c>
      <c r="B340" t="s">
        <v>17</v>
      </c>
      <c r="C340" t="s">
        <v>16</v>
      </c>
      <c r="D340" s="4">
        <v>63</v>
      </c>
      <c r="E340" t="s">
        <v>9</v>
      </c>
      <c r="F340" t="s">
        <v>10</v>
      </c>
      <c r="G340" s="1">
        <v>46072.401296296302</v>
      </c>
    </row>
    <row r="341" spans="1:7" x14ac:dyDescent="0.45">
      <c r="A341" s="2">
        <v>45851</v>
      </c>
      <c r="B341" t="s">
        <v>17</v>
      </c>
      <c r="C341" t="s">
        <v>16</v>
      </c>
      <c r="D341" s="4">
        <v>63</v>
      </c>
      <c r="E341" t="s">
        <v>9</v>
      </c>
      <c r="F341" t="s">
        <v>10</v>
      </c>
      <c r="G341" s="1">
        <v>46072.401296296302</v>
      </c>
    </row>
    <row r="342" spans="1:7" x14ac:dyDescent="0.45">
      <c r="A342" s="2">
        <v>45858</v>
      </c>
      <c r="B342" t="s">
        <v>17</v>
      </c>
      <c r="C342" t="s">
        <v>16</v>
      </c>
      <c r="D342" s="4">
        <v>64</v>
      </c>
      <c r="E342" t="s">
        <v>9</v>
      </c>
      <c r="F342" t="s">
        <v>10</v>
      </c>
      <c r="G342" s="1">
        <v>46072.401296296302</v>
      </c>
    </row>
    <row r="343" spans="1:7" x14ac:dyDescent="0.45">
      <c r="A343" s="2">
        <v>45865</v>
      </c>
      <c r="B343" t="s">
        <v>17</v>
      </c>
      <c r="C343" t="s">
        <v>16</v>
      </c>
      <c r="D343" s="4">
        <v>64</v>
      </c>
      <c r="E343" t="s">
        <v>9</v>
      </c>
      <c r="F343" t="s">
        <v>10</v>
      </c>
      <c r="G343" s="1">
        <v>46072.401296296302</v>
      </c>
    </row>
    <row r="344" spans="1:7" x14ac:dyDescent="0.45">
      <c r="A344" s="2">
        <v>45872</v>
      </c>
      <c r="B344" t="s">
        <v>17</v>
      </c>
      <c r="C344" t="s">
        <v>16</v>
      </c>
      <c r="D344" s="4">
        <v>73</v>
      </c>
      <c r="E344" t="s">
        <v>9</v>
      </c>
      <c r="F344" t="s">
        <v>10</v>
      </c>
      <c r="G344" s="1">
        <v>46072.401296296302</v>
      </c>
    </row>
    <row r="345" spans="1:7" x14ac:dyDescent="0.45">
      <c r="A345" s="2">
        <v>45879</v>
      </c>
      <c r="B345" t="s">
        <v>17</v>
      </c>
      <c r="C345" t="s">
        <v>16</v>
      </c>
      <c r="D345" s="4">
        <v>70</v>
      </c>
      <c r="E345" t="s">
        <v>9</v>
      </c>
      <c r="F345" t="s">
        <v>10</v>
      </c>
      <c r="G345" s="1">
        <v>46072.401296296302</v>
      </c>
    </row>
    <row r="346" spans="1:7" x14ac:dyDescent="0.45">
      <c r="A346" s="2">
        <v>45886</v>
      </c>
      <c r="B346" t="s">
        <v>17</v>
      </c>
      <c r="C346" t="s">
        <v>16</v>
      </c>
      <c r="D346" s="4">
        <v>72</v>
      </c>
      <c r="E346" t="s">
        <v>9</v>
      </c>
      <c r="F346" t="s">
        <v>10</v>
      </c>
      <c r="G346" s="1">
        <v>46072.401296296302</v>
      </c>
    </row>
    <row r="347" spans="1:7" x14ac:dyDescent="0.45">
      <c r="A347" s="2">
        <v>45893</v>
      </c>
      <c r="B347" t="s">
        <v>17</v>
      </c>
      <c r="C347" t="s">
        <v>16</v>
      </c>
      <c r="D347" s="4">
        <v>74</v>
      </c>
      <c r="E347" t="s">
        <v>9</v>
      </c>
      <c r="F347" t="s">
        <v>10</v>
      </c>
      <c r="G347" s="1">
        <v>46072.401296296302</v>
      </c>
    </row>
    <row r="348" spans="1:7" x14ac:dyDescent="0.45">
      <c r="A348" s="2">
        <v>45900</v>
      </c>
      <c r="B348" t="s">
        <v>17</v>
      </c>
      <c r="C348" t="s">
        <v>16</v>
      </c>
      <c r="D348" s="4">
        <v>83</v>
      </c>
      <c r="E348" t="s">
        <v>9</v>
      </c>
      <c r="F348" t="s">
        <v>10</v>
      </c>
      <c r="G348" s="1">
        <v>46072.401296296302</v>
      </c>
    </row>
    <row r="349" spans="1:7" x14ac:dyDescent="0.45">
      <c r="A349" s="2">
        <v>45907</v>
      </c>
      <c r="B349" t="s">
        <v>17</v>
      </c>
      <c r="C349" t="s">
        <v>16</v>
      </c>
      <c r="D349" s="4">
        <v>75</v>
      </c>
      <c r="E349" t="s">
        <v>9</v>
      </c>
      <c r="F349" t="s">
        <v>10</v>
      </c>
      <c r="G349" s="1">
        <v>46072.401296296302</v>
      </c>
    </row>
    <row r="350" spans="1:7" x14ac:dyDescent="0.45">
      <c r="A350" s="2">
        <v>45914</v>
      </c>
      <c r="B350" t="s">
        <v>17</v>
      </c>
      <c r="C350" t="s">
        <v>16</v>
      </c>
      <c r="D350" s="4">
        <v>77</v>
      </c>
      <c r="E350" t="s">
        <v>9</v>
      </c>
      <c r="F350" t="s">
        <v>10</v>
      </c>
      <c r="G350" s="1">
        <v>46072.401296296302</v>
      </c>
    </row>
    <row r="351" spans="1:7" x14ac:dyDescent="0.45">
      <c r="A351" s="2">
        <v>45921</v>
      </c>
      <c r="B351" t="s">
        <v>17</v>
      </c>
      <c r="C351" t="s">
        <v>16</v>
      </c>
      <c r="D351" s="4">
        <v>71</v>
      </c>
      <c r="E351" t="s">
        <v>9</v>
      </c>
      <c r="F351" t="s">
        <v>10</v>
      </c>
      <c r="G351" s="1">
        <v>46072.401296296302</v>
      </c>
    </row>
    <row r="352" spans="1:7" x14ac:dyDescent="0.45">
      <c r="A352" s="2">
        <v>45928</v>
      </c>
      <c r="B352" t="s">
        <v>17</v>
      </c>
      <c r="C352" t="s">
        <v>16</v>
      </c>
      <c r="D352" s="4">
        <v>74</v>
      </c>
      <c r="E352" t="s">
        <v>9</v>
      </c>
      <c r="F352" t="s">
        <v>10</v>
      </c>
      <c r="G352" s="1">
        <v>46072.401296296302</v>
      </c>
    </row>
    <row r="353" spans="1:7" x14ac:dyDescent="0.45">
      <c r="A353" s="2">
        <v>45935</v>
      </c>
      <c r="B353" t="s">
        <v>17</v>
      </c>
      <c r="C353" t="s">
        <v>16</v>
      </c>
      <c r="D353" s="4">
        <v>78</v>
      </c>
      <c r="E353" t="s">
        <v>9</v>
      </c>
      <c r="F353" t="s">
        <v>10</v>
      </c>
      <c r="G353" s="1">
        <v>46072.401296296302</v>
      </c>
    </row>
    <row r="354" spans="1:7" x14ac:dyDescent="0.45">
      <c r="A354" s="2">
        <v>45942</v>
      </c>
      <c r="B354" t="s">
        <v>17</v>
      </c>
      <c r="C354" t="s">
        <v>16</v>
      </c>
      <c r="D354" s="4">
        <v>78</v>
      </c>
      <c r="E354" t="s">
        <v>9</v>
      </c>
      <c r="F354" t="s">
        <v>10</v>
      </c>
      <c r="G354" s="1">
        <v>46072.401296296302</v>
      </c>
    </row>
    <row r="355" spans="1:7" x14ac:dyDescent="0.45">
      <c r="A355" s="2">
        <v>45949</v>
      </c>
      <c r="B355" t="s">
        <v>17</v>
      </c>
      <c r="C355" t="s">
        <v>16</v>
      </c>
      <c r="D355" s="4">
        <v>74</v>
      </c>
      <c r="E355" t="s">
        <v>9</v>
      </c>
      <c r="F355" t="s">
        <v>10</v>
      </c>
      <c r="G355" s="1">
        <v>46072.401296296302</v>
      </c>
    </row>
    <row r="356" spans="1:7" x14ac:dyDescent="0.45">
      <c r="A356" s="2">
        <v>45956</v>
      </c>
      <c r="B356" t="s">
        <v>17</v>
      </c>
      <c r="C356" t="s">
        <v>16</v>
      </c>
      <c r="D356" s="4">
        <v>74</v>
      </c>
      <c r="E356" t="s">
        <v>9</v>
      </c>
      <c r="F356" t="s">
        <v>10</v>
      </c>
      <c r="G356" s="1">
        <v>46072.401296296302</v>
      </c>
    </row>
    <row r="357" spans="1:7" x14ac:dyDescent="0.45">
      <c r="A357" s="2">
        <v>45963</v>
      </c>
      <c r="B357" t="s">
        <v>17</v>
      </c>
      <c r="C357" t="s">
        <v>16</v>
      </c>
      <c r="D357" s="4">
        <v>93</v>
      </c>
      <c r="E357" t="s">
        <v>9</v>
      </c>
      <c r="F357" t="s">
        <v>10</v>
      </c>
      <c r="G357" s="1">
        <v>46072.401296296302</v>
      </c>
    </row>
    <row r="358" spans="1:7" x14ac:dyDescent="0.45">
      <c r="A358" s="2">
        <v>45970</v>
      </c>
      <c r="B358" t="s">
        <v>17</v>
      </c>
      <c r="C358" t="s">
        <v>16</v>
      </c>
      <c r="D358" s="4">
        <v>98</v>
      </c>
      <c r="E358" t="s">
        <v>9</v>
      </c>
      <c r="F358" t="s">
        <v>10</v>
      </c>
      <c r="G358" s="1">
        <v>46072.401296296302</v>
      </c>
    </row>
    <row r="359" spans="1:7" x14ac:dyDescent="0.45">
      <c r="A359" s="2">
        <v>45977</v>
      </c>
      <c r="B359" t="s">
        <v>17</v>
      </c>
      <c r="C359" t="s">
        <v>16</v>
      </c>
      <c r="D359" s="4">
        <v>92</v>
      </c>
      <c r="E359" t="s">
        <v>9</v>
      </c>
      <c r="F359" t="s">
        <v>10</v>
      </c>
      <c r="G359" s="1">
        <v>46072.401296296302</v>
      </c>
    </row>
    <row r="360" spans="1:7" x14ac:dyDescent="0.45">
      <c r="A360" s="2">
        <v>45984</v>
      </c>
      <c r="B360" t="s">
        <v>17</v>
      </c>
      <c r="C360" t="s">
        <v>16</v>
      </c>
      <c r="D360" s="4">
        <v>100</v>
      </c>
      <c r="E360" t="s">
        <v>9</v>
      </c>
      <c r="F360" t="s">
        <v>10</v>
      </c>
      <c r="G360" s="1">
        <v>46072.401296296302</v>
      </c>
    </row>
    <row r="361" spans="1:7" x14ac:dyDescent="0.45">
      <c r="A361" s="2">
        <v>45991</v>
      </c>
      <c r="B361" t="s">
        <v>17</v>
      </c>
      <c r="C361" t="s">
        <v>16</v>
      </c>
      <c r="D361" s="4">
        <v>99</v>
      </c>
      <c r="E361" t="s">
        <v>9</v>
      </c>
      <c r="F361" t="s">
        <v>10</v>
      </c>
      <c r="G361" s="1">
        <v>46072.401296296302</v>
      </c>
    </row>
    <row r="362" spans="1:7" x14ac:dyDescent="0.45">
      <c r="A362" s="2">
        <v>45998</v>
      </c>
      <c r="B362" t="s">
        <v>17</v>
      </c>
      <c r="C362" t="s">
        <v>16</v>
      </c>
      <c r="D362" s="4">
        <v>99</v>
      </c>
      <c r="E362" t="s">
        <v>9</v>
      </c>
      <c r="F362" t="s">
        <v>10</v>
      </c>
      <c r="G362" s="1">
        <v>46072.401296296302</v>
      </c>
    </row>
    <row r="363" spans="1:7" x14ac:dyDescent="0.45">
      <c r="A363" s="2">
        <v>46005</v>
      </c>
      <c r="B363" t="s">
        <v>17</v>
      </c>
      <c r="C363" t="s">
        <v>16</v>
      </c>
      <c r="D363" s="4">
        <v>93</v>
      </c>
      <c r="E363" t="s">
        <v>9</v>
      </c>
      <c r="F363" t="s">
        <v>10</v>
      </c>
      <c r="G363" s="1">
        <v>46072.401296296302</v>
      </c>
    </row>
    <row r="364" spans="1:7" x14ac:dyDescent="0.45">
      <c r="A364" s="2">
        <v>46012</v>
      </c>
      <c r="B364" t="s">
        <v>17</v>
      </c>
      <c r="C364" t="s">
        <v>16</v>
      </c>
      <c r="D364" s="4">
        <v>88</v>
      </c>
      <c r="E364" t="s">
        <v>9</v>
      </c>
      <c r="F364" t="s">
        <v>10</v>
      </c>
      <c r="G364" s="1">
        <v>46072.401296296302</v>
      </c>
    </row>
    <row r="365" spans="1:7" x14ac:dyDescent="0.45">
      <c r="A365" s="2">
        <v>46019</v>
      </c>
      <c r="B365" t="s">
        <v>17</v>
      </c>
      <c r="C365" t="s">
        <v>16</v>
      </c>
      <c r="D365" s="4">
        <v>76</v>
      </c>
      <c r="E365" t="s">
        <v>9</v>
      </c>
      <c r="F365" t="s">
        <v>10</v>
      </c>
      <c r="G365" s="1">
        <v>46072.401296296302</v>
      </c>
    </row>
    <row r="366" spans="1:7" x14ac:dyDescent="0.45">
      <c r="A366" s="2">
        <v>46026</v>
      </c>
      <c r="B366" t="s">
        <v>17</v>
      </c>
      <c r="C366" t="s">
        <v>16</v>
      </c>
      <c r="D366" s="4">
        <v>84</v>
      </c>
      <c r="E366" t="s">
        <v>9</v>
      </c>
      <c r="F366" t="s">
        <v>10</v>
      </c>
      <c r="G366" s="1">
        <v>46072.401296296302</v>
      </c>
    </row>
    <row r="367" spans="1:7" x14ac:dyDescent="0.45">
      <c r="A367" s="2">
        <v>46033</v>
      </c>
      <c r="B367" t="s">
        <v>17</v>
      </c>
      <c r="C367" t="s">
        <v>16</v>
      </c>
      <c r="D367" s="4">
        <v>82</v>
      </c>
      <c r="E367" t="s">
        <v>9</v>
      </c>
      <c r="F367" t="s">
        <v>10</v>
      </c>
      <c r="G367" s="1">
        <v>46072.401296296302</v>
      </c>
    </row>
    <row r="368" spans="1:7" x14ac:dyDescent="0.45">
      <c r="A368" s="2">
        <v>46040</v>
      </c>
      <c r="B368" t="s">
        <v>17</v>
      </c>
      <c r="C368" t="s">
        <v>16</v>
      </c>
      <c r="D368" s="4">
        <v>81</v>
      </c>
      <c r="E368" t="s">
        <v>9</v>
      </c>
      <c r="F368" t="s">
        <v>10</v>
      </c>
      <c r="G368" s="1">
        <v>46072.401296296302</v>
      </c>
    </row>
    <row r="369" spans="1:7" x14ac:dyDescent="0.45">
      <c r="A369" s="2">
        <v>46047</v>
      </c>
      <c r="B369" t="s">
        <v>17</v>
      </c>
      <c r="C369" t="s">
        <v>16</v>
      </c>
      <c r="D369" s="4">
        <v>83</v>
      </c>
      <c r="E369" t="s">
        <v>9</v>
      </c>
      <c r="F369" t="s">
        <v>10</v>
      </c>
      <c r="G369" s="1">
        <v>46072.401296296302</v>
      </c>
    </row>
    <row r="370" spans="1:7" x14ac:dyDescent="0.45">
      <c r="A370" s="2">
        <v>46054</v>
      </c>
      <c r="B370" t="s">
        <v>17</v>
      </c>
      <c r="C370" t="s">
        <v>16</v>
      </c>
      <c r="D370" s="4">
        <v>81</v>
      </c>
      <c r="E370" t="s">
        <v>9</v>
      </c>
      <c r="F370" t="s">
        <v>10</v>
      </c>
      <c r="G370" s="1">
        <v>46072.401296296302</v>
      </c>
    </row>
    <row r="371" spans="1:7" x14ac:dyDescent="0.45">
      <c r="A371" s="2">
        <v>46061</v>
      </c>
      <c r="B371" t="s">
        <v>17</v>
      </c>
      <c r="C371" t="s">
        <v>16</v>
      </c>
      <c r="D371" s="4">
        <v>92</v>
      </c>
      <c r="E371" t="s">
        <v>9</v>
      </c>
      <c r="F371" t="s">
        <v>10</v>
      </c>
      <c r="G371" s="1">
        <v>46072.401296296302</v>
      </c>
    </row>
    <row r="372" spans="1:7" x14ac:dyDescent="0.45">
      <c r="A372" s="2">
        <v>46068</v>
      </c>
      <c r="B372" t="s">
        <v>17</v>
      </c>
      <c r="C372" t="s">
        <v>16</v>
      </c>
      <c r="D372" s="4">
        <v>94</v>
      </c>
      <c r="E372" t="s">
        <v>9</v>
      </c>
      <c r="F372" t="s">
        <v>10</v>
      </c>
      <c r="G372" s="1">
        <v>46072.401296296302</v>
      </c>
    </row>
    <row r="373" spans="1:7" x14ac:dyDescent="0.45">
      <c r="A373" s="2">
        <v>45704</v>
      </c>
      <c r="B373" t="s">
        <v>18</v>
      </c>
      <c r="C373" t="s">
        <v>16</v>
      </c>
      <c r="D373" s="4">
        <v>56</v>
      </c>
      <c r="E373" t="s">
        <v>9</v>
      </c>
      <c r="F373" t="s">
        <v>10</v>
      </c>
      <c r="G373" s="1">
        <v>46072.401388888888</v>
      </c>
    </row>
    <row r="374" spans="1:7" x14ac:dyDescent="0.45">
      <c r="A374" s="2">
        <v>45711</v>
      </c>
      <c r="B374" t="s">
        <v>18</v>
      </c>
      <c r="C374" t="s">
        <v>16</v>
      </c>
      <c r="D374" s="4">
        <v>65</v>
      </c>
      <c r="E374" t="s">
        <v>9</v>
      </c>
      <c r="F374" t="s">
        <v>10</v>
      </c>
      <c r="G374" s="1">
        <v>46072.401388888888</v>
      </c>
    </row>
    <row r="375" spans="1:7" x14ac:dyDescent="0.45">
      <c r="A375" s="2">
        <v>45718</v>
      </c>
      <c r="B375" t="s">
        <v>18</v>
      </c>
      <c r="C375" t="s">
        <v>16</v>
      </c>
      <c r="D375" s="4">
        <v>59</v>
      </c>
      <c r="E375" t="s">
        <v>9</v>
      </c>
      <c r="F375" t="s">
        <v>10</v>
      </c>
      <c r="G375" s="1">
        <v>46072.401388888888</v>
      </c>
    </row>
    <row r="376" spans="1:7" x14ac:dyDescent="0.45">
      <c r="A376" s="2">
        <v>45725</v>
      </c>
      <c r="B376" t="s">
        <v>18</v>
      </c>
      <c r="C376" t="s">
        <v>16</v>
      </c>
      <c r="D376" s="4">
        <v>55</v>
      </c>
      <c r="E376" t="s">
        <v>9</v>
      </c>
      <c r="F376" t="s">
        <v>10</v>
      </c>
      <c r="G376" s="1">
        <v>46072.401388888888</v>
      </c>
    </row>
    <row r="377" spans="1:7" x14ac:dyDescent="0.45">
      <c r="A377" s="2">
        <v>45732</v>
      </c>
      <c r="B377" t="s">
        <v>18</v>
      </c>
      <c r="C377" t="s">
        <v>16</v>
      </c>
      <c r="D377" s="4">
        <v>40</v>
      </c>
      <c r="E377" t="s">
        <v>9</v>
      </c>
      <c r="F377" t="s">
        <v>10</v>
      </c>
      <c r="G377" s="1">
        <v>46072.401388888888</v>
      </c>
    </row>
    <row r="378" spans="1:7" x14ac:dyDescent="0.45">
      <c r="A378" s="2">
        <v>45739</v>
      </c>
      <c r="B378" t="s">
        <v>18</v>
      </c>
      <c r="C378" t="s">
        <v>16</v>
      </c>
      <c r="D378" s="4">
        <v>64</v>
      </c>
      <c r="E378" t="s">
        <v>9</v>
      </c>
      <c r="F378" t="s">
        <v>10</v>
      </c>
      <c r="G378" s="1">
        <v>46072.401388888888</v>
      </c>
    </row>
    <row r="379" spans="1:7" x14ac:dyDescent="0.45">
      <c r="A379" s="2">
        <v>45746</v>
      </c>
      <c r="B379" t="s">
        <v>18</v>
      </c>
      <c r="C379" t="s">
        <v>16</v>
      </c>
      <c r="D379" s="4">
        <v>48</v>
      </c>
      <c r="E379" t="s">
        <v>9</v>
      </c>
      <c r="F379" t="s">
        <v>10</v>
      </c>
      <c r="G379" s="1">
        <v>46072.401388888888</v>
      </c>
    </row>
    <row r="380" spans="1:7" x14ac:dyDescent="0.45">
      <c r="A380" s="2">
        <v>45753</v>
      </c>
      <c r="B380" t="s">
        <v>18</v>
      </c>
      <c r="C380" t="s">
        <v>16</v>
      </c>
      <c r="D380" s="4">
        <v>53</v>
      </c>
      <c r="E380" t="s">
        <v>9</v>
      </c>
      <c r="F380" t="s">
        <v>10</v>
      </c>
      <c r="G380" s="1">
        <v>46072.401388888888</v>
      </c>
    </row>
    <row r="381" spans="1:7" x14ac:dyDescent="0.45">
      <c r="A381" s="2">
        <v>45760</v>
      </c>
      <c r="B381" t="s">
        <v>18</v>
      </c>
      <c r="C381" t="s">
        <v>16</v>
      </c>
      <c r="D381" s="4">
        <v>41</v>
      </c>
      <c r="E381" t="s">
        <v>9</v>
      </c>
      <c r="F381" t="s">
        <v>10</v>
      </c>
      <c r="G381" s="1">
        <v>46072.401388888888</v>
      </c>
    </row>
    <row r="382" spans="1:7" x14ac:dyDescent="0.45">
      <c r="A382" s="2">
        <v>45767</v>
      </c>
      <c r="B382" t="s">
        <v>18</v>
      </c>
      <c r="C382" t="s">
        <v>16</v>
      </c>
      <c r="D382" s="4">
        <v>53</v>
      </c>
      <c r="E382" t="s">
        <v>9</v>
      </c>
      <c r="F382" t="s">
        <v>10</v>
      </c>
      <c r="G382" s="1">
        <v>46072.401388888888</v>
      </c>
    </row>
    <row r="383" spans="1:7" x14ac:dyDescent="0.45">
      <c r="A383" s="2">
        <v>45774</v>
      </c>
      <c r="B383" t="s">
        <v>18</v>
      </c>
      <c r="C383" t="s">
        <v>16</v>
      </c>
      <c r="D383" s="4">
        <v>50</v>
      </c>
      <c r="E383" t="s">
        <v>9</v>
      </c>
      <c r="F383" t="s">
        <v>10</v>
      </c>
      <c r="G383" s="1">
        <v>46072.401388888888</v>
      </c>
    </row>
    <row r="384" spans="1:7" x14ac:dyDescent="0.45">
      <c r="A384" s="2">
        <v>45781</v>
      </c>
      <c r="B384" t="s">
        <v>18</v>
      </c>
      <c r="C384" t="s">
        <v>16</v>
      </c>
      <c r="D384" s="4">
        <v>36</v>
      </c>
      <c r="E384" t="s">
        <v>9</v>
      </c>
      <c r="F384" t="s">
        <v>10</v>
      </c>
      <c r="G384" s="1">
        <v>46072.401388888888</v>
      </c>
    </row>
    <row r="385" spans="1:7" x14ac:dyDescent="0.45">
      <c r="A385" s="2">
        <v>45788</v>
      </c>
      <c r="B385" t="s">
        <v>18</v>
      </c>
      <c r="C385" t="s">
        <v>16</v>
      </c>
      <c r="D385" s="4">
        <v>54</v>
      </c>
      <c r="E385" t="s">
        <v>9</v>
      </c>
      <c r="F385" t="s">
        <v>10</v>
      </c>
      <c r="G385" s="1">
        <v>46072.401388888888</v>
      </c>
    </row>
    <row r="386" spans="1:7" x14ac:dyDescent="0.45">
      <c r="A386" s="2">
        <v>45795</v>
      </c>
      <c r="B386" t="s">
        <v>18</v>
      </c>
      <c r="C386" t="s">
        <v>16</v>
      </c>
      <c r="D386" s="4">
        <v>39</v>
      </c>
      <c r="E386" t="s">
        <v>9</v>
      </c>
      <c r="F386" t="s">
        <v>10</v>
      </c>
      <c r="G386" s="1">
        <v>46072.401388888888</v>
      </c>
    </row>
    <row r="387" spans="1:7" x14ac:dyDescent="0.45">
      <c r="A387" s="2">
        <v>45802</v>
      </c>
      <c r="B387" t="s">
        <v>18</v>
      </c>
      <c r="C387" t="s">
        <v>16</v>
      </c>
      <c r="D387" s="4">
        <v>55</v>
      </c>
      <c r="E387" t="s">
        <v>9</v>
      </c>
      <c r="F387" t="s">
        <v>10</v>
      </c>
      <c r="G387" s="1">
        <v>46072.401388888888</v>
      </c>
    </row>
    <row r="388" spans="1:7" x14ac:dyDescent="0.45">
      <c r="A388" s="2">
        <v>45809</v>
      </c>
      <c r="B388" t="s">
        <v>18</v>
      </c>
      <c r="C388" t="s">
        <v>16</v>
      </c>
      <c r="D388" s="4">
        <v>33</v>
      </c>
      <c r="E388" t="s">
        <v>9</v>
      </c>
      <c r="F388" t="s">
        <v>10</v>
      </c>
      <c r="G388" s="1">
        <v>46072.401388888888</v>
      </c>
    </row>
    <row r="389" spans="1:7" x14ac:dyDescent="0.45">
      <c r="A389" s="2">
        <v>45816</v>
      </c>
      <c r="B389" t="s">
        <v>18</v>
      </c>
      <c r="C389" t="s">
        <v>16</v>
      </c>
      <c r="D389" s="4">
        <v>44</v>
      </c>
      <c r="E389" t="s">
        <v>9</v>
      </c>
      <c r="F389" t="s">
        <v>10</v>
      </c>
      <c r="G389" s="1">
        <v>46072.401388888888</v>
      </c>
    </row>
    <row r="390" spans="1:7" x14ac:dyDescent="0.45">
      <c r="A390" s="2">
        <v>45823</v>
      </c>
      <c r="B390" t="s">
        <v>18</v>
      </c>
      <c r="C390" t="s">
        <v>16</v>
      </c>
      <c r="D390" s="4">
        <v>51</v>
      </c>
      <c r="E390" t="s">
        <v>9</v>
      </c>
      <c r="F390" t="s">
        <v>10</v>
      </c>
      <c r="G390" s="1">
        <v>46072.401388888888</v>
      </c>
    </row>
    <row r="391" spans="1:7" x14ac:dyDescent="0.45">
      <c r="A391" s="2">
        <v>45830</v>
      </c>
      <c r="B391" t="s">
        <v>18</v>
      </c>
      <c r="C391" t="s">
        <v>16</v>
      </c>
      <c r="D391" s="4">
        <v>53</v>
      </c>
      <c r="E391" t="s">
        <v>9</v>
      </c>
      <c r="F391" t="s">
        <v>10</v>
      </c>
      <c r="G391" s="1">
        <v>46072.401388888888</v>
      </c>
    </row>
    <row r="392" spans="1:7" x14ac:dyDescent="0.45">
      <c r="A392" s="2">
        <v>45837</v>
      </c>
      <c r="B392" t="s">
        <v>18</v>
      </c>
      <c r="C392" t="s">
        <v>16</v>
      </c>
      <c r="D392" s="4">
        <v>37</v>
      </c>
      <c r="E392" t="s">
        <v>9</v>
      </c>
      <c r="F392" t="s">
        <v>10</v>
      </c>
      <c r="G392" s="1">
        <v>46072.401388888888</v>
      </c>
    </row>
    <row r="393" spans="1:7" x14ac:dyDescent="0.45">
      <c r="A393" s="2">
        <v>45844</v>
      </c>
      <c r="B393" t="s">
        <v>18</v>
      </c>
      <c r="C393" t="s">
        <v>16</v>
      </c>
      <c r="D393" s="4">
        <v>41</v>
      </c>
      <c r="E393" t="s">
        <v>9</v>
      </c>
      <c r="F393" t="s">
        <v>10</v>
      </c>
      <c r="G393" s="1">
        <v>46072.401388888888</v>
      </c>
    </row>
    <row r="394" spans="1:7" x14ac:dyDescent="0.45">
      <c r="A394" s="2">
        <v>45851</v>
      </c>
      <c r="B394" t="s">
        <v>18</v>
      </c>
      <c r="C394" t="s">
        <v>16</v>
      </c>
      <c r="D394" s="4">
        <v>42</v>
      </c>
      <c r="E394" t="s">
        <v>9</v>
      </c>
      <c r="F394" t="s">
        <v>10</v>
      </c>
      <c r="G394" s="1">
        <v>46072.401388888888</v>
      </c>
    </row>
    <row r="395" spans="1:7" x14ac:dyDescent="0.45">
      <c r="A395" s="2">
        <v>45858</v>
      </c>
      <c r="B395" t="s">
        <v>18</v>
      </c>
      <c r="C395" t="s">
        <v>16</v>
      </c>
      <c r="D395" s="4">
        <v>53</v>
      </c>
      <c r="E395" t="s">
        <v>9</v>
      </c>
      <c r="F395" t="s">
        <v>10</v>
      </c>
      <c r="G395" s="1">
        <v>46072.401388888888</v>
      </c>
    </row>
    <row r="396" spans="1:7" x14ac:dyDescent="0.45">
      <c r="A396" s="2">
        <v>45865</v>
      </c>
      <c r="B396" t="s">
        <v>18</v>
      </c>
      <c r="C396" t="s">
        <v>16</v>
      </c>
      <c r="D396" s="4">
        <v>50</v>
      </c>
      <c r="E396" t="s">
        <v>9</v>
      </c>
      <c r="F396" t="s">
        <v>10</v>
      </c>
      <c r="G396" s="1">
        <v>46072.401388888888</v>
      </c>
    </row>
    <row r="397" spans="1:7" x14ac:dyDescent="0.45">
      <c r="A397" s="2">
        <v>45872</v>
      </c>
      <c r="B397" t="s">
        <v>18</v>
      </c>
      <c r="C397" t="s">
        <v>16</v>
      </c>
      <c r="D397" s="4">
        <v>71</v>
      </c>
      <c r="E397" t="s">
        <v>9</v>
      </c>
      <c r="F397" t="s">
        <v>10</v>
      </c>
      <c r="G397" s="1">
        <v>46072.401388888888</v>
      </c>
    </row>
    <row r="398" spans="1:7" x14ac:dyDescent="0.45">
      <c r="A398" s="2">
        <v>45879</v>
      </c>
      <c r="B398" t="s">
        <v>18</v>
      </c>
      <c r="C398" t="s">
        <v>16</v>
      </c>
      <c r="D398" s="4">
        <v>54</v>
      </c>
      <c r="E398" t="s">
        <v>9</v>
      </c>
      <c r="F398" t="s">
        <v>10</v>
      </c>
      <c r="G398" s="1">
        <v>46072.401388888888</v>
      </c>
    </row>
    <row r="399" spans="1:7" x14ac:dyDescent="0.45">
      <c r="A399" s="2">
        <v>45886</v>
      </c>
      <c r="B399" t="s">
        <v>18</v>
      </c>
      <c r="C399" t="s">
        <v>16</v>
      </c>
      <c r="D399" s="4">
        <v>45</v>
      </c>
      <c r="E399" t="s">
        <v>9</v>
      </c>
      <c r="F399" t="s">
        <v>10</v>
      </c>
      <c r="G399" s="1">
        <v>46072.401388888888</v>
      </c>
    </row>
    <row r="400" spans="1:7" x14ac:dyDescent="0.45">
      <c r="A400" s="2">
        <v>45893</v>
      </c>
      <c r="B400" t="s">
        <v>18</v>
      </c>
      <c r="C400" t="s">
        <v>16</v>
      </c>
      <c r="D400" s="4">
        <v>83</v>
      </c>
      <c r="E400" t="s">
        <v>9</v>
      </c>
      <c r="F400" t="s">
        <v>10</v>
      </c>
      <c r="G400" s="1">
        <v>46072.401388888888</v>
      </c>
    </row>
    <row r="401" spans="1:7" x14ac:dyDescent="0.45">
      <c r="A401" s="2">
        <v>45900</v>
      </c>
      <c r="B401" t="s">
        <v>18</v>
      </c>
      <c r="C401" t="s">
        <v>16</v>
      </c>
      <c r="D401" s="4">
        <v>58</v>
      </c>
      <c r="E401" t="s">
        <v>9</v>
      </c>
      <c r="F401" t="s">
        <v>10</v>
      </c>
      <c r="G401" s="1">
        <v>46072.401388888888</v>
      </c>
    </row>
    <row r="402" spans="1:7" x14ac:dyDescent="0.45">
      <c r="A402" s="2">
        <v>45907</v>
      </c>
      <c r="B402" t="s">
        <v>18</v>
      </c>
      <c r="C402" t="s">
        <v>16</v>
      </c>
      <c r="D402" s="4">
        <v>48</v>
      </c>
      <c r="E402" t="s">
        <v>9</v>
      </c>
      <c r="F402" t="s">
        <v>10</v>
      </c>
      <c r="G402" s="1">
        <v>46072.401388888888</v>
      </c>
    </row>
    <row r="403" spans="1:7" x14ac:dyDescent="0.45">
      <c r="A403" s="2">
        <v>45914</v>
      </c>
      <c r="B403" t="s">
        <v>18</v>
      </c>
      <c r="C403" t="s">
        <v>16</v>
      </c>
      <c r="D403" s="4">
        <v>68</v>
      </c>
      <c r="E403" t="s">
        <v>9</v>
      </c>
      <c r="F403" t="s">
        <v>10</v>
      </c>
      <c r="G403" s="1">
        <v>46072.401388888888</v>
      </c>
    </row>
    <row r="404" spans="1:7" x14ac:dyDescent="0.45">
      <c r="A404" s="2">
        <v>45921</v>
      </c>
      <c r="B404" t="s">
        <v>18</v>
      </c>
      <c r="C404" t="s">
        <v>16</v>
      </c>
      <c r="D404" s="4">
        <v>70</v>
      </c>
      <c r="E404" t="s">
        <v>9</v>
      </c>
      <c r="F404" t="s">
        <v>10</v>
      </c>
      <c r="G404" s="1">
        <v>46072.401388888888</v>
      </c>
    </row>
    <row r="405" spans="1:7" x14ac:dyDescent="0.45">
      <c r="A405" s="2">
        <v>45928</v>
      </c>
      <c r="B405" t="s">
        <v>18</v>
      </c>
      <c r="C405" t="s">
        <v>16</v>
      </c>
      <c r="D405" s="4">
        <v>55</v>
      </c>
      <c r="E405" t="s">
        <v>9</v>
      </c>
      <c r="F405" t="s">
        <v>10</v>
      </c>
      <c r="G405" s="1">
        <v>46072.401388888888</v>
      </c>
    </row>
    <row r="406" spans="1:7" x14ac:dyDescent="0.45">
      <c r="A406" s="2">
        <v>45935</v>
      </c>
      <c r="B406" t="s">
        <v>18</v>
      </c>
      <c r="C406" t="s">
        <v>16</v>
      </c>
      <c r="D406" s="4">
        <v>61</v>
      </c>
      <c r="E406" t="s">
        <v>9</v>
      </c>
      <c r="F406" t="s">
        <v>10</v>
      </c>
      <c r="G406" s="1">
        <v>46072.401388888888</v>
      </c>
    </row>
    <row r="407" spans="1:7" x14ac:dyDescent="0.45">
      <c r="A407" s="2">
        <v>45942</v>
      </c>
      <c r="B407" t="s">
        <v>18</v>
      </c>
      <c r="C407" t="s">
        <v>16</v>
      </c>
      <c r="D407" s="4">
        <v>75</v>
      </c>
      <c r="E407" t="s">
        <v>9</v>
      </c>
      <c r="F407" t="s">
        <v>10</v>
      </c>
      <c r="G407" s="1">
        <v>46072.401388888888</v>
      </c>
    </row>
    <row r="408" spans="1:7" x14ac:dyDescent="0.45">
      <c r="A408" s="2">
        <v>45949</v>
      </c>
      <c r="B408" t="s">
        <v>18</v>
      </c>
      <c r="C408" t="s">
        <v>16</v>
      </c>
      <c r="D408" s="4">
        <v>65</v>
      </c>
      <c r="E408" t="s">
        <v>9</v>
      </c>
      <c r="F408" t="s">
        <v>10</v>
      </c>
      <c r="G408" s="1">
        <v>46072.401388888888</v>
      </c>
    </row>
    <row r="409" spans="1:7" x14ac:dyDescent="0.45">
      <c r="A409" s="2">
        <v>45956</v>
      </c>
      <c r="B409" t="s">
        <v>18</v>
      </c>
      <c r="C409" t="s">
        <v>16</v>
      </c>
      <c r="D409" s="4">
        <v>65</v>
      </c>
      <c r="E409" t="s">
        <v>9</v>
      </c>
      <c r="F409" t="s">
        <v>10</v>
      </c>
      <c r="G409" s="1">
        <v>46072.401388888888</v>
      </c>
    </row>
    <row r="410" spans="1:7" x14ac:dyDescent="0.45">
      <c r="A410" s="2">
        <v>45963</v>
      </c>
      <c r="B410" t="s">
        <v>18</v>
      </c>
      <c r="C410" t="s">
        <v>16</v>
      </c>
      <c r="D410" s="4">
        <v>90</v>
      </c>
      <c r="E410" t="s">
        <v>9</v>
      </c>
      <c r="F410" t="s">
        <v>10</v>
      </c>
      <c r="G410" s="1">
        <v>46072.401388888888</v>
      </c>
    </row>
    <row r="411" spans="1:7" x14ac:dyDescent="0.45">
      <c r="A411" s="2">
        <v>45970</v>
      </c>
      <c r="B411" t="s">
        <v>18</v>
      </c>
      <c r="C411" t="s">
        <v>16</v>
      </c>
      <c r="D411" s="4">
        <v>72</v>
      </c>
      <c r="E411" t="s">
        <v>9</v>
      </c>
      <c r="F411" t="s">
        <v>10</v>
      </c>
      <c r="G411" s="1">
        <v>46072.401388888888</v>
      </c>
    </row>
    <row r="412" spans="1:7" x14ac:dyDescent="0.45">
      <c r="A412" s="2">
        <v>45977</v>
      </c>
      <c r="B412" t="s">
        <v>18</v>
      </c>
      <c r="C412" t="s">
        <v>16</v>
      </c>
      <c r="D412" s="4">
        <v>86</v>
      </c>
      <c r="E412" t="s">
        <v>9</v>
      </c>
      <c r="F412" t="s">
        <v>10</v>
      </c>
      <c r="G412" s="1">
        <v>46072.401388888888</v>
      </c>
    </row>
    <row r="413" spans="1:7" x14ac:dyDescent="0.45">
      <c r="A413" s="2">
        <v>45984</v>
      </c>
      <c r="B413" t="s">
        <v>18</v>
      </c>
      <c r="C413" t="s">
        <v>16</v>
      </c>
      <c r="D413" s="4">
        <v>61</v>
      </c>
      <c r="E413" t="s">
        <v>9</v>
      </c>
      <c r="F413" t="s">
        <v>10</v>
      </c>
      <c r="G413" s="1">
        <v>46072.401388888888</v>
      </c>
    </row>
    <row r="414" spans="1:7" x14ac:dyDescent="0.45">
      <c r="A414" s="2">
        <v>45991</v>
      </c>
      <c r="B414" t="s">
        <v>18</v>
      </c>
      <c r="C414" t="s">
        <v>16</v>
      </c>
      <c r="D414" s="4">
        <v>71</v>
      </c>
      <c r="E414" t="s">
        <v>9</v>
      </c>
      <c r="F414" t="s">
        <v>10</v>
      </c>
      <c r="G414" s="1">
        <v>46072.401388888888</v>
      </c>
    </row>
    <row r="415" spans="1:7" x14ac:dyDescent="0.45">
      <c r="A415" s="2">
        <v>45998</v>
      </c>
      <c r="B415" t="s">
        <v>18</v>
      </c>
      <c r="C415" t="s">
        <v>16</v>
      </c>
      <c r="D415" s="4">
        <v>65</v>
      </c>
      <c r="E415" t="s">
        <v>9</v>
      </c>
      <c r="F415" t="s">
        <v>10</v>
      </c>
      <c r="G415" s="1">
        <v>46072.401388888888</v>
      </c>
    </row>
    <row r="416" spans="1:7" x14ac:dyDescent="0.45">
      <c r="A416" s="2">
        <v>46005</v>
      </c>
      <c r="B416" t="s">
        <v>18</v>
      </c>
      <c r="C416" t="s">
        <v>16</v>
      </c>
      <c r="D416" s="4">
        <v>89</v>
      </c>
      <c r="E416" t="s">
        <v>9</v>
      </c>
      <c r="F416" t="s">
        <v>10</v>
      </c>
      <c r="G416" s="1">
        <v>46072.401388888888</v>
      </c>
    </row>
    <row r="417" spans="1:7" x14ac:dyDescent="0.45">
      <c r="A417" s="2">
        <v>46012</v>
      </c>
      <c r="B417" t="s">
        <v>18</v>
      </c>
      <c r="C417" t="s">
        <v>16</v>
      </c>
      <c r="D417" s="4">
        <v>100</v>
      </c>
      <c r="E417" t="s">
        <v>9</v>
      </c>
      <c r="F417" t="s">
        <v>10</v>
      </c>
      <c r="G417" s="1">
        <v>46072.401388888888</v>
      </c>
    </row>
    <row r="418" spans="1:7" x14ac:dyDescent="0.45">
      <c r="A418" s="2">
        <v>46019</v>
      </c>
      <c r="B418" t="s">
        <v>18</v>
      </c>
      <c r="C418" t="s">
        <v>16</v>
      </c>
      <c r="D418" s="4">
        <v>56</v>
      </c>
      <c r="E418" t="s">
        <v>9</v>
      </c>
      <c r="F418" t="s">
        <v>10</v>
      </c>
      <c r="G418" s="1">
        <v>46072.401388888888</v>
      </c>
    </row>
    <row r="419" spans="1:7" x14ac:dyDescent="0.45">
      <c r="A419" s="2">
        <v>46026</v>
      </c>
      <c r="B419" t="s">
        <v>18</v>
      </c>
      <c r="C419" t="s">
        <v>16</v>
      </c>
      <c r="D419" s="4">
        <v>78</v>
      </c>
      <c r="E419" t="s">
        <v>9</v>
      </c>
      <c r="F419" t="s">
        <v>10</v>
      </c>
      <c r="G419" s="1">
        <v>46072.401388888888</v>
      </c>
    </row>
    <row r="420" spans="1:7" x14ac:dyDescent="0.45">
      <c r="A420" s="2">
        <v>46033</v>
      </c>
      <c r="B420" t="s">
        <v>18</v>
      </c>
      <c r="C420" t="s">
        <v>16</v>
      </c>
      <c r="D420" s="4">
        <v>60</v>
      </c>
      <c r="E420" t="s">
        <v>9</v>
      </c>
      <c r="F420" t="s">
        <v>10</v>
      </c>
      <c r="G420" s="1">
        <v>46072.401388888888</v>
      </c>
    </row>
    <row r="421" spans="1:7" x14ac:dyDescent="0.45">
      <c r="A421" s="2">
        <v>46040</v>
      </c>
      <c r="B421" t="s">
        <v>18</v>
      </c>
      <c r="C421" t="s">
        <v>16</v>
      </c>
      <c r="D421" s="4">
        <v>70</v>
      </c>
      <c r="E421" t="s">
        <v>9</v>
      </c>
      <c r="F421" t="s">
        <v>10</v>
      </c>
      <c r="G421" s="1">
        <v>46072.401388888888</v>
      </c>
    </row>
    <row r="422" spans="1:7" x14ac:dyDescent="0.45">
      <c r="A422" s="2">
        <v>46047</v>
      </c>
      <c r="B422" t="s">
        <v>18</v>
      </c>
      <c r="C422" t="s">
        <v>16</v>
      </c>
      <c r="D422" s="4">
        <v>67</v>
      </c>
      <c r="E422" t="s">
        <v>9</v>
      </c>
      <c r="F422" t="s">
        <v>10</v>
      </c>
      <c r="G422" s="1">
        <v>46072.401388888888</v>
      </c>
    </row>
    <row r="423" spans="1:7" x14ac:dyDescent="0.45">
      <c r="A423" s="2">
        <v>46054</v>
      </c>
      <c r="B423" t="s">
        <v>18</v>
      </c>
      <c r="C423" t="s">
        <v>16</v>
      </c>
      <c r="D423" s="4">
        <v>62</v>
      </c>
      <c r="E423" t="s">
        <v>9</v>
      </c>
      <c r="F423" t="s">
        <v>10</v>
      </c>
      <c r="G423" s="1">
        <v>46072.401388888888</v>
      </c>
    </row>
    <row r="424" spans="1:7" x14ac:dyDescent="0.45">
      <c r="A424" s="2">
        <v>46061</v>
      </c>
      <c r="B424" t="s">
        <v>18</v>
      </c>
      <c r="C424" t="s">
        <v>16</v>
      </c>
      <c r="D424" s="4">
        <v>49</v>
      </c>
      <c r="E424" t="s">
        <v>9</v>
      </c>
      <c r="F424" t="s">
        <v>10</v>
      </c>
      <c r="G424" s="1">
        <v>46072.401388888888</v>
      </c>
    </row>
    <row r="425" spans="1:7" x14ac:dyDescent="0.45">
      <c r="A425" s="2">
        <v>46068</v>
      </c>
      <c r="B425" t="s">
        <v>18</v>
      </c>
      <c r="C425" t="s">
        <v>16</v>
      </c>
      <c r="D425" s="4">
        <v>53</v>
      </c>
      <c r="E425" t="s">
        <v>9</v>
      </c>
      <c r="F425" t="s">
        <v>10</v>
      </c>
      <c r="G425" s="1">
        <v>46072.401388888888</v>
      </c>
    </row>
    <row r="426" spans="1:7" x14ac:dyDescent="0.45">
      <c r="A426" s="2">
        <v>45704</v>
      </c>
      <c r="B426" t="s">
        <v>19</v>
      </c>
      <c r="C426" t="s">
        <v>16</v>
      </c>
      <c r="D426" s="4">
        <v>0</v>
      </c>
      <c r="E426" t="s">
        <v>9</v>
      </c>
      <c r="F426" t="s">
        <v>10</v>
      </c>
      <c r="G426" s="1">
        <v>46072.401608796303</v>
      </c>
    </row>
    <row r="427" spans="1:7" x14ac:dyDescent="0.45">
      <c r="A427" s="2">
        <v>45711</v>
      </c>
      <c r="B427" t="s">
        <v>19</v>
      </c>
      <c r="C427" t="s">
        <v>16</v>
      </c>
      <c r="D427" s="4">
        <v>0</v>
      </c>
      <c r="E427" t="s">
        <v>9</v>
      </c>
      <c r="F427" t="s">
        <v>10</v>
      </c>
      <c r="G427" s="1">
        <v>46072.401608796303</v>
      </c>
    </row>
    <row r="428" spans="1:7" x14ac:dyDescent="0.45">
      <c r="A428" s="2">
        <v>45718</v>
      </c>
      <c r="B428" t="s">
        <v>19</v>
      </c>
      <c r="C428" t="s">
        <v>16</v>
      </c>
      <c r="D428" s="4">
        <v>59</v>
      </c>
      <c r="E428" t="s">
        <v>9</v>
      </c>
      <c r="F428" t="s">
        <v>10</v>
      </c>
      <c r="G428" s="1">
        <v>46072.401608796303</v>
      </c>
    </row>
    <row r="429" spans="1:7" x14ac:dyDescent="0.45">
      <c r="A429" s="2">
        <v>45725</v>
      </c>
      <c r="B429" t="s">
        <v>19</v>
      </c>
      <c r="C429" t="s">
        <v>16</v>
      </c>
      <c r="D429" s="4">
        <v>47</v>
      </c>
      <c r="E429" t="s">
        <v>9</v>
      </c>
      <c r="F429" t="s">
        <v>10</v>
      </c>
      <c r="G429" s="1">
        <v>46072.401608796303</v>
      </c>
    </row>
    <row r="430" spans="1:7" x14ac:dyDescent="0.45">
      <c r="A430" s="2">
        <v>45732</v>
      </c>
      <c r="B430" t="s">
        <v>19</v>
      </c>
      <c r="C430" t="s">
        <v>16</v>
      </c>
      <c r="D430" s="4">
        <v>67</v>
      </c>
      <c r="E430" t="s">
        <v>9</v>
      </c>
      <c r="F430" t="s">
        <v>10</v>
      </c>
      <c r="G430" s="1">
        <v>46072.401608796303</v>
      </c>
    </row>
    <row r="431" spans="1:7" x14ac:dyDescent="0.45">
      <c r="A431" s="2">
        <v>45739</v>
      </c>
      <c r="B431" t="s">
        <v>19</v>
      </c>
      <c r="C431" t="s">
        <v>16</v>
      </c>
      <c r="D431" s="4">
        <v>0</v>
      </c>
      <c r="E431" t="s">
        <v>9</v>
      </c>
      <c r="F431" t="s">
        <v>10</v>
      </c>
      <c r="G431" s="1">
        <v>46072.401608796303</v>
      </c>
    </row>
    <row r="432" spans="1:7" x14ac:dyDescent="0.45">
      <c r="A432" s="2">
        <v>45746</v>
      </c>
      <c r="B432" t="s">
        <v>19</v>
      </c>
      <c r="C432" t="s">
        <v>16</v>
      </c>
      <c r="D432" s="4">
        <v>57</v>
      </c>
      <c r="E432" t="s">
        <v>9</v>
      </c>
      <c r="F432" t="s">
        <v>10</v>
      </c>
      <c r="G432" s="1">
        <v>46072.401608796303</v>
      </c>
    </row>
    <row r="433" spans="1:7" x14ac:dyDescent="0.45">
      <c r="A433" s="2">
        <v>45753</v>
      </c>
      <c r="B433" t="s">
        <v>19</v>
      </c>
      <c r="C433" t="s">
        <v>16</v>
      </c>
      <c r="D433" s="4">
        <v>0</v>
      </c>
      <c r="E433" t="s">
        <v>9</v>
      </c>
      <c r="F433" t="s">
        <v>10</v>
      </c>
      <c r="G433" s="1">
        <v>46072.401608796303</v>
      </c>
    </row>
    <row r="434" spans="1:7" x14ac:dyDescent="0.45">
      <c r="A434" s="2">
        <v>45760</v>
      </c>
      <c r="B434" t="s">
        <v>19</v>
      </c>
      <c r="C434" t="s">
        <v>16</v>
      </c>
      <c r="D434" s="4">
        <v>0</v>
      </c>
      <c r="E434" t="s">
        <v>9</v>
      </c>
      <c r="F434" t="s">
        <v>10</v>
      </c>
      <c r="G434" s="1">
        <v>46072.401608796303</v>
      </c>
    </row>
    <row r="435" spans="1:7" x14ac:dyDescent="0.45">
      <c r="A435" s="2">
        <v>45767</v>
      </c>
      <c r="B435" t="s">
        <v>19</v>
      </c>
      <c r="C435" t="s">
        <v>16</v>
      </c>
      <c r="D435" s="4">
        <v>51</v>
      </c>
      <c r="E435" t="s">
        <v>9</v>
      </c>
      <c r="F435" t="s">
        <v>10</v>
      </c>
      <c r="G435" s="1">
        <v>46072.401608796303</v>
      </c>
    </row>
    <row r="436" spans="1:7" x14ac:dyDescent="0.45">
      <c r="A436" s="2">
        <v>45774</v>
      </c>
      <c r="B436" t="s">
        <v>19</v>
      </c>
      <c r="C436" t="s">
        <v>16</v>
      </c>
      <c r="D436" s="4">
        <v>0</v>
      </c>
      <c r="E436" t="s">
        <v>9</v>
      </c>
      <c r="F436" t="s">
        <v>10</v>
      </c>
      <c r="G436" s="1">
        <v>46072.401608796303</v>
      </c>
    </row>
    <row r="437" spans="1:7" x14ac:dyDescent="0.45">
      <c r="A437" s="2">
        <v>45781</v>
      </c>
      <c r="B437" t="s">
        <v>19</v>
      </c>
      <c r="C437" t="s">
        <v>16</v>
      </c>
      <c r="D437" s="4">
        <v>0</v>
      </c>
      <c r="E437" t="s">
        <v>9</v>
      </c>
      <c r="F437" t="s">
        <v>10</v>
      </c>
      <c r="G437" s="1">
        <v>46072.401608796303</v>
      </c>
    </row>
    <row r="438" spans="1:7" x14ac:dyDescent="0.45">
      <c r="A438" s="2">
        <v>45788</v>
      </c>
      <c r="B438" t="s">
        <v>19</v>
      </c>
      <c r="C438" t="s">
        <v>16</v>
      </c>
      <c r="D438" s="4">
        <v>0</v>
      </c>
      <c r="E438" t="s">
        <v>9</v>
      </c>
      <c r="F438" t="s">
        <v>10</v>
      </c>
      <c r="G438" s="1">
        <v>46072.401608796303</v>
      </c>
    </row>
    <row r="439" spans="1:7" x14ac:dyDescent="0.45">
      <c r="A439" s="2">
        <v>45795</v>
      </c>
      <c r="B439" t="s">
        <v>19</v>
      </c>
      <c r="C439" t="s">
        <v>16</v>
      </c>
      <c r="D439" s="4">
        <v>78</v>
      </c>
      <c r="E439" t="s">
        <v>9</v>
      </c>
      <c r="F439" t="s">
        <v>10</v>
      </c>
      <c r="G439" s="1">
        <v>46072.401608796303</v>
      </c>
    </row>
    <row r="440" spans="1:7" x14ac:dyDescent="0.45">
      <c r="A440" s="2">
        <v>45802</v>
      </c>
      <c r="B440" t="s">
        <v>19</v>
      </c>
      <c r="C440" t="s">
        <v>16</v>
      </c>
      <c r="D440" s="4">
        <v>0</v>
      </c>
      <c r="E440" t="s">
        <v>9</v>
      </c>
      <c r="F440" t="s">
        <v>10</v>
      </c>
      <c r="G440" s="1">
        <v>46072.401608796303</v>
      </c>
    </row>
    <row r="441" spans="1:7" x14ac:dyDescent="0.45">
      <c r="A441" s="2">
        <v>45809</v>
      </c>
      <c r="B441" t="s">
        <v>19</v>
      </c>
      <c r="C441" t="s">
        <v>16</v>
      </c>
      <c r="D441" s="4">
        <v>61</v>
      </c>
      <c r="E441" t="s">
        <v>9</v>
      </c>
      <c r="F441" t="s">
        <v>10</v>
      </c>
      <c r="G441" s="1">
        <v>46072.401608796303</v>
      </c>
    </row>
    <row r="442" spans="1:7" x14ac:dyDescent="0.45">
      <c r="A442" s="2">
        <v>45816</v>
      </c>
      <c r="B442" t="s">
        <v>19</v>
      </c>
      <c r="C442" t="s">
        <v>16</v>
      </c>
      <c r="D442" s="4">
        <v>0</v>
      </c>
      <c r="E442" t="s">
        <v>9</v>
      </c>
      <c r="F442" t="s">
        <v>10</v>
      </c>
      <c r="G442" s="1">
        <v>46072.401608796303</v>
      </c>
    </row>
    <row r="443" spans="1:7" x14ac:dyDescent="0.45">
      <c r="A443" s="2">
        <v>45823</v>
      </c>
      <c r="B443" t="s">
        <v>19</v>
      </c>
      <c r="C443" t="s">
        <v>16</v>
      </c>
      <c r="D443" s="4">
        <v>0</v>
      </c>
      <c r="E443" t="s">
        <v>9</v>
      </c>
      <c r="F443" t="s">
        <v>10</v>
      </c>
      <c r="G443" s="1">
        <v>46072.401608796303</v>
      </c>
    </row>
    <row r="444" spans="1:7" x14ac:dyDescent="0.45">
      <c r="A444" s="2">
        <v>45830</v>
      </c>
      <c r="B444" t="s">
        <v>19</v>
      </c>
      <c r="C444" t="s">
        <v>16</v>
      </c>
      <c r="D444" s="4">
        <v>0</v>
      </c>
      <c r="E444" t="s">
        <v>9</v>
      </c>
      <c r="F444" t="s">
        <v>10</v>
      </c>
      <c r="G444" s="1">
        <v>46072.401608796303</v>
      </c>
    </row>
    <row r="445" spans="1:7" x14ac:dyDescent="0.45">
      <c r="A445" s="2">
        <v>45837</v>
      </c>
      <c r="B445" t="s">
        <v>19</v>
      </c>
      <c r="C445" t="s">
        <v>16</v>
      </c>
      <c r="D445" s="4">
        <v>0</v>
      </c>
      <c r="E445" t="s">
        <v>9</v>
      </c>
      <c r="F445" t="s">
        <v>10</v>
      </c>
      <c r="G445" s="1">
        <v>46072.401608796303</v>
      </c>
    </row>
    <row r="446" spans="1:7" x14ac:dyDescent="0.45">
      <c r="A446" s="2">
        <v>45844</v>
      </c>
      <c r="B446" t="s">
        <v>19</v>
      </c>
      <c r="C446" t="s">
        <v>16</v>
      </c>
      <c r="D446" s="4">
        <v>0</v>
      </c>
      <c r="E446" t="s">
        <v>9</v>
      </c>
      <c r="F446" t="s">
        <v>10</v>
      </c>
      <c r="G446" s="1">
        <v>46072.401608796303</v>
      </c>
    </row>
    <row r="447" spans="1:7" x14ac:dyDescent="0.45">
      <c r="A447" s="2">
        <v>45851</v>
      </c>
      <c r="B447" t="s">
        <v>19</v>
      </c>
      <c r="C447" t="s">
        <v>16</v>
      </c>
      <c r="D447" s="4">
        <v>0</v>
      </c>
      <c r="E447" t="s">
        <v>9</v>
      </c>
      <c r="F447" t="s">
        <v>10</v>
      </c>
      <c r="G447" s="1">
        <v>46072.401608796303</v>
      </c>
    </row>
    <row r="448" spans="1:7" x14ac:dyDescent="0.45">
      <c r="A448" s="2">
        <v>45858</v>
      </c>
      <c r="B448" t="s">
        <v>19</v>
      </c>
      <c r="C448" t="s">
        <v>16</v>
      </c>
      <c r="D448" s="4">
        <v>60</v>
      </c>
      <c r="E448" t="s">
        <v>9</v>
      </c>
      <c r="F448" t="s">
        <v>10</v>
      </c>
      <c r="G448" s="1">
        <v>46072.401608796303</v>
      </c>
    </row>
    <row r="449" spans="1:7" x14ac:dyDescent="0.45">
      <c r="A449" s="2">
        <v>45865</v>
      </c>
      <c r="B449" t="s">
        <v>19</v>
      </c>
      <c r="C449" t="s">
        <v>16</v>
      </c>
      <c r="D449" s="4">
        <v>0</v>
      </c>
      <c r="E449" t="s">
        <v>9</v>
      </c>
      <c r="F449" t="s">
        <v>10</v>
      </c>
      <c r="G449" s="1">
        <v>46072.401608796303</v>
      </c>
    </row>
    <row r="450" spans="1:7" x14ac:dyDescent="0.45">
      <c r="A450" s="2">
        <v>45872</v>
      </c>
      <c r="B450" t="s">
        <v>19</v>
      </c>
      <c r="C450" t="s">
        <v>16</v>
      </c>
      <c r="D450" s="4">
        <v>0</v>
      </c>
      <c r="E450" t="s">
        <v>9</v>
      </c>
      <c r="F450" t="s">
        <v>10</v>
      </c>
      <c r="G450" s="1">
        <v>46072.401608796303</v>
      </c>
    </row>
    <row r="451" spans="1:7" x14ac:dyDescent="0.45">
      <c r="A451" s="2">
        <v>45879</v>
      </c>
      <c r="B451" t="s">
        <v>19</v>
      </c>
      <c r="C451" t="s">
        <v>16</v>
      </c>
      <c r="D451" s="4">
        <v>0</v>
      </c>
      <c r="E451" t="s">
        <v>9</v>
      </c>
      <c r="F451" t="s">
        <v>10</v>
      </c>
      <c r="G451" s="1">
        <v>46072.401608796303</v>
      </c>
    </row>
    <row r="452" spans="1:7" x14ac:dyDescent="0.45">
      <c r="A452" s="2">
        <v>45886</v>
      </c>
      <c r="B452" t="s">
        <v>19</v>
      </c>
      <c r="C452" t="s">
        <v>16</v>
      </c>
      <c r="D452" s="4">
        <v>0</v>
      </c>
      <c r="E452" t="s">
        <v>9</v>
      </c>
      <c r="F452" t="s">
        <v>10</v>
      </c>
      <c r="G452" s="1">
        <v>46072.401608796303</v>
      </c>
    </row>
    <row r="453" spans="1:7" x14ac:dyDescent="0.45">
      <c r="A453" s="2">
        <v>45893</v>
      </c>
      <c r="B453" t="s">
        <v>19</v>
      </c>
      <c r="C453" t="s">
        <v>16</v>
      </c>
      <c r="D453" s="4">
        <v>70</v>
      </c>
      <c r="E453" t="s">
        <v>9</v>
      </c>
      <c r="F453" t="s">
        <v>10</v>
      </c>
      <c r="G453" s="1">
        <v>46072.401608796303</v>
      </c>
    </row>
    <row r="454" spans="1:7" x14ac:dyDescent="0.45">
      <c r="A454" s="2">
        <v>45900</v>
      </c>
      <c r="B454" t="s">
        <v>19</v>
      </c>
      <c r="C454" t="s">
        <v>16</v>
      </c>
      <c r="D454" s="4">
        <v>66</v>
      </c>
      <c r="E454" t="s">
        <v>9</v>
      </c>
      <c r="F454" t="s">
        <v>10</v>
      </c>
      <c r="G454" s="1">
        <v>46072.401608796303</v>
      </c>
    </row>
    <row r="455" spans="1:7" x14ac:dyDescent="0.45">
      <c r="A455" s="2">
        <v>45907</v>
      </c>
      <c r="B455" t="s">
        <v>19</v>
      </c>
      <c r="C455" t="s">
        <v>16</v>
      </c>
      <c r="D455" s="4">
        <v>0</v>
      </c>
      <c r="E455" t="s">
        <v>9</v>
      </c>
      <c r="F455" t="s">
        <v>10</v>
      </c>
      <c r="G455" s="1">
        <v>46072.401608796303</v>
      </c>
    </row>
    <row r="456" spans="1:7" x14ac:dyDescent="0.45">
      <c r="A456" s="2">
        <v>45914</v>
      </c>
      <c r="B456" t="s">
        <v>19</v>
      </c>
      <c r="C456" t="s">
        <v>16</v>
      </c>
      <c r="D456" s="4">
        <v>53</v>
      </c>
      <c r="E456" t="s">
        <v>9</v>
      </c>
      <c r="F456" t="s">
        <v>10</v>
      </c>
      <c r="G456" s="1">
        <v>46072.401608796303</v>
      </c>
    </row>
    <row r="457" spans="1:7" x14ac:dyDescent="0.45">
      <c r="A457" s="2">
        <v>45921</v>
      </c>
      <c r="B457" t="s">
        <v>19</v>
      </c>
      <c r="C457" t="s">
        <v>16</v>
      </c>
      <c r="D457" s="4">
        <v>53</v>
      </c>
      <c r="E457" t="s">
        <v>9</v>
      </c>
      <c r="F457" t="s">
        <v>10</v>
      </c>
      <c r="G457" s="1">
        <v>46072.401608796303</v>
      </c>
    </row>
    <row r="458" spans="1:7" x14ac:dyDescent="0.45">
      <c r="A458" s="2">
        <v>45928</v>
      </c>
      <c r="B458" t="s">
        <v>19</v>
      </c>
      <c r="C458" t="s">
        <v>16</v>
      </c>
      <c r="D458" s="4">
        <v>52</v>
      </c>
      <c r="E458" t="s">
        <v>9</v>
      </c>
      <c r="F458" t="s">
        <v>10</v>
      </c>
      <c r="G458" s="1">
        <v>46072.401608796303</v>
      </c>
    </row>
    <row r="459" spans="1:7" x14ac:dyDescent="0.45">
      <c r="A459" s="2">
        <v>45935</v>
      </c>
      <c r="B459" t="s">
        <v>19</v>
      </c>
      <c r="C459" t="s">
        <v>16</v>
      </c>
      <c r="D459" s="4">
        <v>53</v>
      </c>
      <c r="E459" t="s">
        <v>9</v>
      </c>
      <c r="F459" t="s">
        <v>10</v>
      </c>
      <c r="G459" s="1">
        <v>46072.401608796303</v>
      </c>
    </row>
    <row r="460" spans="1:7" x14ac:dyDescent="0.45">
      <c r="A460" s="2">
        <v>45942</v>
      </c>
      <c r="B460" t="s">
        <v>19</v>
      </c>
      <c r="C460" t="s">
        <v>16</v>
      </c>
      <c r="D460" s="4">
        <v>73</v>
      </c>
      <c r="E460" t="s">
        <v>9</v>
      </c>
      <c r="F460" t="s">
        <v>10</v>
      </c>
      <c r="G460" s="1">
        <v>46072.401608796303</v>
      </c>
    </row>
    <row r="461" spans="1:7" x14ac:dyDescent="0.45">
      <c r="A461" s="2">
        <v>45949</v>
      </c>
      <c r="B461" t="s">
        <v>19</v>
      </c>
      <c r="C461" t="s">
        <v>16</v>
      </c>
      <c r="D461" s="4">
        <v>0</v>
      </c>
      <c r="E461" t="s">
        <v>9</v>
      </c>
      <c r="F461" t="s">
        <v>10</v>
      </c>
      <c r="G461" s="1">
        <v>46072.401608796303</v>
      </c>
    </row>
    <row r="462" spans="1:7" x14ac:dyDescent="0.45">
      <c r="A462" s="2">
        <v>45956</v>
      </c>
      <c r="B462" t="s">
        <v>19</v>
      </c>
      <c r="C462" t="s">
        <v>16</v>
      </c>
      <c r="D462" s="4">
        <v>88</v>
      </c>
      <c r="E462" t="s">
        <v>9</v>
      </c>
      <c r="F462" t="s">
        <v>10</v>
      </c>
      <c r="G462" s="1">
        <v>46072.401608796303</v>
      </c>
    </row>
    <row r="463" spans="1:7" x14ac:dyDescent="0.45">
      <c r="A463" s="2">
        <v>45963</v>
      </c>
      <c r="B463" t="s">
        <v>19</v>
      </c>
      <c r="C463" t="s">
        <v>16</v>
      </c>
      <c r="D463" s="4">
        <v>83</v>
      </c>
      <c r="E463" t="s">
        <v>9</v>
      </c>
      <c r="F463" t="s">
        <v>10</v>
      </c>
      <c r="G463" s="1">
        <v>46072.401608796303</v>
      </c>
    </row>
    <row r="464" spans="1:7" x14ac:dyDescent="0.45">
      <c r="A464" s="2">
        <v>45970</v>
      </c>
      <c r="B464" t="s">
        <v>19</v>
      </c>
      <c r="C464" t="s">
        <v>16</v>
      </c>
      <c r="D464" s="4">
        <v>71</v>
      </c>
      <c r="E464" t="s">
        <v>9</v>
      </c>
      <c r="F464" t="s">
        <v>10</v>
      </c>
      <c r="G464" s="1">
        <v>46072.401608796303</v>
      </c>
    </row>
    <row r="465" spans="1:7" x14ac:dyDescent="0.45">
      <c r="A465" s="2">
        <v>45977</v>
      </c>
      <c r="B465" t="s">
        <v>19</v>
      </c>
      <c r="C465" t="s">
        <v>16</v>
      </c>
      <c r="D465" s="4">
        <v>95</v>
      </c>
      <c r="E465" t="s">
        <v>9</v>
      </c>
      <c r="F465" t="s">
        <v>10</v>
      </c>
      <c r="G465" s="1">
        <v>46072.401608796303</v>
      </c>
    </row>
    <row r="466" spans="1:7" x14ac:dyDescent="0.45">
      <c r="A466" s="2">
        <v>45984</v>
      </c>
      <c r="B466" t="s">
        <v>19</v>
      </c>
      <c r="C466" t="s">
        <v>16</v>
      </c>
      <c r="D466" s="4">
        <v>85</v>
      </c>
      <c r="E466" t="s">
        <v>9</v>
      </c>
      <c r="F466" t="s">
        <v>10</v>
      </c>
      <c r="G466" s="1">
        <v>46072.401608796303</v>
      </c>
    </row>
    <row r="467" spans="1:7" x14ac:dyDescent="0.45">
      <c r="A467" s="2">
        <v>45991</v>
      </c>
      <c r="B467" t="s">
        <v>19</v>
      </c>
      <c r="C467" t="s">
        <v>16</v>
      </c>
      <c r="D467" s="4">
        <v>94</v>
      </c>
      <c r="E467" t="s">
        <v>9</v>
      </c>
      <c r="F467" t="s">
        <v>10</v>
      </c>
      <c r="G467" s="1">
        <v>46072.401608796303</v>
      </c>
    </row>
    <row r="468" spans="1:7" x14ac:dyDescent="0.45">
      <c r="A468" s="2">
        <v>45998</v>
      </c>
      <c r="B468" t="s">
        <v>19</v>
      </c>
      <c r="C468" t="s">
        <v>16</v>
      </c>
      <c r="D468" s="4">
        <v>100</v>
      </c>
      <c r="E468" t="s">
        <v>9</v>
      </c>
      <c r="F468" t="s">
        <v>10</v>
      </c>
      <c r="G468" s="1">
        <v>46072.401608796303</v>
      </c>
    </row>
    <row r="469" spans="1:7" x14ac:dyDescent="0.45">
      <c r="A469" s="2">
        <v>46005</v>
      </c>
      <c r="B469" t="s">
        <v>19</v>
      </c>
      <c r="C469" t="s">
        <v>16</v>
      </c>
      <c r="D469" s="4">
        <v>52</v>
      </c>
      <c r="E469" t="s">
        <v>9</v>
      </c>
      <c r="F469" t="s">
        <v>10</v>
      </c>
      <c r="G469" s="1">
        <v>46072.401608796303</v>
      </c>
    </row>
    <row r="470" spans="1:7" x14ac:dyDescent="0.45">
      <c r="A470" s="2">
        <v>46012</v>
      </c>
      <c r="B470" t="s">
        <v>19</v>
      </c>
      <c r="C470" t="s">
        <v>16</v>
      </c>
      <c r="D470" s="4">
        <v>78</v>
      </c>
      <c r="E470" t="s">
        <v>9</v>
      </c>
      <c r="F470" t="s">
        <v>10</v>
      </c>
      <c r="G470" s="1">
        <v>46072.401608796303</v>
      </c>
    </row>
    <row r="471" spans="1:7" x14ac:dyDescent="0.45">
      <c r="A471" s="2">
        <v>46019</v>
      </c>
      <c r="B471" t="s">
        <v>19</v>
      </c>
      <c r="C471" t="s">
        <v>16</v>
      </c>
      <c r="D471" s="4">
        <v>64</v>
      </c>
      <c r="E471" t="s">
        <v>9</v>
      </c>
      <c r="F471" t="s">
        <v>10</v>
      </c>
      <c r="G471" s="1">
        <v>46072.401608796303</v>
      </c>
    </row>
    <row r="472" spans="1:7" x14ac:dyDescent="0.45">
      <c r="A472" s="2">
        <v>46026</v>
      </c>
      <c r="B472" t="s">
        <v>19</v>
      </c>
      <c r="C472" t="s">
        <v>16</v>
      </c>
      <c r="D472" s="4">
        <v>65</v>
      </c>
      <c r="E472" t="s">
        <v>9</v>
      </c>
      <c r="F472" t="s">
        <v>10</v>
      </c>
      <c r="G472" s="1">
        <v>46072.401608796303</v>
      </c>
    </row>
    <row r="473" spans="1:7" x14ac:dyDescent="0.45">
      <c r="A473" s="2">
        <v>46033</v>
      </c>
      <c r="B473" t="s">
        <v>19</v>
      </c>
      <c r="C473" t="s">
        <v>16</v>
      </c>
      <c r="D473" s="4">
        <v>80</v>
      </c>
      <c r="E473" t="s">
        <v>9</v>
      </c>
      <c r="F473" t="s">
        <v>10</v>
      </c>
      <c r="G473" s="1">
        <v>46072.401608796303</v>
      </c>
    </row>
    <row r="474" spans="1:7" x14ac:dyDescent="0.45">
      <c r="A474" s="2">
        <v>46040</v>
      </c>
      <c r="B474" t="s">
        <v>19</v>
      </c>
      <c r="C474" t="s">
        <v>16</v>
      </c>
      <c r="D474" s="4">
        <v>79</v>
      </c>
      <c r="E474" t="s">
        <v>9</v>
      </c>
      <c r="F474" t="s">
        <v>10</v>
      </c>
      <c r="G474" s="1">
        <v>46072.401608796303</v>
      </c>
    </row>
    <row r="475" spans="1:7" x14ac:dyDescent="0.45">
      <c r="A475" s="2">
        <v>46047</v>
      </c>
      <c r="B475" t="s">
        <v>19</v>
      </c>
      <c r="C475" t="s">
        <v>16</v>
      </c>
      <c r="D475" s="4">
        <v>60</v>
      </c>
      <c r="E475" t="s">
        <v>9</v>
      </c>
      <c r="F475" t="s">
        <v>10</v>
      </c>
      <c r="G475" s="1">
        <v>46072.401608796303</v>
      </c>
    </row>
    <row r="476" spans="1:7" x14ac:dyDescent="0.45">
      <c r="A476" s="2">
        <v>46054</v>
      </c>
      <c r="B476" t="s">
        <v>19</v>
      </c>
      <c r="C476" t="s">
        <v>16</v>
      </c>
      <c r="D476" s="4">
        <v>79</v>
      </c>
      <c r="E476" t="s">
        <v>9</v>
      </c>
      <c r="F476" t="s">
        <v>10</v>
      </c>
      <c r="G476" s="1">
        <v>46072.401608796303</v>
      </c>
    </row>
    <row r="477" spans="1:7" x14ac:dyDescent="0.45">
      <c r="A477" s="2">
        <v>46061</v>
      </c>
      <c r="B477" t="s">
        <v>19</v>
      </c>
      <c r="C477" t="s">
        <v>16</v>
      </c>
      <c r="D477" s="4">
        <v>43</v>
      </c>
      <c r="E477" t="s">
        <v>9</v>
      </c>
      <c r="F477" t="s">
        <v>10</v>
      </c>
      <c r="G477" s="1">
        <v>46072.401608796303</v>
      </c>
    </row>
    <row r="478" spans="1:7" x14ac:dyDescent="0.45">
      <c r="A478" s="2">
        <v>46068</v>
      </c>
      <c r="B478" t="s">
        <v>19</v>
      </c>
      <c r="C478" t="s">
        <v>16</v>
      </c>
      <c r="D478" s="4">
        <v>49</v>
      </c>
      <c r="E478" t="s">
        <v>9</v>
      </c>
      <c r="F478" t="s">
        <v>10</v>
      </c>
      <c r="G478" s="1">
        <v>46072.401608796303</v>
      </c>
    </row>
    <row r="479" spans="1:7" x14ac:dyDescent="0.45">
      <c r="A479" s="2">
        <v>45704</v>
      </c>
      <c r="B479" t="s">
        <v>20</v>
      </c>
      <c r="C479" t="s">
        <v>21</v>
      </c>
      <c r="D479" s="4">
        <v>92</v>
      </c>
      <c r="E479" t="s">
        <v>9</v>
      </c>
      <c r="F479" t="s">
        <v>10</v>
      </c>
      <c r="G479" s="1">
        <v>46072.401689814818</v>
      </c>
    </row>
    <row r="480" spans="1:7" x14ac:dyDescent="0.45">
      <c r="A480" s="2">
        <v>45711</v>
      </c>
      <c r="B480" t="s">
        <v>20</v>
      </c>
      <c r="C480" t="s">
        <v>21</v>
      </c>
      <c r="D480" s="4">
        <v>98</v>
      </c>
      <c r="E480" t="s">
        <v>9</v>
      </c>
      <c r="F480" t="s">
        <v>10</v>
      </c>
      <c r="G480" s="1">
        <v>46072.401689814818</v>
      </c>
    </row>
    <row r="481" spans="1:7" x14ac:dyDescent="0.45">
      <c r="A481" s="2">
        <v>45718</v>
      </c>
      <c r="B481" t="s">
        <v>20</v>
      </c>
      <c r="C481" t="s">
        <v>21</v>
      </c>
      <c r="D481" s="4">
        <v>91</v>
      </c>
      <c r="E481" t="s">
        <v>9</v>
      </c>
      <c r="F481" t="s">
        <v>10</v>
      </c>
      <c r="G481" s="1">
        <v>46072.401689814818</v>
      </c>
    </row>
    <row r="482" spans="1:7" x14ac:dyDescent="0.45">
      <c r="A482" s="2">
        <v>45725</v>
      </c>
      <c r="B482" t="s">
        <v>20</v>
      </c>
      <c r="C482" t="s">
        <v>21</v>
      </c>
      <c r="D482" s="4">
        <v>72</v>
      </c>
      <c r="E482" t="s">
        <v>9</v>
      </c>
      <c r="F482" t="s">
        <v>10</v>
      </c>
      <c r="G482" s="1">
        <v>46072.401689814818</v>
      </c>
    </row>
    <row r="483" spans="1:7" x14ac:dyDescent="0.45">
      <c r="A483" s="2">
        <v>45732</v>
      </c>
      <c r="B483" t="s">
        <v>20</v>
      </c>
      <c r="C483" t="s">
        <v>21</v>
      </c>
      <c r="D483" s="4">
        <v>53</v>
      </c>
      <c r="E483" t="s">
        <v>9</v>
      </c>
      <c r="F483" t="s">
        <v>10</v>
      </c>
      <c r="G483" s="1">
        <v>46072.401689814818</v>
      </c>
    </row>
    <row r="484" spans="1:7" x14ac:dyDescent="0.45">
      <c r="A484" s="2">
        <v>45739</v>
      </c>
      <c r="B484" t="s">
        <v>20</v>
      </c>
      <c r="C484" t="s">
        <v>21</v>
      </c>
      <c r="D484" s="4">
        <v>92</v>
      </c>
      <c r="E484" t="s">
        <v>9</v>
      </c>
      <c r="F484" t="s">
        <v>10</v>
      </c>
      <c r="G484" s="1">
        <v>46072.401689814818</v>
      </c>
    </row>
    <row r="485" spans="1:7" x14ac:dyDescent="0.45">
      <c r="A485" s="2">
        <v>45746</v>
      </c>
      <c r="B485" t="s">
        <v>20</v>
      </c>
      <c r="C485" t="s">
        <v>21</v>
      </c>
      <c r="D485" s="4">
        <v>42</v>
      </c>
      <c r="E485" t="s">
        <v>9</v>
      </c>
      <c r="F485" t="s">
        <v>10</v>
      </c>
      <c r="G485" s="1">
        <v>46072.401689814818</v>
      </c>
    </row>
    <row r="486" spans="1:7" x14ac:dyDescent="0.45">
      <c r="A486" s="2">
        <v>45753</v>
      </c>
      <c r="B486" t="s">
        <v>20</v>
      </c>
      <c r="C486" t="s">
        <v>21</v>
      </c>
      <c r="D486" s="4">
        <v>46</v>
      </c>
      <c r="E486" t="s">
        <v>9</v>
      </c>
      <c r="F486" t="s">
        <v>10</v>
      </c>
      <c r="G486" s="1">
        <v>46072.401689814818</v>
      </c>
    </row>
    <row r="487" spans="1:7" x14ac:dyDescent="0.45">
      <c r="A487" s="2">
        <v>45760</v>
      </c>
      <c r="B487" t="s">
        <v>20</v>
      </c>
      <c r="C487" t="s">
        <v>21</v>
      </c>
      <c r="D487" s="4">
        <v>49</v>
      </c>
      <c r="E487" t="s">
        <v>9</v>
      </c>
      <c r="F487" t="s">
        <v>10</v>
      </c>
      <c r="G487" s="1">
        <v>46072.401689814818</v>
      </c>
    </row>
    <row r="488" spans="1:7" x14ac:dyDescent="0.45">
      <c r="A488" s="2">
        <v>45767</v>
      </c>
      <c r="B488" t="s">
        <v>20</v>
      </c>
      <c r="C488" t="s">
        <v>21</v>
      </c>
      <c r="D488" s="4">
        <v>48</v>
      </c>
      <c r="E488" t="s">
        <v>9</v>
      </c>
      <c r="F488" t="s">
        <v>10</v>
      </c>
      <c r="G488" s="1">
        <v>46072.401689814818</v>
      </c>
    </row>
    <row r="489" spans="1:7" x14ac:dyDescent="0.45">
      <c r="A489" s="2">
        <v>45774</v>
      </c>
      <c r="B489" t="s">
        <v>20</v>
      </c>
      <c r="C489" t="s">
        <v>21</v>
      </c>
      <c r="D489" s="4">
        <v>43</v>
      </c>
      <c r="E489" t="s">
        <v>9</v>
      </c>
      <c r="F489" t="s">
        <v>10</v>
      </c>
      <c r="G489" s="1">
        <v>46072.401689814818</v>
      </c>
    </row>
    <row r="490" spans="1:7" x14ac:dyDescent="0.45">
      <c r="A490" s="2">
        <v>45781</v>
      </c>
      <c r="B490" t="s">
        <v>20</v>
      </c>
      <c r="C490" t="s">
        <v>21</v>
      </c>
      <c r="D490" s="4">
        <v>49</v>
      </c>
      <c r="E490" t="s">
        <v>9</v>
      </c>
      <c r="F490" t="s">
        <v>10</v>
      </c>
      <c r="G490" s="1">
        <v>46072.401689814818</v>
      </c>
    </row>
    <row r="491" spans="1:7" x14ac:dyDescent="0.45">
      <c r="A491" s="2">
        <v>45788</v>
      </c>
      <c r="B491" t="s">
        <v>20</v>
      </c>
      <c r="C491" t="s">
        <v>21</v>
      </c>
      <c r="D491" s="4">
        <v>50</v>
      </c>
      <c r="E491" t="s">
        <v>9</v>
      </c>
      <c r="F491" t="s">
        <v>10</v>
      </c>
      <c r="G491" s="1">
        <v>46072.401689814818</v>
      </c>
    </row>
    <row r="492" spans="1:7" x14ac:dyDescent="0.45">
      <c r="A492" s="2">
        <v>45795</v>
      </c>
      <c r="B492" t="s">
        <v>20</v>
      </c>
      <c r="C492" t="s">
        <v>21</v>
      </c>
      <c r="D492" s="4">
        <v>35</v>
      </c>
      <c r="E492" t="s">
        <v>9</v>
      </c>
      <c r="F492" t="s">
        <v>10</v>
      </c>
      <c r="G492" s="1">
        <v>46072.401689814818</v>
      </c>
    </row>
    <row r="493" spans="1:7" x14ac:dyDescent="0.45">
      <c r="A493" s="2">
        <v>45802</v>
      </c>
      <c r="B493" t="s">
        <v>20</v>
      </c>
      <c r="C493" t="s">
        <v>21</v>
      </c>
      <c r="D493" s="4">
        <v>40</v>
      </c>
      <c r="E493" t="s">
        <v>9</v>
      </c>
      <c r="F493" t="s">
        <v>10</v>
      </c>
      <c r="G493" s="1">
        <v>46072.401689814818</v>
      </c>
    </row>
    <row r="494" spans="1:7" x14ac:dyDescent="0.45">
      <c r="A494" s="2">
        <v>45809</v>
      </c>
      <c r="B494" t="s">
        <v>20</v>
      </c>
      <c r="C494" t="s">
        <v>21</v>
      </c>
      <c r="D494" s="4">
        <v>37</v>
      </c>
      <c r="E494" t="s">
        <v>9</v>
      </c>
      <c r="F494" t="s">
        <v>10</v>
      </c>
      <c r="G494" s="1">
        <v>46072.401689814818</v>
      </c>
    </row>
    <row r="495" spans="1:7" x14ac:dyDescent="0.45">
      <c r="A495" s="2">
        <v>45816</v>
      </c>
      <c r="B495" t="s">
        <v>20</v>
      </c>
      <c r="C495" t="s">
        <v>21</v>
      </c>
      <c r="D495" s="4">
        <v>40</v>
      </c>
      <c r="E495" t="s">
        <v>9</v>
      </c>
      <c r="F495" t="s">
        <v>10</v>
      </c>
      <c r="G495" s="1">
        <v>46072.401689814818</v>
      </c>
    </row>
    <row r="496" spans="1:7" x14ac:dyDescent="0.45">
      <c r="A496" s="2">
        <v>45823</v>
      </c>
      <c r="B496" t="s">
        <v>20</v>
      </c>
      <c r="C496" t="s">
        <v>21</v>
      </c>
      <c r="D496" s="4">
        <v>43</v>
      </c>
      <c r="E496" t="s">
        <v>9</v>
      </c>
      <c r="F496" t="s">
        <v>10</v>
      </c>
      <c r="G496" s="1">
        <v>46072.401689814818</v>
      </c>
    </row>
    <row r="497" spans="1:7" x14ac:dyDescent="0.45">
      <c r="A497" s="2">
        <v>45830</v>
      </c>
      <c r="B497" t="s">
        <v>20</v>
      </c>
      <c r="C497" t="s">
        <v>21</v>
      </c>
      <c r="D497" s="4">
        <v>49</v>
      </c>
      <c r="E497" t="s">
        <v>9</v>
      </c>
      <c r="F497" t="s">
        <v>10</v>
      </c>
      <c r="G497" s="1">
        <v>46072.401689814818</v>
      </c>
    </row>
    <row r="498" spans="1:7" x14ac:dyDescent="0.45">
      <c r="A498" s="2">
        <v>45837</v>
      </c>
      <c r="B498" t="s">
        <v>20</v>
      </c>
      <c r="C498" t="s">
        <v>21</v>
      </c>
      <c r="D498" s="4">
        <v>60</v>
      </c>
      <c r="E498" t="s">
        <v>9</v>
      </c>
      <c r="F498" t="s">
        <v>10</v>
      </c>
      <c r="G498" s="1">
        <v>46072.401689814818</v>
      </c>
    </row>
    <row r="499" spans="1:7" x14ac:dyDescent="0.45">
      <c r="A499" s="2">
        <v>45844</v>
      </c>
      <c r="B499" t="s">
        <v>20</v>
      </c>
      <c r="C499" t="s">
        <v>21</v>
      </c>
      <c r="D499" s="4">
        <v>36</v>
      </c>
      <c r="E499" t="s">
        <v>9</v>
      </c>
      <c r="F499" t="s">
        <v>10</v>
      </c>
      <c r="G499" s="1">
        <v>46072.401689814818</v>
      </c>
    </row>
    <row r="500" spans="1:7" x14ac:dyDescent="0.45">
      <c r="A500" s="2">
        <v>45851</v>
      </c>
      <c r="B500" t="s">
        <v>20</v>
      </c>
      <c r="C500" t="s">
        <v>21</v>
      </c>
      <c r="D500" s="4">
        <v>29</v>
      </c>
      <c r="E500" t="s">
        <v>9</v>
      </c>
      <c r="F500" t="s">
        <v>10</v>
      </c>
      <c r="G500" s="1">
        <v>46072.401689814818</v>
      </c>
    </row>
    <row r="501" spans="1:7" x14ac:dyDescent="0.45">
      <c r="A501" s="2">
        <v>45858</v>
      </c>
      <c r="B501" t="s">
        <v>20</v>
      </c>
      <c r="C501" t="s">
        <v>21</v>
      </c>
      <c r="D501" s="4">
        <v>44</v>
      </c>
      <c r="E501" t="s">
        <v>9</v>
      </c>
      <c r="F501" t="s">
        <v>10</v>
      </c>
      <c r="G501" s="1">
        <v>46072.401689814818</v>
      </c>
    </row>
    <row r="502" spans="1:7" x14ac:dyDescent="0.45">
      <c r="A502" s="2">
        <v>45865</v>
      </c>
      <c r="B502" t="s">
        <v>20</v>
      </c>
      <c r="C502" t="s">
        <v>21</v>
      </c>
      <c r="D502" s="4">
        <v>35</v>
      </c>
      <c r="E502" t="s">
        <v>9</v>
      </c>
      <c r="F502" t="s">
        <v>10</v>
      </c>
      <c r="G502" s="1">
        <v>46072.401689814818</v>
      </c>
    </row>
    <row r="503" spans="1:7" x14ac:dyDescent="0.45">
      <c r="A503" s="2">
        <v>45872</v>
      </c>
      <c r="B503" t="s">
        <v>20</v>
      </c>
      <c r="C503" t="s">
        <v>21</v>
      </c>
      <c r="D503" s="4">
        <v>75</v>
      </c>
      <c r="E503" t="s">
        <v>9</v>
      </c>
      <c r="F503" t="s">
        <v>10</v>
      </c>
      <c r="G503" s="1">
        <v>46072.401689814818</v>
      </c>
    </row>
    <row r="504" spans="1:7" x14ac:dyDescent="0.45">
      <c r="A504" s="2">
        <v>45879</v>
      </c>
      <c r="B504" t="s">
        <v>20</v>
      </c>
      <c r="C504" t="s">
        <v>21</v>
      </c>
      <c r="D504" s="4">
        <v>63</v>
      </c>
      <c r="E504" t="s">
        <v>9</v>
      </c>
      <c r="F504" t="s">
        <v>10</v>
      </c>
      <c r="G504" s="1">
        <v>46072.401689814818</v>
      </c>
    </row>
    <row r="505" spans="1:7" x14ac:dyDescent="0.45">
      <c r="A505" s="2">
        <v>45886</v>
      </c>
      <c r="B505" t="s">
        <v>20</v>
      </c>
      <c r="C505" t="s">
        <v>21</v>
      </c>
      <c r="D505" s="4">
        <v>60</v>
      </c>
      <c r="E505" t="s">
        <v>9</v>
      </c>
      <c r="F505" t="s">
        <v>10</v>
      </c>
      <c r="G505" s="1">
        <v>46072.401689814818</v>
      </c>
    </row>
    <row r="506" spans="1:7" x14ac:dyDescent="0.45">
      <c r="A506" s="2">
        <v>45893</v>
      </c>
      <c r="B506" t="s">
        <v>20</v>
      </c>
      <c r="C506" t="s">
        <v>21</v>
      </c>
      <c r="D506" s="4">
        <v>53</v>
      </c>
      <c r="E506" t="s">
        <v>9</v>
      </c>
      <c r="F506" t="s">
        <v>10</v>
      </c>
      <c r="G506" s="1">
        <v>46072.401689814818</v>
      </c>
    </row>
    <row r="507" spans="1:7" x14ac:dyDescent="0.45">
      <c r="A507" s="2">
        <v>45900</v>
      </c>
      <c r="B507" t="s">
        <v>20</v>
      </c>
      <c r="C507" t="s">
        <v>21</v>
      </c>
      <c r="D507" s="4">
        <v>41</v>
      </c>
      <c r="E507" t="s">
        <v>9</v>
      </c>
      <c r="F507" t="s">
        <v>10</v>
      </c>
      <c r="G507" s="1">
        <v>46072.401689814818</v>
      </c>
    </row>
    <row r="508" spans="1:7" x14ac:dyDescent="0.45">
      <c r="A508" s="2">
        <v>45907</v>
      </c>
      <c r="B508" t="s">
        <v>20</v>
      </c>
      <c r="C508" t="s">
        <v>21</v>
      </c>
      <c r="D508" s="4">
        <v>34</v>
      </c>
      <c r="E508" t="s">
        <v>9</v>
      </c>
      <c r="F508" t="s">
        <v>10</v>
      </c>
      <c r="G508" s="1">
        <v>46072.401689814818</v>
      </c>
    </row>
    <row r="509" spans="1:7" x14ac:dyDescent="0.45">
      <c r="A509" s="2">
        <v>45914</v>
      </c>
      <c r="B509" t="s">
        <v>20</v>
      </c>
      <c r="C509" t="s">
        <v>21</v>
      </c>
      <c r="D509" s="4">
        <v>32</v>
      </c>
      <c r="E509" t="s">
        <v>9</v>
      </c>
      <c r="F509" t="s">
        <v>10</v>
      </c>
      <c r="G509" s="1">
        <v>46072.401689814818</v>
      </c>
    </row>
    <row r="510" spans="1:7" x14ac:dyDescent="0.45">
      <c r="A510" s="2">
        <v>45921</v>
      </c>
      <c r="B510" t="s">
        <v>20</v>
      </c>
      <c r="C510" t="s">
        <v>21</v>
      </c>
      <c r="D510" s="4">
        <v>51</v>
      </c>
      <c r="E510" t="s">
        <v>9</v>
      </c>
      <c r="F510" t="s">
        <v>10</v>
      </c>
      <c r="G510" s="1">
        <v>46072.401689814818</v>
      </c>
    </row>
    <row r="511" spans="1:7" x14ac:dyDescent="0.45">
      <c r="A511" s="2">
        <v>45928</v>
      </c>
      <c r="B511" t="s">
        <v>20</v>
      </c>
      <c r="C511" t="s">
        <v>21</v>
      </c>
      <c r="D511" s="4">
        <v>40</v>
      </c>
      <c r="E511" t="s">
        <v>9</v>
      </c>
      <c r="F511" t="s">
        <v>10</v>
      </c>
      <c r="G511" s="1">
        <v>46072.401689814818</v>
      </c>
    </row>
    <row r="512" spans="1:7" x14ac:dyDescent="0.45">
      <c r="A512" s="2">
        <v>45935</v>
      </c>
      <c r="B512" t="s">
        <v>20</v>
      </c>
      <c r="C512" t="s">
        <v>21</v>
      </c>
      <c r="D512" s="4">
        <v>32</v>
      </c>
      <c r="E512" t="s">
        <v>9</v>
      </c>
      <c r="F512" t="s">
        <v>10</v>
      </c>
      <c r="G512" s="1">
        <v>46072.401689814818</v>
      </c>
    </row>
    <row r="513" spans="1:7" x14ac:dyDescent="0.45">
      <c r="A513" s="2">
        <v>45942</v>
      </c>
      <c r="B513" t="s">
        <v>20</v>
      </c>
      <c r="C513" t="s">
        <v>21</v>
      </c>
      <c r="D513" s="4">
        <v>54</v>
      </c>
      <c r="E513" t="s">
        <v>9</v>
      </c>
      <c r="F513" t="s">
        <v>10</v>
      </c>
      <c r="G513" s="1">
        <v>46072.401689814818</v>
      </c>
    </row>
    <row r="514" spans="1:7" x14ac:dyDescent="0.45">
      <c r="A514" s="2">
        <v>45949</v>
      </c>
      <c r="B514" t="s">
        <v>20</v>
      </c>
      <c r="C514" t="s">
        <v>21</v>
      </c>
      <c r="D514" s="4">
        <v>41</v>
      </c>
      <c r="E514" t="s">
        <v>9</v>
      </c>
      <c r="F514" t="s">
        <v>10</v>
      </c>
      <c r="G514" s="1">
        <v>46072.401689814818</v>
      </c>
    </row>
    <row r="515" spans="1:7" x14ac:dyDescent="0.45">
      <c r="A515" s="2">
        <v>45956</v>
      </c>
      <c r="B515" t="s">
        <v>20</v>
      </c>
      <c r="C515" t="s">
        <v>21</v>
      </c>
      <c r="D515" s="4">
        <v>70</v>
      </c>
      <c r="E515" t="s">
        <v>9</v>
      </c>
      <c r="F515" t="s">
        <v>10</v>
      </c>
      <c r="G515" s="1">
        <v>46072.401689814818</v>
      </c>
    </row>
    <row r="516" spans="1:7" x14ac:dyDescent="0.45">
      <c r="A516" s="2">
        <v>45963</v>
      </c>
      <c r="B516" t="s">
        <v>20</v>
      </c>
      <c r="C516" t="s">
        <v>21</v>
      </c>
      <c r="D516" s="4">
        <v>68</v>
      </c>
      <c r="E516" t="s">
        <v>9</v>
      </c>
      <c r="F516" t="s">
        <v>10</v>
      </c>
      <c r="G516" s="1">
        <v>46072.401689814818</v>
      </c>
    </row>
    <row r="517" spans="1:7" x14ac:dyDescent="0.45">
      <c r="A517" s="2">
        <v>45970</v>
      </c>
      <c r="B517" t="s">
        <v>20</v>
      </c>
      <c r="C517" t="s">
        <v>21</v>
      </c>
      <c r="D517" s="4">
        <v>62</v>
      </c>
      <c r="E517" t="s">
        <v>9</v>
      </c>
      <c r="F517" t="s">
        <v>10</v>
      </c>
      <c r="G517" s="1">
        <v>46072.401689814818</v>
      </c>
    </row>
    <row r="518" spans="1:7" x14ac:dyDescent="0.45">
      <c r="A518" s="2">
        <v>45977</v>
      </c>
      <c r="B518" t="s">
        <v>20</v>
      </c>
      <c r="C518" t="s">
        <v>21</v>
      </c>
      <c r="D518" s="4">
        <v>67</v>
      </c>
      <c r="E518" t="s">
        <v>9</v>
      </c>
      <c r="F518" t="s">
        <v>10</v>
      </c>
      <c r="G518" s="1">
        <v>46072.401689814818</v>
      </c>
    </row>
    <row r="519" spans="1:7" x14ac:dyDescent="0.45">
      <c r="A519" s="2">
        <v>45984</v>
      </c>
      <c r="B519" t="s">
        <v>20</v>
      </c>
      <c r="C519" t="s">
        <v>21</v>
      </c>
      <c r="D519" s="4">
        <v>80</v>
      </c>
      <c r="E519" t="s">
        <v>9</v>
      </c>
      <c r="F519" t="s">
        <v>10</v>
      </c>
      <c r="G519" s="1">
        <v>46072.401689814818</v>
      </c>
    </row>
    <row r="520" spans="1:7" x14ac:dyDescent="0.45">
      <c r="A520" s="2">
        <v>45991</v>
      </c>
      <c r="B520" t="s">
        <v>20</v>
      </c>
      <c r="C520" t="s">
        <v>21</v>
      </c>
      <c r="D520" s="4">
        <v>77</v>
      </c>
      <c r="E520" t="s">
        <v>9</v>
      </c>
      <c r="F520" t="s">
        <v>10</v>
      </c>
      <c r="G520" s="1">
        <v>46072.401689814818</v>
      </c>
    </row>
    <row r="521" spans="1:7" x14ac:dyDescent="0.45">
      <c r="A521" s="2">
        <v>45998</v>
      </c>
      <c r="B521" t="s">
        <v>20</v>
      </c>
      <c r="C521" t="s">
        <v>21</v>
      </c>
      <c r="D521" s="4">
        <v>82</v>
      </c>
      <c r="E521" t="s">
        <v>9</v>
      </c>
      <c r="F521" t="s">
        <v>10</v>
      </c>
      <c r="G521" s="1">
        <v>46072.401689814818</v>
      </c>
    </row>
    <row r="522" spans="1:7" x14ac:dyDescent="0.45">
      <c r="A522" s="2">
        <v>46005</v>
      </c>
      <c r="B522" t="s">
        <v>20</v>
      </c>
      <c r="C522" t="s">
        <v>21</v>
      </c>
      <c r="D522" s="4">
        <v>65</v>
      </c>
      <c r="E522" t="s">
        <v>9</v>
      </c>
      <c r="F522" t="s">
        <v>10</v>
      </c>
      <c r="G522" s="1">
        <v>46072.401689814818</v>
      </c>
    </row>
    <row r="523" spans="1:7" x14ac:dyDescent="0.45">
      <c r="A523" s="2">
        <v>46012</v>
      </c>
      <c r="B523" t="s">
        <v>20</v>
      </c>
      <c r="C523" t="s">
        <v>21</v>
      </c>
      <c r="D523" s="4">
        <v>100</v>
      </c>
      <c r="E523" t="s">
        <v>9</v>
      </c>
      <c r="F523" t="s">
        <v>10</v>
      </c>
      <c r="G523" s="1">
        <v>46072.401689814818</v>
      </c>
    </row>
    <row r="524" spans="1:7" x14ac:dyDescent="0.45">
      <c r="A524" s="2">
        <v>46019</v>
      </c>
      <c r="B524" t="s">
        <v>20</v>
      </c>
      <c r="C524" t="s">
        <v>21</v>
      </c>
      <c r="D524" s="4">
        <v>82</v>
      </c>
      <c r="E524" t="s">
        <v>9</v>
      </c>
      <c r="F524" t="s">
        <v>10</v>
      </c>
      <c r="G524" s="1">
        <v>46072.401689814818</v>
      </c>
    </row>
    <row r="525" spans="1:7" x14ac:dyDescent="0.45">
      <c r="A525" s="2">
        <v>46026</v>
      </c>
      <c r="B525" t="s">
        <v>20</v>
      </c>
      <c r="C525" t="s">
        <v>21</v>
      </c>
      <c r="D525" s="4">
        <v>71</v>
      </c>
      <c r="E525" t="s">
        <v>9</v>
      </c>
      <c r="F525" t="s">
        <v>10</v>
      </c>
      <c r="G525" s="1">
        <v>46072.401689814818</v>
      </c>
    </row>
    <row r="526" spans="1:7" x14ac:dyDescent="0.45">
      <c r="A526" s="2">
        <v>46033</v>
      </c>
      <c r="B526" t="s">
        <v>20</v>
      </c>
      <c r="C526" t="s">
        <v>21</v>
      </c>
      <c r="D526" s="4">
        <v>58</v>
      </c>
      <c r="E526" t="s">
        <v>9</v>
      </c>
      <c r="F526" t="s">
        <v>10</v>
      </c>
      <c r="G526" s="1">
        <v>46072.401689814818</v>
      </c>
    </row>
    <row r="527" spans="1:7" x14ac:dyDescent="0.45">
      <c r="A527" s="2">
        <v>46040</v>
      </c>
      <c r="B527" t="s">
        <v>20</v>
      </c>
      <c r="C527" t="s">
        <v>21</v>
      </c>
      <c r="D527" s="4">
        <v>81</v>
      </c>
      <c r="E527" t="s">
        <v>9</v>
      </c>
      <c r="F527" t="s">
        <v>10</v>
      </c>
      <c r="G527" s="1">
        <v>46072.401689814818</v>
      </c>
    </row>
    <row r="528" spans="1:7" x14ac:dyDescent="0.45">
      <c r="A528" s="2">
        <v>46047</v>
      </c>
      <c r="B528" t="s">
        <v>20</v>
      </c>
      <c r="C528" t="s">
        <v>21</v>
      </c>
      <c r="D528" s="4">
        <v>65</v>
      </c>
      <c r="E528" t="s">
        <v>9</v>
      </c>
      <c r="F528" t="s">
        <v>10</v>
      </c>
      <c r="G528" s="1">
        <v>46072.401689814818</v>
      </c>
    </row>
    <row r="529" spans="1:7" x14ac:dyDescent="0.45">
      <c r="A529" s="2">
        <v>46054</v>
      </c>
      <c r="B529" t="s">
        <v>20</v>
      </c>
      <c r="C529" t="s">
        <v>21</v>
      </c>
      <c r="D529" s="4">
        <v>63</v>
      </c>
      <c r="E529" t="s">
        <v>9</v>
      </c>
      <c r="F529" t="s">
        <v>10</v>
      </c>
      <c r="G529" s="1">
        <v>46072.401689814818</v>
      </c>
    </row>
    <row r="530" spans="1:7" x14ac:dyDescent="0.45">
      <c r="A530" s="2">
        <v>46061</v>
      </c>
      <c r="B530" t="s">
        <v>20</v>
      </c>
      <c r="C530" t="s">
        <v>21</v>
      </c>
      <c r="D530" s="4">
        <v>47</v>
      </c>
      <c r="E530" t="s">
        <v>9</v>
      </c>
      <c r="F530" t="s">
        <v>10</v>
      </c>
      <c r="G530" s="1">
        <v>46072.401689814818</v>
      </c>
    </row>
    <row r="531" spans="1:7" x14ac:dyDescent="0.45">
      <c r="A531" s="2">
        <v>46068</v>
      </c>
      <c r="B531" t="s">
        <v>20</v>
      </c>
      <c r="C531" t="s">
        <v>21</v>
      </c>
      <c r="D531" s="4">
        <v>47</v>
      </c>
      <c r="E531" t="s">
        <v>9</v>
      </c>
      <c r="F531" t="s">
        <v>10</v>
      </c>
      <c r="G531" s="1">
        <v>46072.401689814818</v>
      </c>
    </row>
    <row r="532" spans="1:7" x14ac:dyDescent="0.45">
      <c r="A532" s="2">
        <v>45704</v>
      </c>
      <c r="B532" t="s">
        <v>22</v>
      </c>
      <c r="C532" t="s">
        <v>21</v>
      </c>
      <c r="D532" s="4">
        <v>85</v>
      </c>
      <c r="E532" t="s">
        <v>9</v>
      </c>
      <c r="F532" t="s">
        <v>10</v>
      </c>
      <c r="G532" s="1">
        <v>46072.401782407411</v>
      </c>
    </row>
    <row r="533" spans="1:7" x14ac:dyDescent="0.45">
      <c r="A533" s="2">
        <v>45711</v>
      </c>
      <c r="B533" t="s">
        <v>22</v>
      </c>
      <c r="C533" t="s">
        <v>21</v>
      </c>
      <c r="D533" s="4">
        <v>76</v>
      </c>
      <c r="E533" t="s">
        <v>9</v>
      </c>
      <c r="F533" t="s">
        <v>10</v>
      </c>
      <c r="G533" s="1">
        <v>46072.401782407411</v>
      </c>
    </row>
    <row r="534" spans="1:7" x14ac:dyDescent="0.45">
      <c r="A534" s="2">
        <v>45718</v>
      </c>
      <c r="B534" t="s">
        <v>22</v>
      </c>
      <c r="C534" t="s">
        <v>21</v>
      </c>
      <c r="D534" s="4">
        <v>76</v>
      </c>
      <c r="E534" t="s">
        <v>9</v>
      </c>
      <c r="F534" t="s">
        <v>10</v>
      </c>
      <c r="G534" s="1">
        <v>46072.401782407411</v>
      </c>
    </row>
    <row r="535" spans="1:7" x14ac:dyDescent="0.45">
      <c r="A535" s="2">
        <v>45725</v>
      </c>
      <c r="B535" t="s">
        <v>22</v>
      </c>
      <c r="C535" t="s">
        <v>21</v>
      </c>
      <c r="D535" s="4">
        <v>63</v>
      </c>
      <c r="E535" t="s">
        <v>9</v>
      </c>
      <c r="F535" t="s">
        <v>10</v>
      </c>
      <c r="G535" s="1">
        <v>46072.401782407411</v>
      </c>
    </row>
    <row r="536" spans="1:7" x14ac:dyDescent="0.45">
      <c r="A536" s="2">
        <v>45732</v>
      </c>
      <c r="B536" t="s">
        <v>22</v>
      </c>
      <c r="C536" t="s">
        <v>21</v>
      </c>
      <c r="D536" s="4">
        <v>67</v>
      </c>
      <c r="E536" t="s">
        <v>9</v>
      </c>
      <c r="F536" t="s">
        <v>10</v>
      </c>
      <c r="G536" s="1">
        <v>46072.401782407411</v>
      </c>
    </row>
    <row r="537" spans="1:7" x14ac:dyDescent="0.45">
      <c r="A537" s="2">
        <v>45739</v>
      </c>
      <c r="B537" t="s">
        <v>22</v>
      </c>
      <c r="C537" t="s">
        <v>21</v>
      </c>
      <c r="D537" s="4">
        <v>60</v>
      </c>
      <c r="E537" t="s">
        <v>9</v>
      </c>
      <c r="F537" t="s">
        <v>10</v>
      </c>
      <c r="G537" s="1">
        <v>46072.401782407411</v>
      </c>
    </row>
    <row r="538" spans="1:7" x14ac:dyDescent="0.45">
      <c r="A538" s="2">
        <v>45746</v>
      </c>
      <c r="B538" t="s">
        <v>22</v>
      </c>
      <c r="C538" t="s">
        <v>21</v>
      </c>
      <c r="D538" s="4">
        <v>60</v>
      </c>
      <c r="E538" t="s">
        <v>9</v>
      </c>
      <c r="F538" t="s">
        <v>10</v>
      </c>
      <c r="G538" s="1">
        <v>46072.401782407411</v>
      </c>
    </row>
    <row r="539" spans="1:7" x14ac:dyDescent="0.45">
      <c r="A539" s="2">
        <v>45753</v>
      </c>
      <c r="B539" t="s">
        <v>22</v>
      </c>
      <c r="C539" t="s">
        <v>21</v>
      </c>
      <c r="D539" s="4">
        <v>52</v>
      </c>
      <c r="E539" t="s">
        <v>9</v>
      </c>
      <c r="F539" t="s">
        <v>10</v>
      </c>
      <c r="G539" s="1">
        <v>46072.401782407411</v>
      </c>
    </row>
    <row r="540" spans="1:7" x14ac:dyDescent="0.45">
      <c r="A540" s="2">
        <v>45760</v>
      </c>
      <c r="B540" t="s">
        <v>22</v>
      </c>
      <c r="C540" t="s">
        <v>21</v>
      </c>
      <c r="D540" s="4">
        <v>60</v>
      </c>
      <c r="E540" t="s">
        <v>9</v>
      </c>
      <c r="F540" t="s">
        <v>10</v>
      </c>
      <c r="G540" s="1">
        <v>46072.401782407411</v>
      </c>
    </row>
    <row r="541" spans="1:7" x14ac:dyDescent="0.45">
      <c r="A541" s="2">
        <v>45767</v>
      </c>
      <c r="B541" t="s">
        <v>22</v>
      </c>
      <c r="C541" t="s">
        <v>21</v>
      </c>
      <c r="D541" s="4">
        <v>50</v>
      </c>
      <c r="E541" t="s">
        <v>9</v>
      </c>
      <c r="F541" t="s">
        <v>10</v>
      </c>
      <c r="G541" s="1">
        <v>46072.401782407411</v>
      </c>
    </row>
    <row r="542" spans="1:7" x14ac:dyDescent="0.45">
      <c r="A542" s="2">
        <v>45774</v>
      </c>
      <c r="B542" t="s">
        <v>22</v>
      </c>
      <c r="C542" t="s">
        <v>21</v>
      </c>
      <c r="D542" s="4">
        <v>52</v>
      </c>
      <c r="E542" t="s">
        <v>9</v>
      </c>
      <c r="F542" t="s">
        <v>10</v>
      </c>
      <c r="G542" s="1">
        <v>46072.401782407411</v>
      </c>
    </row>
    <row r="543" spans="1:7" x14ac:dyDescent="0.45">
      <c r="A543" s="2">
        <v>45781</v>
      </c>
      <c r="B543" t="s">
        <v>22</v>
      </c>
      <c r="C543" t="s">
        <v>21</v>
      </c>
      <c r="D543" s="4">
        <v>52</v>
      </c>
      <c r="E543" t="s">
        <v>9</v>
      </c>
      <c r="F543" t="s">
        <v>10</v>
      </c>
      <c r="G543" s="1">
        <v>46072.401782407411</v>
      </c>
    </row>
    <row r="544" spans="1:7" x14ac:dyDescent="0.45">
      <c r="A544" s="2">
        <v>45788</v>
      </c>
      <c r="B544" t="s">
        <v>22</v>
      </c>
      <c r="C544" t="s">
        <v>21</v>
      </c>
      <c r="D544" s="4">
        <v>56</v>
      </c>
      <c r="E544" t="s">
        <v>9</v>
      </c>
      <c r="F544" t="s">
        <v>10</v>
      </c>
      <c r="G544" s="1">
        <v>46072.401782407411</v>
      </c>
    </row>
    <row r="545" spans="1:7" x14ac:dyDescent="0.45">
      <c r="A545" s="2">
        <v>45795</v>
      </c>
      <c r="B545" t="s">
        <v>22</v>
      </c>
      <c r="C545" t="s">
        <v>21</v>
      </c>
      <c r="D545" s="4">
        <v>59</v>
      </c>
      <c r="E545" t="s">
        <v>9</v>
      </c>
      <c r="F545" t="s">
        <v>10</v>
      </c>
      <c r="G545" s="1">
        <v>46072.401782407411</v>
      </c>
    </row>
    <row r="546" spans="1:7" x14ac:dyDescent="0.45">
      <c r="A546" s="2">
        <v>45802</v>
      </c>
      <c r="B546" t="s">
        <v>22</v>
      </c>
      <c r="C546" t="s">
        <v>21</v>
      </c>
      <c r="D546" s="4">
        <v>53</v>
      </c>
      <c r="E546" t="s">
        <v>9</v>
      </c>
      <c r="F546" t="s">
        <v>10</v>
      </c>
      <c r="G546" s="1">
        <v>46072.401782407411</v>
      </c>
    </row>
    <row r="547" spans="1:7" x14ac:dyDescent="0.45">
      <c r="A547" s="2">
        <v>45809</v>
      </c>
      <c r="B547" t="s">
        <v>22</v>
      </c>
      <c r="C547" t="s">
        <v>21</v>
      </c>
      <c r="D547" s="4">
        <v>53</v>
      </c>
      <c r="E547" t="s">
        <v>9</v>
      </c>
      <c r="F547" t="s">
        <v>10</v>
      </c>
      <c r="G547" s="1">
        <v>46072.401782407411</v>
      </c>
    </row>
    <row r="548" spans="1:7" x14ac:dyDescent="0.45">
      <c r="A548" s="2">
        <v>45816</v>
      </c>
      <c r="B548" t="s">
        <v>22</v>
      </c>
      <c r="C548" t="s">
        <v>21</v>
      </c>
      <c r="D548" s="4">
        <v>50</v>
      </c>
      <c r="E548" t="s">
        <v>9</v>
      </c>
      <c r="F548" t="s">
        <v>10</v>
      </c>
      <c r="G548" s="1">
        <v>46072.401782407411</v>
      </c>
    </row>
    <row r="549" spans="1:7" x14ac:dyDescent="0.45">
      <c r="A549" s="2">
        <v>45823</v>
      </c>
      <c r="B549" t="s">
        <v>22</v>
      </c>
      <c r="C549" t="s">
        <v>21</v>
      </c>
      <c r="D549" s="4">
        <v>49</v>
      </c>
      <c r="E549" t="s">
        <v>9</v>
      </c>
      <c r="F549" t="s">
        <v>10</v>
      </c>
      <c r="G549" s="1">
        <v>46072.401782407411</v>
      </c>
    </row>
    <row r="550" spans="1:7" x14ac:dyDescent="0.45">
      <c r="A550" s="2">
        <v>45830</v>
      </c>
      <c r="B550" t="s">
        <v>22</v>
      </c>
      <c r="C550" t="s">
        <v>21</v>
      </c>
      <c r="D550" s="4">
        <v>50</v>
      </c>
      <c r="E550" t="s">
        <v>9</v>
      </c>
      <c r="F550" t="s">
        <v>10</v>
      </c>
      <c r="G550" s="1">
        <v>46072.401782407411</v>
      </c>
    </row>
    <row r="551" spans="1:7" x14ac:dyDescent="0.45">
      <c r="A551" s="2">
        <v>45837</v>
      </c>
      <c r="B551" t="s">
        <v>22</v>
      </c>
      <c r="C551" t="s">
        <v>21</v>
      </c>
      <c r="D551" s="4">
        <v>51</v>
      </c>
      <c r="E551" t="s">
        <v>9</v>
      </c>
      <c r="F551" t="s">
        <v>10</v>
      </c>
      <c r="G551" s="1">
        <v>46072.401782407411</v>
      </c>
    </row>
    <row r="552" spans="1:7" x14ac:dyDescent="0.45">
      <c r="A552" s="2">
        <v>45844</v>
      </c>
      <c r="B552" t="s">
        <v>22</v>
      </c>
      <c r="C552" t="s">
        <v>21</v>
      </c>
      <c r="D552" s="4">
        <v>50</v>
      </c>
      <c r="E552" t="s">
        <v>9</v>
      </c>
      <c r="F552" t="s">
        <v>10</v>
      </c>
      <c r="G552" s="1">
        <v>46072.401782407411</v>
      </c>
    </row>
    <row r="553" spans="1:7" x14ac:dyDescent="0.45">
      <c r="A553" s="2">
        <v>45851</v>
      </c>
      <c r="B553" t="s">
        <v>22</v>
      </c>
      <c r="C553" t="s">
        <v>21</v>
      </c>
      <c r="D553" s="4">
        <v>48</v>
      </c>
      <c r="E553" t="s">
        <v>9</v>
      </c>
      <c r="F553" t="s">
        <v>10</v>
      </c>
      <c r="G553" s="1">
        <v>46072.401782407411</v>
      </c>
    </row>
    <row r="554" spans="1:7" x14ac:dyDescent="0.45">
      <c r="A554" s="2">
        <v>45858</v>
      </c>
      <c r="B554" t="s">
        <v>22</v>
      </c>
      <c r="C554" t="s">
        <v>21</v>
      </c>
      <c r="D554" s="4">
        <v>51</v>
      </c>
      <c r="E554" t="s">
        <v>9</v>
      </c>
      <c r="F554" t="s">
        <v>10</v>
      </c>
      <c r="G554" s="1">
        <v>46072.401782407411</v>
      </c>
    </row>
    <row r="555" spans="1:7" x14ac:dyDescent="0.45">
      <c r="A555" s="2">
        <v>45865</v>
      </c>
      <c r="B555" t="s">
        <v>22</v>
      </c>
      <c r="C555" t="s">
        <v>21</v>
      </c>
      <c r="D555" s="4">
        <v>52</v>
      </c>
      <c r="E555" t="s">
        <v>9</v>
      </c>
      <c r="F555" t="s">
        <v>10</v>
      </c>
      <c r="G555" s="1">
        <v>46072.401782407411</v>
      </c>
    </row>
    <row r="556" spans="1:7" x14ac:dyDescent="0.45">
      <c r="A556" s="2">
        <v>45872</v>
      </c>
      <c r="B556" t="s">
        <v>22</v>
      </c>
      <c r="C556" t="s">
        <v>21</v>
      </c>
      <c r="D556" s="4">
        <v>53</v>
      </c>
      <c r="E556" t="s">
        <v>9</v>
      </c>
      <c r="F556" t="s">
        <v>10</v>
      </c>
      <c r="G556" s="1">
        <v>46072.401782407411</v>
      </c>
    </row>
    <row r="557" spans="1:7" x14ac:dyDescent="0.45">
      <c r="A557" s="2">
        <v>45879</v>
      </c>
      <c r="B557" t="s">
        <v>22</v>
      </c>
      <c r="C557" t="s">
        <v>21</v>
      </c>
      <c r="D557" s="4">
        <v>59</v>
      </c>
      <c r="E557" t="s">
        <v>9</v>
      </c>
      <c r="F557" t="s">
        <v>10</v>
      </c>
      <c r="G557" s="1">
        <v>46072.401782407411</v>
      </c>
    </row>
    <row r="558" spans="1:7" x14ac:dyDescent="0.45">
      <c r="A558" s="2">
        <v>45886</v>
      </c>
      <c r="B558" t="s">
        <v>22</v>
      </c>
      <c r="C558" t="s">
        <v>21</v>
      </c>
      <c r="D558" s="4">
        <v>61</v>
      </c>
      <c r="E558" t="s">
        <v>9</v>
      </c>
      <c r="F558" t="s">
        <v>10</v>
      </c>
      <c r="G558" s="1">
        <v>46072.401782407411</v>
      </c>
    </row>
    <row r="559" spans="1:7" x14ac:dyDescent="0.45">
      <c r="A559" s="2">
        <v>45893</v>
      </c>
      <c r="B559" t="s">
        <v>22</v>
      </c>
      <c r="C559" t="s">
        <v>21</v>
      </c>
      <c r="D559" s="4">
        <v>55</v>
      </c>
      <c r="E559" t="s">
        <v>9</v>
      </c>
      <c r="F559" t="s">
        <v>10</v>
      </c>
      <c r="G559" s="1">
        <v>46072.401782407411</v>
      </c>
    </row>
    <row r="560" spans="1:7" x14ac:dyDescent="0.45">
      <c r="A560" s="2">
        <v>45900</v>
      </c>
      <c r="B560" t="s">
        <v>22</v>
      </c>
      <c r="C560" t="s">
        <v>21</v>
      </c>
      <c r="D560" s="4">
        <v>52</v>
      </c>
      <c r="E560" t="s">
        <v>9</v>
      </c>
      <c r="F560" t="s">
        <v>10</v>
      </c>
      <c r="G560" s="1">
        <v>46072.401782407411</v>
      </c>
    </row>
    <row r="561" spans="1:7" x14ac:dyDescent="0.45">
      <c r="A561" s="2">
        <v>45907</v>
      </c>
      <c r="B561" t="s">
        <v>22</v>
      </c>
      <c r="C561" t="s">
        <v>21</v>
      </c>
      <c r="D561" s="4">
        <v>45</v>
      </c>
      <c r="E561" t="s">
        <v>9</v>
      </c>
      <c r="F561" t="s">
        <v>10</v>
      </c>
      <c r="G561" s="1">
        <v>46072.401782407411</v>
      </c>
    </row>
    <row r="562" spans="1:7" x14ac:dyDescent="0.45">
      <c r="A562" s="2">
        <v>45914</v>
      </c>
      <c r="B562" t="s">
        <v>22</v>
      </c>
      <c r="C562" t="s">
        <v>21</v>
      </c>
      <c r="D562" s="4">
        <v>48</v>
      </c>
      <c r="E562" t="s">
        <v>9</v>
      </c>
      <c r="F562" t="s">
        <v>10</v>
      </c>
      <c r="G562" s="1">
        <v>46072.401782407411</v>
      </c>
    </row>
    <row r="563" spans="1:7" x14ac:dyDescent="0.45">
      <c r="A563" s="2">
        <v>45921</v>
      </c>
      <c r="B563" t="s">
        <v>22</v>
      </c>
      <c r="C563" t="s">
        <v>21</v>
      </c>
      <c r="D563" s="4">
        <v>44</v>
      </c>
      <c r="E563" t="s">
        <v>9</v>
      </c>
      <c r="F563" t="s">
        <v>10</v>
      </c>
      <c r="G563" s="1">
        <v>46072.401782407411</v>
      </c>
    </row>
    <row r="564" spans="1:7" x14ac:dyDescent="0.45">
      <c r="A564" s="2">
        <v>45928</v>
      </c>
      <c r="B564" t="s">
        <v>22</v>
      </c>
      <c r="C564" t="s">
        <v>21</v>
      </c>
      <c r="D564" s="4">
        <v>50</v>
      </c>
      <c r="E564" t="s">
        <v>9</v>
      </c>
      <c r="F564" t="s">
        <v>10</v>
      </c>
      <c r="G564" s="1">
        <v>46072.401782407411</v>
      </c>
    </row>
    <row r="565" spans="1:7" x14ac:dyDescent="0.45">
      <c r="A565" s="2">
        <v>45935</v>
      </c>
      <c r="B565" t="s">
        <v>22</v>
      </c>
      <c r="C565" t="s">
        <v>21</v>
      </c>
      <c r="D565" s="4">
        <v>53</v>
      </c>
      <c r="E565" t="s">
        <v>9</v>
      </c>
      <c r="F565" t="s">
        <v>10</v>
      </c>
      <c r="G565" s="1">
        <v>46072.401782407411</v>
      </c>
    </row>
    <row r="566" spans="1:7" x14ac:dyDescent="0.45">
      <c r="A566" s="2">
        <v>45942</v>
      </c>
      <c r="B566" t="s">
        <v>22</v>
      </c>
      <c r="C566" t="s">
        <v>21</v>
      </c>
      <c r="D566" s="4">
        <v>51</v>
      </c>
      <c r="E566" t="s">
        <v>9</v>
      </c>
      <c r="F566" t="s">
        <v>10</v>
      </c>
      <c r="G566" s="1">
        <v>46072.401782407411</v>
      </c>
    </row>
    <row r="567" spans="1:7" x14ac:dyDescent="0.45">
      <c r="A567" s="2">
        <v>45949</v>
      </c>
      <c r="B567" t="s">
        <v>22</v>
      </c>
      <c r="C567" t="s">
        <v>21</v>
      </c>
      <c r="D567" s="4">
        <v>59</v>
      </c>
      <c r="E567" t="s">
        <v>9</v>
      </c>
      <c r="F567" t="s">
        <v>10</v>
      </c>
      <c r="G567" s="1">
        <v>46072.401782407411</v>
      </c>
    </row>
    <row r="568" spans="1:7" x14ac:dyDescent="0.45">
      <c r="A568" s="2">
        <v>45956</v>
      </c>
      <c r="B568" t="s">
        <v>22</v>
      </c>
      <c r="C568" t="s">
        <v>21</v>
      </c>
      <c r="D568" s="4">
        <v>72</v>
      </c>
      <c r="E568" t="s">
        <v>9</v>
      </c>
      <c r="F568" t="s">
        <v>10</v>
      </c>
      <c r="G568" s="1">
        <v>46072.401782407411</v>
      </c>
    </row>
    <row r="569" spans="1:7" x14ac:dyDescent="0.45">
      <c r="A569" s="2">
        <v>45963</v>
      </c>
      <c r="B569" t="s">
        <v>22</v>
      </c>
      <c r="C569" t="s">
        <v>21</v>
      </c>
      <c r="D569" s="4">
        <v>83</v>
      </c>
      <c r="E569" t="s">
        <v>9</v>
      </c>
      <c r="F569" t="s">
        <v>10</v>
      </c>
      <c r="G569" s="1">
        <v>46072.401782407411</v>
      </c>
    </row>
    <row r="570" spans="1:7" x14ac:dyDescent="0.45">
      <c r="A570" s="2">
        <v>45970</v>
      </c>
      <c r="B570" t="s">
        <v>22</v>
      </c>
      <c r="C570" t="s">
        <v>21</v>
      </c>
      <c r="D570" s="4">
        <v>87</v>
      </c>
      <c r="E570" t="s">
        <v>9</v>
      </c>
      <c r="F570" t="s">
        <v>10</v>
      </c>
      <c r="G570" s="1">
        <v>46072.401782407411</v>
      </c>
    </row>
    <row r="571" spans="1:7" x14ac:dyDescent="0.45">
      <c r="A571" s="2">
        <v>45977</v>
      </c>
      <c r="B571" t="s">
        <v>22</v>
      </c>
      <c r="C571" t="s">
        <v>21</v>
      </c>
      <c r="D571" s="4">
        <v>89</v>
      </c>
      <c r="E571" t="s">
        <v>9</v>
      </c>
      <c r="F571" t="s">
        <v>10</v>
      </c>
      <c r="G571" s="1">
        <v>46072.401782407411</v>
      </c>
    </row>
    <row r="572" spans="1:7" x14ac:dyDescent="0.45">
      <c r="A572" s="2">
        <v>45984</v>
      </c>
      <c r="B572" t="s">
        <v>22</v>
      </c>
      <c r="C572" t="s">
        <v>21</v>
      </c>
      <c r="D572" s="4">
        <v>100</v>
      </c>
      <c r="E572" t="s">
        <v>9</v>
      </c>
      <c r="F572" t="s">
        <v>10</v>
      </c>
      <c r="G572" s="1">
        <v>46072.401782407411</v>
      </c>
    </row>
    <row r="573" spans="1:7" x14ac:dyDescent="0.45">
      <c r="A573" s="2">
        <v>45991</v>
      </c>
      <c r="B573" t="s">
        <v>22</v>
      </c>
      <c r="C573" t="s">
        <v>21</v>
      </c>
      <c r="D573" s="4">
        <v>90</v>
      </c>
      <c r="E573" t="s">
        <v>9</v>
      </c>
      <c r="F573" t="s">
        <v>10</v>
      </c>
      <c r="G573" s="1">
        <v>46072.401782407411</v>
      </c>
    </row>
    <row r="574" spans="1:7" x14ac:dyDescent="0.45">
      <c r="A574" s="2">
        <v>45998</v>
      </c>
      <c r="B574" t="s">
        <v>22</v>
      </c>
      <c r="C574" t="s">
        <v>21</v>
      </c>
      <c r="D574" s="4">
        <v>97</v>
      </c>
      <c r="E574" t="s">
        <v>9</v>
      </c>
      <c r="F574" t="s">
        <v>10</v>
      </c>
      <c r="G574" s="1">
        <v>46072.401782407411</v>
      </c>
    </row>
    <row r="575" spans="1:7" x14ac:dyDescent="0.45">
      <c r="A575" s="2">
        <v>46005</v>
      </c>
      <c r="B575" t="s">
        <v>22</v>
      </c>
      <c r="C575" t="s">
        <v>21</v>
      </c>
      <c r="D575" s="4">
        <v>97</v>
      </c>
      <c r="E575" t="s">
        <v>9</v>
      </c>
      <c r="F575" t="s">
        <v>10</v>
      </c>
      <c r="G575" s="1">
        <v>46072.401782407411</v>
      </c>
    </row>
    <row r="576" spans="1:7" x14ac:dyDescent="0.45">
      <c r="A576" s="2">
        <v>46012</v>
      </c>
      <c r="B576" t="s">
        <v>22</v>
      </c>
      <c r="C576" t="s">
        <v>21</v>
      </c>
      <c r="D576" s="4">
        <v>89</v>
      </c>
      <c r="E576" t="s">
        <v>9</v>
      </c>
      <c r="F576" t="s">
        <v>10</v>
      </c>
      <c r="G576" s="1">
        <v>46072.401782407411</v>
      </c>
    </row>
    <row r="577" spans="1:7" x14ac:dyDescent="0.45">
      <c r="A577" s="2">
        <v>46019</v>
      </c>
      <c r="B577" t="s">
        <v>22</v>
      </c>
      <c r="C577" t="s">
        <v>21</v>
      </c>
      <c r="D577" s="4">
        <v>77</v>
      </c>
      <c r="E577" t="s">
        <v>9</v>
      </c>
      <c r="F577" t="s">
        <v>10</v>
      </c>
      <c r="G577" s="1">
        <v>46072.401782407411</v>
      </c>
    </row>
    <row r="578" spans="1:7" x14ac:dyDescent="0.45">
      <c r="A578" s="2">
        <v>46026</v>
      </c>
      <c r="B578" t="s">
        <v>22</v>
      </c>
      <c r="C578" t="s">
        <v>21</v>
      </c>
      <c r="D578" s="4">
        <v>90</v>
      </c>
      <c r="E578" t="s">
        <v>9</v>
      </c>
      <c r="F578" t="s">
        <v>10</v>
      </c>
      <c r="G578" s="1">
        <v>46072.401782407411</v>
      </c>
    </row>
    <row r="579" spans="1:7" x14ac:dyDescent="0.45">
      <c r="A579" s="2">
        <v>46033</v>
      </c>
      <c r="B579" t="s">
        <v>22</v>
      </c>
      <c r="C579" t="s">
        <v>21</v>
      </c>
      <c r="D579" s="4">
        <v>91</v>
      </c>
      <c r="E579" t="s">
        <v>9</v>
      </c>
      <c r="F579" t="s">
        <v>10</v>
      </c>
      <c r="G579" s="1">
        <v>46072.401782407411</v>
      </c>
    </row>
    <row r="580" spans="1:7" x14ac:dyDescent="0.45">
      <c r="A580" s="2">
        <v>46040</v>
      </c>
      <c r="B580" t="s">
        <v>22</v>
      </c>
      <c r="C580" t="s">
        <v>21</v>
      </c>
      <c r="D580" s="4">
        <v>86</v>
      </c>
      <c r="E580" t="s">
        <v>9</v>
      </c>
      <c r="F580" t="s">
        <v>10</v>
      </c>
      <c r="G580" s="1">
        <v>46072.401782407411</v>
      </c>
    </row>
    <row r="581" spans="1:7" x14ac:dyDescent="0.45">
      <c r="A581" s="2">
        <v>46047</v>
      </c>
      <c r="B581" t="s">
        <v>22</v>
      </c>
      <c r="C581" t="s">
        <v>21</v>
      </c>
      <c r="D581" s="4">
        <v>75</v>
      </c>
      <c r="E581" t="s">
        <v>9</v>
      </c>
      <c r="F581" t="s">
        <v>10</v>
      </c>
      <c r="G581" s="1">
        <v>46072.401782407411</v>
      </c>
    </row>
    <row r="582" spans="1:7" x14ac:dyDescent="0.45">
      <c r="A582" s="2">
        <v>46054</v>
      </c>
      <c r="B582" t="s">
        <v>22</v>
      </c>
      <c r="C582" t="s">
        <v>21</v>
      </c>
      <c r="D582" s="4">
        <v>66</v>
      </c>
      <c r="E582" t="s">
        <v>9</v>
      </c>
      <c r="F582" t="s">
        <v>10</v>
      </c>
      <c r="G582" s="1">
        <v>46072.401782407411</v>
      </c>
    </row>
    <row r="583" spans="1:7" x14ac:dyDescent="0.45">
      <c r="A583" s="2">
        <v>46061</v>
      </c>
      <c r="B583" t="s">
        <v>22</v>
      </c>
      <c r="C583" t="s">
        <v>21</v>
      </c>
      <c r="D583" s="4">
        <v>54</v>
      </c>
      <c r="E583" t="s">
        <v>9</v>
      </c>
      <c r="F583" t="s">
        <v>10</v>
      </c>
      <c r="G583" s="1">
        <v>46072.401782407411</v>
      </c>
    </row>
    <row r="584" spans="1:7" x14ac:dyDescent="0.45">
      <c r="A584" s="2">
        <v>46068</v>
      </c>
      <c r="B584" t="s">
        <v>22</v>
      </c>
      <c r="C584" t="s">
        <v>21</v>
      </c>
      <c r="D584" s="4">
        <v>47</v>
      </c>
      <c r="E584" t="s">
        <v>9</v>
      </c>
      <c r="F584" t="s">
        <v>10</v>
      </c>
      <c r="G584" s="1">
        <v>46072.401782407411</v>
      </c>
    </row>
    <row r="585" spans="1:7" x14ac:dyDescent="0.45">
      <c r="A585" s="2">
        <v>45704</v>
      </c>
      <c r="B585" t="s">
        <v>23</v>
      </c>
      <c r="C585" t="s">
        <v>21</v>
      </c>
      <c r="D585" s="4">
        <v>99</v>
      </c>
      <c r="E585" t="s">
        <v>9</v>
      </c>
      <c r="F585" t="s">
        <v>10</v>
      </c>
      <c r="G585" s="1">
        <v>46072.401898148149</v>
      </c>
    </row>
    <row r="586" spans="1:7" x14ac:dyDescent="0.45">
      <c r="A586" s="2">
        <v>45711</v>
      </c>
      <c r="B586" t="s">
        <v>23</v>
      </c>
      <c r="C586" t="s">
        <v>21</v>
      </c>
      <c r="D586" s="4">
        <v>91</v>
      </c>
      <c r="E586" t="s">
        <v>9</v>
      </c>
      <c r="F586" t="s">
        <v>10</v>
      </c>
      <c r="G586" s="1">
        <v>46072.401898148149</v>
      </c>
    </row>
    <row r="587" spans="1:7" x14ac:dyDescent="0.45">
      <c r="A587" s="2">
        <v>45718</v>
      </c>
      <c r="B587" t="s">
        <v>23</v>
      </c>
      <c r="C587" t="s">
        <v>21</v>
      </c>
      <c r="D587" s="4">
        <v>88</v>
      </c>
      <c r="E587" t="s">
        <v>9</v>
      </c>
      <c r="F587" t="s">
        <v>10</v>
      </c>
      <c r="G587" s="1">
        <v>46072.401898148149</v>
      </c>
    </row>
    <row r="588" spans="1:7" x14ac:dyDescent="0.45">
      <c r="A588" s="2">
        <v>45725</v>
      </c>
      <c r="B588" t="s">
        <v>23</v>
      </c>
      <c r="C588" t="s">
        <v>21</v>
      </c>
      <c r="D588" s="4">
        <v>66</v>
      </c>
      <c r="E588" t="s">
        <v>9</v>
      </c>
      <c r="F588" t="s">
        <v>10</v>
      </c>
      <c r="G588" s="1">
        <v>46072.401898148149</v>
      </c>
    </row>
    <row r="589" spans="1:7" x14ac:dyDescent="0.45">
      <c r="A589" s="2">
        <v>45732</v>
      </c>
      <c r="B589" t="s">
        <v>23</v>
      </c>
      <c r="C589" t="s">
        <v>21</v>
      </c>
      <c r="D589" s="4">
        <v>82</v>
      </c>
      <c r="E589" t="s">
        <v>9</v>
      </c>
      <c r="F589" t="s">
        <v>10</v>
      </c>
      <c r="G589" s="1">
        <v>46072.401898148149</v>
      </c>
    </row>
    <row r="590" spans="1:7" x14ac:dyDescent="0.45">
      <c r="A590" s="2">
        <v>45739</v>
      </c>
      <c r="B590" t="s">
        <v>23</v>
      </c>
      <c r="C590" t="s">
        <v>21</v>
      </c>
      <c r="D590" s="4">
        <v>82</v>
      </c>
      <c r="E590" t="s">
        <v>9</v>
      </c>
      <c r="F590" t="s">
        <v>10</v>
      </c>
      <c r="G590" s="1">
        <v>46072.401898148149</v>
      </c>
    </row>
    <row r="591" spans="1:7" x14ac:dyDescent="0.45">
      <c r="A591" s="2">
        <v>45746</v>
      </c>
      <c r="B591" t="s">
        <v>23</v>
      </c>
      <c r="C591" t="s">
        <v>21</v>
      </c>
      <c r="D591" s="4">
        <v>73</v>
      </c>
      <c r="E591" t="s">
        <v>9</v>
      </c>
      <c r="F591" t="s">
        <v>10</v>
      </c>
      <c r="G591" s="1">
        <v>46072.401898148149</v>
      </c>
    </row>
    <row r="592" spans="1:7" x14ac:dyDescent="0.45">
      <c r="A592" s="2">
        <v>45753</v>
      </c>
      <c r="B592" t="s">
        <v>23</v>
      </c>
      <c r="C592" t="s">
        <v>21</v>
      </c>
      <c r="D592" s="4">
        <v>82</v>
      </c>
      <c r="E592" t="s">
        <v>9</v>
      </c>
      <c r="F592" t="s">
        <v>10</v>
      </c>
      <c r="G592" s="1">
        <v>46072.401898148149</v>
      </c>
    </row>
    <row r="593" spans="1:7" x14ac:dyDescent="0.45">
      <c r="A593" s="2">
        <v>45760</v>
      </c>
      <c r="B593" t="s">
        <v>23</v>
      </c>
      <c r="C593" t="s">
        <v>21</v>
      </c>
      <c r="D593" s="4">
        <v>51</v>
      </c>
      <c r="E593" t="s">
        <v>9</v>
      </c>
      <c r="F593" t="s">
        <v>10</v>
      </c>
      <c r="G593" s="1">
        <v>46072.401898148149</v>
      </c>
    </row>
    <row r="594" spans="1:7" x14ac:dyDescent="0.45">
      <c r="A594" s="2">
        <v>45767</v>
      </c>
      <c r="B594" t="s">
        <v>23</v>
      </c>
      <c r="C594" t="s">
        <v>21</v>
      </c>
      <c r="D594" s="4">
        <v>68</v>
      </c>
      <c r="E594" t="s">
        <v>9</v>
      </c>
      <c r="F594" t="s">
        <v>10</v>
      </c>
      <c r="G594" s="1">
        <v>46072.401898148149</v>
      </c>
    </row>
    <row r="595" spans="1:7" x14ac:dyDescent="0.45">
      <c r="A595" s="2">
        <v>45774</v>
      </c>
      <c r="B595" t="s">
        <v>23</v>
      </c>
      <c r="C595" t="s">
        <v>21</v>
      </c>
      <c r="D595" s="4">
        <v>56</v>
      </c>
      <c r="E595" t="s">
        <v>9</v>
      </c>
      <c r="F595" t="s">
        <v>10</v>
      </c>
      <c r="G595" s="1">
        <v>46072.401898148149</v>
      </c>
    </row>
    <row r="596" spans="1:7" x14ac:dyDescent="0.45">
      <c r="A596" s="2">
        <v>45781</v>
      </c>
      <c r="B596" t="s">
        <v>23</v>
      </c>
      <c r="C596" t="s">
        <v>21</v>
      </c>
      <c r="D596" s="4">
        <v>67</v>
      </c>
      <c r="E596" t="s">
        <v>9</v>
      </c>
      <c r="F596" t="s">
        <v>10</v>
      </c>
      <c r="G596" s="1">
        <v>46072.401898148149</v>
      </c>
    </row>
    <row r="597" spans="1:7" x14ac:dyDescent="0.45">
      <c r="A597" s="2">
        <v>45788</v>
      </c>
      <c r="B597" t="s">
        <v>23</v>
      </c>
      <c r="C597" t="s">
        <v>21</v>
      </c>
      <c r="D597" s="4">
        <v>70</v>
      </c>
      <c r="E597" t="s">
        <v>9</v>
      </c>
      <c r="F597" t="s">
        <v>10</v>
      </c>
      <c r="G597" s="1">
        <v>46072.401898148149</v>
      </c>
    </row>
    <row r="598" spans="1:7" x14ac:dyDescent="0.45">
      <c r="A598" s="2">
        <v>45795</v>
      </c>
      <c r="B598" t="s">
        <v>23</v>
      </c>
      <c r="C598" t="s">
        <v>21</v>
      </c>
      <c r="D598" s="4">
        <v>71</v>
      </c>
      <c r="E598" t="s">
        <v>9</v>
      </c>
      <c r="F598" t="s">
        <v>10</v>
      </c>
      <c r="G598" s="1">
        <v>46072.401898148149</v>
      </c>
    </row>
    <row r="599" spans="1:7" x14ac:dyDescent="0.45">
      <c r="A599" s="2">
        <v>45802</v>
      </c>
      <c r="B599" t="s">
        <v>23</v>
      </c>
      <c r="C599" t="s">
        <v>21</v>
      </c>
      <c r="D599" s="4">
        <v>57</v>
      </c>
      <c r="E599" t="s">
        <v>9</v>
      </c>
      <c r="F599" t="s">
        <v>10</v>
      </c>
      <c r="G599" s="1">
        <v>46072.401898148149</v>
      </c>
    </row>
    <row r="600" spans="1:7" x14ac:dyDescent="0.45">
      <c r="A600" s="2">
        <v>45809</v>
      </c>
      <c r="B600" t="s">
        <v>23</v>
      </c>
      <c r="C600" t="s">
        <v>21</v>
      </c>
      <c r="D600" s="4">
        <v>61</v>
      </c>
      <c r="E600" t="s">
        <v>9</v>
      </c>
      <c r="F600" t="s">
        <v>10</v>
      </c>
      <c r="G600" s="1">
        <v>46072.401898148149</v>
      </c>
    </row>
    <row r="601" spans="1:7" x14ac:dyDescent="0.45">
      <c r="A601" s="2">
        <v>45816</v>
      </c>
      <c r="B601" t="s">
        <v>23</v>
      </c>
      <c r="C601" t="s">
        <v>21</v>
      </c>
      <c r="D601" s="4">
        <v>56</v>
      </c>
      <c r="E601" t="s">
        <v>9</v>
      </c>
      <c r="F601" t="s">
        <v>10</v>
      </c>
      <c r="G601" s="1">
        <v>46072.401898148149</v>
      </c>
    </row>
    <row r="602" spans="1:7" x14ac:dyDescent="0.45">
      <c r="A602" s="2">
        <v>45823</v>
      </c>
      <c r="B602" t="s">
        <v>23</v>
      </c>
      <c r="C602" t="s">
        <v>21</v>
      </c>
      <c r="D602" s="4">
        <v>53</v>
      </c>
      <c r="E602" t="s">
        <v>9</v>
      </c>
      <c r="F602" t="s">
        <v>10</v>
      </c>
      <c r="G602" s="1">
        <v>46072.401898148149</v>
      </c>
    </row>
    <row r="603" spans="1:7" x14ac:dyDescent="0.45">
      <c r="A603" s="2">
        <v>45830</v>
      </c>
      <c r="B603" t="s">
        <v>23</v>
      </c>
      <c r="C603" t="s">
        <v>21</v>
      </c>
      <c r="D603" s="4">
        <v>49</v>
      </c>
      <c r="E603" t="s">
        <v>9</v>
      </c>
      <c r="F603" t="s">
        <v>10</v>
      </c>
      <c r="G603" s="1">
        <v>46072.401898148149</v>
      </c>
    </row>
    <row r="604" spans="1:7" x14ac:dyDescent="0.45">
      <c r="A604" s="2">
        <v>45837</v>
      </c>
      <c r="B604" t="s">
        <v>23</v>
      </c>
      <c r="C604" t="s">
        <v>21</v>
      </c>
      <c r="D604" s="4">
        <v>59</v>
      </c>
      <c r="E604" t="s">
        <v>9</v>
      </c>
      <c r="F604" t="s">
        <v>10</v>
      </c>
      <c r="G604" s="1">
        <v>46072.401898148149</v>
      </c>
    </row>
    <row r="605" spans="1:7" x14ac:dyDescent="0.45">
      <c r="A605" s="2">
        <v>45844</v>
      </c>
      <c r="B605" t="s">
        <v>23</v>
      </c>
      <c r="C605" t="s">
        <v>21</v>
      </c>
      <c r="D605" s="4">
        <v>56</v>
      </c>
      <c r="E605" t="s">
        <v>9</v>
      </c>
      <c r="F605" t="s">
        <v>10</v>
      </c>
      <c r="G605" s="1">
        <v>46072.401898148149</v>
      </c>
    </row>
    <row r="606" spans="1:7" x14ac:dyDescent="0.45">
      <c r="A606" s="2">
        <v>45851</v>
      </c>
      <c r="B606" t="s">
        <v>23</v>
      </c>
      <c r="C606" t="s">
        <v>21</v>
      </c>
      <c r="D606" s="4">
        <v>61</v>
      </c>
      <c r="E606" t="s">
        <v>9</v>
      </c>
      <c r="F606" t="s">
        <v>10</v>
      </c>
      <c r="G606" s="1">
        <v>46072.401898148149</v>
      </c>
    </row>
    <row r="607" spans="1:7" x14ac:dyDescent="0.45">
      <c r="A607" s="2">
        <v>45858</v>
      </c>
      <c r="B607" t="s">
        <v>23</v>
      </c>
      <c r="C607" t="s">
        <v>21</v>
      </c>
      <c r="D607" s="4">
        <v>78</v>
      </c>
      <c r="E607" t="s">
        <v>9</v>
      </c>
      <c r="F607" t="s">
        <v>10</v>
      </c>
      <c r="G607" s="1">
        <v>46072.401898148149</v>
      </c>
    </row>
    <row r="608" spans="1:7" x14ac:dyDescent="0.45">
      <c r="A608" s="2">
        <v>45865</v>
      </c>
      <c r="B608" t="s">
        <v>23</v>
      </c>
      <c r="C608" t="s">
        <v>21</v>
      </c>
      <c r="D608" s="4">
        <v>64</v>
      </c>
      <c r="E608" t="s">
        <v>9</v>
      </c>
      <c r="F608" t="s">
        <v>10</v>
      </c>
      <c r="G608" s="1">
        <v>46072.401898148149</v>
      </c>
    </row>
    <row r="609" spans="1:7" x14ac:dyDescent="0.45">
      <c r="A609" s="2">
        <v>45872</v>
      </c>
      <c r="B609" t="s">
        <v>23</v>
      </c>
      <c r="C609" t="s">
        <v>21</v>
      </c>
      <c r="D609" s="4">
        <v>69</v>
      </c>
      <c r="E609" t="s">
        <v>9</v>
      </c>
      <c r="F609" t="s">
        <v>10</v>
      </c>
      <c r="G609" s="1">
        <v>46072.401898148149</v>
      </c>
    </row>
    <row r="610" spans="1:7" x14ac:dyDescent="0.45">
      <c r="A610" s="2">
        <v>45879</v>
      </c>
      <c r="B610" t="s">
        <v>23</v>
      </c>
      <c r="C610" t="s">
        <v>21</v>
      </c>
      <c r="D610" s="4">
        <v>82</v>
      </c>
      <c r="E610" t="s">
        <v>9</v>
      </c>
      <c r="F610" t="s">
        <v>10</v>
      </c>
      <c r="G610" s="1">
        <v>46072.401898148149</v>
      </c>
    </row>
    <row r="611" spans="1:7" x14ac:dyDescent="0.45">
      <c r="A611" s="2">
        <v>45886</v>
      </c>
      <c r="B611" t="s">
        <v>23</v>
      </c>
      <c r="C611" t="s">
        <v>21</v>
      </c>
      <c r="D611" s="4">
        <v>73</v>
      </c>
      <c r="E611" t="s">
        <v>9</v>
      </c>
      <c r="F611" t="s">
        <v>10</v>
      </c>
      <c r="G611" s="1">
        <v>46072.401898148149</v>
      </c>
    </row>
    <row r="612" spans="1:7" x14ac:dyDescent="0.45">
      <c r="A612" s="2">
        <v>45893</v>
      </c>
      <c r="B612" t="s">
        <v>23</v>
      </c>
      <c r="C612" t="s">
        <v>21</v>
      </c>
      <c r="D612" s="4">
        <v>81</v>
      </c>
      <c r="E612" t="s">
        <v>9</v>
      </c>
      <c r="F612" t="s">
        <v>10</v>
      </c>
      <c r="G612" s="1">
        <v>46072.401898148149</v>
      </c>
    </row>
    <row r="613" spans="1:7" x14ac:dyDescent="0.45">
      <c r="A613" s="2">
        <v>45900</v>
      </c>
      <c r="B613" t="s">
        <v>23</v>
      </c>
      <c r="C613" t="s">
        <v>21</v>
      </c>
      <c r="D613" s="4">
        <v>54</v>
      </c>
      <c r="E613" t="s">
        <v>9</v>
      </c>
      <c r="F613" t="s">
        <v>10</v>
      </c>
      <c r="G613" s="1">
        <v>46072.401898148149</v>
      </c>
    </row>
    <row r="614" spans="1:7" x14ac:dyDescent="0.45">
      <c r="A614" s="2">
        <v>45907</v>
      </c>
      <c r="B614" t="s">
        <v>23</v>
      </c>
      <c r="C614" t="s">
        <v>21</v>
      </c>
      <c r="D614" s="4">
        <v>58</v>
      </c>
      <c r="E614" t="s">
        <v>9</v>
      </c>
      <c r="F614" t="s">
        <v>10</v>
      </c>
      <c r="G614" s="1">
        <v>46072.401898148149</v>
      </c>
    </row>
    <row r="615" spans="1:7" x14ac:dyDescent="0.45">
      <c r="A615" s="2">
        <v>45914</v>
      </c>
      <c r="B615" t="s">
        <v>23</v>
      </c>
      <c r="C615" t="s">
        <v>21</v>
      </c>
      <c r="D615" s="4">
        <v>92</v>
      </c>
      <c r="E615" t="s">
        <v>9</v>
      </c>
      <c r="F615" t="s">
        <v>10</v>
      </c>
      <c r="G615" s="1">
        <v>46072.401898148149</v>
      </c>
    </row>
    <row r="616" spans="1:7" x14ac:dyDescent="0.45">
      <c r="A616" s="2">
        <v>45921</v>
      </c>
      <c r="B616" t="s">
        <v>23</v>
      </c>
      <c r="C616" t="s">
        <v>21</v>
      </c>
      <c r="D616" s="4">
        <v>87</v>
      </c>
      <c r="E616" t="s">
        <v>9</v>
      </c>
      <c r="F616" t="s">
        <v>10</v>
      </c>
      <c r="G616" s="1">
        <v>46072.401898148149</v>
      </c>
    </row>
    <row r="617" spans="1:7" x14ac:dyDescent="0.45">
      <c r="A617" s="2">
        <v>45928</v>
      </c>
      <c r="B617" t="s">
        <v>23</v>
      </c>
      <c r="C617" t="s">
        <v>21</v>
      </c>
      <c r="D617" s="4">
        <v>65</v>
      </c>
      <c r="E617" t="s">
        <v>9</v>
      </c>
      <c r="F617" t="s">
        <v>10</v>
      </c>
      <c r="G617" s="1">
        <v>46072.401898148149</v>
      </c>
    </row>
    <row r="618" spans="1:7" x14ac:dyDescent="0.45">
      <c r="A618" s="2">
        <v>45935</v>
      </c>
      <c r="B618" t="s">
        <v>23</v>
      </c>
      <c r="C618" t="s">
        <v>21</v>
      </c>
      <c r="D618" s="4">
        <v>73</v>
      </c>
      <c r="E618" t="s">
        <v>9</v>
      </c>
      <c r="F618" t="s">
        <v>10</v>
      </c>
      <c r="G618" s="1">
        <v>46072.401898148149</v>
      </c>
    </row>
    <row r="619" spans="1:7" x14ac:dyDescent="0.45">
      <c r="A619" s="2">
        <v>45942</v>
      </c>
      <c r="B619" t="s">
        <v>23</v>
      </c>
      <c r="C619" t="s">
        <v>21</v>
      </c>
      <c r="D619" s="4">
        <v>67</v>
      </c>
      <c r="E619" t="s">
        <v>9</v>
      </c>
      <c r="F619" t="s">
        <v>10</v>
      </c>
      <c r="G619" s="1">
        <v>46072.401898148149</v>
      </c>
    </row>
    <row r="620" spans="1:7" x14ac:dyDescent="0.45">
      <c r="A620" s="2">
        <v>45949</v>
      </c>
      <c r="B620" t="s">
        <v>23</v>
      </c>
      <c r="C620" t="s">
        <v>21</v>
      </c>
      <c r="D620" s="4">
        <v>68</v>
      </c>
      <c r="E620" t="s">
        <v>9</v>
      </c>
      <c r="F620" t="s">
        <v>10</v>
      </c>
      <c r="G620" s="1">
        <v>46072.401898148149</v>
      </c>
    </row>
    <row r="621" spans="1:7" x14ac:dyDescent="0.45">
      <c r="A621" s="2">
        <v>45956</v>
      </c>
      <c r="B621" t="s">
        <v>23</v>
      </c>
      <c r="C621" t="s">
        <v>21</v>
      </c>
      <c r="D621" s="4">
        <v>86</v>
      </c>
      <c r="E621" t="s">
        <v>9</v>
      </c>
      <c r="F621" t="s">
        <v>10</v>
      </c>
      <c r="G621" s="1">
        <v>46072.401898148149</v>
      </c>
    </row>
    <row r="622" spans="1:7" x14ac:dyDescent="0.45">
      <c r="A622" s="2">
        <v>45963</v>
      </c>
      <c r="B622" t="s">
        <v>23</v>
      </c>
      <c r="C622" t="s">
        <v>21</v>
      </c>
      <c r="D622" s="4">
        <v>82</v>
      </c>
      <c r="E622" t="s">
        <v>9</v>
      </c>
      <c r="F622" t="s">
        <v>10</v>
      </c>
      <c r="G622" s="1">
        <v>46072.401898148149</v>
      </c>
    </row>
    <row r="623" spans="1:7" x14ac:dyDescent="0.45">
      <c r="A623" s="2">
        <v>45970</v>
      </c>
      <c r="B623" t="s">
        <v>23</v>
      </c>
      <c r="C623" t="s">
        <v>21</v>
      </c>
      <c r="D623" s="4">
        <v>89</v>
      </c>
      <c r="E623" t="s">
        <v>9</v>
      </c>
      <c r="F623" t="s">
        <v>10</v>
      </c>
      <c r="G623" s="1">
        <v>46072.401898148149</v>
      </c>
    </row>
    <row r="624" spans="1:7" x14ac:dyDescent="0.45">
      <c r="A624" s="2">
        <v>45977</v>
      </c>
      <c r="B624" t="s">
        <v>23</v>
      </c>
      <c r="C624" t="s">
        <v>21</v>
      </c>
      <c r="D624" s="4">
        <v>89</v>
      </c>
      <c r="E624" t="s">
        <v>9</v>
      </c>
      <c r="F624" t="s">
        <v>10</v>
      </c>
      <c r="G624" s="1">
        <v>46072.401898148149</v>
      </c>
    </row>
    <row r="625" spans="1:7" x14ac:dyDescent="0.45">
      <c r="A625" s="2">
        <v>45984</v>
      </c>
      <c r="B625" t="s">
        <v>23</v>
      </c>
      <c r="C625" t="s">
        <v>21</v>
      </c>
      <c r="D625" s="4">
        <v>93</v>
      </c>
      <c r="E625" t="s">
        <v>9</v>
      </c>
      <c r="F625" t="s">
        <v>10</v>
      </c>
      <c r="G625" s="1">
        <v>46072.401898148149</v>
      </c>
    </row>
    <row r="626" spans="1:7" x14ac:dyDescent="0.45">
      <c r="A626" s="2">
        <v>45991</v>
      </c>
      <c r="B626" t="s">
        <v>23</v>
      </c>
      <c r="C626" t="s">
        <v>21</v>
      </c>
      <c r="D626" s="4">
        <v>91</v>
      </c>
      <c r="E626" t="s">
        <v>9</v>
      </c>
      <c r="F626" t="s">
        <v>10</v>
      </c>
      <c r="G626" s="1">
        <v>46072.401898148149</v>
      </c>
    </row>
    <row r="627" spans="1:7" x14ac:dyDescent="0.45">
      <c r="A627" s="2">
        <v>45998</v>
      </c>
      <c r="B627" t="s">
        <v>23</v>
      </c>
      <c r="C627" t="s">
        <v>21</v>
      </c>
      <c r="D627" s="4">
        <v>84</v>
      </c>
      <c r="E627" t="s">
        <v>9</v>
      </c>
      <c r="F627" t="s">
        <v>10</v>
      </c>
      <c r="G627" s="1">
        <v>46072.401898148149</v>
      </c>
    </row>
    <row r="628" spans="1:7" x14ac:dyDescent="0.45">
      <c r="A628" s="2">
        <v>46005</v>
      </c>
      <c r="B628" t="s">
        <v>23</v>
      </c>
      <c r="C628" t="s">
        <v>21</v>
      </c>
      <c r="D628" s="4">
        <v>72</v>
      </c>
      <c r="E628" t="s">
        <v>9</v>
      </c>
      <c r="F628" t="s">
        <v>10</v>
      </c>
      <c r="G628" s="1">
        <v>46072.401898148149</v>
      </c>
    </row>
    <row r="629" spans="1:7" x14ac:dyDescent="0.45">
      <c r="A629" s="2">
        <v>46012</v>
      </c>
      <c r="B629" t="s">
        <v>23</v>
      </c>
      <c r="C629" t="s">
        <v>21</v>
      </c>
      <c r="D629" s="4">
        <v>100</v>
      </c>
      <c r="E629" t="s">
        <v>9</v>
      </c>
      <c r="F629" t="s">
        <v>10</v>
      </c>
      <c r="G629" s="1">
        <v>46072.401898148149</v>
      </c>
    </row>
    <row r="630" spans="1:7" x14ac:dyDescent="0.45">
      <c r="A630" s="2">
        <v>46019</v>
      </c>
      <c r="B630" t="s">
        <v>23</v>
      </c>
      <c r="C630" t="s">
        <v>21</v>
      </c>
      <c r="D630" s="4">
        <v>90</v>
      </c>
      <c r="E630" t="s">
        <v>9</v>
      </c>
      <c r="F630" t="s">
        <v>10</v>
      </c>
      <c r="G630" s="1">
        <v>46072.401898148149</v>
      </c>
    </row>
    <row r="631" spans="1:7" x14ac:dyDescent="0.45">
      <c r="A631" s="2">
        <v>46026</v>
      </c>
      <c r="B631" t="s">
        <v>23</v>
      </c>
      <c r="C631" t="s">
        <v>21</v>
      </c>
      <c r="D631" s="4">
        <v>80</v>
      </c>
      <c r="E631" t="s">
        <v>9</v>
      </c>
      <c r="F631" t="s">
        <v>10</v>
      </c>
      <c r="G631" s="1">
        <v>46072.401898148149</v>
      </c>
    </row>
    <row r="632" spans="1:7" x14ac:dyDescent="0.45">
      <c r="A632" s="2">
        <v>46033</v>
      </c>
      <c r="B632" t="s">
        <v>23</v>
      </c>
      <c r="C632" t="s">
        <v>21</v>
      </c>
      <c r="D632" s="4">
        <v>67</v>
      </c>
      <c r="E632" t="s">
        <v>9</v>
      </c>
      <c r="F632" t="s">
        <v>10</v>
      </c>
      <c r="G632" s="1">
        <v>46072.401898148149</v>
      </c>
    </row>
    <row r="633" spans="1:7" x14ac:dyDescent="0.45">
      <c r="A633" s="2">
        <v>46040</v>
      </c>
      <c r="B633" t="s">
        <v>23</v>
      </c>
      <c r="C633" t="s">
        <v>21</v>
      </c>
      <c r="D633" s="4">
        <v>82</v>
      </c>
      <c r="E633" t="s">
        <v>9</v>
      </c>
      <c r="F633" t="s">
        <v>10</v>
      </c>
      <c r="G633" s="1">
        <v>46072.401898148149</v>
      </c>
    </row>
    <row r="634" spans="1:7" x14ac:dyDescent="0.45">
      <c r="A634" s="2">
        <v>46047</v>
      </c>
      <c r="B634" t="s">
        <v>23</v>
      </c>
      <c r="C634" t="s">
        <v>21</v>
      </c>
      <c r="D634" s="4">
        <v>87</v>
      </c>
      <c r="E634" t="s">
        <v>9</v>
      </c>
      <c r="F634" t="s">
        <v>10</v>
      </c>
      <c r="G634" s="1">
        <v>46072.401898148149</v>
      </c>
    </row>
    <row r="635" spans="1:7" x14ac:dyDescent="0.45">
      <c r="A635" s="2">
        <v>46054</v>
      </c>
      <c r="B635" t="s">
        <v>23</v>
      </c>
      <c r="C635" t="s">
        <v>21</v>
      </c>
      <c r="D635" s="4">
        <v>75</v>
      </c>
      <c r="E635" t="s">
        <v>9</v>
      </c>
      <c r="F635" t="s">
        <v>10</v>
      </c>
      <c r="G635" s="1">
        <v>46072.401898148149</v>
      </c>
    </row>
    <row r="636" spans="1:7" x14ac:dyDescent="0.45">
      <c r="A636" s="2">
        <v>46061</v>
      </c>
      <c r="B636" t="s">
        <v>23</v>
      </c>
      <c r="C636" t="s">
        <v>21</v>
      </c>
      <c r="D636" s="4">
        <v>60</v>
      </c>
      <c r="E636" t="s">
        <v>9</v>
      </c>
      <c r="F636" t="s">
        <v>10</v>
      </c>
      <c r="G636" s="1">
        <v>46072.401898148149</v>
      </c>
    </row>
    <row r="637" spans="1:7" x14ac:dyDescent="0.45">
      <c r="A637" s="2">
        <v>46068</v>
      </c>
      <c r="B637" t="s">
        <v>23</v>
      </c>
      <c r="C637" t="s">
        <v>21</v>
      </c>
      <c r="D637" s="4">
        <v>58</v>
      </c>
      <c r="E637" t="s">
        <v>9</v>
      </c>
      <c r="F637" t="s">
        <v>10</v>
      </c>
      <c r="G637" s="1">
        <v>46072.401898148149</v>
      </c>
    </row>
    <row r="638" spans="1:7" x14ac:dyDescent="0.45">
      <c r="A638" s="2">
        <v>45704</v>
      </c>
      <c r="B638" t="s">
        <v>24</v>
      </c>
      <c r="C638" t="s">
        <v>21</v>
      </c>
      <c r="D638" s="4">
        <v>80</v>
      </c>
      <c r="E638" t="s">
        <v>9</v>
      </c>
      <c r="F638" t="s">
        <v>10</v>
      </c>
      <c r="G638" s="1">
        <v>46072.402013888888</v>
      </c>
    </row>
    <row r="639" spans="1:7" x14ac:dyDescent="0.45">
      <c r="A639" s="2">
        <v>45711</v>
      </c>
      <c r="B639" t="s">
        <v>24</v>
      </c>
      <c r="C639" t="s">
        <v>21</v>
      </c>
      <c r="D639" s="4">
        <v>65</v>
      </c>
      <c r="E639" t="s">
        <v>9</v>
      </c>
      <c r="F639" t="s">
        <v>10</v>
      </c>
      <c r="G639" s="1">
        <v>46072.402013888888</v>
      </c>
    </row>
    <row r="640" spans="1:7" x14ac:dyDescent="0.45">
      <c r="A640" s="2">
        <v>45718</v>
      </c>
      <c r="B640" t="s">
        <v>24</v>
      </c>
      <c r="C640" t="s">
        <v>21</v>
      </c>
      <c r="D640" s="4">
        <v>58</v>
      </c>
      <c r="E640" t="s">
        <v>9</v>
      </c>
      <c r="F640" t="s">
        <v>10</v>
      </c>
      <c r="G640" s="1">
        <v>46072.402013888888</v>
      </c>
    </row>
    <row r="641" spans="1:7" x14ac:dyDescent="0.45">
      <c r="A641" s="2">
        <v>45725</v>
      </c>
      <c r="B641" t="s">
        <v>24</v>
      </c>
      <c r="C641" t="s">
        <v>21</v>
      </c>
      <c r="D641" s="4">
        <v>59</v>
      </c>
      <c r="E641" t="s">
        <v>9</v>
      </c>
      <c r="F641" t="s">
        <v>10</v>
      </c>
      <c r="G641" s="1">
        <v>46072.402013888888</v>
      </c>
    </row>
    <row r="642" spans="1:7" x14ac:dyDescent="0.45">
      <c r="A642" s="2">
        <v>45732</v>
      </c>
      <c r="B642" t="s">
        <v>24</v>
      </c>
      <c r="C642" t="s">
        <v>21</v>
      </c>
      <c r="D642" s="4">
        <v>63</v>
      </c>
      <c r="E642" t="s">
        <v>9</v>
      </c>
      <c r="F642" t="s">
        <v>10</v>
      </c>
      <c r="G642" s="1">
        <v>46072.402013888888</v>
      </c>
    </row>
    <row r="643" spans="1:7" x14ac:dyDescent="0.45">
      <c r="A643" s="2">
        <v>45739</v>
      </c>
      <c r="B643" t="s">
        <v>24</v>
      </c>
      <c r="C643" t="s">
        <v>21</v>
      </c>
      <c r="D643" s="4">
        <v>67</v>
      </c>
      <c r="E643" t="s">
        <v>9</v>
      </c>
      <c r="F643" t="s">
        <v>10</v>
      </c>
      <c r="G643" s="1">
        <v>46072.402013888888</v>
      </c>
    </row>
    <row r="644" spans="1:7" x14ac:dyDescent="0.45">
      <c r="A644" s="2">
        <v>45746</v>
      </c>
      <c r="B644" t="s">
        <v>24</v>
      </c>
      <c r="C644" t="s">
        <v>21</v>
      </c>
      <c r="D644" s="4">
        <v>58</v>
      </c>
      <c r="E644" t="s">
        <v>9</v>
      </c>
      <c r="F644" t="s">
        <v>10</v>
      </c>
      <c r="G644" s="1">
        <v>46072.402013888888</v>
      </c>
    </row>
    <row r="645" spans="1:7" x14ac:dyDescent="0.45">
      <c r="A645" s="2">
        <v>45753</v>
      </c>
      <c r="B645" t="s">
        <v>24</v>
      </c>
      <c r="C645" t="s">
        <v>21</v>
      </c>
      <c r="D645" s="4">
        <v>50</v>
      </c>
      <c r="E645" t="s">
        <v>9</v>
      </c>
      <c r="F645" t="s">
        <v>10</v>
      </c>
      <c r="G645" s="1">
        <v>46072.402013888888</v>
      </c>
    </row>
    <row r="646" spans="1:7" x14ac:dyDescent="0.45">
      <c r="A646" s="2">
        <v>45760</v>
      </c>
      <c r="B646" t="s">
        <v>24</v>
      </c>
      <c r="C646" t="s">
        <v>21</v>
      </c>
      <c r="D646" s="4">
        <v>44</v>
      </c>
      <c r="E646" t="s">
        <v>9</v>
      </c>
      <c r="F646" t="s">
        <v>10</v>
      </c>
      <c r="G646" s="1">
        <v>46072.402013888888</v>
      </c>
    </row>
    <row r="647" spans="1:7" x14ac:dyDescent="0.45">
      <c r="A647" s="2">
        <v>45767</v>
      </c>
      <c r="B647" t="s">
        <v>24</v>
      </c>
      <c r="C647" t="s">
        <v>21</v>
      </c>
      <c r="D647" s="4">
        <v>51</v>
      </c>
      <c r="E647" t="s">
        <v>9</v>
      </c>
      <c r="F647" t="s">
        <v>10</v>
      </c>
      <c r="G647" s="1">
        <v>46072.402013888888</v>
      </c>
    </row>
    <row r="648" spans="1:7" x14ac:dyDescent="0.45">
      <c r="A648" s="2">
        <v>45774</v>
      </c>
      <c r="B648" t="s">
        <v>24</v>
      </c>
      <c r="C648" t="s">
        <v>21</v>
      </c>
      <c r="D648" s="4">
        <v>58</v>
      </c>
      <c r="E648" t="s">
        <v>9</v>
      </c>
      <c r="F648" t="s">
        <v>10</v>
      </c>
      <c r="G648" s="1">
        <v>46072.402013888888</v>
      </c>
    </row>
    <row r="649" spans="1:7" x14ac:dyDescent="0.45">
      <c r="A649" s="2">
        <v>45781</v>
      </c>
      <c r="B649" t="s">
        <v>24</v>
      </c>
      <c r="C649" t="s">
        <v>21</v>
      </c>
      <c r="D649" s="4">
        <v>49</v>
      </c>
      <c r="E649" t="s">
        <v>9</v>
      </c>
      <c r="F649" t="s">
        <v>10</v>
      </c>
      <c r="G649" s="1">
        <v>46072.402013888888</v>
      </c>
    </row>
    <row r="650" spans="1:7" x14ac:dyDescent="0.45">
      <c r="A650" s="2">
        <v>45788</v>
      </c>
      <c r="B650" t="s">
        <v>24</v>
      </c>
      <c r="C650" t="s">
        <v>21</v>
      </c>
      <c r="D650" s="4">
        <v>52</v>
      </c>
      <c r="E650" t="s">
        <v>9</v>
      </c>
      <c r="F650" t="s">
        <v>10</v>
      </c>
      <c r="G650" s="1">
        <v>46072.402013888888</v>
      </c>
    </row>
    <row r="651" spans="1:7" x14ac:dyDescent="0.45">
      <c r="A651" s="2">
        <v>45795</v>
      </c>
      <c r="B651" t="s">
        <v>24</v>
      </c>
      <c r="C651" t="s">
        <v>21</v>
      </c>
      <c r="D651" s="4">
        <v>51</v>
      </c>
      <c r="E651" t="s">
        <v>9</v>
      </c>
      <c r="F651" t="s">
        <v>10</v>
      </c>
      <c r="G651" s="1">
        <v>46072.402013888888</v>
      </c>
    </row>
    <row r="652" spans="1:7" x14ac:dyDescent="0.45">
      <c r="A652" s="2">
        <v>45802</v>
      </c>
      <c r="B652" t="s">
        <v>24</v>
      </c>
      <c r="C652" t="s">
        <v>21</v>
      </c>
      <c r="D652" s="4">
        <v>59</v>
      </c>
      <c r="E652" t="s">
        <v>9</v>
      </c>
      <c r="F652" t="s">
        <v>10</v>
      </c>
      <c r="G652" s="1">
        <v>46072.402013888888</v>
      </c>
    </row>
    <row r="653" spans="1:7" x14ac:dyDescent="0.45">
      <c r="A653" s="2">
        <v>45809</v>
      </c>
      <c r="B653" t="s">
        <v>24</v>
      </c>
      <c r="C653" t="s">
        <v>21</v>
      </c>
      <c r="D653" s="4">
        <v>52</v>
      </c>
      <c r="E653" t="s">
        <v>9</v>
      </c>
      <c r="F653" t="s">
        <v>10</v>
      </c>
      <c r="G653" s="1">
        <v>46072.402013888888</v>
      </c>
    </row>
    <row r="654" spans="1:7" x14ac:dyDescent="0.45">
      <c r="A654" s="2">
        <v>45816</v>
      </c>
      <c r="B654" t="s">
        <v>24</v>
      </c>
      <c r="C654" t="s">
        <v>21</v>
      </c>
      <c r="D654" s="4">
        <v>56</v>
      </c>
      <c r="E654" t="s">
        <v>9</v>
      </c>
      <c r="F654" t="s">
        <v>10</v>
      </c>
      <c r="G654" s="1">
        <v>46072.402013888888</v>
      </c>
    </row>
    <row r="655" spans="1:7" x14ac:dyDescent="0.45">
      <c r="A655" s="2">
        <v>45823</v>
      </c>
      <c r="B655" t="s">
        <v>24</v>
      </c>
      <c r="C655" t="s">
        <v>21</v>
      </c>
      <c r="D655" s="4">
        <v>45</v>
      </c>
      <c r="E655" t="s">
        <v>9</v>
      </c>
      <c r="F655" t="s">
        <v>10</v>
      </c>
      <c r="G655" s="1">
        <v>46072.402013888888</v>
      </c>
    </row>
    <row r="656" spans="1:7" x14ac:dyDescent="0.45">
      <c r="A656" s="2">
        <v>45830</v>
      </c>
      <c r="B656" t="s">
        <v>24</v>
      </c>
      <c r="C656" t="s">
        <v>21</v>
      </c>
      <c r="D656" s="4">
        <v>50</v>
      </c>
      <c r="E656" t="s">
        <v>9</v>
      </c>
      <c r="F656" t="s">
        <v>10</v>
      </c>
      <c r="G656" s="1">
        <v>46072.402013888888</v>
      </c>
    </row>
    <row r="657" spans="1:7" x14ac:dyDescent="0.45">
      <c r="A657" s="2">
        <v>45837</v>
      </c>
      <c r="B657" t="s">
        <v>24</v>
      </c>
      <c r="C657" t="s">
        <v>21</v>
      </c>
      <c r="D657" s="4">
        <v>58</v>
      </c>
      <c r="E657" t="s">
        <v>9</v>
      </c>
      <c r="F657" t="s">
        <v>10</v>
      </c>
      <c r="G657" s="1">
        <v>46072.402013888888</v>
      </c>
    </row>
    <row r="658" spans="1:7" x14ac:dyDescent="0.45">
      <c r="A658" s="2">
        <v>45844</v>
      </c>
      <c r="B658" t="s">
        <v>24</v>
      </c>
      <c r="C658" t="s">
        <v>21</v>
      </c>
      <c r="D658" s="4">
        <v>50</v>
      </c>
      <c r="E658" t="s">
        <v>9</v>
      </c>
      <c r="F658" t="s">
        <v>10</v>
      </c>
      <c r="G658" s="1">
        <v>46072.402013888888</v>
      </c>
    </row>
    <row r="659" spans="1:7" x14ac:dyDescent="0.45">
      <c r="A659" s="2">
        <v>45851</v>
      </c>
      <c r="B659" t="s">
        <v>24</v>
      </c>
      <c r="C659" t="s">
        <v>21</v>
      </c>
      <c r="D659" s="4">
        <v>61</v>
      </c>
      <c r="E659" t="s">
        <v>9</v>
      </c>
      <c r="F659" t="s">
        <v>10</v>
      </c>
      <c r="G659" s="1">
        <v>46072.402013888888</v>
      </c>
    </row>
    <row r="660" spans="1:7" x14ac:dyDescent="0.45">
      <c r="A660" s="2">
        <v>45858</v>
      </c>
      <c r="B660" t="s">
        <v>24</v>
      </c>
      <c r="C660" t="s">
        <v>21</v>
      </c>
      <c r="D660" s="4">
        <v>57</v>
      </c>
      <c r="E660" t="s">
        <v>9</v>
      </c>
      <c r="F660" t="s">
        <v>10</v>
      </c>
      <c r="G660" s="1">
        <v>46072.402013888888</v>
      </c>
    </row>
    <row r="661" spans="1:7" x14ac:dyDescent="0.45">
      <c r="A661" s="2">
        <v>45865</v>
      </c>
      <c r="B661" t="s">
        <v>24</v>
      </c>
      <c r="C661" t="s">
        <v>21</v>
      </c>
      <c r="D661" s="4">
        <v>67</v>
      </c>
      <c r="E661" t="s">
        <v>9</v>
      </c>
      <c r="F661" t="s">
        <v>10</v>
      </c>
      <c r="G661" s="1">
        <v>46072.402013888888</v>
      </c>
    </row>
    <row r="662" spans="1:7" x14ac:dyDescent="0.45">
      <c r="A662" s="2">
        <v>45872</v>
      </c>
      <c r="B662" t="s">
        <v>24</v>
      </c>
      <c r="C662" t="s">
        <v>21</v>
      </c>
      <c r="D662" s="4">
        <v>65</v>
      </c>
      <c r="E662" t="s">
        <v>9</v>
      </c>
      <c r="F662" t="s">
        <v>10</v>
      </c>
      <c r="G662" s="1">
        <v>46072.402013888888</v>
      </c>
    </row>
    <row r="663" spans="1:7" x14ac:dyDescent="0.45">
      <c r="A663" s="2">
        <v>45879</v>
      </c>
      <c r="B663" t="s">
        <v>24</v>
      </c>
      <c r="C663" t="s">
        <v>21</v>
      </c>
      <c r="D663" s="4">
        <v>71</v>
      </c>
      <c r="E663" t="s">
        <v>9</v>
      </c>
      <c r="F663" t="s">
        <v>10</v>
      </c>
      <c r="G663" s="1">
        <v>46072.402013888888</v>
      </c>
    </row>
    <row r="664" spans="1:7" x14ac:dyDescent="0.45">
      <c r="A664" s="2">
        <v>45886</v>
      </c>
      <c r="B664" t="s">
        <v>24</v>
      </c>
      <c r="C664" t="s">
        <v>21</v>
      </c>
      <c r="D664" s="4">
        <v>71</v>
      </c>
      <c r="E664" t="s">
        <v>9</v>
      </c>
      <c r="F664" t="s">
        <v>10</v>
      </c>
      <c r="G664" s="1">
        <v>46072.402013888888</v>
      </c>
    </row>
    <row r="665" spans="1:7" x14ac:dyDescent="0.45">
      <c r="A665" s="2">
        <v>45893</v>
      </c>
      <c r="B665" t="s">
        <v>24</v>
      </c>
      <c r="C665" t="s">
        <v>21</v>
      </c>
      <c r="D665" s="4">
        <v>70</v>
      </c>
      <c r="E665" t="s">
        <v>9</v>
      </c>
      <c r="F665" t="s">
        <v>10</v>
      </c>
      <c r="G665" s="1">
        <v>46072.402013888888</v>
      </c>
    </row>
    <row r="666" spans="1:7" x14ac:dyDescent="0.45">
      <c r="A666" s="2">
        <v>45900</v>
      </c>
      <c r="B666" t="s">
        <v>24</v>
      </c>
      <c r="C666" t="s">
        <v>21</v>
      </c>
      <c r="D666" s="4">
        <v>65</v>
      </c>
      <c r="E666" t="s">
        <v>9</v>
      </c>
      <c r="F666" t="s">
        <v>10</v>
      </c>
      <c r="G666" s="1">
        <v>46072.402013888888</v>
      </c>
    </row>
    <row r="667" spans="1:7" x14ac:dyDescent="0.45">
      <c r="A667" s="2">
        <v>45907</v>
      </c>
      <c r="B667" t="s">
        <v>24</v>
      </c>
      <c r="C667" t="s">
        <v>21</v>
      </c>
      <c r="D667" s="4">
        <v>56</v>
      </c>
      <c r="E667" t="s">
        <v>9</v>
      </c>
      <c r="F667" t="s">
        <v>10</v>
      </c>
      <c r="G667" s="1">
        <v>46072.402013888888</v>
      </c>
    </row>
    <row r="668" spans="1:7" x14ac:dyDescent="0.45">
      <c r="A668" s="2">
        <v>45914</v>
      </c>
      <c r="B668" t="s">
        <v>24</v>
      </c>
      <c r="C668" t="s">
        <v>21</v>
      </c>
      <c r="D668" s="4">
        <v>57</v>
      </c>
      <c r="E668" t="s">
        <v>9</v>
      </c>
      <c r="F668" t="s">
        <v>10</v>
      </c>
      <c r="G668" s="1">
        <v>46072.402013888888</v>
      </c>
    </row>
    <row r="669" spans="1:7" x14ac:dyDescent="0.45">
      <c r="A669" s="2">
        <v>45921</v>
      </c>
      <c r="B669" t="s">
        <v>24</v>
      </c>
      <c r="C669" t="s">
        <v>21</v>
      </c>
      <c r="D669" s="4">
        <v>55</v>
      </c>
      <c r="E669" t="s">
        <v>9</v>
      </c>
      <c r="F669" t="s">
        <v>10</v>
      </c>
      <c r="G669" s="1">
        <v>46072.402013888888</v>
      </c>
    </row>
    <row r="670" spans="1:7" x14ac:dyDescent="0.45">
      <c r="A670" s="2">
        <v>45928</v>
      </c>
      <c r="B670" t="s">
        <v>24</v>
      </c>
      <c r="C670" t="s">
        <v>21</v>
      </c>
      <c r="D670" s="4">
        <v>57</v>
      </c>
      <c r="E670" t="s">
        <v>9</v>
      </c>
      <c r="F670" t="s">
        <v>10</v>
      </c>
      <c r="G670" s="1">
        <v>46072.402013888888</v>
      </c>
    </row>
    <row r="671" spans="1:7" x14ac:dyDescent="0.45">
      <c r="A671" s="2">
        <v>45935</v>
      </c>
      <c r="B671" t="s">
        <v>24</v>
      </c>
      <c r="C671" t="s">
        <v>21</v>
      </c>
      <c r="D671" s="4">
        <v>60</v>
      </c>
      <c r="E671" t="s">
        <v>9</v>
      </c>
      <c r="F671" t="s">
        <v>10</v>
      </c>
      <c r="G671" s="1">
        <v>46072.402013888888</v>
      </c>
    </row>
    <row r="672" spans="1:7" x14ac:dyDescent="0.45">
      <c r="A672" s="2">
        <v>45942</v>
      </c>
      <c r="B672" t="s">
        <v>24</v>
      </c>
      <c r="C672" t="s">
        <v>21</v>
      </c>
      <c r="D672" s="4">
        <v>60</v>
      </c>
      <c r="E672" t="s">
        <v>9</v>
      </c>
      <c r="F672" t="s">
        <v>10</v>
      </c>
      <c r="G672" s="1">
        <v>46072.402013888888</v>
      </c>
    </row>
    <row r="673" spans="1:7" x14ac:dyDescent="0.45">
      <c r="A673" s="2">
        <v>45949</v>
      </c>
      <c r="B673" t="s">
        <v>24</v>
      </c>
      <c r="C673" t="s">
        <v>21</v>
      </c>
      <c r="D673" s="4">
        <v>56</v>
      </c>
      <c r="E673" t="s">
        <v>9</v>
      </c>
      <c r="F673" t="s">
        <v>10</v>
      </c>
      <c r="G673" s="1">
        <v>46072.402013888888</v>
      </c>
    </row>
    <row r="674" spans="1:7" x14ac:dyDescent="0.45">
      <c r="A674" s="2">
        <v>45956</v>
      </c>
      <c r="B674" t="s">
        <v>24</v>
      </c>
      <c r="C674" t="s">
        <v>21</v>
      </c>
      <c r="D674" s="4">
        <v>78</v>
      </c>
      <c r="E674" t="s">
        <v>9</v>
      </c>
      <c r="F674" t="s">
        <v>10</v>
      </c>
      <c r="G674" s="1">
        <v>46072.402013888888</v>
      </c>
    </row>
    <row r="675" spans="1:7" x14ac:dyDescent="0.45">
      <c r="A675" s="2">
        <v>45963</v>
      </c>
      <c r="B675" t="s">
        <v>24</v>
      </c>
      <c r="C675" t="s">
        <v>21</v>
      </c>
      <c r="D675" s="4">
        <v>94</v>
      </c>
      <c r="E675" t="s">
        <v>9</v>
      </c>
      <c r="F675" t="s">
        <v>10</v>
      </c>
      <c r="G675" s="1">
        <v>46072.402013888888</v>
      </c>
    </row>
    <row r="676" spans="1:7" x14ac:dyDescent="0.45">
      <c r="A676" s="2">
        <v>45970</v>
      </c>
      <c r="B676" t="s">
        <v>24</v>
      </c>
      <c r="C676" t="s">
        <v>21</v>
      </c>
      <c r="D676" s="4">
        <v>83</v>
      </c>
      <c r="E676" t="s">
        <v>9</v>
      </c>
      <c r="F676" t="s">
        <v>10</v>
      </c>
      <c r="G676" s="1">
        <v>46072.402013888888</v>
      </c>
    </row>
    <row r="677" spans="1:7" x14ac:dyDescent="0.45">
      <c r="A677" s="2">
        <v>45977</v>
      </c>
      <c r="B677" t="s">
        <v>24</v>
      </c>
      <c r="C677" t="s">
        <v>21</v>
      </c>
      <c r="D677" s="4">
        <v>84</v>
      </c>
      <c r="E677" t="s">
        <v>9</v>
      </c>
      <c r="F677" t="s">
        <v>10</v>
      </c>
      <c r="G677" s="1">
        <v>46072.402013888888</v>
      </c>
    </row>
    <row r="678" spans="1:7" x14ac:dyDescent="0.45">
      <c r="A678" s="2">
        <v>45984</v>
      </c>
      <c r="B678" t="s">
        <v>24</v>
      </c>
      <c r="C678" t="s">
        <v>21</v>
      </c>
      <c r="D678" s="4">
        <v>100</v>
      </c>
      <c r="E678" t="s">
        <v>9</v>
      </c>
      <c r="F678" t="s">
        <v>10</v>
      </c>
      <c r="G678" s="1">
        <v>46072.402013888888</v>
      </c>
    </row>
    <row r="679" spans="1:7" x14ac:dyDescent="0.45">
      <c r="A679" s="2">
        <v>45991</v>
      </c>
      <c r="B679" t="s">
        <v>24</v>
      </c>
      <c r="C679" t="s">
        <v>21</v>
      </c>
      <c r="D679" s="4">
        <v>83</v>
      </c>
      <c r="E679" t="s">
        <v>9</v>
      </c>
      <c r="F679" t="s">
        <v>10</v>
      </c>
      <c r="G679" s="1">
        <v>46072.402013888888</v>
      </c>
    </row>
    <row r="680" spans="1:7" x14ac:dyDescent="0.45">
      <c r="A680" s="2">
        <v>45998</v>
      </c>
      <c r="B680" t="s">
        <v>24</v>
      </c>
      <c r="C680" t="s">
        <v>21</v>
      </c>
      <c r="D680" s="4">
        <v>93</v>
      </c>
      <c r="E680" t="s">
        <v>9</v>
      </c>
      <c r="F680" t="s">
        <v>10</v>
      </c>
      <c r="G680" s="1">
        <v>46072.402013888888</v>
      </c>
    </row>
    <row r="681" spans="1:7" x14ac:dyDescent="0.45">
      <c r="A681" s="2">
        <v>46005</v>
      </c>
      <c r="B681" t="s">
        <v>24</v>
      </c>
      <c r="C681" t="s">
        <v>21</v>
      </c>
      <c r="D681" s="4">
        <v>94</v>
      </c>
      <c r="E681" t="s">
        <v>9</v>
      </c>
      <c r="F681" t="s">
        <v>10</v>
      </c>
      <c r="G681" s="1">
        <v>46072.402013888888</v>
      </c>
    </row>
    <row r="682" spans="1:7" x14ac:dyDescent="0.45">
      <c r="A682" s="2">
        <v>46012</v>
      </c>
      <c r="B682" t="s">
        <v>24</v>
      </c>
      <c r="C682" t="s">
        <v>21</v>
      </c>
      <c r="D682" s="4">
        <v>100</v>
      </c>
      <c r="E682" t="s">
        <v>9</v>
      </c>
      <c r="F682" t="s">
        <v>10</v>
      </c>
      <c r="G682" s="1">
        <v>46072.402013888888</v>
      </c>
    </row>
    <row r="683" spans="1:7" x14ac:dyDescent="0.45">
      <c r="A683" s="2">
        <v>46019</v>
      </c>
      <c r="B683" t="s">
        <v>24</v>
      </c>
      <c r="C683" t="s">
        <v>21</v>
      </c>
      <c r="D683" s="4">
        <v>89</v>
      </c>
      <c r="E683" t="s">
        <v>9</v>
      </c>
      <c r="F683" t="s">
        <v>10</v>
      </c>
      <c r="G683" s="1">
        <v>46072.402013888888</v>
      </c>
    </row>
    <row r="684" spans="1:7" x14ac:dyDescent="0.45">
      <c r="A684" s="2">
        <v>46026</v>
      </c>
      <c r="B684" t="s">
        <v>24</v>
      </c>
      <c r="C684" t="s">
        <v>21</v>
      </c>
      <c r="D684" s="4">
        <v>84</v>
      </c>
      <c r="E684" t="s">
        <v>9</v>
      </c>
      <c r="F684" t="s">
        <v>10</v>
      </c>
      <c r="G684" s="1">
        <v>46072.402013888888</v>
      </c>
    </row>
    <row r="685" spans="1:7" x14ac:dyDescent="0.45">
      <c r="A685" s="2">
        <v>46033</v>
      </c>
      <c r="B685" t="s">
        <v>24</v>
      </c>
      <c r="C685" t="s">
        <v>21</v>
      </c>
      <c r="D685" s="4">
        <v>77</v>
      </c>
      <c r="E685" t="s">
        <v>9</v>
      </c>
      <c r="F685" t="s">
        <v>10</v>
      </c>
      <c r="G685" s="1">
        <v>46072.402013888888</v>
      </c>
    </row>
    <row r="686" spans="1:7" x14ac:dyDescent="0.45">
      <c r="A686" s="2">
        <v>46040</v>
      </c>
      <c r="B686" t="s">
        <v>24</v>
      </c>
      <c r="C686" t="s">
        <v>21</v>
      </c>
      <c r="D686" s="4">
        <v>75</v>
      </c>
      <c r="E686" t="s">
        <v>9</v>
      </c>
      <c r="F686" t="s">
        <v>10</v>
      </c>
      <c r="G686" s="1">
        <v>46072.402013888888</v>
      </c>
    </row>
    <row r="687" spans="1:7" x14ac:dyDescent="0.45">
      <c r="A687" s="2">
        <v>46047</v>
      </c>
      <c r="B687" t="s">
        <v>24</v>
      </c>
      <c r="C687" t="s">
        <v>21</v>
      </c>
      <c r="D687" s="4">
        <v>83</v>
      </c>
      <c r="E687" t="s">
        <v>9</v>
      </c>
      <c r="F687" t="s">
        <v>10</v>
      </c>
      <c r="G687" s="1">
        <v>46072.402013888888</v>
      </c>
    </row>
    <row r="688" spans="1:7" x14ac:dyDescent="0.45">
      <c r="A688" s="2">
        <v>46054</v>
      </c>
      <c r="B688" t="s">
        <v>24</v>
      </c>
      <c r="C688" t="s">
        <v>21</v>
      </c>
      <c r="D688" s="4">
        <v>69</v>
      </c>
      <c r="E688" t="s">
        <v>9</v>
      </c>
      <c r="F688" t="s">
        <v>10</v>
      </c>
      <c r="G688" s="1">
        <v>46072.402013888888</v>
      </c>
    </row>
    <row r="689" spans="1:7" x14ac:dyDescent="0.45">
      <c r="A689" s="2">
        <v>46061</v>
      </c>
      <c r="B689" t="s">
        <v>24</v>
      </c>
      <c r="C689" t="s">
        <v>21</v>
      </c>
      <c r="D689" s="4">
        <v>51</v>
      </c>
      <c r="E689" t="s">
        <v>9</v>
      </c>
      <c r="F689" t="s">
        <v>10</v>
      </c>
      <c r="G689" s="1">
        <v>46072.402013888888</v>
      </c>
    </row>
    <row r="690" spans="1:7" x14ac:dyDescent="0.45">
      <c r="A690" s="2">
        <v>46068</v>
      </c>
      <c r="B690" t="s">
        <v>24</v>
      </c>
      <c r="C690" t="s">
        <v>21</v>
      </c>
      <c r="D690" s="4">
        <v>48</v>
      </c>
      <c r="E690" t="s">
        <v>9</v>
      </c>
      <c r="F690" t="s">
        <v>10</v>
      </c>
      <c r="G690" s="1">
        <v>46072.402013888888</v>
      </c>
    </row>
    <row r="691" spans="1:7" x14ac:dyDescent="0.45">
      <c r="A691" s="2">
        <v>45704</v>
      </c>
      <c r="B691" t="s">
        <v>25</v>
      </c>
      <c r="C691" t="s">
        <v>21</v>
      </c>
      <c r="D691" s="4">
        <v>46</v>
      </c>
      <c r="E691" t="s">
        <v>9</v>
      </c>
      <c r="F691" t="s">
        <v>10</v>
      </c>
      <c r="G691" s="1">
        <v>46072.402106481481</v>
      </c>
    </row>
    <row r="692" spans="1:7" x14ac:dyDescent="0.45">
      <c r="A692" s="2">
        <v>45711</v>
      </c>
      <c r="B692" t="s">
        <v>25</v>
      </c>
      <c r="C692" t="s">
        <v>21</v>
      </c>
      <c r="D692" s="4">
        <v>48</v>
      </c>
      <c r="E692" t="s">
        <v>9</v>
      </c>
      <c r="F692" t="s">
        <v>10</v>
      </c>
      <c r="G692" s="1">
        <v>46072.402106481481</v>
      </c>
    </row>
    <row r="693" spans="1:7" x14ac:dyDescent="0.45">
      <c r="A693" s="2">
        <v>45718</v>
      </c>
      <c r="B693" t="s">
        <v>25</v>
      </c>
      <c r="C693" t="s">
        <v>21</v>
      </c>
      <c r="D693" s="4">
        <v>55</v>
      </c>
      <c r="E693" t="s">
        <v>9</v>
      </c>
      <c r="F693" t="s">
        <v>10</v>
      </c>
      <c r="G693" s="1">
        <v>46072.402106481481</v>
      </c>
    </row>
    <row r="694" spans="1:7" x14ac:dyDescent="0.45">
      <c r="A694" s="2">
        <v>45725</v>
      </c>
      <c r="B694" t="s">
        <v>25</v>
      </c>
      <c r="C694" t="s">
        <v>21</v>
      </c>
      <c r="D694" s="4">
        <v>50</v>
      </c>
      <c r="E694" t="s">
        <v>9</v>
      </c>
      <c r="F694" t="s">
        <v>10</v>
      </c>
      <c r="G694" s="1">
        <v>46072.402106481481</v>
      </c>
    </row>
    <row r="695" spans="1:7" x14ac:dyDescent="0.45">
      <c r="A695" s="2">
        <v>45732</v>
      </c>
      <c r="B695" t="s">
        <v>25</v>
      </c>
      <c r="C695" t="s">
        <v>21</v>
      </c>
      <c r="D695" s="4">
        <v>51</v>
      </c>
      <c r="E695" t="s">
        <v>9</v>
      </c>
      <c r="F695" t="s">
        <v>10</v>
      </c>
      <c r="G695" s="1">
        <v>46072.402106481481</v>
      </c>
    </row>
    <row r="696" spans="1:7" x14ac:dyDescent="0.45">
      <c r="A696" s="2">
        <v>45739</v>
      </c>
      <c r="B696" t="s">
        <v>25</v>
      </c>
      <c r="C696" t="s">
        <v>21</v>
      </c>
      <c r="D696" s="4">
        <v>51</v>
      </c>
      <c r="E696" t="s">
        <v>9</v>
      </c>
      <c r="F696" t="s">
        <v>10</v>
      </c>
      <c r="G696" s="1">
        <v>46072.402106481481</v>
      </c>
    </row>
    <row r="697" spans="1:7" x14ac:dyDescent="0.45">
      <c r="A697" s="2">
        <v>45746</v>
      </c>
      <c r="B697" t="s">
        <v>25</v>
      </c>
      <c r="C697" t="s">
        <v>21</v>
      </c>
      <c r="D697" s="4">
        <v>59</v>
      </c>
      <c r="E697" t="s">
        <v>9</v>
      </c>
      <c r="F697" t="s">
        <v>10</v>
      </c>
      <c r="G697" s="1">
        <v>46072.402106481481</v>
      </c>
    </row>
    <row r="698" spans="1:7" x14ac:dyDescent="0.45">
      <c r="A698" s="2">
        <v>45753</v>
      </c>
      <c r="B698" t="s">
        <v>25</v>
      </c>
      <c r="C698" t="s">
        <v>21</v>
      </c>
      <c r="D698" s="4">
        <v>57</v>
      </c>
      <c r="E698" t="s">
        <v>9</v>
      </c>
      <c r="F698" t="s">
        <v>10</v>
      </c>
      <c r="G698" s="1">
        <v>46072.402106481481</v>
      </c>
    </row>
    <row r="699" spans="1:7" x14ac:dyDescent="0.45">
      <c r="A699" s="2">
        <v>45760</v>
      </c>
      <c r="B699" t="s">
        <v>25</v>
      </c>
      <c r="C699" t="s">
        <v>21</v>
      </c>
      <c r="D699" s="4">
        <v>35</v>
      </c>
      <c r="E699" t="s">
        <v>9</v>
      </c>
      <c r="F699" t="s">
        <v>10</v>
      </c>
      <c r="G699" s="1">
        <v>46072.402106481481</v>
      </c>
    </row>
    <row r="700" spans="1:7" x14ac:dyDescent="0.45">
      <c r="A700" s="2">
        <v>45767</v>
      </c>
      <c r="B700" t="s">
        <v>25</v>
      </c>
      <c r="C700" t="s">
        <v>21</v>
      </c>
      <c r="D700" s="4">
        <v>44</v>
      </c>
      <c r="E700" t="s">
        <v>9</v>
      </c>
      <c r="F700" t="s">
        <v>10</v>
      </c>
      <c r="G700" s="1">
        <v>46072.402106481481</v>
      </c>
    </row>
    <row r="701" spans="1:7" x14ac:dyDescent="0.45">
      <c r="A701" s="2">
        <v>45774</v>
      </c>
      <c r="B701" t="s">
        <v>25</v>
      </c>
      <c r="C701" t="s">
        <v>21</v>
      </c>
      <c r="D701" s="4">
        <v>57</v>
      </c>
      <c r="E701" t="s">
        <v>9</v>
      </c>
      <c r="F701" t="s">
        <v>10</v>
      </c>
      <c r="G701" s="1">
        <v>46072.402106481481</v>
      </c>
    </row>
    <row r="702" spans="1:7" x14ac:dyDescent="0.45">
      <c r="A702" s="2">
        <v>45781</v>
      </c>
      <c r="B702" t="s">
        <v>25</v>
      </c>
      <c r="C702" t="s">
        <v>21</v>
      </c>
      <c r="D702" s="4">
        <v>43</v>
      </c>
      <c r="E702" t="s">
        <v>9</v>
      </c>
      <c r="F702" t="s">
        <v>10</v>
      </c>
      <c r="G702" s="1">
        <v>46072.402106481481</v>
      </c>
    </row>
    <row r="703" spans="1:7" x14ac:dyDescent="0.45">
      <c r="A703" s="2">
        <v>45788</v>
      </c>
      <c r="B703" t="s">
        <v>25</v>
      </c>
      <c r="C703" t="s">
        <v>21</v>
      </c>
      <c r="D703" s="4">
        <v>54</v>
      </c>
      <c r="E703" t="s">
        <v>9</v>
      </c>
      <c r="F703" t="s">
        <v>10</v>
      </c>
      <c r="G703" s="1">
        <v>46072.402106481481</v>
      </c>
    </row>
    <row r="704" spans="1:7" x14ac:dyDescent="0.45">
      <c r="A704" s="2">
        <v>45795</v>
      </c>
      <c r="B704" t="s">
        <v>25</v>
      </c>
      <c r="C704" t="s">
        <v>21</v>
      </c>
      <c r="D704" s="4">
        <v>44</v>
      </c>
      <c r="E704" t="s">
        <v>9</v>
      </c>
      <c r="F704" t="s">
        <v>10</v>
      </c>
      <c r="G704" s="1">
        <v>46072.402106481481</v>
      </c>
    </row>
    <row r="705" spans="1:7" x14ac:dyDescent="0.45">
      <c r="A705" s="2">
        <v>45802</v>
      </c>
      <c r="B705" t="s">
        <v>25</v>
      </c>
      <c r="C705" t="s">
        <v>21</v>
      </c>
      <c r="D705" s="4">
        <v>62</v>
      </c>
      <c r="E705" t="s">
        <v>9</v>
      </c>
      <c r="F705" t="s">
        <v>10</v>
      </c>
      <c r="G705" s="1">
        <v>46072.402106481481</v>
      </c>
    </row>
    <row r="706" spans="1:7" x14ac:dyDescent="0.45">
      <c r="A706" s="2">
        <v>45809</v>
      </c>
      <c r="B706" t="s">
        <v>25</v>
      </c>
      <c r="C706" t="s">
        <v>21</v>
      </c>
      <c r="D706" s="4">
        <v>33</v>
      </c>
      <c r="E706" t="s">
        <v>9</v>
      </c>
      <c r="F706" t="s">
        <v>10</v>
      </c>
      <c r="G706" s="1">
        <v>46072.402106481481</v>
      </c>
    </row>
    <row r="707" spans="1:7" x14ac:dyDescent="0.45">
      <c r="A707" s="2">
        <v>45816</v>
      </c>
      <c r="B707" t="s">
        <v>25</v>
      </c>
      <c r="C707" t="s">
        <v>21</v>
      </c>
      <c r="D707" s="4">
        <v>49</v>
      </c>
      <c r="E707" t="s">
        <v>9</v>
      </c>
      <c r="F707" t="s">
        <v>10</v>
      </c>
      <c r="G707" s="1">
        <v>46072.402106481481</v>
      </c>
    </row>
    <row r="708" spans="1:7" x14ac:dyDescent="0.45">
      <c r="A708" s="2">
        <v>45823</v>
      </c>
      <c r="B708" t="s">
        <v>25</v>
      </c>
      <c r="C708" t="s">
        <v>21</v>
      </c>
      <c r="D708" s="4">
        <v>34</v>
      </c>
      <c r="E708" t="s">
        <v>9</v>
      </c>
      <c r="F708" t="s">
        <v>10</v>
      </c>
      <c r="G708" s="1">
        <v>46072.402106481481</v>
      </c>
    </row>
    <row r="709" spans="1:7" x14ac:dyDescent="0.45">
      <c r="A709" s="2">
        <v>45830</v>
      </c>
      <c r="B709" t="s">
        <v>25</v>
      </c>
      <c r="C709" t="s">
        <v>21</v>
      </c>
      <c r="D709" s="4">
        <v>50</v>
      </c>
      <c r="E709" t="s">
        <v>9</v>
      </c>
      <c r="F709" t="s">
        <v>10</v>
      </c>
      <c r="G709" s="1">
        <v>46072.402106481481</v>
      </c>
    </row>
    <row r="710" spans="1:7" x14ac:dyDescent="0.45">
      <c r="A710" s="2">
        <v>45837</v>
      </c>
      <c r="B710" t="s">
        <v>25</v>
      </c>
      <c r="C710" t="s">
        <v>21</v>
      </c>
      <c r="D710" s="4">
        <v>33</v>
      </c>
      <c r="E710" t="s">
        <v>9</v>
      </c>
      <c r="F710" t="s">
        <v>10</v>
      </c>
      <c r="G710" s="1">
        <v>46072.402106481481</v>
      </c>
    </row>
    <row r="711" spans="1:7" x14ac:dyDescent="0.45">
      <c r="A711" s="2">
        <v>45844</v>
      </c>
      <c r="B711" t="s">
        <v>25</v>
      </c>
      <c r="C711" t="s">
        <v>21</v>
      </c>
      <c r="D711" s="4">
        <v>42</v>
      </c>
      <c r="E711" t="s">
        <v>9</v>
      </c>
      <c r="F711" t="s">
        <v>10</v>
      </c>
      <c r="G711" s="1">
        <v>46072.402106481481</v>
      </c>
    </row>
    <row r="712" spans="1:7" x14ac:dyDescent="0.45">
      <c r="A712" s="2">
        <v>45851</v>
      </c>
      <c r="B712" t="s">
        <v>25</v>
      </c>
      <c r="C712" t="s">
        <v>21</v>
      </c>
      <c r="D712" s="4">
        <v>33</v>
      </c>
      <c r="E712" t="s">
        <v>9</v>
      </c>
      <c r="F712" t="s">
        <v>10</v>
      </c>
      <c r="G712" s="1">
        <v>46072.402106481481</v>
      </c>
    </row>
    <row r="713" spans="1:7" x14ac:dyDescent="0.45">
      <c r="A713" s="2">
        <v>45858</v>
      </c>
      <c r="B713" t="s">
        <v>25</v>
      </c>
      <c r="C713" t="s">
        <v>21</v>
      </c>
      <c r="D713" s="4">
        <v>40</v>
      </c>
      <c r="E713" t="s">
        <v>9</v>
      </c>
      <c r="F713" t="s">
        <v>10</v>
      </c>
      <c r="G713" s="1">
        <v>46072.402106481481</v>
      </c>
    </row>
    <row r="714" spans="1:7" x14ac:dyDescent="0.45">
      <c r="A714" s="2">
        <v>45865</v>
      </c>
      <c r="B714" t="s">
        <v>25</v>
      </c>
      <c r="C714" t="s">
        <v>21</v>
      </c>
      <c r="D714" s="4">
        <v>55</v>
      </c>
      <c r="E714" t="s">
        <v>9</v>
      </c>
      <c r="F714" t="s">
        <v>10</v>
      </c>
      <c r="G714" s="1">
        <v>46072.402106481481</v>
      </c>
    </row>
    <row r="715" spans="1:7" x14ac:dyDescent="0.45">
      <c r="A715" s="2">
        <v>45872</v>
      </c>
      <c r="B715" t="s">
        <v>25</v>
      </c>
      <c r="C715" t="s">
        <v>21</v>
      </c>
      <c r="D715" s="4">
        <v>48</v>
      </c>
      <c r="E715" t="s">
        <v>9</v>
      </c>
      <c r="F715" t="s">
        <v>10</v>
      </c>
      <c r="G715" s="1">
        <v>46072.402106481481</v>
      </c>
    </row>
    <row r="716" spans="1:7" x14ac:dyDescent="0.45">
      <c r="A716" s="2">
        <v>45879</v>
      </c>
      <c r="B716" t="s">
        <v>25</v>
      </c>
      <c r="C716" t="s">
        <v>21</v>
      </c>
      <c r="D716" s="4">
        <v>38</v>
      </c>
      <c r="E716" t="s">
        <v>9</v>
      </c>
      <c r="F716" t="s">
        <v>10</v>
      </c>
      <c r="G716" s="1">
        <v>46072.402106481481</v>
      </c>
    </row>
    <row r="717" spans="1:7" x14ac:dyDescent="0.45">
      <c r="A717" s="2">
        <v>45886</v>
      </c>
      <c r="B717" t="s">
        <v>25</v>
      </c>
      <c r="C717" t="s">
        <v>21</v>
      </c>
      <c r="D717" s="4">
        <v>50</v>
      </c>
      <c r="E717" t="s">
        <v>9</v>
      </c>
      <c r="F717" t="s">
        <v>10</v>
      </c>
      <c r="G717" s="1">
        <v>46072.402106481481</v>
      </c>
    </row>
    <row r="718" spans="1:7" x14ac:dyDescent="0.45">
      <c r="A718" s="2">
        <v>45893</v>
      </c>
      <c r="B718" t="s">
        <v>25</v>
      </c>
      <c r="C718" t="s">
        <v>21</v>
      </c>
      <c r="D718" s="4">
        <v>68</v>
      </c>
      <c r="E718" t="s">
        <v>9</v>
      </c>
      <c r="F718" t="s">
        <v>10</v>
      </c>
      <c r="G718" s="1">
        <v>46072.402106481481</v>
      </c>
    </row>
    <row r="719" spans="1:7" x14ac:dyDescent="0.45">
      <c r="A719" s="2">
        <v>45900</v>
      </c>
      <c r="B719" t="s">
        <v>25</v>
      </c>
      <c r="C719" t="s">
        <v>21</v>
      </c>
      <c r="D719" s="4">
        <v>45</v>
      </c>
      <c r="E719" t="s">
        <v>9</v>
      </c>
      <c r="F719" t="s">
        <v>10</v>
      </c>
      <c r="G719" s="1">
        <v>46072.402106481481</v>
      </c>
    </row>
    <row r="720" spans="1:7" x14ac:dyDescent="0.45">
      <c r="A720" s="2">
        <v>45907</v>
      </c>
      <c r="B720" t="s">
        <v>25</v>
      </c>
      <c r="C720" t="s">
        <v>21</v>
      </c>
      <c r="D720" s="4">
        <v>41</v>
      </c>
      <c r="E720" t="s">
        <v>9</v>
      </c>
      <c r="F720" t="s">
        <v>10</v>
      </c>
      <c r="G720" s="1">
        <v>46072.402106481481</v>
      </c>
    </row>
    <row r="721" spans="1:7" x14ac:dyDescent="0.45">
      <c r="A721" s="2">
        <v>45914</v>
      </c>
      <c r="B721" t="s">
        <v>25</v>
      </c>
      <c r="C721" t="s">
        <v>21</v>
      </c>
      <c r="D721" s="4">
        <v>42</v>
      </c>
      <c r="E721" t="s">
        <v>9</v>
      </c>
      <c r="F721" t="s">
        <v>10</v>
      </c>
      <c r="G721" s="1">
        <v>46072.402106481481</v>
      </c>
    </row>
    <row r="722" spans="1:7" x14ac:dyDescent="0.45">
      <c r="A722" s="2">
        <v>45921</v>
      </c>
      <c r="B722" t="s">
        <v>25</v>
      </c>
      <c r="C722" t="s">
        <v>21</v>
      </c>
      <c r="D722" s="4">
        <v>49</v>
      </c>
      <c r="E722" t="s">
        <v>9</v>
      </c>
      <c r="F722" t="s">
        <v>10</v>
      </c>
      <c r="G722" s="1">
        <v>46072.402106481481</v>
      </c>
    </row>
    <row r="723" spans="1:7" x14ac:dyDescent="0.45">
      <c r="A723" s="2">
        <v>45928</v>
      </c>
      <c r="B723" t="s">
        <v>25</v>
      </c>
      <c r="C723" t="s">
        <v>21</v>
      </c>
      <c r="D723" s="4">
        <v>49</v>
      </c>
      <c r="E723" t="s">
        <v>9</v>
      </c>
      <c r="F723" t="s">
        <v>10</v>
      </c>
      <c r="G723" s="1">
        <v>46072.402106481481</v>
      </c>
    </row>
    <row r="724" spans="1:7" x14ac:dyDescent="0.45">
      <c r="A724" s="2">
        <v>45935</v>
      </c>
      <c r="B724" t="s">
        <v>25</v>
      </c>
      <c r="C724" t="s">
        <v>21</v>
      </c>
      <c r="D724" s="4">
        <v>66</v>
      </c>
      <c r="E724" t="s">
        <v>9</v>
      </c>
      <c r="F724" t="s">
        <v>10</v>
      </c>
      <c r="G724" s="1">
        <v>46072.402106481481</v>
      </c>
    </row>
    <row r="725" spans="1:7" x14ac:dyDescent="0.45">
      <c r="A725" s="2">
        <v>45942</v>
      </c>
      <c r="B725" t="s">
        <v>25</v>
      </c>
      <c r="C725" t="s">
        <v>21</v>
      </c>
      <c r="D725" s="4">
        <v>61</v>
      </c>
      <c r="E725" t="s">
        <v>9</v>
      </c>
      <c r="F725" t="s">
        <v>10</v>
      </c>
      <c r="G725" s="1">
        <v>46072.402106481481</v>
      </c>
    </row>
    <row r="726" spans="1:7" x14ac:dyDescent="0.45">
      <c r="A726" s="2">
        <v>45949</v>
      </c>
      <c r="B726" t="s">
        <v>25</v>
      </c>
      <c r="C726" t="s">
        <v>21</v>
      </c>
      <c r="D726" s="4">
        <v>61</v>
      </c>
      <c r="E726" t="s">
        <v>9</v>
      </c>
      <c r="F726" t="s">
        <v>10</v>
      </c>
      <c r="G726" s="1">
        <v>46072.402106481481</v>
      </c>
    </row>
    <row r="727" spans="1:7" x14ac:dyDescent="0.45">
      <c r="A727" s="2">
        <v>45956</v>
      </c>
      <c r="B727" t="s">
        <v>25</v>
      </c>
      <c r="C727" t="s">
        <v>21</v>
      </c>
      <c r="D727" s="4">
        <v>66</v>
      </c>
      <c r="E727" t="s">
        <v>9</v>
      </c>
      <c r="F727" t="s">
        <v>10</v>
      </c>
      <c r="G727" s="1">
        <v>46072.402106481481</v>
      </c>
    </row>
    <row r="728" spans="1:7" x14ac:dyDescent="0.45">
      <c r="A728" s="2">
        <v>45963</v>
      </c>
      <c r="B728" t="s">
        <v>25</v>
      </c>
      <c r="C728" t="s">
        <v>21</v>
      </c>
      <c r="D728" s="4">
        <v>86</v>
      </c>
      <c r="E728" t="s">
        <v>9</v>
      </c>
      <c r="F728" t="s">
        <v>10</v>
      </c>
      <c r="G728" s="1">
        <v>46072.402106481481</v>
      </c>
    </row>
    <row r="729" spans="1:7" x14ac:dyDescent="0.45">
      <c r="A729" s="2">
        <v>45970</v>
      </c>
      <c r="B729" t="s">
        <v>25</v>
      </c>
      <c r="C729" t="s">
        <v>21</v>
      </c>
      <c r="D729" s="4">
        <v>100</v>
      </c>
      <c r="E729" t="s">
        <v>9</v>
      </c>
      <c r="F729" t="s">
        <v>10</v>
      </c>
      <c r="G729" s="1">
        <v>46072.402106481481</v>
      </c>
    </row>
    <row r="730" spans="1:7" x14ac:dyDescent="0.45">
      <c r="A730" s="2">
        <v>45977</v>
      </c>
      <c r="B730" t="s">
        <v>25</v>
      </c>
      <c r="C730" t="s">
        <v>21</v>
      </c>
      <c r="D730" s="4">
        <v>47</v>
      </c>
      <c r="E730" t="s">
        <v>9</v>
      </c>
      <c r="F730" t="s">
        <v>10</v>
      </c>
      <c r="G730" s="1">
        <v>46072.402106481481</v>
      </c>
    </row>
    <row r="731" spans="1:7" x14ac:dyDescent="0.45">
      <c r="A731" s="2">
        <v>45984</v>
      </c>
      <c r="B731" t="s">
        <v>25</v>
      </c>
      <c r="C731" t="s">
        <v>21</v>
      </c>
      <c r="D731" s="4">
        <v>64</v>
      </c>
      <c r="E731" t="s">
        <v>9</v>
      </c>
      <c r="F731" t="s">
        <v>10</v>
      </c>
      <c r="G731" s="1">
        <v>46072.402106481481</v>
      </c>
    </row>
    <row r="732" spans="1:7" x14ac:dyDescent="0.45">
      <c r="A732" s="2">
        <v>45991</v>
      </c>
      <c r="B732" t="s">
        <v>25</v>
      </c>
      <c r="C732" t="s">
        <v>21</v>
      </c>
      <c r="D732" s="4">
        <v>73</v>
      </c>
      <c r="E732" t="s">
        <v>9</v>
      </c>
      <c r="F732" t="s">
        <v>10</v>
      </c>
      <c r="G732" s="1">
        <v>46072.402106481481</v>
      </c>
    </row>
    <row r="733" spans="1:7" x14ac:dyDescent="0.45">
      <c r="A733" s="2">
        <v>45998</v>
      </c>
      <c r="B733" t="s">
        <v>25</v>
      </c>
      <c r="C733" t="s">
        <v>21</v>
      </c>
      <c r="D733" s="4">
        <v>72</v>
      </c>
      <c r="E733" t="s">
        <v>9</v>
      </c>
      <c r="F733" t="s">
        <v>10</v>
      </c>
      <c r="G733" s="1">
        <v>46072.402106481481</v>
      </c>
    </row>
    <row r="734" spans="1:7" x14ac:dyDescent="0.45">
      <c r="A734" s="2">
        <v>46005</v>
      </c>
      <c r="B734" t="s">
        <v>25</v>
      </c>
      <c r="C734" t="s">
        <v>21</v>
      </c>
      <c r="D734" s="4">
        <v>74</v>
      </c>
      <c r="E734" t="s">
        <v>9</v>
      </c>
      <c r="F734" t="s">
        <v>10</v>
      </c>
      <c r="G734" s="1">
        <v>46072.402106481481</v>
      </c>
    </row>
    <row r="735" spans="1:7" x14ac:dyDescent="0.45">
      <c r="A735" s="2">
        <v>46012</v>
      </c>
      <c r="B735" t="s">
        <v>25</v>
      </c>
      <c r="C735" t="s">
        <v>21</v>
      </c>
      <c r="D735" s="4">
        <v>67</v>
      </c>
      <c r="E735" t="s">
        <v>9</v>
      </c>
      <c r="F735" t="s">
        <v>10</v>
      </c>
      <c r="G735" s="1">
        <v>46072.402106481481</v>
      </c>
    </row>
    <row r="736" spans="1:7" x14ac:dyDescent="0.45">
      <c r="A736" s="2">
        <v>46019</v>
      </c>
      <c r="B736" t="s">
        <v>25</v>
      </c>
      <c r="C736" t="s">
        <v>21</v>
      </c>
      <c r="D736" s="4">
        <v>58</v>
      </c>
      <c r="E736" t="s">
        <v>9</v>
      </c>
      <c r="F736" t="s">
        <v>10</v>
      </c>
      <c r="G736" s="1">
        <v>46072.402106481481</v>
      </c>
    </row>
    <row r="737" spans="1:7" x14ac:dyDescent="0.45">
      <c r="A737" s="2">
        <v>46026</v>
      </c>
      <c r="B737" t="s">
        <v>25</v>
      </c>
      <c r="C737" t="s">
        <v>21</v>
      </c>
      <c r="D737" s="4">
        <v>61</v>
      </c>
      <c r="E737" t="s">
        <v>9</v>
      </c>
      <c r="F737" t="s">
        <v>10</v>
      </c>
      <c r="G737" s="1">
        <v>46072.402106481481</v>
      </c>
    </row>
    <row r="738" spans="1:7" x14ac:dyDescent="0.45">
      <c r="A738" s="2">
        <v>46033</v>
      </c>
      <c r="B738" t="s">
        <v>25</v>
      </c>
      <c r="C738" t="s">
        <v>21</v>
      </c>
      <c r="D738" s="4">
        <v>73</v>
      </c>
      <c r="E738" t="s">
        <v>9</v>
      </c>
      <c r="F738" t="s">
        <v>10</v>
      </c>
      <c r="G738" s="1">
        <v>46072.402106481481</v>
      </c>
    </row>
    <row r="739" spans="1:7" x14ac:dyDescent="0.45">
      <c r="A739" s="2">
        <v>46040</v>
      </c>
      <c r="B739" t="s">
        <v>25</v>
      </c>
      <c r="C739" t="s">
        <v>21</v>
      </c>
      <c r="D739" s="4">
        <v>62</v>
      </c>
      <c r="E739" t="s">
        <v>9</v>
      </c>
      <c r="F739" t="s">
        <v>10</v>
      </c>
      <c r="G739" s="1">
        <v>46072.402106481481</v>
      </c>
    </row>
    <row r="740" spans="1:7" x14ac:dyDescent="0.45">
      <c r="A740" s="2">
        <v>46047</v>
      </c>
      <c r="B740" t="s">
        <v>25</v>
      </c>
      <c r="C740" t="s">
        <v>21</v>
      </c>
      <c r="D740" s="4">
        <v>60</v>
      </c>
      <c r="E740" t="s">
        <v>9</v>
      </c>
      <c r="F740" t="s">
        <v>10</v>
      </c>
      <c r="G740" s="1">
        <v>46072.402106481481</v>
      </c>
    </row>
    <row r="741" spans="1:7" x14ac:dyDescent="0.45">
      <c r="A741" s="2">
        <v>46054</v>
      </c>
      <c r="B741" t="s">
        <v>25</v>
      </c>
      <c r="C741" t="s">
        <v>21</v>
      </c>
      <c r="D741" s="4">
        <v>60</v>
      </c>
      <c r="E741" t="s">
        <v>9</v>
      </c>
      <c r="F741" t="s">
        <v>10</v>
      </c>
      <c r="G741" s="1">
        <v>46072.402106481481</v>
      </c>
    </row>
    <row r="742" spans="1:7" x14ac:dyDescent="0.45">
      <c r="A742" s="2">
        <v>46061</v>
      </c>
      <c r="B742" t="s">
        <v>25</v>
      </c>
      <c r="C742" t="s">
        <v>21</v>
      </c>
      <c r="D742" s="4">
        <v>50</v>
      </c>
      <c r="E742" t="s">
        <v>9</v>
      </c>
      <c r="F742" t="s">
        <v>10</v>
      </c>
      <c r="G742" s="1">
        <v>46072.402106481481</v>
      </c>
    </row>
    <row r="743" spans="1:7" x14ac:dyDescent="0.45">
      <c r="A743" s="2">
        <v>46068</v>
      </c>
      <c r="B743" t="s">
        <v>25</v>
      </c>
      <c r="C743" t="s">
        <v>21</v>
      </c>
      <c r="D743" s="4">
        <v>47</v>
      </c>
      <c r="E743" t="s">
        <v>9</v>
      </c>
      <c r="F743" t="s">
        <v>10</v>
      </c>
      <c r="G743" s="1">
        <v>46072.402106481481</v>
      </c>
    </row>
    <row r="744" spans="1:7" x14ac:dyDescent="0.45">
      <c r="A744" s="2">
        <v>45704</v>
      </c>
      <c r="B744" t="s">
        <v>26</v>
      </c>
      <c r="C744" t="s">
        <v>21</v>
      </c>
      <c r="D744" s="4">
        <v>0</v>
      </c>
      <c r="E744" t="s">
        <v>9</v>
      </c>
      <c r="F744" t="s">
        <v>10</v>
      </c>
      <c r="G744" s="1">
        <v>46072.402233796303</v>
      </c>
    </row>
    <row r="745" spans="1:7" x14ac:dyDescent="0.45">
      <c r="A745" s="2">
        <v>45711</v>
      </c>
      <c r="B745" t="s">
        <v>26</v>
      </c>
      <c r="C745" t="s">
        <v>21</v>
      </c>
      <c r="D745" s="4">
        <v>0</v>
      </c>
      <c r="E745" t="s">
        <v>9</v>
      </c>
      <c r="F745" t="s">
        <v>10</v>
      </c>
      <c r="G745" s="1">
        <v>46072.402233796303</v>
      </c>
    </row>
    <row r="746" spans="1:7" x14ac:dyDescent="0.45">
      <c r="A746" s="2">
        <v>45718</v>
      </c>
      <c r="B746" t="s">
        <v>26</v>
      </c>
      <c r="C746" t="s">
        <v>21</v>
      </c>
      <c r="D746" s="4">
        <v>0</v>
      </c>
      <c r="E746" t="s">
        <v>9</v>
      </c>
      <c r="F746" t="s">
        <v>10</v>
      </c>
      <c r="G746" s="1">
        <v>46072.402233796303</v>
      </c>
    </row>
    <row r="747" spans="1:7" x14ac:dyDescent="0.45">
      <c r="A747" s="2">
        <v>45725</v>
      </c>
      <c r="B747" t="s">
        <v>26</v>
      </c>
      <c r="C747" t="s">
        <v>21</v>
      </c>
      <c r="D747" s="4">
        <v>0</v>
      </c>
      <c r="E747" t="s">
        <v>9</v>
      </c>
      <c r="F747" t="s">
        <v>10</v>
      </c>
      <c r="G747" s="1">
        <v>46072.402233796303</v>
      </c>
    </row>
    <row r="748" spans="1:7" x14ac:dyDescent="0.45">
      <c r="A748" s="2">
        <v>45732</v>
      </c>
      <c r="B748" t="s">
        <v>26</v>
      </c>
      <c r="C748" t="s">
        <v>21</v>
      </c>
      <c r="D748" s="4">
        <v>0</v>
      </c>
      <c r="E748" t="s">
        <v>9</v>
      </c>
      <c r="F748" t="s">
        <v>10</v>
      </c>
      <c r="G748" s="1">
        <v>46072.402233796303</v>
      </c>
    </row>
    <row r="749" spans="1:7" x14ac:dyDescent="0.45">
      <c r="A749" s="2">
        <v>45739</v>
      </c>
      <c r="B749" t="s">
        <v>26</v>
      </c>
      <c r="C749" t="s">
        <v>21</v>
      </c>
      <c r="D749" s="4">
        <v>0</v>
      </c>
      <c r="E749" t="s">
        <v>9</v>
      </c>
      <c r="F749" t="s">
        <v>10</v>
      </c>
      <c r="G749" s="1">
        <v>46072.402233796303</v>
      </c>
    </row>
    <row r="750" spans="1:7" x14ac:dyDescent="0.45">
      <c r="A750" s="2">
        <v>45746</v>
      </c>
      <c r="B750" t="s">
        <v>26</v>
      </c>
      <c r="C750" t="s">
        <v>21</v>
      </c>
      <c r="D750" s="4">
        <v>0</v>
      </c>
      <c r="E750" t="s">
        <v>9</v>
      </c>
      <c r="F750" t="s">
        <v>10</v>
      </c>
      <c r="G750" s="1">
        <v>46072.402233796303</v>
      </c>
    </row>
    <row r="751" spans="1:7" x14ac:dyDescent="0.45">
      <c r="A751" s="2">
        <v>45753</v>
      </c>
      <c r="B751" t="s">
        <v>26</v>
      </c>
      <c r="C751" t="s">
        <v>21</v>
      </c>
      <c r="D751" s="4">
        <v>0</v>
      </c>
      <c r="E751" t="s">
        <v>9</v>
      </c>
      <c r="F751" t="s">
        <v>10</v>
      </c>
      <c r="G751" s="1">
        <v>46072.402233796303</v>
      </c>
    </row>
    <row r="752" spans="1:7" x14ac:dyDescent="0.45">
      <c r="A752" s="2">
        <v>45760</v>
      </c>
      <c r="B752" t="s">
        <v>26</v>
      </c>
      <c r="C752" t="s">
        <v>21</v>
      </c>
      <c r="D752" s="4">
        <v>0</v>
      </c>
      <c r="E752" t="s">
        <v>9</v>
      </c>
      <c r="F752" t="s">
        <v>10</v>
      </c>
      <c r="G752" s="1">
        <v>46072.402233796303</v>
      </c>
    </row>
    <row r="753" spans="1:7" x14ac:dyDescent="0.45">
      <c r="A753" s="2">
        <v>45767</v>
      </c>
      <c r="B753" t="s">
        <v>26</v>
      </c>
      <c r="C753" t="s">
        <v>21</v>
      </c>
      <c r="D753" s="4">
        <v>0</v>
      </c>
      <c r="E753" t="s">
        <v>9</v>
      </c>
      <c r="F753" t="s">
        <v>10</v>
      </c>
      <c r="G753" s="1">
        <v>46072.402233796303</v>
      </c>
    </row>
    <row r="754" spans="1:7" x14ac:dyDescent="0.45">
      <c r="A754" s="2">
        <v>45774</v>
      </c>
      <c r="B754" t="s">
        <v>26</v>
      </c>
      <c r="C754" t="s">
        <v>21</v>
      </c>
      <c r="D754" s="4">
        <v>0</v>
      </c>
      <c r="E754" t="s">
        <v>9</v>
      </c>
      <c r="F754" t="s">
        <v>10</v>
      </c>
      <c r="G754" s="1">
        <v>46072.402233796303</v>
      </c>
    </row>
    <row r="755" spans="1:7" x14ac:dyDescent="0.45">
      <c r="A755" s="2">
        <v>45781</v>
      </c>
      <c r="B755" t="s">
        <v>26</v>
      </c>
      <c r="C755" t="s">
        <v>21</v>
      </c>
      <c r="D755" s="4">
        <v>0</v>
      </c>
      <c r="E755" t="s">
        <v>9</v>
      </c>
      <c r="F755" t="s">
        <v>10</v>
      </c>
      <c r="G755" s="1">
        <v>46072.402233796303</v>
      </c>
    </row>
    <row r="756" spans="1:7" x14ac:dyDescent="0.45">
      <c r="A756" s="2">
        <v>45788</v>
      </c>
      <c r="B756" t="s">
        <v>26</v>
      </c>
      <c r="C756" t="s">
        <v>21</v>
      </c>
      <c r="D756" s="4">
        <v>0</v>
      </c>
      <c r="E756" t="s">
        <v>9</v>
      </c>
      <c r="F756" t="s">
        <v>10</v>
      </c>
      <c r="G756" s="1">
        <v>46072.402233796303</v>
      </c>
    </row>
    <row r="757" spans="1:7" x14ac:dyDescent="0.45">
      <c r="A757" s="2">
        <v>45795</v>
      </c>
      <c r="B757" t="s">
        <v>26</v>
      </c>
      <c r="C757" t="s">
        <v>21</v>
      </c>
      <c r="D757" s="4">
        <v>0</v>
      </c>
      <c r="E757" t="s">
        <v>9</v>
      </c>
      <c r="F757" t="s">
        <v>10</v>
      </c>
      <c r="G757" s="1">
        <v>46072.402233796303</v>
      </c>
    </row>
    <row r="758" spans="1:7" x14ac:dyDescent="0.45">
      <c r="A758" s="2">
        <v>45802</v>
      </c>
      <c r="B758" t="s">
        <v>26</v>
      </c>
      <c r="C758" t="s">
        <v>21</v>
      </c>
      <c r="D758" s="4">
        <v>0</v>
      </c>
      <c r="E758" t="s">
        <v>9</v>
      </c>
      <c r="F758" t="s">
        <v>10</v>
      </c>
      <c r="G758" s="1">
        <v>46072.402233796303</v>
      </c>
    </row>
    <row r="759" spans="1:7" x14ac:dyDescent="0.45">
      <c r="A759" s="2">
        <v>45809</v>
      </c>
      <c r="B759" t="s">
        <v>26</v>
      </c>
      <c r="C759" t="s">
        <v>21</v>
      </c>
      <c r="D759" s="4">
        <v>0</v>
      </c>
      <c r="E759" t="s">
        <v>9</v>
      </c>
      <c r="F759" t="s">
        <v>10</v>
      </c>
      <c r="G759" s="1">
        <v>46072.402233796303</v>
      </c>
    </row>
    <row r="760" spans="1:7" x14ac:dyDescent="0.45">
      <c r="A760" s="2">
        <v>45816</v>
      </c>
      <c r="B760" t="s">
        <v>26</v>
      </c>
      <c r="C760" t="s">
        <v>21</v>
      </c>
      <c r="D760" s="4">
        <v>0</v>
      </c>
      <c r="E760" t="s">
        <v>9</v>
      </c>
      <c r="F760" t="s">
        <v>10</v>
      </c>
      <c r="G760" s="1">
        <v>46072.402233796303</v>
      </c>
    </row>
    <row r="761" spans="1:7" x14ac:dyDescent="0.45">
      <c r="A761" s="2">
        <v>45823</v>
      </c>
      <c r="B761" t="s">
        <v>26</v>
      </c>
      <c r="C761" t="s">
        <v>21</v>
      </c>
      <c r="D761" s="4">
        <v>0</v>
      </c>
      <c r="E761" t="s">
        <v>9</v>
      </c>
      <c r="F761" t="s">
        <v>10</v>
      </c>
      <c r="G761" s="1">
        <v>46072.402233796303</v>
      </c>
    </row>
    <row r="762" spans="1:7" x14ac:dyDescent="0.45">
      <c r="A762" s="2">
        <v>45830</v>
      </c>
      <c r="B762" t="s">
        <v>26</v>
      </c>
      <c r="C762" t="s">
        <v>21</v>
      </c>
      <c r="D762" s="4">
        <v>0</v>
      </c>
      <c r="E762" t="s">
        <v>9</v>
      </c>
      <c r="F762" t="s">
        <v>10</v>
      </c>
      <c r="G762" s="1">
        <v>46072.402233796303</v>
      </c>
    </row>
    <row r="763" spans="1:7" x14ac:dyDescent="0.45">
      <c r="A763" s="2">
        <v>45837</v>
      </c>
      <c r="B763" t="s">
        <v>26</v>
      </c>
      <c r="C763" t="s">
        <v>21</v>
      </c>
      <c r="D763" s="4">
        <v>0</v>
      </c>
      <c r="E763" t="s">
        <v>9</v>
      </c>
      <c r="F763" t="s">
        <v>10</v>
      </c>
      <c r="G763" s="1">
        <v>46072.402233796303</v>
      </c>
    </row>
    <row r="764" spans="1:7" x14ac:dyDescent="0.45">
      <c r="A764" s="2">
        <v>45844</v>
      </c>
      <c r="B764" t="s">
        <v>26</v>
      </c>
      <c r="C764" t="s">
        <v>21</v>
      </c>
      <c r="D764" s="4">
        <v>0</v>
      </c>
      <c r="E764" t="s">
        <v>9</v>
      </c>
      <c r="F764" t="s">
        <v>10</v>
      </c>
      <c r="G764" s="1">
        <v>46072.402233796303</v>
      </c>
    </row>
    <row r="765" spans="1:7" x14ac:dyDescent="0.45">
      <c r="A765" s="2">
        <v>45851</v>
      </c>
      <c r="B765" t="s">
        <v>26</v>
      </c>
      <c r="C765" t="s">
        <v>21</v>
      </c>
      <c r="D765" s="4">
        <v>0</v>
      </c>
      <c r="E765" t="s">
        <v>9</v>
      </c>
      <c r="F765" t="s">
        <v>10</v>
      </c>
      <c r="G765" s="1">
        <v>46072.402233796303</v>
      </c>
    </row>
    <row r="766" spans="1:7" x14ac:dyDescent="0.45">
      <c r="A766" s="2">
        <v>45858</v>
      </c>
      <c r="B766" t="s">
        <v>26</v>
      </c>
      <c r="C766" t="s">
        <v>21</v>
      </c>
      <c r="D766" s="4">
        <v>0</v>
      </c>
      <c r="E766" t="s">
        <v>9</v>
      </c>
      <c r="F766" t="s">
        <v>10</v>
      </c>
      <c r="G766" s="1">
        <v>46072.402233796303</v>
      </c>
    </row>
    <row r="767" spans="1:7" x14ac:dyDescent="0.45">
      <c r="A767" s="2">
        <v>45865</v>
      </c>
      <c r="B767" t="s">
        <v>26</v>
      </c>
      <c r="C767" t="s">
        <v>21</v>
      </c>
      <c r="D767" s="4">
        <v>0</v>
      </c>
      <c r="E767" t="s">
        <v>9</v>
      </c>
      <c r="F767" t="s">
        <v>10</v>
      </c>
      <c r="G767" s="1">
        <v>46072.402233796303</v>
      </c>
    </row>
    <row r="768" spans="1:7" x14ac:dyDescent="0.45">
      <c r="A768" s="2">
        <v>45872</v>
      </c>
      <c r="B768" t="s">
        <v>26</v>
      </c>
      <c r="C768" t="s">
        <v>21</v>
      </c>
      <c r="D768" s="4">
        <v>0</v>
      </c>
      <c r="E768" t="s">
        <v>9</v>
      </c>
      <c r="F768" t="s">
        <v>10</v>
      </c>
      <c r="G768" s="1">
        <v>46072.402233796303</v>
      </c>
    </row>
    <row r="769" spans="1:7" x14ac:dyDescent="0.45">
      <c r="A769" s="2">
        <v>45879</v>
      </c>
      <c r="B769" t="s">
        <v>26</v>
      </c>
      <c r="C769" t="s">
        <v>21</v>
      </c>
      <c r="D769" s="4">
        <v>0</v>
      </c>
      <c r="E769" t="s">
        <v>9</v>
      </c>
      <c r="F769" t="s">
        <v>10</v>
      </c>
      <c r="G769" s="1">
        <v>46072.402233796303</v>
      </c>
    </row>
    <row r="770" spans="1:7" x14ac:dyDescent="0.45">
      <c r="A770" s="2">
        <v>45886</v>
      </c>
      <c r="B770" t="s">
        <v>26</v>
      </c>
      <c r="C770" t="s">
        <v>21</v>
      </c>
      <c r="D770" s="4">
        <v>0</v>
      </c>
      <c r="E770" t="s">
        <v>9</v>
      </c>
      <c r="F770" t="s">
        <v>10</v>
      </c>
      <c r="G770" s="1">
        <v>46072.402233796303</v>
      </c>
    </row>
    <row r="771" spans="1:7" x14ac:dyDescent="0.45">
      <c r="A771" s="2">
        <v>45893</v>
      </c>
      <c r="B771" t="s">
        <v>26</v>
      </c>
      <c r="C771" t="s">
        <v>21</v>
      </c>
      <c r="D771" s="4">
        <v>0</v>
      </c>
      <c r="E771" t="s">
        <v>9</v>
      </c>
      <c r="F771" t="s">
        <v>10</v>
      </c>
      <c r="G771" s="1">
        <v>46072.402233796303</v>
      </c>
    </row>
    <row r="772" spans="1:7" x14ac:dyDescent="0.45">
      <c r="A772" s="2">
        <v>45900</v>
      </c>
      <c r="B772" t="s">
        <v>26</v>
      </c>
      <c r="C772" t="s">
        <v>21</v>
      </c>
      <c r="D772" s="4">
        <v>0</v>
      </c>
      <c r="E772" t="s">
        <v>9</v>
      </c>
      <c r="F772" t="s">
        <v>10</v>
      </c>
      <c r="G772" s="1">
        <v>46072.402233796303</v>
      </c>
    </row>
    <row r="773" spans="1:7" x14ac:dyDescent="0.45">
      <c r="A773" s="2">
        <v>45907</v>
      </c>
      <c r="B773" t="s">
        <v>26</v>
      </c>
      <c r="C773" t="s">
        <v>21</v>
      </c>
      <c r="D773" s="4">
        <v>0</v>
      </c>
      <c r="E773" t="s">
        <v>9</v>
      </c>
      <c r="F773" t="s">
        <v>10</v>
      </c>
      <c r="G773" s="1">
        <v>46072.402233796303</v>
      </c>
    </row>
    <row r="774" spans="1:7" x14ac:dyDescent="0.45">
      <c r="A774" s="2">
        <v>45914</v>
      </c>
      <c r="B774" t="s">
        <v>26</v>
      </c>
      <c r="C774" t="s">
        <v>21</v>
      </c>
      <c r="D774" s="4">
        <v>0</v>
      </c>
      <c r="E774" t="s">
        <v>9</v>
      </c>
      <c r="F774" t="s">
        <v>10</v>
      </c>
      <c r="G774" s="1">
        <v>46072.402233796303</v>
      </c>
    </row>
    <row r="775" spans="1:7" x14ac:dyDescent="0.45">
      <c r="A775" s="2">
        <v>45921</v>
      </c>
      <c r="B775" t="s">
        <v>26</v>
      </c>
      <c r="C775" t="s">
        <v>21</v>
      </c>
      <c r="D775" s="4">
        <v>0</v>
      </c>
      <c r="E775" t="s">
        <v>9</v>
      </c>
      <c r="F775" t="s">
        <v>10</v>
      </c>
      <c r="G775" s="1">
        <v>46072.402233796303</v>
      </c>
    </row>
    <row r="776" spans="1:7" x14ac:dyDescent="0.45">
      <c r="A776" s="2">
        <v>45928</v>
      </c>
      <c r="B776" t="s">
        <v>26</v>
      </c>
      <c r="C776" t="s">
        <v>21</v>
      </c>
      <c r="D776" s="4">
        <v>0</v>
      </c>
      <c r="E776" t="s">
        <v>9</v>
      </c>
      <c r="F776" t="s">
        <v>10</v>
      </c>
      <c r="G776" s="1">
        <v>46072.402233796303</v>
      </c>
    </row>
    <row r="777" spans="1:7" x14ac:dyDescent="0.45">
      <c r="A777" s="2">
        <v>45935</v>
      </c>
      <c r="B777" t="s">
        <v>26</v>
      </c>
      <c r="C777" t="s">
        <v>21</v>
      </c>
      <c r="D777" s="4">
        <v>0</v>
      </c>
      <c r="E777" t="s">
        <v>9</v>
      </c>
      <c r="F777" t="s">
        <v>10</v>
      </c>
      <c r="G777" s="1">
        <v>46072.402233796303</v>
      </c>
    </row>
    <row r="778" spans="1:7" x14ac:dyDescent="0.45">
      <c r="A778" s="2">
        <v>45942</v>
      </c>
      <c r="B778" t="s">
        <v>26</v>
      </c>
      <c r="C778" t="s">
        <v>21</v>
      </c>
      <c r="D778" s="4">
        <v>0</v>
      </c>
      <c r="E778" t="s">
        <v>9</v>
      </c>
      <c r="F778" t="s">
        <v>10</v>
      </c>
      <c r="G778" s="1">
        <v>46072.402233796303</v>
      </c>
    </row>
    <row r="779" spans="1:7" x14ac:dyDescent="0.45">
      <c r="A779" s="2">
        <v>45949</v>
      </c>
      <c r="B779" t="s">
        <v>26</v>
      </c>
      <c r="C779" t="s">
        <v>21</v>
      </c>
      <c r="D779" s="4">
        <v>0</v>
      </c>
      <c r="E779" t="s">
        <v>9</v>
      </c>
      <c r="F779" t="s">
        <v>10</v>
      </c>
      <c r="G779" s="1">
        <v>46072.402233796303</v>
      </c>
    </row>
    <row r="780" spans="1:7" x14ac:dyDescent="0.45">
      <c r="A780" s="2">
        <v>45956</v>
      </c>
      <c r="B780" t="s">
        <v>26</v>
      </c>
      <c r="C780" t="s">
        <v>21</v>
      </c>
      <c r="D780" s="4">
        <v>0</v>
      </c>
      <c r="E780" t="s">
        <v>9</v>
      </c>
      <c r="F780" t="s">
        <v>10</v>
      </c>
      <c r="G780" s="1">
        <v>46072.402233796303</v>
      </c>
    </row>
    <row r="781" spans="1:7" x14ac:dyDescent="0.45">
      <c r="A781" s="2">
        <v>45963</v>
      </c>
      <c r="B781" t="s">
        <v>26</v>
      </c>
      <c r="C781" t="s">
        <v>21</v>
      </c>
      <c r="D781" s="4">
        <v>0</v>
      </c>
      <c r="E781" t="s">
        <v>9</v>
      </c>
      <c r="F781" t="s">
        <v>10</v>
      </c>
      <c r="G781" s="1">
        <v>46072.402233796303</v>
      </c>
    </row>
    <row r="782" spans="1:7" x14ac:dyDescent="0.45">
      <c r="A782" s="2">
        <v>45970</v>
      </c>
      <c r="B782" t="s">
        <v>26</v>
      </c>
      <c r="C782" t="s">
        <v>21</v>
      </c>
      <c r="D782" s="4">
        <v>0</v>
      </c>
      <c r="E782" t="s">
        <v>9</v>
      </c>
      <c r="F782" t="s">
        <v>10</v>
      </c>
      <c r="G782" s="1">
        <v>46072.402233796303</v>
      </c>
    </row>
    <row r="783" spans="1:7" x14ac:dyDescent="0.45">
      <c r="A783" s="2">
        <v>45977</v>
      </c>
      <c r="B783" t="s">
        <v>26</v>
      </c>
      <c r="C783" t="s">
        <v>21</v>
      </c>
      <c r="D783" s="4">
        <v>0</v>
      </c>
      <c r="E783" t="s">
        <v>9</v>
      </c>
      <c r="F783" t="s">
        <v>10</v>
      </c>
      <c r="G783" s="1">
        <v>46072.402233796303</v>
      </c>
    </row>
    <row r="784" spans="1:7" x14ac:dyDescent="0.45">
      <c r="A784" s="2">
        <v>45984</v>
      </c>
      <c r="B784" t="s">
        <v>26</v>
      </c>
      <c r="C784" t="s">
        <v>21</v>
      </c>
      <c r="D784" s="4">
        <v>0</v>
      </c>
      <c r="E784" t="s">
        <v>9</v>
      </c>
      <c r="F784" t="s">
        <v>10</v>
      </c>
      <c r="G784" s="1">
        <v>46072.402233796303</v>
      </c>
    </row>
    <row r="785" spans="1:7" x14ac:dyDescent="0.45">
      <c r="A785" s="2">
        <v>45991</v>
      </c>
      <c r="B785" t="s">
        <v>26</v>
      </c>
      <c r="C785" t="s">
        <v>21</v>
      </c>
      <c r="D785" s="4">
        <v>0</v>
      </c>
      <c r="E785" t="s">
        <v>9</v>
      </c>
      <c r="F785" t="s">
        <v>10</v>
      </c>
      <c r="G785" s="1">
        <v>46072.402233796303</v>
      </c>
    </row>
    <row r="786" spans="1:7" x14ac:dyDescent="0.45">
      <c r="A786" s="2">
        <v>45998</v>
      </c>
      <c r="B786" t="s">
        <v>26</v>
      </c>
      <c r="C786" t="s">
        <v>21</v>
      </c>
      <c r="D786" s="4">
        <v>97</v>
      </c>
      <c r="E786" t="s">
        <v>9</v>
      </c>
      <c r="F786" t="s">
        <v>10</v>
      </c>
      <c r="G786" s="1">
        <v>46072.402233796303</v>
      </c>
    </row>
    <row r="787" spans="1:7" x14ac:dyDescent="0.45">
      <c r="A787" s="2">
        <v>46005</v>
      </c>
      <c r="B787" t="s">
        <v>26</v>
      </c>
      <c r="C787" t="s">
        <v>21</v>
      </c>
      <c r="D787" s="4">
        <v>100</v>
      </c>
      <c r="E787" t="s">
        <v>9</v>
      </c>
      <c r="F787" t="s">
        <v>10</v>
      </c>
      <c r="G787" s="1">
        <v>46072.402233796303</v>
      </c>
    </row>
    <row r="788" spans="1:7" x14ac:dyDescent="0.45">
      <c r="A788" s="2">
        <v>46012</v>
      </c>
      <c r="B788" t="s">
        <v>26</v>
      </c>
      <c r="C788" t="s">
        <v>21</v>
      </c>
      <c r="D788" s="4">
        <v>0</v>
      </c>
      <c r="E788" t="s">
        <v>9</v>
      </c>
      <c r="F788" t="s">
        <v>10</v>
      </c>
      <c r="G788" s="1">
        <v>46072.402233796303</v>
      </c>
    </row>
    <row r="789" spans="1:7" x14ac:dyDescent="0.45">
      <c r="A789" s="2">
        <v>46019</v>
      </c>
      <c r="B789" t="s">
        <v>26</v>
      </c>
      <c r="C789" t="s">
        <v>21</v>
      </c>
      <c r="D789" s="4">
        <v>0</v>
      </c>
      <c r="E789" t="s">
        <v>9</v>
      </c>
      <c r="F789" t="s">
        <v>10</v>
      </c>
      <c r="G789" s="1">
        <v>46072.402233796303</v>
      </c>
    </row>
    <row r="790" spans="1:7" x14ac:dyDescent="0.45">
      <c r="A790" s="2">
        <v>46026</v>
      </c>
      <c r="B790" t="s">
        <v>26</v>
      </c>
      <c r="C790" t="s">
        <v>21</v>
      </c>
      <c r="D790" s="4">
        <v>0</v>
      </c>
      <c r="E790" t="s">
        <v>9</v>
      </c>
      <c r="F790" t="s">
        <v>10</v>
      </c>
      <c r="G790" s="1">
        <v>46072.402233796303</v>
      </c>
    </row>
    <row r="791" spans="1:7" x14ac:dyDescent="0.45">
      <c r="A791" s="2">
        <v>46033</v>
      </c>
      <c r="B791" t="s">
        <v>26</v>
      </c>
      <c r="C791" t="s">
        <v>21</v>
      </c>
      <c r="D791" s="4">
        <v>0</v>
      </c>
      <c r="E791" t="s">
        <v>9</v>
      </c>
      <c r="F791" t="s">
        <v>10</v>
      </c>
      <c r="G791" s="1">
        <v>46072.402233796303</v>
      </c>
    </row>
    <row r="792" spans="1:7" x14ac:dyDescent="0.45">
      <c r="A792" s="2">
        <v>46040</v>
      </c>
      <c r="B792" t="s">
        <v>26</v>
      </c>
      <c r="C792" t="s">
        <v>21</v>
      </c>
      <c r="D792" s="4">
        <v>0</v>
      </c>
      <c r="E792" t="s">
        <v>9</v>
      </c>
      <c r="F792" t="s">
        <v>10</v>
      </c>
      <c r="G792" s="1">
        <v>46072.402233796303</v>
      </c>
    </row>
    <row r="793" spans="1:7" x14ac:dyDescent="0.45">
      <c r="A793" s="2">
        <v>46047</v>
      </c>
      <c r="B793" t="s">
        <v>26</v>
      </c>
      <c r="C793" t="s">
        <v>21</v>
      </c>
      <c r="D793" s="4">
        <v>0</v>
      </c>
      <c r="E793" t="s">
        <v>9</v>
      </c>
      <c r="F793" t="s">
        <v>10</v>
      </c>
      <c r="G793" s="1">
        <v>46072.402233796303</v>
      </c>
    </row>
    <row r="794" spans="1:7" x14ac:dyDescent="0.45">
      <c r="A794" s="2">
        <v>46054</v>
      </c>
      <c r="B794" t="s">
        <v>26</v>
      </c>
      <c r="C794" t="s">
        <v>21</v>
      </c>
      <c r="D794" s="4">
        <v>12</v>
      </c>
      <c r="E794" t="s">
        <v>9</v>
      </c>
      <c r="F794" t="s">
        <v>10</v>
      </c>
      <c r="G794" s="1">
        <v>46072.402233796303</v>
      </c>
    </row>
    <row r="795" spans="1:7" x14ac:dyDescent="0.45">
      <c r="A795" s="2">
        <v>46061</v>
      </c>
      <c r="B795" t="s">
        <v>26</v>
      </c>
      <c r="C795" t="s">
        <v>21</v>
      </c>
      <c r="D795" s="4">
        <v>21</v>
      </c>
      <c r="E795" t="s">
        <v>9</v>
      </c>
      <c r="F795" t="s">
        <v>10</v>
      </c>
      <c r="G795" s="1">
        <v>46072.402233796303</v>
      </c>
    </row>
    <row r="796" spans="1:7" x14ac:dyDescent="0.45">
      <c r="A796" s="2">
        <v>46068</v>
      </c>
      <c r="B796" t="s">
        <v>26</v>
      </c>
      <c r="C796" t="s">
        <v>21</v>
      </c>
      <c r="D796" s="4">
        <v>19</v>
      </c>
      <c r="E796" t="s">
        <v>9</v>
      </c>
      <c r="F796" t="s">
        <v>10</v>
      </c>
      <c r="G796" s="1">
        <v>46072.402233796303</v>
      </c>
    </row>
    <row r="797" spans="1:7" x14ac:dyDescent="0.45">
      <c r="A797" s="2">
        <v>45704</v>
      </c>
      <c r="B797" t="s">
        <v>27</v>
      </c>
      <c r="C797" t="s">
        <v>21</v>
      </c>
      <c r="D797" s="4">
        <v>68</v>
      </c>
      <c r="E797" t="s">
        <v>9</v>
      </c>
      <c r="F797" t="s">
        <v>10</v>
      </c>
      <c r="G797" s="1">
        <v>46072.402326388888</v>
      </c>
    </row>
    <row r="798" spans="1:7" x14ac:dyDescent="0.45">
      <c r="A798" s="2">
        <v>45711</v>
      </c>
      <c r="B798" t="s">
        <v>27</v>
      </c>
      <c r="C798" t="s">
        <v>21</v>
      </c>
      <c r="D798" s="4">
        <v>62</v>
      </c>
      <c r="E798" t="s">
        <v>9</v>
      </c>
      <c r="F798" t="s">
        <v>10</v>
      </c>
      <c r="G798" s="1">
        <v>46072.402326388888</v>
      </c>
    </row>
    <row r="799" spans="1:7" x14ac:dyDescent="0.45">
      <c r="A799" s="2">
        <v>45718</v>
      </c>
      <c r="B799" t="s">
        <v>27</v>
      </c>
      <c r="C799" t="s">
        <v>21</v>
      </c>
      <c r="D799" s="4">
        <v>58</v>
      </c>
      <c r="E799" t="s">
        <v>9</v>
      </c>
      <c r="F799" t="s">
        <v>10</v>
      </c>
      <c r="G799" s="1">
        <v>46072.402326388888</v>
      </c>
    </row>
    <row r="800" spans="1:7" x14ac:dyDescent="0.45">
      <c r="A800" s="2">
        <v>45725</v>
      </c>
      <c r="B800" t="s">
        <v>27</v>
      </c>
      <c r="C800" t="s">
        <v>21</v>
      </c>
      <c r="D800" s="4">
        <v>66</v>
      </c>
      <c r="E800" t="s">
        <v>9</v>
      </c>
      <c r="F800" t="s">
        <v>10</v>
      </c>
      <c r="G800" s="1">
        <v>46072.402326388888</v>
      </c>
    </row>
    <row r="801" spans="1:7" x14ac:dyDescent="0.45">
      <c r="A801" s="2">
        <v>45732</v>
      </c>
      <c r="B801" t="s">
        <v>27</v>
      </c>
      <c r="C801" t="s">
        <v>21</v>
      </c>
      <c r="D801" s="4">
        <v>57</v>
      </c>
      <c r="E801" t="s">
        <v>9</v>
      </c>
      <c r="F801" t="s">
        <v>10</v>
      </c>
      <c r="G801" s="1">
        <v>46072.402326388888</v>
      </c>
    </row>
    <row r="802" spans="1:7" x14ac:dyDescent="0.45">
      <c r="A802" s="2">
        <v>45739</v>
      </c>
      <c r="B802" t="s">
        <v>27</v>
      </c>
      <c r="C802" t="s">
        <v>21</v>
      </c>
      <c r="D802" s="4">
        <v>62</v>
      </c>
      <c r="E802" t="s">
        <v>9</v>
      </c>
      <c r="F802" t="s">
        <v>10</v>
      </c>
      <c r="G802" s="1">
        <v>46072.402326388888</v>
      </c>
    </row>
    <row r="803" spans="1:7" x14ac:dyDescent="0.45">
      <c r="A803" s="2">
        <v>45746</v>
      </c>
      <c r="B803" t="s">
        <v>27</v>
      </c>
      <c r="C803" t="s">
        <v>21</v>
      </c>
      <c r="D803" s="4">
        <v>58</v>
      </c>
      <c r="E803" t="s">
        <v>9</v>
      </c>
      <c r="F803" t="s">
        <v>10</v>
      </c>
      <c r="G803" s="1">
        <v>46072.402326388888</v>
      </c>
    </row>
    <row r="804" spans="1:7" x14ac:dyDescent="0.45">
      <c r="A804" s="2">
        <v>45753</v>
      </c>
      <c r="B804" t="s">
        <v>27</v>
      </c>
      <c r="C804" t="s">
        <v>21</v>
      </c>
      <c r="D804" s="4">
        <v>67</v>
      </c>
      <c r="E804" t="s">
        <v>9</v>
      </c>
      <c r="F804" t="s">
        <v>10</v>
      </c>
      <c r="G804" s="1">
        <v>46072.402326388888</v>
      </c>
    </row>
    <row r="805" spans="1:7" x14ac:dyDescent="0.45">
      <c r="A805" s="2">
        <v>45760</v>
      </c>
      <c r="B805" t="s">
        <v>27</v>
      </c>
      <c r="C805" t="s">
        <v>21</v>
      </c>
      <c r="D805" s="4">
        <v>57</v>
      </c>
      <c r="E805" t="s">
        <v>9</v>
      </c>
      <c r="F805" t="s">
        <v>10</v>
      </c>
      <c r="G805" s="1">
        <v>46072.402326388888</v>
      </c>
    </row>
    <row r="806" spans="1:7" x14ac:dyDescent="0.45">
      <c r="A806" s="2">
        <v>45767</v>
      </c>
      <c r="B806" t="s">
        <v>27</v>
      </c>
      <c r="C806" t="s">
        <v>21</v>
      </c>
      <c r="D806" s="4">
        <v>50</v>
      </c>
      <c r="E806" t="s">
        <v>9</v>
      </c>
      <c r="F806" t="s">
        <v>10</v>
      </c>
      <c r="G806" s="1">
        <v>46072.402326388888</v>
      </c>
    </row>
    <row r="807" spans="1:7" x14ac:dyDescent="0.45">
      <c r="A807" s="2">
        <v>45774</v>
      </c>
      <c r="B807" t="s">
        <v>27</v>
      </c>
      <c r="C807" t="s">
        <v>21</v>
      </c>
      <c r="D807" s="4">
        <v>50</v>
      </c>
      <c r="E807" t="s">
        <v>9</v>
      </c>
      <c r="F807" t="s">
        <v>10</v>
      </c>
      <c r="G807" s="1">
        <v>46072.402326388888</v>
      </c>
    </row>
    <row r="808" spans="1:7" x14ac:dyDescent="0.45">
      <c r="A808" s="2">
        <v>45781</v>
      </c>
      <c r="B808" t="s">
        <v>27</v>
      </c>
      <c r="C808" t="s">
        <v>21</v>
      </c>
      <c r="D808" s="4">
        <v>52</v>
      </c>
      <c r="E808" t="s">
        <v>9</v>
      </c>
      <c r="F808" t="s">
        <v>10</v>
      </c>
      <c r="G808" s="1">
        <v>46072.402326388888</v>
      </c>
    </row>
    <row r="809" spans="1:7" x14ac:dyDescent="0.45">
      <c r="A809" s="2">
        <v>45788</v>
      </c>
      <c r="B809" t="s">
        <v>27</v>
      </c>
      <c r="C809" t="s">
        <v>21</v>
      </c>
      <c r="D809" s="4">
        <v>48</v>
      </c>
      <c r="E809" t="s">
        <v>9</v>
      </c>
      <c r="F809" t="s">
        <v>10</v>
      </c>
      <c r="G809" s="1">
        <v>46072.402326388888</v>
      </c>
    </row>
    <row r="810" spans="1:7" x14ac:dyDescent="0.45">
      <c r="A810" s="2">
        <v>45795</v>
      </c>
      <c r="B810" t="s">
        <v>27</v>
      </c>
      <c r="C810" t="s">
        <v>21</v>
      </c>
      <c r="D810" s="4">
        <v>49</v>
      </c>
      <c r="E810" t="s">
        <v>9</v>
      </c>
      <c r="F810" t="s">
        <v>10</v>
      </c>
      <c r="G810" s="1">
        <v>46072.402326388888</v>
      </c>
    </row>
    <row r="811" spans="1:7" x14ac:dyDescent="0.45">
      <c r="A811" s="2">
        <v>45802</v>
      </c>
      <c r="B811" t="s">
        <v>27</v>
      </c>
      <c r="C811" t="s">
        <v>21</v>
      </c>
      <c r="D811" s="4">
        <v>50</v>
      </c>
      <c r="E811" t="s">
        <v>9</v>
      </c>
      <c r="F811" t="s">
        <v>10</v>
      </c>
      <c r="G811" s="1">
        <v>46072.402326388888</v>
      </c>
    </row>
    <row r="812" spans="1:7" x14ac:dyDescent="0.45">
      <c r="A812" s="2">
        <v>45809</v>
      </c>
      <c r="B812" t="s">
        <v>27</v>
      </c>
      <c r="C812" t="s">
        <v>21</v>
      </c>
      <c r="D812" s="4">
        <v>47</v>
      </c>
      <c r="E812" t="s">
        <v>9</v>
      </c>
      <c r="F812" t="s">
        <v>10</v>
      </c>
      <c r="G812" s="1">
        <v>46072.402326388888</v>
      </c>
    </row>
    <row r="813" spans="1:7" x14ac:dyDescent="0.45">
      <c r="A813" s="2">
        <v>45816</v>
      </c>
      <c r="B813" t="s">
        <v>27</v>
      </c>
      <c r="C813" t="s">
        <v>21</v>
      </c>
      <c r="D813" s="4">
        <v>48</v>
      </c>
      <c r="E813" t="s">
        <v>9</v>
      </c>
      <c r="F813" t="s">
        <v>10</v>
      </c>
      <c r="G813" s="1">
        <v>46072.402326388888</v>
      </c>
    </row>
    <row r="814" spans="1:7" x14ac:dyDescent="0.45">
      <c r="A814" s="2">
        <v>45823</v>
      </c>
      <c r="B814" t="s">
        <v>27</v>
      </c>
      <c r="C814" t="s">
        <v>21</v>
      </c>
      <c r="D814" s="4">
        <v>48</v>
      </c>
      <c r="E814" t="s">
        <v>9</v>
      </c>
      <c r="F814" t="s">
        <v>10</v>
      </c>
      <c r="G814" s="1">
        <v>46072.402326388888</v>
      </c>
    </row>
    <row r="815" spans="1:7" x14ac:dyDescent="0.45">
      <c r="A815" s="2">
        <v>45830</v>
      </c>
      <c r="B815" t="s">
        <v>27</v>
      </c>
      <c r="C815" t="s">
        <v>21</v>
      </c>
      <c r="D815" s="4">
        <v>47</v>
      </c>
      <c r="E815" t="s">
        <v>9</v>
      </c>
      <c r="F815" t="s">
        <v>10</v>
      </c>
      <c r="G815" s="1">
        <v>46072.402326388888</v>
      </c>
    </row>
    <row r="816" spans="1:7" x14ac:dyDescent="0.45">
      <c r="A816" s="2">
        <v>45837</v>
      </c>
      <c r="B816" t="s">
        <v>27</v>
      </c>
      <c r="C816" t="s">
        <v>21</v>
      </c>
      <c r="D816" s="4">
        <v>47</v>
      </c>
      <c r="E816" t="s">
        <v>9</v>
      </c>
      <c r="F816" t="s">
        <v>10</v>
      </c>
      <c r="G816" s="1">
        <v>46072.402326388888</v>
      </c>
    </row>
    <row r="817" spans="1:7" x14ac:dyDescent="0.45">
      <c r="A817" s="2">
        <v>45844</v>
      </c>
      <c r="B817" t="s">
        <v>27</v>
      </c>
      <c r="C817" t="s">
        <v>21</v>
      </c>
      <c r="D817" s="4">
        <v>50</v>
      </c>
      <c r="E817" t="s">
        <v>9</v>
      </c>
      <c r="F817" t="s">
        <v>10</v>
      </c>
      <c r="G817" s="1">
        <v>46072.402326388888</v>
      </c>
    </row>
    <row r="818" spans="1:7" x14ac:dyDescent="0.45">
      <c r="A818" s="2">
        <v>45851</v>
      </c>
      <c r="B818" t="s">
        <v>27</v>
      </c>
      <c r="C818" t="s">
        <v>21</v>
      </c>
      <c r="D818" s="4">
        <v>50</v>
      </c>
      <c r="E818" t="s">
        <v>9</v>
      </c>
      <c r="F818" t="s">
        <v>10</v>
      </c>
      <c r="G818" s="1">
        <v>46072.402326388888</v>
      </c>
    </row>
    <row r="819" spans="1:7" x14ac:dyDescent="0.45">
      <c r="A819" s="2">
        <v>45858</v>
      </c>
      <c r="B819" t="s">
        <v>27</v>
      </c>
      <c r="C819" t="s">
        <v>21</v>
      </c>
      <c r="D819" s="4">
        <v>47</v>
      </c>
      <c r="E819" t="s">
        <v>9</v>
      </c>
      <c r="F819" t="s">
        <v>10</v>
      </c>
      <c r="G819" s="1">
        <v>46072.402326388888</v>
      </c>
    </row>
    <row r="820" spans="1:7" x14ac:dyDescent="0.45">
      <c r="A820" s="2">
        <v>45865</v>
      </c>
      <c r="B820" t="s">
        <v>27</v>
      </c>
      <c r="C820" t="s">
        <v>21</v>
      </c>
      <c r="D820" s="4">
        <v>47</v>
      </c>
      <c r="E820" t="s">
        <v>9</v>
      </c>
      <c r="F820" t="s">
        <v>10</v>
      </c>
      <c r="G820" s="1">
        <v>46072.402326388888</v>
      </c>
    </row>
    <row r="821" spans="1:7" x14ac:dyDescent="0.45">
      <c r="A821" s="2">
        <v>45872</v>
      </c>
      <c r="B821" t="s">
        <v>27</v>
      </c>
      <c r="C821" t="s">
        <v>21</v>
      </c>
      <c r="D821" s="4">
        <v>60</v>
      </c>
      <c r="E821" t="s">
        <v>9</v>
      </c>
      <c r="F821" t="s">
        <v>10</v>
      </c>
      <c r="G821" s="1">
        <v>46072.402326388888</v>
      </c>
    </row>
    <row r="822" spans="1:7" x14ac:dyDescent="0.45">
      <c r="A822" s="2">
        <v>45879</v>
      </c>
      <c r="B822" t="s">
        <v>27</v>
      </c>
      <c r="C822" t="s">
        <v>21</v>
      </c>
      <c r="D822" s="4">
        <v>52</v>
      </c>
      <c r="E822" t="s">
        <v>9</v>
      </c>
      <c r="F822" t="s">
        <v>10</v>
      </c>
      <c r="G822" s="1">
        <v>46072.402326388888</v>
      </c>
    </row>
    <row r="823" spans="1:7" x14ac:dyDescent="0.45">
      <c r="A823" s="2">
        <v>45886</v>
      </c>
      <c r="B823" t="s">
        <v>27</v>
      </c>
      <c r="C823" t="s">
        <v>21</v>
      </c>
      <c r="D823" s="4">
        <v>56</v>
      </c>
      <c r="E823" t="s">
        <v>9</v>
      </c>
      <c r="F823" t="s">
        <v>10</v>
      </c>
      <c r="G823" s="1">
        <v>46072.402326388888</v>
      </c>
    </row>
    <row r="824" spans="1:7" x14ac:dyDescent="0.45">
      <c r="A824" s="2">
        <v>45893</v>
      </c>
      <c r="B824" t="s">
        <v>27</v>
      </c>
      <c r="C824" t="s">
        <v>21</v>
      </c>
      <c r="D824" s="4">
        <v>58</v>
      </c>
      <c r="E824" t="s">
        <v>9</v>
      </c>
      <c r="F824" t="s">
        <v>10</v>
      </c>
      <c r="G824" s="1">
        <v>46072.402326388888</v>
      </c>
    </row>
    <row r="825" spans="1:7" x14ac:dyDescent="0.45">
      <c r="A825" s="2">
        <v>45900</v>
      </c>
      <c r="B825" t="s">
        <v>27</v>
      </c>
      <c r="C825" t="s">
        <v>21</v>
      </c>
      <c r="D825" s="4">
        <v>60</v>
      </c>
      <c r="E825" t="s">
        <v>9</v>
      </c>
      <c r="F825" t="s">
        <v>10</v>
      </c>
      <c r="G825" s="1">
        <v>46072.402326388888</v>
      </c>
    </row>
    <row r="826" spans="1:7" x14ac:dyDescent="0.45">
      <c r="A826" s="2">
        <v>45907</v>
      </c>
      <c r="B826" t="s">
        <v>27</v>
      </c>
      <c r="C826" t="s">
        <v>21</v>
      </c>
      <c r="D826" s="4">
        <v>58</v>
      </c>
      <c r="E826" t="s">
        <v>9</v>
      </c>
      <c r="F826" t="s">
        <v>10</v>
      </c>
      <c r="G826" s="1">
        <v>46072.402326388888</v>
      </c>
    </row>
    <row r="827" spans="1:7" x14ac:dyDescent="0.45">
      <c r="A827" s="2">
        <v>45914</v>
      </c>
      <c r="B827" t="s">
        <v>27</v>
      </c>
      <c r="C827" t="s">
        <v>21</v>
      </c>
      <c r="D827" s="4">
        <v>61</v>
      </c>
      <c r="E827" t="s">
        <v>9</v>
      </c>
      <c r="F827" t="s">
        <v>10</v>
      </c>
      <c r="G827" s="1">
        <v>46072.402326388888</v>
      </c>
    </row>
    <row r="828" spans="1:7" x14ac:dyDescent="0.45">
      <c r="A828" s="2">
        <v>45921</v>
      </c>
      <c r="B828" t="s">
        <v>27</v>
      </c>
      <c r="C828" t="s">
        <v>21</v>
      </c>
      <c r="D828" s="4">
        <v>58</v>
      </c>
      <c r="E828" t="s">
        <v>9</v>
      </c>
      <c r="F828" t="s">
        <v>10</v>
      </c>
      <c r="G828" s="1">
        <v>46072.402326388888</v>
      </c>
    </row>
    <row r="829" spans="1:7" x14ac:dyDescent="0.45">
      <c r="A829" s="2">
        <v>45928</v>
      </c>
      <c r="B829" t="s">
        <v>27</v>
      </c>
      <c r="C829" t="s">
        <v>21</v>
      </c>
      <c r="D829" s="4">
        <v>69</v>
      </c>
      <c r="E829" t="s">
        <v>9</v>
      </c>
      <c r="F829" t="s">
        <v>10</v>
      </c>
      <c r="G829" s="1">
        <v>46072.402326388888</v>
      </c>
    </row>
    <row r="830" spans="1:7" x14ac:dyDescent="0.45">
      <c r="A830" s="2">
        <v>45935</v>
      </c>
      <c r="B830" t="s">
        <v>27</v>
      </c>
      <c r="C830" t="s">
        <v>21</v>
      </c>
      <c r="D830" s="4">
        <v>62</v>
      </c>
      <c r="E830" t="s">
        <v>9</v>
      </c>
      <c r="F830" t="s">
        <v>10</v>
      </c>
      <c r="G830" s="1">
        <v>46072.402326388888</v>
      </c>
    </row>
    <row r="831" spans="1:7" x14ac:dyDescent="0.45">
      <c r="A831" s="2">
        <v>45942</v>
      </c>
      <c r="B831" t="s">
        <v>27</v>
      </c>
      <c r="C831" t="s">
        <v>21</v>
      </c>
      <c r="D831" s="4">
        <v>62</v>
      </c>
      <c r="E831" t="s">
        <v>9</v>
      </c>
      <c r="F831" t="s">
        <v>10</v>
      </c>
      <c r="G831" s="1">
        <v>46072.402326388888</v>
      </c>
    </row>
    <row r="832" spans="1:7" x14ac:dyDescent="0.45">
      <c r="A832" s="2">
        <v>45949</v>
      </c>
      <c r="B832" t="s">
        <v>27</v>
      </c>
      <c r="C832" t="s">
        <v>21</v>
      </c>
      <c r="D832" s="4">
        <v>61</v>
      </c>
      <c r="E832" t="s">
        <v>9</v>
      </c>
      <c r="F832" t="s">
        <v>10</v>
      </c>
      <c r="G832" s="1">
        <v>46072.402326388888</v>
      </c>
    </row>
    <row r="833" spans="1:7" x14ac:dyDescent="0.45">
      <c r="A833" s="2">
        <v>45956</v>
      </c>
      <c r="B833" t="s">
        <v>27</v>
      </c>
      <c r="C833" t="s">
        <v>21</v>
      </c>
      <c r="D833" s="4">
        <v>73</v>
      </c>
      <c r="E833" t="s">
        <v>9</v>
      </c>
      <c r="F833" t="s">
        <v>10</v>
      </c>
      <c r="G833" s="1">
        <v>46072.402326388888</v>
      </c>
    </row>
    <row r="834" spans="1:7" x14ac:dyDescent="0.45">
      <c r="A834" s="2">
        <v>45963</v>
      </c>
      <c r="B834" t="s">
        <v>27</v>
      </c>
      <c r="C834" t="s">
        <v>21</v>
      </c>
      <c r="D834" s="4">
        <v>82</v>
      </c>
      <c r="E834" t="s">
        <v>9</v>
      </c>
      <c r="F834" t="s">
        <v>10</v>
      </c>
      <c r="G834" s="1">
        <v>46072.402326388888</v>
      </c>
    </row>
    <row r="835" spans="1:7" x14ac:dyDescent="0.45">
      <c r="A835" s="2">
        <v>45970</v>
      </c>
      <c r="B835" t="s">
        <v>27</v>
      </c>
      <c r="C835" t="s">
        <v>21</v>
      </c>
      <c r="D835" s="4">
        <v>92</v>
      </c>
      <c r="E835" t="s">
        <v>9</v>
      </c>
      <c r="F835" t="s">
        <v>10</v>
      </c>
      <c r="G835" s="1">
        <v>46072.402326388888</v>
      </c>
    </row>
    <row r="836" spans="1:7" x14ac:dyDescent="0.45">
      <c r="A836" s="2">
        <v>45977</v>
      </c>
      <c r="B836" t="s">
        <v>27</v>
      </c>
      <c r="C836" t="s">
        <v>21</v>
      </c>
      <c r="D836" s="4">
        <v>81</v>
      </c>
      <c r="E836" t="s">
        <v>9</v>
      </c>
      <c r="F836" t="s">
        <v>10</v>
      </c>
      <c r="G836" s="1">
        <v>46072.402326388888</v>
      </c>
    </row>
    <row r="837" spans="1:7" x14ac:dyDescent="0.45">
      <c r="A837" s="2">
        <v>45984</v>
      </c>
      <c r="B837" t="s">
        <v>27</v>
      </c>
      <c r="C837" t="s">
        <v>21</v>
      </c>
      <c r="D837" s="4">
        <v>94</v>
      </c>
      <c r="E837" t="s">
        <v>9</v>
      </c>
      <c r="F837" t="s">
        <v>10</v>
      </c>
      <c r="G837" s="1">
        <v>46072.402326388888</v>
      </c>
    </row>
    <row r="838" spans="1:7" x14ac:dyDescent="0.45">
      <c r="A838" s="2">
        <v>45991</v>
      </c>
      <c r="B838" t="s">
        <v>27</v>
      </c>
      <c r="C838" t="s">
        <v>21</v>
      </c>
      <c r="D838" s="4">
        <v>92</v>
      </c>
      <c r="E838" t="s">
        <v>9</v>
      </c>
      <c r="F838" t="s">
        <v>10</v>
      </c>
      <c r="G838" s="1">
        <v>46072.402326388888</v>
      </c>
    </row>
    <row r="839" spans="1:7" x14ac:dyDescent="0.45">
      <c r="A839" s="2">
        <v>45998</v>
      </c>
      <c r="B839" t="s">
        <v>27</v>
      </c>
      <c r="C839" t="s">
        <v>21</v>
      </c>
      <c r="D839" s="4">
        <v>100</v>
      </c>
      <c r="E839" t="s">
        <v>9</v>
      </c>
      <c r="F839" t="s">
        <v>10</v>
      </c>
      <c r="G839" s="1">
        <v>46072.402326388888</v>
      </c>
    </row>
    <row r="840" spans="1:7" x14ac:dyDescent="0.45">
      <c r="A840" s="2">
        <v>46005</v>
      </c>
      <c r="B840" t="s">
        <v>27</v>
      </c>
      <c r="C840" t="s">
        <v>21</v>
      </c>
      <c r="D840" s="4">
        <v>97</v>
      </c>
      <c r="E840" t="s">
        <v>9</v>
      </c>
      <c r="F840" t="s">
        <v>10</v>
      </c>
      <c r="G840" s="1">
        <v>46072.402326388888</v>
      </c>
    </row>
    <row r="841" spans="1:7" x14ac:dyDescent="0.45">
      <c r="A841" s="2">
        <v>46012</v>
      </c>
      <c r="B841" t="s">
        <v>27</v>
      </c>
      <c r="C841" t="s">
        <v>21</v>
      </c>
      <c r="D841" s="4">
        <v>90</v>
      </c>
      <c r="E841" t="s">
        <v>9</v>
      </c>
      <c r="F841" t="s">
        <v>10</v>
      </c>
      <c r="G841" s="1">
        <v>46072.402326388888</v>
      </c>
    </row>
    <row r="842" spans="1:7" x14ac:dyDescent="0.45">
      <c r="A842" s="2">
        <v>46019</v>
      </c>
      <c r="B842" t="s">
        <v>27</v>
      </c>
      <c r="C842" t="s">
        <v>21</v>
      </c>
      <c r="D842" s="4">
        <v>78</v>
      </c>
      <c r="E842" t="s">
        <v>9</v>
      </c>
      <c r="F842" t="s">
        <v>10</v>
      </c>
      <c r="G842" s="1">
        <v>46072.402326388888</v>
      </c>
    </row>
    <row r="843" spans="1:7" x14ac:dyDescent="0.45">
      <c r="A843" s="2">
        <v>46026</v>
      </c>
      <c r="B843" t="s">
        <v>27</v>
      </c>
      <c r="C843" t="s">
        <v>21</v>
      </c>
      <c r="D843" s="4">
        <v>85</v>
      </c>
      <c r="E843" t="s">
        <v>9</v>
      </c>
      <c r="F843" t="s">
        <v>10</v>
      </c>
      <c r="G843" s="1">
        <v>46072.402326388888</v>
      </c>
    </row>
    <row r="844" spans="1:7" x14ac:dyDescent="0.45">
      <c r="A844" s="2">
        <v>46033</v>
      </c>
      <c r="B844" t="s">
        <v>27</v>
      </c>
      <c r="C844" t="s">
        <v>21</v>
      </c>
      <c r="D844" s="4">
        <v>77</v>
      </c>
      <c r="E844" t="s">
        <v>9</v>
      </c>
      <c r="F844" t="s">
        <v>10</v>
      </c>
      <c r="G844" s="1">
        <v>46072.402326388888</v>
      </c>
    </row>
    <row r="845" spans="1:7" x14ac:dyDescent="0.45">
      <c r="A845" s="2">
        <v>46040</v>
      </c>
      <c r="B845" t="s">
        <v>27</v>
      </c>
      <c r="C845" t="s">
        <v>21</v>
      </c>
      <c r="D845" s="4">
        <v>79</v>
      </c>
      <c r="E845" t="s">
        <v>9</v>
      </c>
      <c r="F845" t="s">
        <v>10</v>
      </c>
      <c r="G845" s="1">
        <v>46072.402326388888</v>
      </c>
    </row>
    <row r="846" spans="1:7" x14ac:dyDescent="0.45">
      <c r="A846" s="2">
        <v>46047</v>
      </c>
      <c r="B846" t="s">
        <v>27</v>
      </c>
      <c r="C846" t="s">
        <v>21</v>
      </c>
      <c r="D846" s="4">
        <v>78</v>
      </c>
      <c r="E846" t="s">
        <v>9</v>
      </c>
      <c r="F846" t="s">
        <v>10</v>
      </c>
      <c r="G846" s="1">
        <v>46072.402326388888</v>
      </c>
    </row>
    <row r="847" spans="1:7" x14ac:dyDescent="0.45">
      <c r="A847" s="2">
        <v>46054</v>
      </c>
      <c r="B847" t="s">
        <v>27</v>
      </c>
      <c r="C847" t="s">
        <v>21</v>
      </c>
      <c r="D847" s="4">
        <v>76</v>
      </c>
      <c r="E847" t="s">
        <v>9</v>
      </c>
      <c r="F847" t="s">
        <v>10</v>
      </c>
      <c r="G847" s="1">
        <v>46072.402326388888</v>
      </c>
    </row>
    <row r="848" spans="1:7" x14ac:dyDescent="0.45">
      <c r="A848" s="2">
        <v>46061</v>
      </c>
      <c r="B848" t="s">
        <v>27</v>
      </c>
      <c r="C848" t="s">
        <v>21</v>
      </c>
      <c r="D848" s="4">
        <v>72</v>
      </c>
      <c r="E848" t="s">
        <v>9</v>
      </c>
      <c r="F848" t="s">
        <v>10</v>
      </c>
      <c r="G848" s="1">
        <v>46072.402326388888</v>
      </c>
    </row>
    <row r="849" spans="1:7" x14ac:dyDescent="0.45">
      <c r="A849" s="2">
        <v>46068</v>
      </c>
      <c r="B849" t="s">
        <v>27</v>
      </c>
      <c r="C849" t="s">
        <v>21</v>
      </c>
      <c r="D849" s="4">
        <v>69</v>
      </c>
      <c r="E849" t="s">
        <v>9</v>
      </c>
      <c r="F849" t="s">
        <v>10</v>
      </c>
      <c r="G849" s="1">
        <v>46072.402326388888</v>
      </c>
    </row>
    <row r="850" spans="1:7" x14ac:dyDescent="0.45">
      <c r="A850" s="2">
        <v>45704</v>
      </c>
      <c r="B850" t="s">
        <v>28</v>
      </c>
      <c r="C850" t="s">
        <v>21</v>
      </c>
      <c r="D850" s="4">
        <v>53</v>
      </c>
      <c r="E850" t="s">
        <v>9</v>
      </c>
      <c r="F850" t="s">
        <v>10</v>
      </c>
      <c r="G850" s="1">
        <v>46072.402407407397</v>
      </c>
    </row>
    <row r="851" spans="1:7" x14ac:dyDescent="0.45">
      <c r="A851" s="2">
        <v>45711</v>
      </c>
      <c r="B851" t="s">
        <v>28</v>
      </c>
      <c r="C851" t="s">
        <v>21</v>
      </c>
      <c r="D851" s="4">
        <v>47</v>
      </c>
      <c r="E851" t="s">
        <v>9</v>
      </c>
      <c r="F851" t="s">
        <v>10</v>
      </c>
      <c r="G851" s="1">
        <v>46072.402407407397</v>
      </c>
    </row>
    <row r="852" spans="1:7" x14ac:dyDescent="0.45">
      <c r="A852" s="2">
        <v>45718</v>
      </c>
      <c r="B852" t="s">
        <v>28</v>
      </c>
      <c r="C852" t="s">
        <v>21</v>
      </c>
      <c r="D852" s="4">
        <v>53</v>
      </c>
      <c r="E852" t="s">
        <v>9</v>
      </c>
      <c r="F852" t="s">
        <v>10</v>
      </c>
      <c r="G852" s="1">
        <v>46072.402407407397</v>
      </c>
    </row>
    <row r="853" spans="1:7" x14ac:dyDescent="0.45">
      <c r="A853" s="2">
        <v>45725</v>
      </c>
      <c r="B853" t="s">
        <v>28</v>
      </c>
      <c r="C853" t="s">
        <v>21</v>
      </c>
      <c r="D853" s="4">
        <v>54</v>
      </c>
      <c r="E853" t="s">
        <v>9</v>
      </c>
      <c r="F853" t="s">
        <v>10</v>
      </c>
      <c r="G853" s="1">
        <v>46072.402407407397</v>
      </c>
    </row>
    <row r="854" spans="1:7" x14ac:dyDescent="0.45">
      <c r="A854" s="2">
        <v>45732</v>
      </c>
      <c r="B854" t="s">
        <v>28</v>
      </c>
      <c r="C854" t="s">
        <v>21</v>
      </c>
      <c r="D854" s="4">
        <v>38</v>
      </c>
      <c r="E854" t="s">
        <v>9</v>
      </c>
      <c r="F854" t="s">
        <v>10</v>
      </c>
      <c r="G854" s="1">
        <v>46072.402407407397</v>
      </c>
    </row>
    <row r="855" spans="1:7" x14ac:dyDescent="0.45">
      <c r="A855" s="2">
        <v>45739</v>
      </c>
      <c r="B855" t="s">
        <v>28</v>
      </c>
      <c r="C855" t="s">
        <v>21</v>
      </c>
      <c r="D855" s="4">
        <v>37</v>
      </c>
      <c r="E855" t="s">
        <v>9</v>
      </c>
      <c r="F855" t="s">
        <v>10</v>
      </c>
      <c r="G855" s="1">
        <v>46072.402407407397</v>
      </c>
    </row>
    <row r="856" spans="1:7" x14ac:dyDescent="0.45">
      <c r="A856" s="2">
        <v>45746</v>
      </c>
      <c r="B856" t="s">
        <v>28</v>
      </c>
      <c r="C856" t="s">
        <v>21</v>
      </c>
      <c r="D856" s="4">
        <v>42</v>
      </c>
      <c r="E856" t="s">
        <v>9</v>
      </c>
      <c r="F856" t="s">
        <v>10</v>
      </c>
      <c r="G856" s="1">
        <v>46072.402407407397</v>
      </c>
    </row>
    <row r="857" spans="1:7" x14ac:dyDescent="0.45">
      <c r="A857" s="2">
        <v>45753</v>
      </c>
      <c r="B857" t="s">
        <v>28</v>
      </c>
      <c r="C857" t="s">
        <v>21</v>
      </c>
      <c r="D857" s="4">
        <v>45</v>
      </c>
      <c r="E857" t="s">
        <v>9</v>
      </c>
      <c r="F857" t="s">
        <v>10</v>
      </c>
      <c r="G857" s="1">
        <v>46072.402407407397</v>
      </c>
    </row>
    <row r="858" spans="1:7" x14ac:dyDescent="0.45">
      <c r="A858" s="2">
        <v>45760</v>
      </c>
      <c r="B858" t="s">
        <v>28</v>
      </c>
      <c r="C858" t="s">
        <v>21</v>
      </c>
      <c r="D858" s="4">
        <v>33</v>
      </c>
      <c r="E858" t="s">
        <v>9</v>
      </c>
      <c r="F858" t="s">
        <v>10</v>
      </c>
      <c r="G858" s="1">
        <v>46072.402407407397</v>
      </c>
    </row>
    <row r="859" spans="1:7" x14ac:dyDescent="0.45">
      <c r="A859" s="2">
        <v>45767</v>
      </c>
      <c r="B859" t="s">
        <v>28</v>
      </c>
      <c r="C859" t="s">
        <v>21</v>
      </c>
      <c r="D859" s="4">
        <v>45</v>
      </c>
      <c r="E859" t="s">
        <v>9</v>
      </c>
      <c r="F859" t="s">
        <v>10</v>
      </c>
      <c r="G859" s="1">
        <v>46072.402407407397</v>
      </c>
    </row>
    <row r="860" spans="1:7" x14ac:dyDescent="0.45">
      <c r="A860" s="2">
        <v>45774</v>
      </c>
      <c r="B860" t="s">
        <v>28</v>
      </c>
      <c r="C860" t="s">
        <v>21</v>
      </c>
      <c r="D860" s="4">
        <v>40</v>
      </c>
      <c r="E860" t="s">
        <v>9</v>
      </c>
      <c r="F860" t="s">
        <v>10</v>
      </c>
      <c r="G860" s="1">
        <v>46072.402407407397</v>
      </c>
    </row>
    <row r="861" spans="1:7" x14ac:dyDescent="0.45">
      <c r="A861" s="2">
        <v>45781</v>
      </c>
      <c r="B861" t="s">
        <v>28</v>
      </c>
      <c r="C861" t="s">
        <v>21</v>
      </c>
      <c r="D861" s="4">
        <v>45</v>
      </c>
      <c r="E861" t="s">
        <v>9</v>
      </c>
      <c r="F861" t="s">
        <v>10</v>
      </c>
      <c r="G861" s="1">
        <v>46072.402407407397</v>
      </c>
    </row>
    <row r="862" spans="1:7" x14ac:dyDescent="0.45">
      <c r="A862" s="2">
        <v>45788</v>
      </c>
      <c r="B862" t="s">
        <v>28</v>
      </c>
      <c r="C862" t="s">
        <v>21</v>
      </c>
      <c r="D862" s="4">
        <v>34</v>
      </c>
      <c r="E862" t="s">
        <v>9</v>
      </c>
      <c r="F862" t="s">
        <v>10</v>
      </c>
      <c r="G862" s="1">
        <v>46072.402407407397</v>
      </c>
    </row>
    <row r="863" spans="1:7" x14ac:dyDescent="0.45">
      <c r="A863" s="2">
        <v>45795</v>
      </c>
      <c r="B863" t="s">
        <v>28</v>
      </c>
      <c r="C863" t="s">
        <v>21</v>
      </c>
      <c r="D863" s="4">
        <v>33</v>
      </c>
      <c r="E863" t="s">
        <v>9</v>
      </c>
      <c r="F863" t="s">
        <v>10</v>
      </c>
      <c r="G863" s="1">
        <v>46072.402407407397</v>
      </c>
    </row>
    <row r="864" spans="1:7" x14ac:dyDescent="0.45">
      <c r="A864" s="2">
        <v>45802</v>
      </c>
      <c r="B864" t="s">
        <v>28</v>
      </c>
      <c r="C864" t="s">
        <v>21</v>
      </c>
      <c r="D864" s="4">
        <v>34</v>
      </c>
      <c r="E864" t="s">
        <v>9</v>
      </c>
      <c r="F864" t="s">
        <v>10</v>
      </c>
      <c r="G864" s="1">
        <v>46072.402407407397</v>
      </c>
    </row>
    <row r="865" spans="1:7" x14ac:dyDescent="0.45">
      <c r="A865" s="2">
        <v>45809</v>
      </c>
      <c r="B865" t="s">
        <v>28</v>
      </c>
      <c r="C865" t="s">
        <v>21</v>
      </c>
      <c r="D865" s="4">
        <v>37</v>
      </c>
      <c r="E865" t="s">
        <v>9</v>
      </c>
      <c r="F865" t="s">
        <v>10</v>
      </c>
      <c r="G865" s="1">
        <v>46072.402407407397</v>
      </c>
    </row>
    <row r="866" spans="1:7" x14ac:dyDescent="0.45">
      <c r="A866" s="2">
        <v>45816</v>
      </c>
      <c r="B866" t="s">
        <v>28</v>
      </c>
      <c r="C866" t="s">
        <v>21</v>
      </c>
      <c r="D866" s="4">
        <v>28</v>
      </c>
      <c r="E866" t="s">
        <v>9</v>
      </c>
      <c r="F866" t="s">
        <v>10</v>
      </c>
      <c r="G866" s="1">
        <v>46072.402407407397</v>
      </c>
    </row>
    <row r="867" spans="1:7" x14ac:dyDescent="0.45">
      <c r="A867" s="2">
        <v>45823</v>
      </c>
      <c r="B867" t="s">
        <v>28</v>
      </c>
      <c r="C867" t="s">
        <v>21</v>
      </c>
      <c r="D867" s="4">
        <v>48</v>
      </c>
      <c r="E867" t="s">
        <v>9</v>
      </c>
      <c r="F867" t="s">
        <v>10</v>
      </c>
      <c r="G867" s="1">
        <v>46072.402407407397</v>
      </c>
    </row>
    <row r="868" spans="1:7" x14ac:dyDescent="0.45">
      <c r="A868" s="2">
        <v>45830</v>
      </c>
      <c r="B868" t="s">
        <v>28</v>
      </c>
      <c r="C868" t="s">
        <v>21</v>
      </c>
      <c r="D868" s="4">
        <v>28</v>
      </c>
      <c r="E868" t="s">
        <v>9</v>
      </c>
      <c r="F868" t="s">
        <v>10</v>
      </c>
      <c r="G868" s="1">
        <v>46072.402407407397</v>
      </c>
    </row>
    <row r="869" spans="1:7" x14ac:dyDescent="0.45">
      <c r="A869" s="2">
        <v>45837</v>
      </c>
      <c r="B869" t="s">
        <v>28</v>
      </c>
      <c r="C869" t="s">
        <v>21</v>
      </c>
      <c r="D869" s="4">
        <v>40</v>
      </c>
      <c r="E869" t="s">
        <v>9</v>
      </c>
      <c r="F869" t="s">
        <v>10</v>
      </c>
      <c r="G869" s="1">
        <v>46072.402407407397</v>
      </c>
    </row>
    <row r="870" spans="1:7" x14ac:dyDescent="0.45">
      <c r="A870" s="2">
        <v>45844</v>
      </c>
      <c r="B870" t="s">
        <v>28</v>
      </c>
      <c r="C870" t="s">
        <v>21</v>
      </c>
      <c r="D870" s="4">
        <v>51</v>
      </c>
      <c r="E870" t="s">
        <v>9</v>
      </c>
      <c r="F870" t="s">
        <v>10</v>
      </c>
      <c r="G870" s="1">
        <v>46072.402407407397</v>
      </c>
    </row>
    <row r="871" spans="1:7" x14ac:dyDescent="0.45">
      <c r="A871" s="2">
        <v>45851</v>
      </c>
      <c r="B871" t="s">
        <v>28</v>
      </c>
      <c r="C871" t="s">
        <v>21</v>
      </c>
      <c r="D871" s="4">
        <v>40</v>
      </c>
      <c r="E871" t="s">
        <v>9</v>
      </c>
      <c r="F871" t="s">
        <v>10</v>
      </c>
      <c r="G871" s="1">
        <v>46072.402407407397</v>
      </c>
    </row>
    <row r="872" spans="1:7" x14ac:dyDescent="0.45">
      <c r="A872" s="2">
        <v>45858</v>
      </c>
      <c r="B872" t="s">
        <v>28</v>
      </c>
      <c r="C872" t="s">
        <v>21</v>
      </c>
      <c r="D872" s="4">
        <v>41</v>
      </c>
      <c r="E872" t="s">
        <v>9</v>
      </c>
      <c r="F872" t="s">
        <v>10</v>
      </c>
      <c r="G872" s="1">
        <v>46072.402407407397</v>
      </c>
    </row>
    <row r="873" spans="1:7" x14ac:dyDescent="0.45">
      <c r="A873" s="2">
        <v>45865</v>
      </c>
      <c r="B873" t="s">
        <v>28</v>
      </c>
      <c r="C873" t="s">
        <v>21</v>
      </c>
      <c r="D873" s="4">
        <v>25</v>
      </c>
      <c r="E873" t="s">
        <v>9</v>
      </c>
      <c r="F873" t="s">
        <v>10</v>
      </c>
      <c r="G873" s="1">
        <v>46072.402407407397</v>
      </c>
    </row>
    <row r="874" spans="1:7" x14ac:dyDescent="0.45">
      <c r="A874" s="2">
        <v>45872</v>
      </c>
      <c r="B874" t="s">
        <v>28</v>
      </c>
      <c r="C874" t="s">
        <v>21</v>
      </c>
      <c r="D874" s="4">
        <v>51</v>
      </c>
      <c r="E874" t="s">
        <v>9</v>
      </c>
      <c r="F874" t="s">
        <v>10</v>
      </c>
      <c r="G874" s="1">
        <v>46072.402407407397</v>
      </c>
    </row>
    <row r="875" spans="1:7" x14ac:dyDescent="0.45">
      <c r="A875" s="2">
        <v>45879</v>
      </c>
      <c r="B875" t="s">
        <v>28</v>
      </c>
      <c r="C875" t="s">
        <v>21</v>
      </c>
      <c r="D875" s="4">
        <v>37</v>
      </c>
      <c r="E875" t="s">
        <v>9</v>
      </c>
      <c r="F875" t="s">
        <v>10</v>
      </c>
      <c r="G875" s="1">
        <v>46072.402407407397</v>
      </c>
    </row>
    <row r="876" spans="1:7" x14ac:dyDescent="0.45">
      <c r="A876" s="2">
        <v>45886</v>
      </c>
      <c r="B876" t="s">
        <v>28</v>
      </c>
      <c r="C876" t="s">
        <v>21</v>
      </c>
      <c r="D876" s="4">
        <v>38</v>
      </c>
      <c r="E876" t="s">
        <v>9</v>
      </c>
      <c r="F876" t="s">
        <v>10</v>
      </c>
      <c r="G876" s="1">
        <v>46072.402407407397</v>
      </c>
    </row>
    <row r="877" spans="1:7" x14ac:dyDescent="0.45">
      <c r="A877" s="2">
        <v>45893</v>
      </c>
      <c r="B877" t="s">
        <v>28</v>
      </c>
      <c r="C877" t="s">
        <v>21</v>
      </c>
      <c r="D877" s="4">
        <v>25</v>
      </c>
      <c r="E877" t="s">
        <v>9</v>
      </c>
      <c r="F877" t="s">
        <v>10</v>
      </c>
      <c r="G877" s="1">
        <v>46072.402407407397</v>
      </c>
    </row>
    <row r="878" spans="1:7" x14ac:dyDescent="0.45">
      <c r="A878" s="2">
        <v>45900</v>
      </c>
      <c r="B878" t="s">
        <v>28</v>
      </c>
      <c r="C878" t="s">
        <v>21</v>
      </c>
      <c r="D878" s="4">
        <v>36</v>
      </c>
      <c r="E878" t="s">
        <v>9</v>
      </c>
      <c r="F878" t="s">
        <v>10</v>
      </c>
      <c r="G878" s="1">
        <v>46072.402407407397</v>
      </c>
    </row>
    <row r="879" spans="1:7" x14ac:dyDescent="0.45">
      <c r="A879" s="2">
        <v>45907</v>
      </c>
      <c r="B879" t="s">
        <v>28</v>
      </c>
      <c r="C879" t="s">
        <v>21</v>
      </c>
      <c r="D879" s="4">
        <v>46</v>
      </c>
      <c r="E879" t="s">
        <v>9</v>
      </c>
      <c r="F879" t="s">
        <v>10</v>
      </c>
      <c r="G879" s="1">
        <v>46072.402407407397</v>
      </c>
    </row>
    <row r="880" spans="1:7" x14ac:dyDescent="0.45">
      <c r="A880" s="2">
        <v>45914</v>
      </c>
      <c r="B880" t="s">
        <v>28</v>
      </c>
      <c r="C880" t="s">
        <v>21</v>
      </c>
      <c r="D880" s="4">
        <v>42</v>
      </c>
      <c r="E880" t="s">
        <v>9</v>
      </c>
      <c r="F880" t="s">
        <v>10</v>
      </c>
      <c r="G880" s="1">
        <v>46072.402407407397</v>
      </c>
    </row>
    <row r="881" spans="1:7" x14ac:dyDescent="0.45">
      <c r="A881" s="2">
        <v>45921</v>
      </c>
      <c r="B881" t="s">
        <v>28</v>
      </c>
      <c r="C881" t="s">
        <v>21</v>
      </c>
      <c r="D881" s="4">
        <v>39</v>
      </c>
      <c r="E881" t="s">
        <v>9</v>
      </c>
      <c r="F881" t="s">
        <v>10</v>
      </c>
      <c r="G881" s="1">
        <v>46072.402407407397</v>
      </c>
    </row>
    <row r="882" spans="1:7" x14ac:dyDescent="0.45">
      <c r="A882" s="2">
        <v>45928</v>
      </c>
      <c r="B882" t="s">
        <v>28</v>
      </c>
      <c r="C882" t="s">
        <v>21</v>
      </c>
      <c r="D882" s="4">
        <v>61</v>
      </c>
      <c r="E882" t="s">
        <v>9</v>
      </c>
      <c r="F882" t="s">
        <v>10</v>
      </c>
      <c r="G882" s="1">
        <v>46072.402407407397</v>
      </c>
    </row>
    <row r="883" spans="1:7" x14ac:dyDescent="0.45">
      <c r="A883" s="2">
        <v>45935</v>
      </c>
      <c r="B883" t="s">
        <v>28</v>
      </c>
      <c r="C883" t="s">
        <v>21</v>
      </c>
      <c r="D883" s="4">
        <v>51</v>
      </c>
      <c r="E883" t="s">
        <v>9</v>
      </c>
      <c r="F883" t="s">
        <v>10</v>
      </c>
      <c r="G883" s="1">
        <v>46072.402407407397</v>
      </c>
    </row>
    <row r="884" spans="1:7" x14ac:dyDescent="0.45">
      <c r="A884" s="2">
        <v>45942</v>
      </c>
      <c r="B884" t="s">
        <v>28</v>
      </c>
      <c r="C884" t="s">
        <v>21</v>
      </c>
      <c r="D884" s="4">
        <v>51</v>
      </c>
      <c r="E884" t="s">
        <v>9</v>
      </c>
      <c r="F884" t="s">
        <v>10</v>
      </c>
      <c r="G884" s="1">
        <v>46072.402407407397</v>
      </c>
    </row>
    <row r="885" spans="1:7" x14ac:dyDescent="0.45">
      <c r="A885" s="2">
        <v>45949</v>
      </c>
      <c r="B885" t="s">
        <v>28</v>
      </c>
      <c r="C885" t="s">
        <v>21</v>
      </c>
      <c r="D885" s="4">
        <v>30</v>
      </c>
      <c r="E885" t="s">
        <v>9</v>
      </c>
      <c r="F885" t="s">
        <v>10</v>
      </c>
      <c r="G885" s="1">
        <v>46072.402407407397</v>
      </c>
    </row>
    <row r="886" spans="1:7" x14ac:dyDescent="0.45">
      <c r="A886" s="2">
        <v>45956</v>
      </c>
      <c r="B886" t="s">
        <v>28</v>
      </c>
      <c r="C886" t="s">
        <v>21</v>
      </c>
      <c r="D886" s="4">
        <v>71</v>
      </c>
      <c r="E886" t="s">
        <v>9</v>
      </c>
      <c r="F886" t="s">
        <v>10</v>
      </c>
      <c r="G886" s="1">
        <v>46072.402407407397</v>
      </c>
    </row>
    <row r="887" spans="1:7" x14ac:dyDescent="0.45">
      <c r="A887" s="2">
        <v>45963</v>
      </c>
      <c r="B887" t="s">
        <v>28</v>
      </c>
      <c r="C887" t="s">
        <v>21</v>
      </c>
      <c r="D887" s="4">
        <v>87</v>
      </c>
      <c r="E887" t="s">
        <v>9</v>
      </c>
      <c r="F887" t="s">
        <v>10</v>
      </c>
      <c r="G887" s="1">
        <v>46072.402407407397</v>
      </c>
    </row>
    <row r="888" spans="1:7" x14ac:dyDescent="0.45">
      <c r="A888" s="2">
        <v>45970</v>
      </c>
      <c r="B888" t="s">
        <v>28</v>
      </c>
      <c r="C888" t="s">
        <v>21</v>
      </c>
      <c r="D888" s="4">
        <v>100</v>
      </c>
      <c r="E888" t="s">
        <v>9</v>
      </c>
      <c r="F888" t="s">
        <v>10</v>
      </c>
      <c r="G888" s="1">
        <v>46072.402407407397</v>
      </c>
    </row>
    <row r="889" spans="1:7" x14ac:dyDescent="0.45">
      <c r="A889" s="2">
        <v>45977</v>
      </c>
      <c r="B889" t="s">
        <v>28</v>
      </c>
      <c r="C889" t="s">
        <v>21</v>
      </c>
      <c r="D889" s="4">
        <v>90</v>
      </c>
      <c r="E889" t="s">
        <v>9</v>
      </c>
      <c r="F889" t="s">
        <v>10</v>
      </c>
      <c r="G889" s="1">
        <v>46072.402407407397</v>
      </c>
    </row>
    <row r="890" spans="1:7" x14ac:dyDescent="0.45">
      <c r="A890" s="2">
        <v>45984</v>
      </c>
      <c r="B890" t="s">
        <v>28</v>
      </c>
      <c r="C890" t="s">
        <v>21</v>
      </c>
      <c r="D890" s="4">
        <v>68</v>
      </c>
      <c r="E890" t="s">
        <v>9</v>
      </c>
      <c r="F890" t="s">
        <v>10</v>
      </c>
      <c r="G890" s="1">
        <v>46072.402407407397</v>
      </c>
    </row>
    <row r="891" spans="1:7" x14ac:dyDescent="0.45">
      <c r="A891" s="2">
        <v>45991</v>
      </c>
      <c r="B891" t="s">
        <v>28</v>
      </c>
      <c r="C891" t="s">
        <v>21</v>
      </c>
      <c r="D891" s="4">
        <v>92</v>
      </c>
      <c r="E891" t="s">
        <v>9</v>
      </c>
      <c r="F891" t="s">
        <v>10</v>
      </c>
      <c r="G891" s="1">
        <v>46072.402407407397</v>
      </c>
    </row>
    <row r="892" spans="1:7" x14ac:dyDescent="0.45">
      <c r="A892" s="2">
        <v>45998</v>
      </c>
      <c r="B892" t="s">
        <v>28</v>
      </c>
      <c r="C892" t="s">
        <v>21</v>
      </c>
      <c r="D892" s="4">
        <v>83</v>
      </c>
      <c r="E892" t="s">
        <v>9</v>
      </c>
      <c r="F892" t="s">
        <v>10</v>
      </c>
      <c r="G892" s="1">
        <v>46072.402407407397</v>
      </c>
    </row>
    <row r="893" spans="1:7" x14ac:dyDescent="0.45">
      <c r="A893" s="2">
        <v>46005</v>
      </c>
      <c r="B893" t="s">
        <v>28</v>
      </c>
      <c r="C893" t="s">
        <v>21</v>
      </c>
      <c r="D893" s="4">
        <v>91</v>
      </c>
      <c r="E893" t="s">
        <v>9</v>
      </c>
      <c r="F893" t="s">
        <v>10</v>
      </c>
      <c r="G893" s="1">
        <v>46072.402407407397</v>
      </c>
    </row>
    <row r="894" spans="1:7" x14ac:dyDescent="0.45">
      <c r="A894" s="2">
        <v>46012</v>
      </c>
      <c r="B894" t="s">
        <v>28</v>
      </c>
      <c r="C894" t="s">
        <v>21</v>
      </c>
      <c r="D894" s="4">
        <v>67</v>
      </c>
      <c r="E894" t="s">
        <v>9</v>
      </c>
      <c r="F894" t="s">
        <v>10</v>
      </c>
      <c r="G894" s="1">
        <v>46072.402407407397</v>
      </c>
    </row>
    <row r="895" spans="1:7" x14ac:dyDescent="0.45">
      <c r="A895" s="2">
        <v>46019</v>
      </c>
      <c r="B895" t="s">
        <v>28</v>
      </c>
      <c r="C895" t="s">
        <v>21</v>
      </c>
      <c r="D895" s="4">
        <v>61</v>
      </c>
      <c r="E895" t="s">
        <v>9</v>
      </c>
      <c r="F895" t="s">
        <v>10</v>
      </c>
      <c r="G895" s="1">
        <v>46072.402407407397</v>
      </c>
    </row>
    <row r="896" spans="1:7" x14ac:dyDescent="0.45">
      <c r="A896" s="2">
        <v>46026</v>
      </c>
      <c r="B896" t="s">
        <v>28</v>
      </c>
      <c r="C896" t="s">
        <v>21</v>
      </c>
      <c r="D896" s="4">
        <v>73</v>
      </c>
      <c r="E896" t="s">
        <v>9</v>
      </c>
      <c r="F896" t="s">
        <v>10</v>
      </c>
      <c r="G896" s="1">
        <v>46072.402407407397</v>
      </c>
    </row>
    <row r="897" spans="1:7" x14ac:dyDescent="0.45">
      <c r="A897" s="2">
        <v>46033</v>
      </c>
      <c r="B897" t="s">
        <v>28</v>
      </c>
      <c r="C897" t="s">
        <v>21</v>
      </c>
      <c r="D897" s="4">
        <v>64</v>
      </c>
      <c r="E897" t="s">
        <v>9</v>
      </c>
      <c r="F897" t="s">
        <v>10</v>
      </c>
      <c r="G897" s="1">
        <v>46072.402407407397</v>
      </c>
    </row>
    <row r="898" spans="1:7" x14ac:dyDescent="0.45">
      <c r="A898" s="2">
        <v>46040</v>
      </c>
      <c r="B898" t="s">
        <v>28</v>
      </c>
      <c r="C898" t="s">
        <v>21</v>
      </c>
      <c r="D898" s="4">
        <v>73</v>
      </c>
      <c r="E898" t="s">
        <v>9</v>
      </c>
      <c r="F898" t="s">
        <v>10</v>
      </c>
      <c r="G898" s="1">
        <v>46072.402407407397</v>
      </c>
    </row>
    <row r="899" spans="1:7" x14ac:dyDescent="0.45">
      <c r="A899" s="2">
        <v>46047</v>
      </c>
      <c r="B899" t="s">
        <v>28</v>
      </c>
      <c r="C899" t="s">
        <v>21</v>
      </c>
      <c r="D899" s="4">
        <v>75</v>
      </c>
      <c r="E899" t="s">
        <v>9</v>
      </c>
      <c r="F899" t="s">
        <v>10</v>
      </c>
      <c r="G899" s="1">
        <v>46072.402407407397</v>
      </c>
    </row>
    <row r="900" spans="1:7" x14ac:dyDescent="0.45">
      <c r="A900" s="2">
        <v>46054</v>
      </c>
      <c r="B900" t="s">
        <v>28</v>
      </c>
      <c r="C900" t="s">
        <v>21</v>
      </c>
      <c r="D900" s="4">
        <v>54</v>
      </c>
      <c r="E900" t="s">
        <v>9</v>
      </c>
      <c r="F900" t="s">
        <v>10</v>
      </c>
      <c r="G900" s="1">
        <v>46072.402407407397</v>
      </c>
    </row>
    <row r="901" spans="1:7" x14ac:dyDescent="0.45">
      <c r="A901" s="2">
        <v>46061</v>
      </c>
      <c r="B901" t="s">
        <v>28</v>
      </c>
      <c r="C901" t="s">
        <v>21</v>
      </c>
      <c r="D901" s="4">
        <v>53</v>
      </c>
      <c r="E901" t="s">
        <v>9</v>
      </c>
      <c r="F901" t="s">
        <v>10</v>
      </c>
      <c r="G901" s="1">
        <v>46072.402407407397</v>
      </c>
    </row>
    <row r="902" spans="1:7" x14ac:dyDescent="0.45">
      <c r="A902" s="2">
        <v>46068</v>
      </c>
      <c r="B902" t="s">
        <v>28</v>
      </c>
      <c r="C902" t="s">
        <v>21</v>
      </c>
      <c r="D902" s="4">
        <v>48</v>
      </c>
      <c r="E902" t="s">
        <v>9</v>
      </c>
      <c r="F902" t="s">
        <v>10</v>
      </c>
      <c r="G902" s="1">
        <v>46072.402407407397</v>
      </c>
    </row>
    <row r="903" spans="1:7" x14ac:dyDescent="0.45">
      <c r="A903" s="2">
        <v>45704</v>
      </c>
      <c r="B903" t="s">
        <v>29</v>
      </c>
      <c r="C903" t="s">
        <v>30</v>
      </c>
      <c r="D903" s="4">
        <v>37</v>
      </c>
      <c r="E903" t="s">
        <v>9</v>
      </c>
      <c r="F903" t="s">
        <v>10</v>
      </c>
      <c r="G903" s="1">
        <v>46072.40252314815</v>
      </c>
    </row>
    <row r="904" spans="1:7" x14ac:dyDescent="0.45">
      <c r="A904" s="2">
        <v>45711</v>
      </c>
      <c r="B904" t="s">
        <v>29</v>
      </c>
      <c r="C904" t="s">
        <v>30</v>
      </c>
      <c r="D904" s="4">
        <v>45</v>
      </c>
      <c r="E904" t="s">
        <v>9</v>
      </c>
      <c r="F904" t="s">
        <v>10</v>
      </c>
      <c r="G904" s="1">
        <v>46072.40252314815</v>
      </c>
    </row>
    <row r="905" spans="1:7" x14ac:dyDescent="0.45">
      <c r="A905" s="2">
        <v>45718</v>
      </c>
      <c r="B905" t="s">
        <v>29</v>
      </c>
      <c r="C905" t="s">
        <v>30</v>
      </c>
      <c r="D905" s="4">
        <v>56</v>
      </c>
      <c r="E905" t="s">
        <v>9</v>
      </c>
      <c r="F905" t="s">
        <v>10</v>
      </c>
      <c r="G905" s="1">
        <v>46072.40252314815</v>
      </c>
    </row>
    <row r="906" spans="1:7" x14ac:dyDescent="0.45">
      <c r="A906" s="2">
        <v>45725</v>
      </c>
      <c r="B906" t="s">
        <v>29</v>
      </c>
      <c r="C906" t="s">
        <v>30</v>
      </c>
      <c r="D906" s="4">
        <v>55</v>
      </c>
      <c r="E906" t="s">
        <v>9</v>
      </c>
      <c r="F906" t="s">
        <v>10</v>
      </c>
      <c r="G906" s="1">
        <v>46072.40252314815</v>
      </c>
    </row>
    <row r="907" spans="1:7" x14ac:dyDescent="0.45">
      <c r="A907" s="2">
        <v>45732</v>
      </c>
      <c r="B907" t="s">
        <v>29</v>
      </c>
      <c r="C907" t="s">
        <v>30</v>
      </c>
      <c r="D907" s="4">
        <v>38</v>
      </c>
      <c r="E907" t="s">
        <v>9</v>
      </c>
      <c r="F907" t="s">
        <v>10</v>
      </c>
      <c r="G907" s="1">
        <v>46072.40252314815</v>
      </c>
    </row>
    <row r="908" spans="1:7" x14ac:dyDescent="0.45">
      <c r="A908" s="2">
        <v>45739</v>
      </c>
      <c r="B908" t="s">
        <v>29</v>
      </c>
      <c r="C908" t="s">
        <v>30</v>
      </c>
      <c r="D908" s="4">
        <v>0</v>
      </c>
      <c r="E908" t="s">
        <v>9</v>
      </c>
      <c r="F908" t="s">
        <v>10</v>
      </c>
      <c r="G908" s="1">
        <v>46072.40252314815</v>
      </c>
    </row>
    <row r="909" spans="1:7" x14ac:dyDescent="0.45">
      <c r="A909" s="2">
        <v>45746</v>
      </c>
      <c r="B909" t="s">
        <v>29</v>
      </c>
      <c r="C909" t="s">
        <v>30</v>
      </c>
      <c r="D909" s="4">
        <v>50</v>
      </c>
      <c r="E909" t="s">
        <v>9</v>
      </c>
      <c r="F909" t="s">
        <v>10</v>
      </c>
      <c r="G909" s="1">
        <v>46072.40252314815</v>
      </c>
    </row>
    <row r="910" spans="1:7" x14ac:dyDescent="0.45">
      <c r="A910" s="2">
        <v>45753</v>
      </c>
      <c r="B910" t="s">
        <v>29</v>
      </c>
      <c r="C910" t="s">
        <v>30</v>
      </c>
      <c r="D910" s="4">
        <v>38</v>
      </c>
      <c r="E910" t="s">
        <v>9</v>
      </c>
      <c r="F910" t="s">
        <v>10</v>
      </c>
      <c r="G910" s="1">
        <v>46072.40252314815</v>
      </c>
    </row>
    <row r="911" spans="1:7" x14ac:dyDescent="0.45">
      <c r="A911" s="2">
        <v>45760</v>
      </c>
      <c r="B911" t="s">
        <v>29</v>
      </c>
      <c r="C911" t="s">
        <v>30</v>
      </c>
      <c r="D911" s="4">
        <v>41</v>
      </c>
      <c r="E911" t="s">
        <v>9</v>
      </c>
      <c r="F911" t="s">
        <v>10</v>
      </c>
      <c r="G911" s="1">
        <v>46072.40252314815</v>
      </c>
    </row>
    <row r="912" spans="1:7" x14ac:dyDescent="0.45">
      <c r="A912" s="2">
        <v>45767</v>
      </c>
      <c r="B912" t="s">
        <v>29</v>
      </c>
      <c r="C912" t="s">
        <v>30</v>
      </c>
      <c r="D912" s="4">
        <v>40</v>
      </c>
      <c r="E912" t="s">
        <v>9</v>
      </c>
      <c r="F912" t="s">
        <v>10</v>
      </c>
      <c r="G912" s="1">
        <v>46072.40252314815</v>
      </c>
    </row>
    <row r="913" spans="1:7" x14ac:dyDescent="0.45">
      <c r="A913" s="2">
        <v>45774</v>
      </c>
      <c r="B913" t="s">
        <v>29</v>
      </c>
      <c r="C913" t="s">
        <v>30</v>
      </c>
      <c r="D913" s="4">
        <v>56</v>
      </c>
      <c r="E913" t="s">
        <v>9</v>
      </c>
      <c r="F913" t="s">
        <v>10</v>
      </c>
      <c r="G913" s="1">
        <v>46072.40252314815</v>
      </c>
    </row>
    <row r="914" spans="1:7" x14ac:dyDescent="0.45">
      <c r="A914" s="2">
        <v>45781</v>
      </c>
      <c r="B914" t="s">
        <v>29</v>
      </c>
      <c r="C914" t="s">
        <v>30</v>
      </c>
      <c r="D914" s="4">
        <v>0</v>
      </c>
      <c r="E914" t="s">
        <v>9</v>
      </c>
      <c r="F914" t="s">
        <v>10</v>
      </c>
      <c r="G914" s="1">
        <v>46072.40252314815</v>
      </c>
    </row>
    <row r="915" spans="1:7" x14ac:dyDescent="0.45">
      <c r="A915" s="2">
        <v>45788</v>
      </c>
      <c r="B915" t="s">
        <v>29</v>
      </c>
      <c r="C915" t="s">
        <v>30</v>
      </c>
      <c r="D915" s="4">
        <v>59</v>
      </c>
      <c r="E915" t="s">
        <v>9</v>
      </c>
      <c r="F915" t="s">
        <v>10</v>
      </c>
      <c r="G915" s="1">
        <v>46072.40252314815</v>
      </c>
    </row>
    <row r="916" spans="1:7" x14ac:dyDescent="0.45">
      <c r="A916" s="2">
        <v>45795</v>
      </c>
      <c r="B916" t="s">
        <v>29</v>
      </c>
      <c r="C916" t="s">
        <v>30</v>
      </c>
      <c r="D916" s="4">
        <v>0</v>
      </c>
      <c r="E916" t="s">
        <v>9</v>
      </c>
      <c r="F916" t="s">
        <v>10</v>
      </c>
      <c r="G916" s="1">
        <v>46072.40252314815</v>
      </c>
    </row>
    <row r="917" spans="1:7" x14ac:dyDescent="0.45">
      <c r="A917" s="2">
        <v>45802</v>
      </c>
      <c r="B917" t="s">
        <v>29</v>
      </c>
      <c r="C917" t="s">
        <v>30</v>
      </c>
      <c r="D917" s="4">
        <v>0</v>
      </c>
      <c r="E917" t="s">
        <v>9</v>
      </c>
      <c r="F917" t="s">
        <v>10</v>
      </c>
      <c r="G917" s="1">
        <v>46072.40252314815</v>
      </c>
    </row>
    <row r="918" spans="1:7" x14ac:dyDescent="0.45">
      <c r="A918" s="2">
        <v>45809</v>
      </c>
      <c r="B918" t="s">
        <v>29</v>
      </c>
      <c r="C918" t="s">
        <v>30</v>
      </c>
      <c r="D918" s="4">
        <v>0</v>
      </c>
      <c r="E918" t="s">
        <v>9</v>
      </c>
      <c r="F918" t="s">
        <v>10</v>
      </c>
      <c r="G918" s="1">
        <v>46072.40252314815</v>
      </c>
    </row>
    <row r="919" spans="1:7" x14ac:dyDescent="0.45">
      <c r="A919" s="2">
        <v>45816</v>
      </c>
      <c r="B919" t="s">
        <v>29</v>
      </c>
      <c r="C919" t="s">
        <v>30</v>
      </c>
      <c r="D919" s="4">
        <v>0</v>
      </c>
      <c r="E919" t="s">
        <v>9</v>
      </c>
      <c r="F919" t="s">
        <v>10</v>
      </c>
      <c r="G919" s="1">
        <v>46072.40252314815</v>
      </c>
    </row>
    <row r="920" spans="1:7" x14ac:dyDescent="0.45">
      <c r="A920" s="2">
        <v>45823</v>
      </c>
      <c r="B920" t="s">
        <v>29</v>
      </c>
      <c r="C920" t="s">
        <v>30</v>
      </c>
      <c r="D920" s="4">
        <v>0</v>
      </c>
      <c r="E920" t="s">
        <v>9</v>
      </c>
      <c r="F920" t="s">
        <v>10</v>
      </c>
      <c r="G920" s="1">
        <v>46072.40252314815</v>
      </c>
    </row>
    <row r="921" spans="1:7" x14ac:dyDescent="0.45">
      <c r="A921" s="2">
        <v>45830</v>
      </c>
      <c r="B921" t="s">
        <v>29</v>
      </c>
      <c r="C921" t="s">
        <v>30</v>
      </c>
      <c r="D921" s="4">
        <v>52</v>
      </c>
      <c r="E921" t="s">
        <v>9</v>
      </c>
      <c r="F921" t="s">
        <v>10</v>
      </c>
      <c r="G921" s="1">
        <v>46072.40252314815</v>
      </c>
    </row>
    <row r="922" spans="1:7" x14ac:dyDescent="0.45">
      <c r="A922" s="2">
        <v>45837</v>
      </c>
      <c r="B922" t="s">
        <v>29</v>
      </c>
      <c r="C922" t="s">
        <v>30</v>
      </c>
      <c r="D922" s="4">
        <v>0</v>
      </c>
      <c r="E922" t="s">
        <v>9</v>
      </c>
      <c r="F922" t="s">
        <v>10</v>
      </c>
      <c r="G922" s="1">
        <v>46072.40252314815</v>
      </c>
    </row>
    <row r="923" spans="1:7" x14ac:dyDescent="0.45">
      <c r="A923" s="2">
        <v>45844</v>
      </c>
      <c r="B923" t="s">
        <v>29</v>
      </c>
      <c r="C923" t="s">
        <v>30</v>
      </c>
      <c r="D923" s="4">
        <v>0</v>
      </c>
      <c r="E923" t="s">
        <v>9</v>
      </c>
      <c r="F923" t="s">
        <v>10</v>
      </c>
      <c r="G923" s="1">
        <v>46072.40252314815</v>
      </c>
    </row>
    <row r="924" spans="1:7" x14ac:dyDescent="0.45">
      <c r="A924" s="2">
        <v>45851</v>
      </c>
      <c r="B924" t="s">
        <v>29</v>
      </c>
      <c r="C924" t="s">
        <v>30</v>
      </c>
      <c r="D924" s="4">
        <v>42</v>
      </c>
      <c r="E924" t="s">
        <v>9</v>
      </c>
      <c r="F924" t="s">
        <v>10</v>
      </c>
      <c r="G924" s="1">
        <v>46072.40252314815</v>
      </c>
    </row>
    <row r="925" spans="1:7" x14ac:dyDescent="0.45">
      <c r="A925" s="2">
        <v>45858</v>
      </c>
      <c r="B925" t="s">
        <v>29</v>
      </c>
      <c r="C925" t="s">
        <v>30</v>
      </c>
      <c r="D925" s="4">
        <v>44</v>
      </c>
      <c r="E925" t="s">
        <v>9</v>
      </c>
      <c r="F925" t="s">
        <v>10</v>
      </c>
      <c r="G925" s="1">
        <v>46072.40252314815</v>
      </c>
    </row>
    <row r="926" spans="1:7" x14ac:dyDescent="0.45">
      <c r="A926" s="2">
        <v>45865</v>
      </c>
      <c r="B926" t="s">
        <v>29</v>
      </c>
      <c r="C926" t="s">
        <v>30</v>
      </c>
      <c r="D926" s="4">
        <v>48</v>
      </c>
      <c r="E926" t="s">
        <v>9</v>
      </c>
      <c r="F926" t="s">
        <v>10</v>
      </c>
      <c r="G926" s="1">
        <v>46072.40252314815</v>
      </c>
    </row>
    <row r="927" spans="1:7" x14ac:dyDescent="0.45">
      <c r="A927" s="2">
        <v>45872</v>
      </c>
      <c r="B927" t="s">
        <v>29</v>
      </c>
      <c r="C927" t="s">
        <v>30</v>
      </c>
      <c r="D927" s="4">
        <v>37</v>
      </c>
      <c r="E927" t="s">
        <v>9</v>
      </c>
      <c r="F927" t="s">
        <v>10</v>
      </c>
      <c r="G927" s="1">
        <v>46072.40252314815</v>
      </c>
    </row>
    <row r="928" spans="1:7" x14ac:dyDescent="0.45">
      <c r="A928" s="2">
        <v>45879</v>
      </c>
      <c r="B928" t="s">
        <v>29</v>
      </c>
      <c r="C928" t="s">
        <v>30</v>
      </c>
      <c r="D928" s="4">
        <v>0</v>
      </c>
      <c r="E928" t="s">
        <v>9</v>
      </c>
      <c r="F928" t="s">
        <v>10</v>
      </c>
      <c r="G928" s="1">
        <v>46072.40252314815</v>
      </c>
    </row>
    <row r="929" spans="1:7" x14ac:dyDescent="0.45">
      <c r="A929" s="2">
        <v>45886</v>
      </c>
      <c r="B929" t="s">
        <v>29</v>
      </c>
      <c r="C929" t="s">
        <v>30</v>
      </c>
      <c r="D929" s="4">
        <v>40</v>
      </c>
      <c r="E929" t="s">
        <v>9</v>
      </c>
      <c r="F929" t="s">
        <v>10</v>
      </c>
      <c r="G929" s="1">
        <v>46072.40252314815</v>
      </c>
    </row>
    <row r="930" spans="1:7" x14ac:dyDescent="0.45">
      <c r="A930" s="2">
        <v>45893</v>
      </c>
      <c r="B930" t="s">
        <v>29</v>
      </c>
      <c r="C930" t="s">
        <v>30</v>
      </c>
      <c r="D930" s="4">
        <v>0</v>
      </c>
      <c r="E930" t="s">
        <v>9</v>
      </c>
      <c r="F930" t="s">
        <v>10</v>
      </c>
      <c r="G930" s="1">
        <v>46072.40252314815</v>
      </c>
    </row>
    <row r="931" spans="1:7" x14ac:dyDescent="0.45">
      <c r="A931" s="2">
        <v>45900</v>
      </c>
      <c r="B931" t="s">
        <v>29</v>
      </c>
      <c r="C931" t="s">
        <v>30</v>
      </c>
      <c r="D931" s="4">
        <v>88</v>
      </c>
      <c r="E931" t="s">
        <v>9</v>
      </c>
      <c r="F931" t="s">
        <v>10</v>
      </c>
      <c r="G931" s="1">
        <v>46072.40252314815</v>
      </c>
    </row>
    <row r="932" spans="1:7" x14ac:dyDescent="0.45">
      <c r="A932" s="2">
        <v>45907</v>
      </c>
      <c r="B932" t="s">
        <v>29</v>
      </c>
      <c r="C932" t="s">
        <v>30</v>
      </c>
      <c r="D932" s="4">
        <v>45</v>
      </c>
      <c r="E932" t="s">
        <v>9</v>
      </c>
      <c r="F932" t="s">
        <v>10</v>
      </c>
      <c r="G932" s="1">
        <v>46072.40252314815</v>
      </c>
    </row>
    <row r="933" spans="1:7" x14ac:dyDescent="0.45">
      <c r="A933" s="2">
        <v>45914</v>
      </c>
      <c r="B933" t="s">
        <v>29</v>
      </c>
      <c r="C933" t="s">
        <v>30</v>
      </c>
      <c r="D933" s="4">
        <v>42</v>
      </c>
      <c r="E933" t="s">
        <v>9</v>
      </c>
      <c r="F933" t="s">
        <v>10</v>
      </c>
      <c r="G933" s="1">
        <v>46072.40252314815</v>
      </c>
    </row>
    <row r="934" spans="1:7" x14ac:dyDescent="0.45">
      <c r="A934" s="2">
        <v>45921</v>
      </c>
      <c r="B934" t="s">
        <v>29</v>
      </c>
      <c r="C934" t="s">
        <v>30</v>
      </c>
      <c r="D934" s="4">
        <v>0</v>
      </c>
      <c r="E934" t="s">
        <v>9</v>
      </c>
      <c r="F934" t="s">
        <v>10</v>
      </c>
      <c r="G934" s="1">
        <v>46072.40252314815</v>
      </c>
    </row>
    <row r="935" spans="1:7" x14ac:dyDescent="0.45">
      <c r="A935" s="2">
        <v>45928</v>
      </c>
      <c r="B935" t="s">
        <v>29</v>
      </c>
      <c r="C935" t="s">
        <v>30</v>
      </c>
      <c r="D935" s="4">
        <v>36</v>
      </c>
      <c r="E935" t="s">
        <v>9</v>
      </c>
      <c r="F935" t="s">
        <v>10</v>
      </c>
      <c r="G935" s="1">
        <v>46072.40252314815</v>
      </c>
    </row>
    <row r="936" spans="1:7" x14ac:dyDescent="0.45">
      <c r="A936" s="2">
        <v>45935</v>
      </c>
      <c r="B936" t="s">
        <v>29</v>
      </c>
      <c r="C936" t="s">
        <v>30</v>
      </c>
      <c r="D936" s="4">
        <v>32</v>
      </c>
      <c r="E936" t="s">
        <v>9</v>
      </c>
      <c r="F936" t="s">
        <v>10</v>
      </c>
      <c r="G936" s="1">
        <v>46072.40252314815</v>
      </c>
    </row>
    <row r="937" spans="1:7" x14ac:dyDescent="0.45">
      <c r="A937" s="2">
        <v>45942</v>
      </c>
      <c r="B937" t="s">
        <v>29</v>
      </c>
      <c r="C937" t="s">
        <v>30</v>
      </c>
      <c r="D937" s="4">
        <v>38</v>
      </c>
      <c r="E937" t="s">
        <v>9</v>
      </c>
      <c r="F937" t="s">
        <v>10</v>
      </c>
      <c r="G937" s="1">
        <v>46072.40252314815</v>
      </c>
    </row>
    <row r="938" spans="1:7" x14ac:dyDescent="0.45">
      <c r="A938" s="2">
        <v>45949</v>
      </c>
      <c r="B938" t="s">
        <v>29</v>
      </c>
      <c r="C938" t="s">
        <v>30</v>
      </c>
      <c r="D938" s="4">
        <v>41</v>
      </c>
      <c r="E938" t="s">
        <v>9</v>
      </c>
      <c r="F938" t="s">
        <v>10</v>
      </c>
      <c r="G938" s="1">
        <v>46072.40252314815</v>
      </c>
    </row>
    <row r="939" spans="1:7" x14ac:dyDescent="0.45">
      <c r="A939" s="2">
        <v>45956</v>
      </c>
      <c r="B939" t="s">
        <v>29</v>
      </c>
      <c r="C939" t="s">
        <v>30</v>
      </c>
      <c r="D939" s="4">
        <v>60</v>
      </c>
      <c r="E939" t="s">
        <v>9</v>
      </c>
      <c r="F939" t="s">
        <v>10</v>
      </c>
      <c r="G939" s="1">
        <v>46072.40252314815</v>
      </c>
    </row>
    <row r="940" spans="1:7" x14ac:dyDescent="0.45">
      <c r="A940" s="2">
        <v>45963</v>
      </c>
      <c r="B940" t="s">
        <v>29</v>
      </c>
      <c r="C940" t="s">
        <v>30</v>
      </c>
      <c r="D940" s="4">
        <v>60</v>
      </c>
      <c r="E940" t="s">
        <v>9</v>
      </c>
      <c r="F940" t="s">
        <v>10</v>
      </c>
      <c r="G940" s="1">
        <v>46072.40252314815</v>
      </c>
    </row>
    <row r="941" spans="1:7" x14ac:dyDescent="0.45">
      <c r="A941" s="2">
        <v>45970</v>
      </c>
      <c r="B941" t="s">
        <v>29</v>
      </c>
      <c r="C941" t="s">
        <v>30</v>
      </c>
      <c r="D941" s="4">
        <v>70</v>
      </c>
      <c r="E941" t="s">
        <v>9</v>
      </c>
      <c r="F941" t="s">
        <v>10</v>
      </c>
      <c r="G941" s="1">
        <v>46072.40252314815</v>
      </c>
    </row>
    <row r="942" spans="1:7" x14ac:dyDescent="0.45">
      <c r="A942" s="2">
        <v>45977</v>
      </c>
      <c r="B942" t="s">
        <v>29</v>
      </c>
      <c r="C942" t="s">
        <v>30</v>
      </c>
      <c r="D942" s="4">
        <v>74</v>
      </c>
      <c r="E942" t="s">
        <v>9</v>
      </c>
      <c r="F942" t="s">
        <v>10</v>
      </c>
      <c r="G942" s="1">
        <v>46072.40252314815</v>
      </c>
    </row>
    <row r="943" spans="1:7" x14ac:dyDescent="0.45">
      <c r="A943" s="2">
        <v>45984</v>
      </c>
      <c r="B943" t="s">
        <v>29</v>
      </c>
      <c r="C943" t="s">
        <v>30</v>
      </c>
      <c r="D943" s="4">
        <v>80</v>
      </c>
      <c r="E943" t="s">
        <v>9</v>
      </c>
      <c r="F943" t="s">
        <v>10</v>
      </c>
      <c r="G943" s="1">
        <v>46072.40252314815</v>
      </c>
    </row>
    <row r="944" spans="1:7" x14ac:dyDescent="0.45">
      <c r="A944" s="2">
        <v>45991</v>
      </c>
      <c r="B944" t="s">
        <v>29</v>
      </c>
      <c r="C944" t="s">
        <v>30</v>
      </c>
      <c r="D944" s="4">
        <v>100</v>
      </c>
      <c r="E944" t="s">
        <v>9</v>
      </c>
      <c r="F944" t="s">
        <v>10</v>
      </c>
      <c r="G944" s="1">
        <v>46072.40252314815</v>
      </c>
    </row>
    <row r="945" spans="1:7" x14ac:dyDescent="0.45">
      <c r="A945" s="2">
        <v>45998</v>
      </c>
      <c r="B945" t="s">
        <v>29</v>
      </c>
      <c r="C945" t="s">
        <v>30</v>
      </c>
      <c r="D945" s="4">
        <v>72</v>
      </c>
      <c r="E945" t="s">
        <v>9</v>
      </c>
      <c r="F945" t="s">
        <v>10</v>
      </c>
      <c r="G945" s="1">
        <v>46072.40252314815</v>
      </c>
    </row>
    <row r="946" spans="1:7" x14ac:dyDescent="0.45">
      <c r="A946" s="2">
        <v>46005</v>
      </c>
      <c r="B946" t="s">
        <v>29</v>
      </c>
      <c r="C946" t="s">
        <v>30</v>
      </c>
      <c r="D946" s="4">
        <v>95</v>
      </c>
      <c r="E946" t="s">
        <v>9</v>
      </c>
      <c r="F946" t="s">
        <v>10</v>
      </c>
      <c r="G946" s="1">
        <v>46072.40252314815</v>
      </c>
    </row>
    <row r="947" spans="1:7" x14ac:dyDescent="0.45">
      <c r="A947" s="2">
        <v>46012</v>
      </c>
      <c r="B947" t="s">
        <v>29</v>
      </c>
      <c r="C947" t="s">
        <v>30</v>
      </c>
      <c r="D947" s="4">
        <v>61</v>
      </c>
      <c r="E947" t="s">
        <v>9</v>
      </c>
      <c r="F947" t="s">
        <v>10</v>
      </c>
      <c r="G947" s="1">
        <v>46072.40252314815</v>
      </c>
    </row>
    <row r="948" spans="1:7" x14ac:dyDescent="0.45">
      <c r="A948" s="2">
        <v>46019</v>
      </c>
      <c r="B948" t="s">
        <v>29</v>
      </c>
      <c r="C948" t="s">
        <v>30</v>
      </c>
      <c r="D948" s="4">
        <v>57</v>
      </c>
      <c r="E948" t="s">
        <v>9</v>
      </c>
      <c r="F948" t="s">
        <v>10</v>
      </c>
      <c r="G948" s="1">
        <v>46072.40252314815</v>
      </c>
    </row>
    <row r="949" spans="1:7" x14ac:dyDescent="0.45">
      <c r="A949" s="2">
        <v>46026</v>
      </c>
      <c r="B949" t="s">
        <v>29</v>
      </c>
      <c r="C949" t="s">
        <v>30</v>
      </c>
      <c r="D949" s="4">
        <v>33</v>
      </c>
      <c r="E949" t="s">
        <v>9</v>
      </c>
      <c r="F949" t="s">
        <v>10</v>
      </c>
      <c r="G949" s="1">
        <v>46072.40252314815</v>
      </c>
    </row>
    <row r="950" spans="1:7" x14ac:dyDescent="0.45">
      <c r="A950" s="2">
        <v>46033</v>
      </c>
      <c r="B950" t="s">
        <v>29</v>
      </c>
      <c r="C950" t="s">
        <v>30</v>
      </c>
      <c r="D950" s="4">
        <v>62</v>
      </c>
      <c r="E950" t="s">
        <v>9</v>
      </c>
      <c r="F950" t="s">
        <v>10</v>
      </c>
      <c r="G950" s="1">
        <v>46072.40252314815</v>
      </c>
    </row>
    <row r="951" spans="1:7" x14ac:dyDescent="0.45">
      <c r="A951" s="2">
        <v>46040</v>
      </c>
      <c r="B951" t="s">
        <v>29</v>
      </c>
      <c r="C951" t="s">
        <v>30</v>
      </c>
      <c r="D951" s="4">
        <v>41</v>
      </c>
      <c r="E951" t="s">
        <v>9</v>
      </c>
      <c r="F951" t="s">
        <v>10</v>
      </c>
      <c r="G951" s="1">
        <v>46072.40252314815</v>
      </c>
    </row>
    <row r="952" spans="1:7" x14ac:dyDescent="0.45">
      <c r="A952" s="2">
        <v>46047</v>
      </c>
      <c r="B952" t="s">
        <v>29</v>
      </c>
      <c r="C952" t="s">
        <v>30</v>
      </c>
      <c r="D952" s="4">
        <v>39</v>
      </c>
      <c r="E952" t="s">
        <v>9</v>
      </c>
      <c r="F952" t="s">
        <v>10</v>
      </c>
      <c r="G952" s="1">
        <v>46072.40252314815</v>
      </c>
    </row>
    <row r="953" spans="1:7" x14ac:dyDescent="0.45">
      <c r="A953" s="2">
        <v>46054</v>
      </c>
      <c r="B953" t="s">
        <v>29</v>
      </c>
      <c r="C953" t="s">
        <v>30</v>
      </c>
      <c r="D953" s="4">
        <v>55</v>
      </c>
      <c r="E953" t="s">
        <v>9</v>
      </c>
      <c r="F953" t="s">
        <v>10</v>
      </c>
      <c r="G953" s="1">
        <v>46072.40252314815</v>
      </c>
    </row>
    <row r="954" spans="1:7" x14ac:dyDescent="0.45">
      <c r="A954" s="2">
        <v>46061</v>
      </c>
      <c r="B954" t="s">
        <v>29</v>
      </c>
      <c r="C954" t="s">
        <v>30</v>
      </c>
      <c r="D954" s="4">
        <v>37</v>
      </c>
      <c r="E954" t="s">
        <v>9</v>
      </c>
      <c r="F954" t="s">
        <v>10</v>
      </c>
      <c r="G954" s="1">
        <v>46072.40252314815</v>
      </c>
    </row>
    <row r="955" spans="1:7" x14ac:dyDescent="0.45">
      <c r="A955" s="2">
        <v>46068</v>
      </c>
      <c r="B955" t="s">
        <v>29</v>
      </c>
      <c r="C955" t="s">
        <v>30</v>
      </c>
      <c r="D955" s="4">
        <v>39</v>
      </c>
      <c r="E955" t="s">
        <v>9</v>
      </c>
      <c r="F955" t="s">
        <v>10</v>
      </c>
      <c r="G955" s="1">
        <v>46072.40252314815</v>
      </c>
    </row>
    <row r="956" spans="1:7" x14ac:dyDescent="0.45">
      <c r="A956" s="2">
        <v>45704</v>
      </c>
      <c r="B956" t="s">
        <v>31</v>
      </c>
      <c r="C956" t="s">
        <v>30</v>
      </c>
      <c r="D956" s="4">
        <v>41</v>
      </c>
      <c r="E956" t="s">
        <v>9</v>
      </c>
      <c r="F956" t="s">
        <v>10</v>
      </c>
      <c r="G956" s="1">
        <v>46072.402638888889</v>
      </c>
    </row>
    <row r="957" spans="1:7" x14ac:dyDescent="0.45">
      <c r="A957" s="2">
        <v>45711</v>
      </c>
      <c r="B957" t="s">
        <v>31</v>
      </c>
      <c r="C957" t="s">
        <v>30</v>
      </c>
      <c r="D957" s="4">
        <v>67</v>
      </c>
      <c r="E957" t="s">
        <v>9</v>
      </c>
      <c r="F957" t="s">
        <v>10</v>
      </c>
      <c r="G957" s="1">
        <v>46072.402638888889</v>
      </c>
    </row>
    <row r="958" spans="1:7" x14ac:dyDescent="0.45">
      <c r="A958" s="2">
        <v>45718</v>
      </c>
      <c r="B958" t="s">
        <v>31</v>
      </c>
      <c r="C958" t="s">
        <v>30</v>
      </c>
      <c r="D958" s="4">
        <v>54</v>
      </c>
      <c r="E958" t="s">
        <v>9</v>
      </c>
      <c r="F958" t="s">
        <v>10</v>
      </c>
      <c r="G958" s="1">
        <v>46072.402638888889</v>
      </c>
    </row>
    <row r="959" spans="1:7" x14ac:dyDescent="0.45">
      <c r="A959" s="2">
        <v>45725</v>
      </c>
      <c r="B959" t="s">
        <v>31</v>
      </c>
      <c r="C959" t="s">
        <v>30</v>
      </c>
      <c r="D959" s="4">
        <v>45</v>
      </c>
      <c r="E959" t="s">
        <v>9</v>
      </c>
      <c r="F959" t="s">
        <v>10</v>
      </c>
      <c r="G959" s="1">
        <v>46072.402638888889</v>
      </c>
    </row>
    <row r="960" spans="1:7" x14ac:dyDescent="0.45">
      <c r="A960" s="2">
        <v>45732</v>
      </c>
      <c r="B960" t="s">
        <v>31</v>
      </c>
      <c r="C960" t="s">
        <v>30</v>
      </c>
      <c r="D960" s="4">
        <v>41</v>
      </c>
      <c r="E960" t="s">
        <v>9</v>
      </c>
      <c r="F960" t="s">
        <v>10</v>
      </c>
      <c r="G960" s="1">
        <v>46072.402638888889</v>
      </c>
    </row>
    <row r="961" spans="1:7" x14ac:dyDescent="0.45">
      <c r="A961" s="2">
        <v>45739</v>
      </c>
      <c r="B961" t="s">
        <v>31</v>
      </c>
      <c r="C961" t="s">
        <v>30</v>
      </c>
      <c r="D961" s="4">
        <v>43</v>
      </c>
      <c r="E961" t="s">
        <v>9</v>
      </c>
      <c r="F961" t="s">
        <v>10</v>
      </c>
      <c r="G961" s="1">
        <v>46072.402638888889</v>
      </c>
    </row>
    <row r="962" spans="1:7" x14ac:dyDescent="0.45">
      <c r="A962" s="2">
        <v>45746</v>
      </c>
      <c r="B962" t="s">
        <v>31</v>
      </c>
      <c r="C962" t="s">
        <v>30</v>
      </c>
      <c r="D962" s="4">
        <v>42</v>
      </c>
      <c r="E962" t="s">
        <v>9</v>
      </c>
      <c r="F962" t="s">
        <v>10</v>
      </c>
      <c r="G962" s="1">
        <v>46072.402638888889</v>
      </c>
    </row>
    <row r="963" spans="1:7" x14ac:dyDescent="0.45">
      <c r="A963" s="2">
        <v>45753</v>
      </c>
      <c r="B963" t="s">
        <v>31</v>
      </c>
      <c r="C963" t="s">
        <v>30</v>
      </c>
      <c r="D963" s="4">
        <v>40</v>
      </c>
      <c r="E963" t="s">
        <v>9</v>
      </c>
      <c r="F963" t="s">
        <v>10</v>
      </c>
      <c r="G963" s="1">
        <v>46072.402638888889</v>
      </c>
    </row>
    <row r="964" spans="1:7" x14ac:dyDescent="0.45">
      <c r="A964" s="2">
        <v>45760</v>
      </c>
      <c r="B964" t="s">
        <v>31</v>
      </c>
      <c r="C964" t="s">
        <v>30</v>
      </c>
      <c r="D964" s="4">
        <v>35</v>
      </c>
      <c r="E964" t="s">
        <v>9</v>
      </c>
      <c r="F964" t="s">
        <v>10</v>
      </c>
      <c r="G964" s="1">
        <v>46072.402638888889</v>
      </c>
    </row>
    <row r="965" spans="1:7" x14ac:dyDescent="0.45">
      <c r="A965" s="2">
        <v>45767</v>
      </c>
      <c r="B965" t="s">
        <v>31</v>
      </c>
      <c r="C965" t="s">
        <v>30</v>
      </c>
      <c r="D965" s="4">
        <v>44</v>
      </c>
      <c r="E965" t="s">
        <v>9</v>
      </c>
      <c r="F965" t="s">
        <v>10</v>
      </c>
      <c r="G965" s="1">
        <v>46072.402638888889</v>
      </c>
    </row>
    <row r="966" spans="1:7" x14ac:dyDescent="0.45">
      <c r="A966" s="2">
        <v>45774</v>
      </c>
      <c r="B966" t="s">
        <v>31</v>
      </c>
      <c r="C966" t="s">
        <v>30</v>
      </c>
      <c r="D966" s="4">
        <v>38</v>
      </c>
      <c r="E966" t="s">
        <v>9</v>
      </c>
      <c r="F966" t="s">
        <v>10</v>
      </c>
      <c r="G966" s="1">
        <v>46072.402638888889</v>
      </c>
    </row>
    <row r="967" spans="1:7" x14ac:dyDescent="0.45">
      <c r="A967" s="2">
        <v>45781</v>
      </c>
      <c r="B967" t="s">
        <v>31</v>
      </c>
      <c r="C967" t="s">
        <v>30</v>
      </c>
      <c r="D967" s="4">
        <v>0</v>
      </c>
      <c r="E967" t="s">
        <v>9</v>
      </c>
      <c r="F967" t="s">
        <v>10</v>
      </c>
      <c r="G967" s="1">
        <v>46072.402638888889</v>
      </c>
    </row>
    <row r="968" spans="1:7" x14ac:dyDescent="0.45">
      <c r="A968" s="2">
        <v>45788</v>
      </c>
      <c r="B968" t="s">
        <v>31</v>
      </c>
      <c r="C968" t="s">
        <v>30</v>
      </c>
      <c r="D968" s="4">
        <v>0</v>
      </c>
      <c r="E968" t="s">
        <v>9</v>
      </c>
      <c r="F968" t="s">
        <v>10</v>
      </c>
      <c r="G968" s="1">
        <v>46072.402638888889</v>
      </c>
    </row>
    <row r="969" spans="1:7" x14ac:dyDescent="0.45">
      <c r="A969" s="2">
        <v>45795</v>
      </c>
      <c r="B969" t="s">
        <v>31</v>
      </c>
      <c r="C969" t="s">
        <v>30</v>
      </c>
      <c r="D969" s="4">
        <v>0</v>
      </c>
      <c r="E969" t="s">
        <v>9</v>
      </c>
      <c r="F969" t="s">
        <v>10</v>
      </c>
      <c r="G969" s="1">
        <v>46072.402638888889</v>
      </c>
    </row>
    <row r="970" spans="1:7" x14ac:dyDescent="0.45">
      <c r="A970" s="2">
        <v>45802</v>
      </c>
      <c r="B970" t="s">
        <v>31</v>
      </c>
      <c r="C970" t="s">
        <v>30</v>
      </c>
      <c r="D970" s="4">
        <v>0</v>
      </c>
      <c r="E970" t="s">
        <v>9</v>
      </c>
      <c r="F970" t="s">
        <v>10</v>
      </c>
      <c r="G970" s="1">
        <v>46072.402638888889</v>
      </c>
    </row>
    <row r="971" spans="1:7" x14ac:dyDescent="0.45">
      <c r="A971" s="2">
        <v>45809</v>
      </c>
      <c r="B971" t="s">
        <v>31</v>
      </c>
      <c r="C971" t="s">
        <v>30</v>
      </c>
      <c r="D971" s="4">
        <v>37</v>
      </c>
      <c r="E971" t="s">
        <v>9</v>
      </c>
      <c r="F971" t="s">
        <v>10</v>
      </c>
      <c r="G971" s="1">
        <v>46072.402638888889</v>
      </c>
    </row>
    <row r="972" spans="1:7" x14ac:dyDescent="0.45">
      <c r="A972" s="2">
        <v>45816</v>
      </c>
      <c r="B972" t="s">
        <v>31</v>
      </c>
      <c r="C972" t="s">
        <v>30</v>
      </c>
      <c r="D972" s="4">
        <v>0</v>
      </c>
      <c r="E972" t="s">
        <v>9</v>
      </c>
      <c r="F972" t="s">
        <v>10</v>
      </c>
      <c r="G972" s="1">
        <v>46072.402638888889</v>
      </c>
    </row>
    <row r="973" spans="1:7" x14ac:dyDescent="0.45">
      <c r="A973" s="2">
        <v>45823</v>
      </c>
      <c r="B973" t="s">
        <v>31</v>
      </c>
      <c r="C973" t="s">
        <v>30</v>
      </c>
      <c r="D973" s="4">
        <v>0</v>
      </c>
      <c r="E973" t="s">
        <v>9</v>
      </c>
      <c r="F973" t="s">
        <v>10</v>
      </c>
      <c r="G973" s="1">
        <v>46072.402638888889</v>
      </c>
    </row>
    <row r="974" spans="1:7" x14ac:dyDescent="0.45">
      <c r="A974" s="2">
        <v>45830</v>
      </c>
      <c r="B974" t="s">
        <v>31</v>
      </c>
      <c r="C974" t="s">
        <v>30</v>
      </c>
      <c r="D974" s="4">
        <v>46</v>
      </c>
      <c r="E974" t="s">
        <v>9</v>
      </c>
      <c r="F974" t="s">
        <v>10</v>
      </c>
      <c r="G974" s="1">
        <v>46072.402638888889</v>
      </c>
    </row>
    <row r="975" spans="1:7" x14ac:dyDescent="0.45">
      <c r="A975" s="2">
        <v>45837</v>
      </c>
      <c r="B975" t="s">
        <v>31</v>
      </c>
      <c r="C975" t="s">
        <v>30</v>
      </c>
      <c r="D975" s="4">
        <v>0</v>
      </c>
      <c r="E975" t="s">
        <v>9</v>
      </c>
      <c r="F975" t="s">
        <v>10</v>
      </c>
      <c r="G975" s="1">
        <v>46072.402638888889</v>
      </c>
    </row>
    <row r="976" spans="1:7" x14ac:dyDescent="0.45">
      <c r="A976" s="2">
        <v>45844</v>
      </c>
      <c r="B976" t="s">
        <v>31</v>
      </c>
      <c r="C976" t="s">
        <v>30</v>
      </c>
      <c r="D976" s="4">
        <v>33</v>
      </c>
      <c r="E976" t="s">
        <v>9</v>
      </c>
      <c r="F976" t="s">
        <v>10</v>
      </c>
      <c r="G976" s="1">
        <v>46072.402638888889</v>
      </c>
    </row>
    <row r="977" spans="1:7" x14ac:dyDescent="0.45">
      <c r="A977" s="2">
        <v>45851</v>
      </c>
      <c r="B977" t="s">
        <v>31</v>
      </c>
      <c r="C977" t="s">
        <v>30</v>
      </c>
      <c r="D977" s="4">
        <v>39</v>
      </c>
      <c r="E977" t="s">
        <v>9</v>
      </c>
      <c r="F977" t="s">
        <v>10</v>
      </c>
      <c r="G977" s="1">
        <v>46072.402638888889</v>
      </c>
    </row>
    <row r="978" spans="1:7" x14ac:dyDescent="0.45">
      <c r="A978" s="2">
        <v>45858</v>
      </c>
      <c r="B978" t="s">
        <v>31</v>
      </c>
      <c r="C978" t="s">
        <v>30</v>
      </c>
      <c r="D978" s="4">
        <v>47</v>
      </c>
      <c r="E978" t="s">
        <v>9</v>
      </c>
      <c r="F978" t="s">
        <v>10</v>
      </c>
      <c r="G978" s="1">
        <v>46072.402638888889</v>
      </c>
    </row>
    <row r="979" spans="1:7" x14ac:dyDescent="0.45">
      <c r="A979" s="2">
        <v>45865</v>
      </c>
      <c r="B979" t="s">
        <v>31</v>
      </c>
      <c r="C979" t="s">
        <v>30</v>
      </c>
      <c r="D979" s="4">
        <v>40</v>
      </c>
      <c r="E979" t="s">
        <v>9</v>
      </c>
      <c r="F979" t="s">
        <v>10</v>
      </c>
      <c r="G979" s="1">
        <v>46072.402638888889</v>
      </c>
    </row>
    <row r="980" spans="1:7" x14ac:dyDescent="0.45">
      <c r="A980" s="2">
        <v>45872</v>
      </c>
      <c r="B980" t="s">
        <v>31</v>
      </c>
      <c r="C980" t="s">
        <v>30</v>
      </c>
      <c r="D980" s="4">
        <v>33</v>
      </c>
      <c r="E980" t="s">
        <v>9</v>
      </c>
      <c r="F980" t="s">
        <v>10</v>
      </c>
      <c r="G980" s="1">
        <v>46072.402638888889</v>
      </c>
    </row>
    <row r="981" spans="1:7" x14ac:dyDescent="0.45">
      <c r="A981" s="2">
        <v>45879</v>
      </c>
      <c r="B981" t="s">
        <v>31</v>
      </c>
      <c r="C981" t="s">
        <v>30</v>
      </c>
      <c r="D981" s="4">
        <v>0</v>
      </c>
      <c r="E981" t="s">
        <v>9</v>
      </c>
      <c r="F981" t="s">
        <v>10</v>
      </c>
      <c r="G981" s="1">
        <v>46072.402638888889</v>
      </c>
    </row>
    <row r="982" spans="1:7" x14ac:dyDescent="0.45">
      <c r="A982" s="2">
        <v>45886</v>
      </c>
      <c r="B982" t="s">
        <v>31</v>
      </c>
      <c r="C982" t="s">
        <v>30</v>
      </c>
      <c r="D982" s="4">
        <v>55</v>
      </c>
      <c r="E982" t="s">
        <v>9</v>
      </c>
      <c r="F982" t="s">
        <v>10</v>
      </c>
      <c r="G982" s="1">
        <v>46072.402638888889</v>
      </c>
    </row>
    <row r="983" spans="1:7" x14ac:dyDescent="0.45">
      <c r="A983" s="2">
        <v>45893</v>
      </c>
      <c r="B983" t="s">
        <v>31</v>
      </c>
      <c r="C983" t="s">
        <v>30</v>
      </c>
      <c r="D983" s="4">
        <v>41</v>
      </c>
      <c r="E983" t="s">
        <v>9</v>
      </c>
      <c r="F983" t="s">
        <v>10</v>
      </c>
      <c r="G983" s="1">
        <v>46072.402638888889</v>
      </c>
    </row>
    <row r="984" spans="1:7" x14ac:dyDescent="0.45">
      <c r="A984" s="2">
        <v>45900</v>
      </c>
      <c r="B984" t="s">
        <v>31</v>
      </c>
      <c r="C984" t="s">
        <v>30</v>
      </c>
      <c r="D984" s="4">
        <v>36</v>
      </c>
      <c r="E984" t="s">
        <v>9</v>
      </c>
      <c r="F984" t="s">
        <v>10</v>
      </c>
      <c r="G984" s="1">
        <v>46072.402638888889</v>
      </c>
    </row>
    <row r="985" spans="1:7" x14ac:dyDescent="0.45">
      <c r="A985" s="2">
        <v>45907</v>
      </c>
      <c r="B985" t="s">
        <v>31</v>
      </c>
      <c r="C985" t="s">
        <v>30</v>
      </c>
      <c r="D985" s="4">
        <v>38</v>
      </c>
      <c r="E985" t="s">
        <v>9</v>
      </c>
      <c r="F985" t="s">
        <v>10</v>
      </c>
      <c r="G985" s="1">
        <v>46072.402638888889</v>
      </c>
    </row>
    <row r="986" spans="1:7" x14ac:dyDescent="0.45">
      <c r="A986" s="2">
        <v>45914</v>
      </c>
      <c r="B986" t="s">
        <v>31</v>
      </c>
      <c r="C986" t="s">
        <v>30</v>
      </c>
      <c r="D986" s="4">
        <v>29</v>
      </c>
      <c r="E986" t="s">
        <v>9</v>
      </c>
      <c r="F986" t="s">
        <v>10</v>
      </c>
      <c r="G986" s="1">
        <v>46072.402638888889</v>
      </c>
    </row>
    <row r="987" spans="1:7" x14ac:dyDescent="0.45">
      <c r="A987" s="2">
        <v>45921</v>
      </c>
      <c r="B987" t="s">
        <v>31</v>
      </c>
      <c r="C987" t="s">
        <v>30</v>
      </c>
      <c r="D987" s="4">
        <v>61</v>
      </c>
      <c r="E987" t="s">
        <v>9</v>
      </c>
      <c r="F987" t="s">
        <v>10</v>
      </c>
      <c r="G987" s="1">
        <v>46072.402638888889</v>
      </c>
    </row>
    <row r="988" spans="1:7" x14ac:dyDescent="0.45">
      <c r="A988" s="2">
        <v>45928</v>
      </c>
      <c r="B988" t="s">
        <v>31</v>
      </c>
      <c r="C988" t="s">
        <v>30</v>
      </c>
      <c r="D988" s="4">
        <v>35</v>
      </c>
      <c r="E988" t="s">
        <v>9</v>
      </c>
      <c r="F988" t="s">
        <v>10</v>
      </c>
      <c r="G988" s="1">
        <v>46072.402638888889</v>
      </c>
    </row>
    <row r="989" spans="1:7" x14ac:dyDescent="0.45">
      <c r="A989" s="2">
        <v>45935</v>
      </c>
      <c r="B989" t="s">
        <v>31</v>
      </c>
      <c r="C989" t="s">
        <v>30</v>
      </c>
      <c r="D989" s="4">
        <v>0</v>
      </c>
      <c r="E989" t="s">
        <v>9</v>
      </c>
      <c r="F989" t="s">
        <v>10</v>
      </c>
      <c r="G989" s="1">
        <v>46072.402638888889</v>
      </c>
    </row>
    <row r="990" spans="1:7" x14ac:dyDescent="0.45">
      <c r="A990" s="2">
        <v>45942</v>
      </c>
      <c r="B990" t="s">
        <v>31</v>
      </c>
      <c r="C990" t="s">
        <v>30</v>
      </c>
      <c r="D990" s="4">
        <v>63</v>
      </c>
      <c r="E990" t="s">
        <v>9</v>
      </c>
      <c r="F990" t="s">
        <v>10</v>
      </c>
      <c r="G990" s="1">
        <v>46072.402638888889</v>
      </c>
    </row>
    <row r="991" spans="1:7" x14ac:dyDescent="0.45">
      <c r="A991" s="2">
        <v>45949</v>
      </c>
      <c r="B991" t="s">
        <v>31</v>
      </c>
      <c r="C991" t="s">
        <v>30</v>
      </c>
      <c r="D991" s="4">
        <v>39</v>
      </c>
      <c r="E991" t="s">
        <v>9</v>
      </c>
      <c r="F991" t="s">
        <v>10</v>
      </c>
      <c r="G991" s="1">
        <v>46072.402638888889</v>
      </c>
    </row>
    <row r="992" spans="1:7" x14ac:dyDescent="0.45">
      <c r="A992" s="2">
        <v>45956</v>
      </c>
      <c r="B992" t="s">
        <v>31</v>
      </c>
      <c r="C992" t="s">
        <v>30</v>
      </c>
      <c r="D992" s="4">
        <v>51</v>
      </c>
      <c r="E992" t="s">
        <v>9</v>
      </c>
      <c r="F992" t="s">
        <v>10</v>
      </c>
      <c r="G992" s="1">
        <v>46072.402638888889</v>
      </c>
    </row>
    <row r="993" spans="1:7" x14ac:dyDescent="0.45">
      <c r="A993" s="2">
        <v>45963</v>
      </c>
      <c r="B993" t="s">
        <v>31</v>
      </c>
      <c r="C993" t="s">
        <v>30</v>
      </c>
      <c r="D993" s="4">
        <v>58</v>
      </c>
      <c r="E993" t="s">
        <v>9</v>
      </c>
      <c r="F993" t="s">
        <v>10</v>
      </c>
      <c r="G993" s="1">
        <v>46072.402638888889</v>
      </c>
    </row>
    <row r="994" spans="1:7" x14ac:dyDescent="0.45">
      <c r="A994" s="2">
        <v>45970</v>
      </c>
      <c r="B994" t="s">
        <v>31</v>
      </c>
      <c r="C994" t="s">
        <v>30</v>
      </c>
      <c r="D994" s="4">
        <v>77</v>
      </c>
      <c r="E994" t="s">
        <v>9</v>
      </c>
      <c r="F994" t="s">
        <v>10</v>
      </c>
      <c r="G994" s="1">
        <v>46072.402638888889</v>
      </c>
    </row>
    <row r="995" spans="1:7" x14ac:dyDescent="0.45">
      <c r="A995" s="2">
        <v>45977</v>
      </c>
      <c r="B995" t="s">
        <v>31</v>
      </c>
      <c r="C995" t="s">
        <v>30</v>
      </c>
      <c r="D995" s="4">
        <v>29</v>
      </c>
      <c r="E995" t="s">
        <v>9</v>
      </c>
      <c r="F995" t="s">
        <v>10</v>
      </c>
      <c r="G995" s="1">
        <v>46072.402638888889</v>
      </c>
    </row>
    <row r="996" spans="1:7" x14ac:dyDescent="0.45">
      <c r="A996" s="2">
        <v>45984</v>
      </c>
      <c r="B996" t="s">
        <v>31</v>
      </c>
      <c r="C996" t="s">
        <v>30</v>
      </c>
      <c r="D996" s="4">
        <v>39</v>
      </c>
      <c r="E996" t="s">
        <v>9</v>
      </c>
      <c r="F996" t="s">
        <v>10</v>
      </c>
      <c r="G996" s="1">
        <v>46072.402638888889</v>
      </c>
    </row>
    <row r="997" spans="1:7" x14ac:dyDescent="0.45">
      <c r="A997" s="2">
        <v>45991</v>
      </c>
      <c r="B997" t="s">
        <v>31</v>
      </c>
      <c r="C997" t="s">
        <v>30</v>
      </c>
      <c r="D997" s="4">
        <v>100</v>
      </c>
      <c r="E997" t="s">
        <v>9</v>
      </c>
      <c r="F997" t="s">
        <v>10</v>
      </c>
      <c r="G997" s="1">
        <v>46072.402638888889</v>
      </c>
    </row>
    <row r="998" spans="1:7" x14ac:dyDescent="0.45">
      <c r="A998" s="2">
        <v>45998</v>
      </c>
      <c r="B998" t="s">
        <v>31</v>
      </c>
      <c r="C998" t="s">
        <v>30</v>
      </c>
      <c r="D998" s="4">
        <v>76</v>
      </c>
      <c r="E998" t="s">
        <v>9</v>
      </c>
      <c r="F998" t="s">
        <v>10</v>
      </c>
      <c r="G998" s="1">
        <v>46072.402638888889</v>
      </c>
    </row>
    <row r="999" spans="1:7" x14ac:dyDescent="0.45">
      <c r="A999" s="2">
        <v>46005</v>
      </c>
      <c r="B999" t="s">
        <v>31</v>
      </c>
      <c r="C999" t="s">
        <v>30</v>
      </c>
      <c r="D999" s="4">
        <v>65</v>
      </c>
      <c r="E999" t="s">
        <v>9</v>
      </c>
      <c r="F999" t="s">
        <v>10</v>
      </c>
      <c r="G999" s="1">
        <v>46072.402638888889</v>
      </c>
    </row>
    <row r="1000" spans="1:7" x14ac:dyDescent="0.45">
      <c r="A1000" s="2">
        <v>46012</v>
      </c>
      <c r="B1000" t="s">
        <v>31</v>
      </c>
      <c r="C1000" t="s">
        <v>30</v>
      </c>
      <c r="D1000" s="4">
        <v>68</v>
      </c>
      <c r="E1000" t="s">
        <v>9</v>
      </c>
      <c r="F1000" t="s">
        <v>10</v>
      </c>
      <c r="G1000" s="1">
        <v>46072.402638888889</v>
      </c>
    </row>
    <row r="1001" spans="1:7" x14ac:dyDescent="0.45">
      <c r="A1001" s="2">
        <v>46019</v>
      </c>
      <c r="B1001" t="s">
        <v>31</v>
      </c>
      <c r="C1001" t="s">
        <v>30</v>
      </c>
      <c r="D1001" s="4">
        <v>45</v>
      </c>
      <c r="E1001" t="s">
        <v>9</v>
      </c>
      <c r="F1001" t="s">
        <v>10</v>
      </c>
      <c r="G1001" s="1">
        <v>46072.402638888889</v>
      </c>
    </row>
    <row r="1002" spans="1:7" x14ac:dyDescent="0.45">
      <c r="A1002" s="2">
        <v>46026</v>
      </c>
      <c r="B1002" t="s">
        <v>31</v>
      </c>
      <c r="C1002" t="s">
        <v>30</v>
      </c>
      <c r="D1002" s="4">
        <v>40</v>
      </c>
      <c r="E1002" t="s">
        <v>9</v>
      </c>
      <c r="F1002" t="s">
        <v>10</v>
      </c>
      <c r="G1002" s="1">
        <v>46072.402638888889</v>
      </c>
    </row>
    <row r="1003" spans="1:7" x14ac:dyDescent="0.45">
      <c r="A1003" s="2">
        <v>46033</v>
      </c>
      <c r="B1003" t="s">
        <v>31</v>
      </c>
      <c r="C1003" t="s">
        <v>30</v>
      </c>
      <c r="D1003" s="4">
        <v>38</v>
      </c>
      <c r="E1003" t="s">
        <v>9</v>
      </c>
      <c r="F1003" t="s">
        <v>10</v>
      </c>
      <c r="G1003" s="1">
        <v>46072.402638888889</v>
      </c>
    </row>
    <row r="1004" spans="1:7" x14ac:dyDescent="0.45">
      <c r="A1004" s="2">
        <v>46040</v>
      </c>
      <c r="B1004" t="s">
        <v>31</v>
      </c>
      <c r="C1004" t="s">
        <v>30</v>
      </c>
      <c r="D1004" s="4">
        <v>56</v>
      </c>
      <c r="E1004" t="s">
        <v>9</v>
      </c>
      <c r="F1004" t="s">
        <v>10</v>
      </c>
      <c r="G1004" s="1">
        <v>46072.402638888889</v>
      </c>
    </row>
    <row r="1005" spans="1:7" x14ac:dyDescent="0.45">
      <c r="A1005" s="2">
        <v>46047</v>
      </c>
      <c r="B1005" t="s">
        <v>31</v>
      </c>
      <c r="C1005" t="s">
        <v>30</v>
      </c>
      <c r="D1005" s="4">
        <v>29</v>
      </c>
      <c r="E1005" t="s">
        <v>9</v>
      </c>
      <c r="F1005" t="s">
        <v>10</v>
      </c>
      <c r="G1005" s="1">
        <v>46072.402638888889</v>
      </c>
    </row>
    <row r="1006" spans="1:7" x14ac:dyDescent="0.45">
      <c r="A1006" s="2">
        <v>46054</v>
      </c>
      <c r="B1006" t="s">
        <v>31</v>
      </c>
      <c r="C1006" t="s">
        <v>30</v>
      </c>
      <c r="D1006" s="4">
        <v>43</v>
      </c>
      <c r="E1006" t="s">
        <v>9</v>
      </c>
      <c r="F1006" t="s">
        <v>10</v>
      </c>
      <c r="G1006" s="1">
        <v>46072.402638888889</v>
      </c>
    </row>
    <row r="1007" spans="1:7" x14ac:dyDescent="0.45">
      <c r="A1007" s="2">
        <v>46061</v>
      </c>
      <c r="B1007" t="s">
        <v>31</v>
      </c>
      <c r="C1007" t="s">
        <v>30</v>
      </c>
      <c r="D1007" s="4">
        <v>36</v>
      </c>
      <c r="E1007" t="s">
        <v>9</v>
      </c>
      <c r="F1007" t="s">
        <v>10</v>
      </c>
      <c r="G1007" s="1">
        <v>46072.402638888889</v>
      </c>
    </row>
    <row r="1008" spans="1:7" x14ac:dyDescent="0.45">
      <c r="A1008" s="2">
        <v>46068</v>
      </c>
      <c r="B1008" t="s">
        <v>31</v>
      </c>
      <c r="C1008" t="s">
        <v>30</v>
      </c>
      <c r="D1008" s="4">
        <v>32</v>
      </c>
      <c r="E1008" t="s">
        <v>9</v>
      </c>
      <c r="F1008" t="s">
        <v>10</v>
      </c>
      <c r="G1008" s="1">
        <v>46072.402638888889</v>
      </c>
    </row>
    <row r="1009" spans="1:7" x14ac:dyDescent="0.45">
      <c r="A1009" s="2">
        <v>45704</v>
      </c>
      <c r="B1009" t="s">
        <v>32</v>
      </c>
      <c r="C1009" t="s">
        <v>30</v>
      </c>
      <c r="D1009" s="4">
        <v>58</v>
      </c>
      <c r="E1009" t="s">
        <v>9</v>
      </c>
      <c r="F1009" t="s">
        <v>10</v>
      </c>
      <c r="G1009" s="1">
        <v>46072.402731481481</v>
      </c>
    </row>
    <row r="1010" spans="1:7" x14ac:dyDescent="0.45">
      <c r="A1010" s="2">
        <v>45711</v>
      </c>
      <c r="B1010" t="s">
        <v>32</v>
      </c>
      <c r="C1010" t="s">
        <v>30</v>
      </c>
      <c r="D1010" s="4">
        <v>55</v>
      </c>
      <c r="E1010" t="s">
        <v>9</v>
      </c>
      <c r="F1010" t="s">
        <v>10</v>
      </c>
      <c r="G1010" s="1">
        <v>46072.402731481481</v>
      </c>
    </row>
    <row r="1011" spans="1:7" x14ac:dyDescent="0.45">
      <c r="A1011" s="2">
        <v>45718</v>
      </c>
      <c r="B1011" t="s">
        <v>32</v>
      </c>
      <c r="C1011" t="s">
        <v>30</v>
      </c>
      <c r="D1011" s="4">
        <v>55</v>
      </c>
      <c r="E1011" t="s">
        <v>9</v>
      </c>
      <c r="F1011" t="s">
        <v>10</v>
      </c>
      <c r="G1011" s="1">
        <v>46072.402731481481</v>
      </c>
    </row>
    <row r="1012" spans="1:7" x14ac:dyDescent="0.45">
      <c r="A1012" s="2">
        <v>45725</v>
      </c>
      <c r="B1012" t="s">
        <v>32</v>
      </c>
      <c r="C1012" t="s">
        <v>30</v>
      </c>
      <c r="D1012" s="4">
        <v>58</v>
      </c>
      <c r="E1012" t="s">
        <v>9</v>
      </c>
      <c r="F1012" t="s">
        <v>10</v>
      </c>
      <c r="G1012" s="1">
        <v>46072.402731481481</v>
      </c>
    </row>
    <row r="1013" spans="1:7" x14ac:dyDescent="0.45">
      <c r="A1013" s="2">
        <v>45732</v>
      </c>
      <c r="B1013" t="s">
        <v>32</v>
      </c>
      <c r="C1013" t="s">
        <v>30</v>
      </c>
      <c r="D1013" s="4">
        <v>65</v>
      </c>
      <c r="E1013" t="s">
        <v>9</v>
      </c>
      <c r="F1013" t="s">
        <v>10</v>
      </c>
      <c r="G1013" s="1">
        <v>46072.402731481481</v>
      </c>
    </row>
    <row r="1014" spans="1:7" x14ac:dyDescent="0.45">
      <c r="A1014" s="2">
        <v>45739</v>
      </c>
      <c r="B1014" t="s">
        <v>32</v>
      </c>
      <c r="C1014" t="s">
        <v>30</v>
      </c>
      <c r="D1014" s="4">
        <v>54</v>
      </c>
      <c r="E1014" t="s">
        <v>9</v>
      </c>
      <c r="F1014" t="s">
        <v>10</v>
      </c>
      <c r="G1014" s="1">
        <v>46072.402731481481</v>
      </c>
    </row>
    <row r="1015" spans="1:7" x14ac:dyDescent="0.45">
      <c r="A1015" s="2">
        <v>45746</v>
      </c>
      <c r="B1015" t="s">
        <v>32</v>
      </c>
      <c r="C1015" t="s">
        <v>30</v>
      </c>
      <c r="D1015" s="4">
        <v>51</v>
      </c>
      <c r="E1015" t="s">
        <v>9</v>
      </c>
      <c r="F1015" t="s">
        <v>10</v>
      </c>
      <c r="G1015" s="1">
        <v>46072.402731481481</v>
      </c>
    </row>
    <row r="1016" spans="1:7" x14ac:dyDescent="0.45">
      <c r="A1016" s="2">
        <v>45753</v>
      </c>
      <c r="B1016" t="s">
        <v>32</v>
      </c>
      <c r="C1016" t="s">
        <v>30</v>
      </c>
      <c r="D1016" s="4">
        <v>59</v>
      </c>
      <c r="E1016" t="s">
        <v>9</v>
      </c>
      <c r="F1016" t="s">
        <v>10</v>
      </c>
      <c r="G1016" s="1">
        <v>46072.402731481481</v>
      </c>
    </row>
    <row r="1017" spans="1:7" x14ac:dyDescent="0.45">
      <c r="A1017" s="2">
        <v>45760</v>
      </c>
      <c r="B1017" t="s">
        <v>32</v>
      </c>
      <c r="C1017" t="s">
        <v>30</v>
      </c>
      <c r="D1017" s="4">
        <v>53</v>
      </c>
      <c r="E1017" t="s">
        <v>9</v>
      </c>
      <c r="F1017" t="s">
        <v>10</v>
      </c>
      <c r="G1017" s="1">
        <v>46072.402731481481</v>
      </c>
    </row>
    <row r="1018" spans="1:7" x14ac:dyDescent="0.45">
      <c r="A1018" s="2">
        <v>45767</v>
      </c>
      <c r="B1018" t="s">
        <v>32</v>
      </c>
      <c r="C1018" t="s">
        <v>30</v>
      </c>
      <c r="D1018" s="4">
        <v>50</v>
      </c>
      <c r="E1018" t="s">
        <v>9</v>
      </c>
      <c r="F1018" t="s">
        <v>10</v>
      </c>
      <c r="G1018" s="1">
        <v>46072.402731481481</v>
      </c>
    </row>
    <row r="1019" spans="1:7" x14ac:dyDescent="0.45">
      <c r="A1019" s="2">
        <v>45774</v>
      </c>
      <c r="B1019" t="s">
        <v>32</v>
      </c>
      <c r="C1019" t="s">
        <v>30</v>
      </c>
      <c r="D1019" s="4">
        <v>58</v>
      </c>
      <c r="E1019" t="s">
        <v>9</v>
      </c>
      <c r="F1019" t="s">
        <v>10</v>
      </c>
      <c r="G1019" s="1">
        <v>46072.402731481481</v>
      </c>
    </row>
    <row r="1020" spans="1:7" x14ac:dyDescent="0.45">
      <c r="A1020" s="2">
        <v>45781</v>
      </c>
      <c r="B1020" t="s">
        <v>32</v>
      </c>
      <c r="C1020" t="s">
        <v>30</v>
      </c>
      <c r="D1020" s="4">
        <v>46</v>
      </c>
      <c r="E1020" t="s">
        <v>9</v>
      </c>
      <c r="F1020" t="s">
        <v>10</v>
      </c>
      <c r="G1020" s="1">
        <v>46072.402731481481</v>
      </c>
    </row>
    <row r="1021" spans="1:7" x14ac:dyDescent="0.45">
      <c r="A1021" s="2">
        <v>45788</v>
      </c>
      <c r="B1021" t="s">
        <v>32</v>
      </c>
      <c r="C1021" t="s">
        <v>30</v>
      </c>
      <c r="D1021" s="4">
        <v>57</v>
      </c>
      <c r="E1021" t="s">
        <v>9</v>
      </c>
      <c r="F1021" t="s">
        <v>10</v>
      </c>
      <c r="G1021" s="1">
        <v>46072.402731481481</v>
      </c>
    </row>
    <row r="1022" spans="1:7" x14ac:dyDescent="0.45">
      <c r="A1022" s="2">
        <v>45795</v>
      </c>
      <c r="B1022" t="s">
        <v>32</v>
      </c>
      <c r="C1022" t="s">
        <v>30</v>
      </c>
      <c r="D1022" s="4">
        <v>47</v>
      </c>
      <c r="E1022" t="s">
        <v>9</v>
      </c>
      <c r="F1022" t="s">
        <v>10</v>
      </c>
      <c r="G1022" s="1">
        <v>46072.402731481481</v>
      </c>
    </row>
    <row r="1023" spans="1:7" x14ac:dyDescent="0.45">
      <c r="A1023" s="2">
        <v>45802</v>
      </c>
      <c r="B1023" t="s">
        <v>32</v>
      </c>
      <c r="C1023" t="s">
        <v>30</v>
      </c>
      <c r="D1023" s="4">
        <v>47</v>
      </c>
      <c r="E1023" t="s">
        <v>9</v>
      </c>
      <c r="F1023" t="s">
        <v>10</v>
      </c>
      <c r="G1023" s="1">
        <v>46072.402731481481</v>
      </c>
    </row>
    <row r="1024" spans="1:7" x14ac:dyDescent="0.45">
      <c r="A1024" s="2">
        <v>45809</v>
      </c>
      <c r="B1024" t="s">
        <v>32</v>
      </c>
      <c r="C1024" t="s">
        <v>30</v>
      </c>
      <c r="D1024" s="4">
        <v>52</v>
      </c>
      <c r="E1024" t="s">
        <v>9</v>
      </c>
      <c r="F1024" t="s">
        <v>10</v>
      </c>
      <c r="G1024" s="1">
        <v>46072.402731481481</v>
      </c>
    </row>
    <row r="1025" spans="1:7" x14ac:dyDescent="0.45">
      <c r="A1025" s="2">
        <v>45816</v>
      </c>
      <c r="B1025" t="s">
        <v>32</v>
      </c>
      <c r="C1025" t="s">
        <v>30</v>
      </c>
      <c r="D1025" s="4">
        <v>51</v>
      </c>
      <c r="E1025" t="s">
        <v>9</v>
      </c>
      <c r="F1025" t="s">
        <v>10</v>
      </c>
      <c r="G1025" s="1">
        <v>46072.402731481481</v>
      </c>
    </row>
    <row r="1026" spans="1:7" x14ac:dyDescent="0.45">
      <c r="A1026" s="2">
        <v>45823</v>
      </c>
      <c r="B1026" t="s">
        <v>32</v>
      </c>
      <c r="C1026" t="s">
        <v>30</v>
      </c>
      <c r="D1026" s="4">
        <v>47</v>
      </c>
      <c r="E1026" t="s">
        <v>9</v>
      </c>
      <c r="F1026" t="s">
        <v>10</v>
      </c>
      <c r="G1026" s="1">
        <v>46072.402731481481</v>
      </c>
    </row>
    <row r="1027" spans="1:7" x14ac:dyDescent="0.45">
      <c r="A1027" s="2">
        <v>45830</v>
      </c>
      <c r="B1027" t="s">
        <v>32</v>
      </c>
      <c r="C1027" t="s">
        <v>30</v>
      </c>
      <c r="D1027" s="4">
        <v>53</v>
      </c>
      <c r="E1027" t="s">
        <v>9</v>
      </c>
      <c r="F1027" t="s">
        <v>10</v>
      </c>
      <c r="G1027" s="1">
        <v>46072.402731481481</v>
      </c>
    </row>
    <row r="1028" spans="1:7" x14ac:dyDescent="0.45">
      <c r="A1028" s="2">
        <v>45837</v>
      </c>
      <c r="B1028" t="s">
        <v>32</v>
      </c>
      <c r="C1028" t="s">
        <v>30</v>
      </c>
      <c r="D1028" s="4">
        <v>52</v>
      </c>
      <c r="E1028" t="s">
        <v>9</v>
      </c>
      <c r="F1028" t="s">
        <v>10</v>
      </c>
      <c r="G1028" s="1">
        <v>46072.402731481481</v>
      </c>
    </row>
    <row r="1029" spans="1:7" x14ac:dyDescent="0.45">
      <c r="A1029" s="2">
        <v>45844</v>
      </c>
      <c r="B1029" t="s">
        <v>32</v>
      </c>
      <c r="C1029" t="s">
        <v>30</v>
      </c>
      <c r="D1029" s="4">
        <v>49</v>
      </c>
      <c r="E1029" t="s">
        <v>9</v>
      </c>
      <c r="F1029" t="s">
        <v>10</v>
      </c>
      <c r="G1029" s="1">
        <v>46072.402731481481</v>
      </c>
    </row>
    <row r="1030" spans="1:7" x14ac:dyDescent="0.45">
      <c r="A1030" s="2">
        <v>45851</v>
      </c>
      <c r="B1030" t="s">
        <v>32</v>
      </c>
      <c r="C1030" t="s">
        <v>30</v>
      </c>
      <c r="D1030" s="4">
        <v>59</v>
      </c>
      <c r="E1030" t="s">
        <v>9</v>
      </c>
      <c r="F1030" t="s">
        <v>10</v>
      </c>
      <c r="G1030" s="1">
        <v>46072.402731481481</v>
      </c>
    </row>
    <row r="1031" spans="1:7" x14ac:dyDescent="0.45">
      <c r="A1031" s="2">
        <v>45858</v>
      </c>
      <c r="B1031" t="s">
        <v>32</v>
      </c>
      <c r="C1031" t="s">
        <v>30</v>
      </c>
      <c r="D1031" s="4">
        <v>51</v>
      </c>
      <c r="E1031" t="s">
        <v>9</v>
      </c>
      <c r="F1031" t="s">
        <v>10</v>
      </c>
      <c r="G1031" s="1">
        <v>46072.402731481481</v>
      </c>
    </row>
    <row r="1032" spans="1:7" x14ac:dyDescent="0.45">
      <c r="A1032" s="2">
        <v>45865</v>
      </c>
      <c r="B1032" t="s">
        <v>32</v>
      </c>
      <c r="C1032" t="s">
        <v>30</v>
      </c>
      <c r="D1032" s="4">
        <v>51</v>
      </c>
      <c r="E1032" t="s">
        <v>9</v>
      </c>
      <c r="F1032" t="s">
        <v>10</v>
      </c>
      <c r="G1032" s="1">
        <v>46072.402731481481</v>
      </c>
    </row>
    <row r="1033" spans="1:7" x14ac:dyDescent="0.45">
      <c r="A1033" s="2">
        <v>45872</v>
      </c>
      <c r="B1033" t="s">
        <v>32</v>
      </c>
      <c r="C1033" t="s">
        <v>30</v>
      </c>
      <c r="D1033" s="4">
        <v>56</v>
      </c>
      <c r="E1033" t="s">
        <v>9</v>
      </c>
      <c r="F1033" t="s">
        <v>10</v>
      </c>
      <c r="G1033" s="1">
        <v>46072.402731481481</v>
      </c>
    </row>
    <row r="1034" spans="1:7" x14ac:dyDescent="0.45">
      <c r="A1034" s="2">
        <v>45879</v>
      </c>
      <c r="B1034" t="s">
        <v>32</v>
      </c>
      <c r="C1034" t="s">
        <v>30</v>
      </c>
      <c r="D1034" s="4">
        <v>56</v>
      </c>
      <c r="E1034" t="s">
        <v>9</v>
      </c>
      <c r="F1034" t="s">
        <v>10</v>
      </c>
      <c r="G1034" s="1">
        <v>46072.402731481481</v>
      </c>
    </row>
    <row r="1035" spans="1:7" x14ac:dyDescent="0.45">
      <c r="A1035" s="2">
        <v>45886</v>
      </c>
      <c r="B1035" t="s">
        <v>32</v>
      </c>
      <c r="C1035" t="s">
        <v>30</v>
      </c>
      <c r="D1035" s="4">
        <v>49</v>
      </c>
      <c r="E1035" t="s">
        <v>9</v>
      </c>
      <c r="F1035" t="s">
        <v>10</v>
      </c>
      <c r="G1035" s="1">
        <v>46072.402731481481</v>
      </c>
    </row>
    <row r="1036" spans="1:7" x14ac:dyDescent="0.45">
      <c r="A1036" s="2">
        <v>45893</v>
      </c>
      <c r="B1036" t="s">
        <v>32</v>
      </c>
      <c r="C1036" t="s">
        <v>30</v>
      </c>
      <c r="D1036" s="4">
        <v>53</v>
      </c>
      <c r="E1036" t="s">
        <v>9</v>
      </c>
      <c r="F1036" t="s">
        <v>10</v>
      </c>
      <c r="G1036" s="1">
        <v>46072.402731481481</v>
      </c>
    </row>
    <row r="1037" spans="1:7" x14ac:dyDescent="0.45">
      <c r="A1037" s="2">
        <v>45900</v>
      </c>
      <c r="B1037" t="s">
        <v>32</v>
      </c>
      <c r="C1037" t="s">
        <v>30</v>
      </c>
      <c r="D1037" s="4">
        <v>45</v>
      </c>
      <c r="E1037" t="s">
        <v>9</v>
      </c>
      <c r="F1037" t="s">
        <v>10</v>
      </c>
      <c r="G1037" s="1">
        <v>46072.402731481481</v>
      </c>
    </row>
    <row r="1038" spans="1:7" x14ac:dyDescent="0.45">
      <c r="A1038" s="2">
        <v>45907</v>
      </c>
      <c r="B1038" t="s">
        <v>32</v>
      </c>
      <c r="C1038" t="s">
        <v>30</v>
      </c>
      <c r="D1038" s="4">
        <v>51</v>
      </c>
      <c r="E1038" t="s">
        <v>9</v>
      </c>
      <c r="F1038" t="s">
        <v>10</v>
      </c>
      <c r="G1038" s="1">
        <v>46072.402731481481</v>
      </c>
    </row>
    <row r="1039" spans="1:7" x14ac:dyDescent="0.45">
      <c r="A1039" s="2">
        <v>45914</v>
      </c>
      <c r="B1039" t="s">
        <v>32</v>
      </c>
      <c r="C1039" t="s">
        <v>30</v>
      </c>
      <c r="D1039" s="4">
        <v>41</v>
      </c>
      <c r="E1039" t="s">
        <v>9</v>
      </c>
      <c r="F1039" t="s">
        <v>10</v>
      </c>
      <c r="G1039" s="1">
        <v>46072.402731481481</v>
      </c>
    </row>
    <row r="1040" spans="1:7" x14ac:dyDescent="0.45">
      <c r="A1040" s="2">
        <v>45921</v>
      </c>
      <c r="B1040" t="s">
        <v>32</v>
      </c>
      <c r="C1040" t="s">
        <v>30</v>
      </c>
      <c r="D1040" s="4">
        <v>46</v>
      </c>
      <c r="E1040" t="s">
        <v>9</v>
      </c>
      <c r="F1040" t="s">
        <v>10</v>
      </c>
      <c r="G1040" s="1">
        <v>46072.402731481481</v>
      </c>
    </row>
    <row r="1041" spans="1:7" x14ac:dyDescent="0.45">
      <c r="A1041" s="2">
        <v>45928</v>
      </c>
      <c r="B1041" t="s">
        <v>32</v>
      </c>
      <c r="C1041" t="s">
        <v>30</v>
      </c>
      <c r="D1041" s="4">
        <v>56</v>
      </c>
      <c r="E1041" t="s">
        <v>9</v>
      </c>
      <c r="F1041" t="s">
        <v>10</v>
      </c>
      <c r="G1041" s="1">
        <v>46072.402731481481</v>
      </c>
    </row>
    <row r="1042" spans="1:7" x14ac:dyDescent="0.45">
      <c r="A1042" s="2">
        <v>45935</v>
      </c>
      <c r="B1042" t="s">
        <v>32</v>
      </c>
      <c r="C1042" t="s">
        <v>30</v>
      </c>
      <c r="D1042" s="4">
        <v>63</v>
      </c>
      <c r="E1042" t="s">
        <v>9</v>
      </c>
      <c r="F1042" t="s">
        <v>10</v>
      </c>
      <c r="G1042" s="1">
        <v>46072.402731481481</v>
      </c>
    </row>
    <row r="1043" spans="1:7" x14ac:dyDescent="0.45">
      <c r="A1043" s="2">
        <v>45942</v>
      </c>
      <c r="B1043" t="s">
        <v>32</v>
      </c>
      <c r="C1043" t="s">
        <v>30</v>
      </c>
      <c r="D1043" s="4">
        <v>58</v>
      </c>
      <c r="E1043" t="s">
        <v>9</v>
      </c>
      <c r="F1043" t="s">
        <v>10</v>
      </c>
      <c r="G1043" s="1">
        <v>46072.402731481481</v>
      </c>
    </row>
    <row r="1044" spans="1:7" x14ac:dyDescent="0.45">
      <c r="A1044" s="2">
        <v>45949</v>
      </c>
      <c r="B1044" t="s">
        <v>32</v>
      </c>
      <c r="C1044" t="s">
        <v>30</v>
      </c>
      <c r="D1044" s="4">
        <v>56</v>
      </c>
      <c r="E1044" t="s">
        <v>9</v>
      </c>
      <c r="F1044" t="s">
        <v>10</v>
      </c>
      <c r="G1044" s="1">
        <v>46072.402731481481</v>
      </c>
    </row>
    <row r="1045" spans="1:7" x14ac:dyDescent="0.45">
      <c r="A1045" s="2">
        <v>45956</v>
      </c>
      <c r="B1045" t="s">
        <v>32</v>
      </c>
      <c r="C1045" t="s">
        <v>30</v>
      </c>
      <c r="D1045" s="4">
        <v>60</v>
      </c>
      <c r="E1045" t="s">
        <v>9</v>
      </c>
      <c r="F1045" t="s">
        <v>10</v>
      </c>
      <c r="G1045" s="1">
        <v>46072.402731481481</v>
      </c>
    </row>
    <row r="1046" spans="1:7" x14ac:dyDescent="0.45">
      <c r="A1046" s="2">
        <v>45963</v>
      </c>
      <c r="B1046" t="s">
        <v>32</v>
      </c>
      <c r="C1046" t="s">
        <v>30</v>
      </c>
      <c r="D1046" s="4">
        <v>70</v>
      </c>
      <c r="E1046" t="s">
        <v>9</v>
      </c>
      <c r="F1046" t="s">
        <v>10</v>
      </c>
      <c r="G1046" s="1">
        <v>46072.402731481481</v>
      </c>
    </row>
    <row r="1047" spans="1:7" x14ac:dyDescent="0.45">
      <c r="A1047" s="2">
        <v>45970</v>
      </c>
      <c r="B1047" t="s">
        <v>32</v>
      </c>
      <c r="C1047" t="s">
        <v>30</v>
      </c>
      <c r="D1047" s="4">
        <v>96</v>
      </c>
      <c r="E1047" t="s">
        <v>9</v>
      </c>
      <c r="F1047" t="s">
        <v>10</v>
      </c>
      <c r="G1047" s="1">
        <v>46072.402731481481</v>
      </c>
    </row>
    <row r="1048" spans="1:7" x14ac:dyDescent="0.45">
      <c r="A1048" s="2">
        <v>45977</v>
      </c>
      <c r="B1048" t="s">
        <v>32</v>
      </c>
      <c r="C1048" t="s">
        <v>30</v>
      </c>
      <c r="D1048" s="4">
        <v>78</v>
      </c>
      <c r="E1048" t="s">
        <v>9</v>
      </c>
      <c r="F1048" t="s">
        <v>10</v>
      </c>
      <c r="G1048" s="1">
        <v>46072.402731481481</v>
      </c>
    </row>
    <row r="1049" spans="1:7" x14ac:dyDescent="0.45">
      <c r="A1049" s="2">
        <v>45984</v>
      </c>
      <c r="B1049" t="s">
        <v>32</v>
      </c>
      <c r="C1049" t="s">
        <v>30</v>
      </c>
      <c r="D1049" s="4">
        <v>87</v>
      </c>
      <c r="E1049" t="s">
        <v>9</v>
      </c>
      <c r="F1049" t="s">
        <v>10</v>
      </c>
      <c r="G1049" s="1">
        <v>46072.402731481481</v>
      </c>
    </row>
    <row r="1050" spans="1:7" x14ac:dyDescent="0.45">
      <c r="A1050" s="2">
        <v>45991</v>
      </c>
      <c r="B1050" t="s">
        <v>32</v>
      </c>
      <c r="C1050" t="s">
        <v>30</v>
      </c>
      <c r="D1050" s="4">
        <v>83</v>
      </c>
      <c r="E1050" t="s">
        <v>9</v>
      </c>
      <c r="F1050" t="s">
        <v>10</v>
      </c>
      <c r="G1050" s="1">
        <v>46072.402731481481</v>
      </c>
    </row>
    <row r="1051" spans="1:7" x14ac:dyDescent="0.45">
      <c r="A1051" s="2">
        <v>45998</v>
      </c>
      <c r="B1051" t="s">
        <v>32</v>
      </c>
      <c r="C1051" t="s">
        <v>30</v>
      </c>
      <c r="D1051" s="4">
        <v>100</v>
      </c>
      <c r="E1051" t="s">
        <v>9</v>
      </c>
      <c r="F1051" t="s">
        <v>10</v>
      </c>
      <c r="G1051" s="1">
        <v>46072.402731481481</v>
      </c>
    </row>
    <row r="1052" spans="1:7" x14ac:dyDescent="0.45">
      <c r="A1052" s="2">
        <v>46005</v>
      </c>
      <c r="B1052" t="s">
        <v>32</v>
      </c>
      <c r="C1052" t="s">
        <v>30</v>
      </c>
      <c r="D1052" s="4">
        <v>76</v>
      </c>
      <c r="E1052" t="s">
        <v>9</v>
      </c>
      <c r="F1052" t="s">
        <v>10</v>
      </c>
      <c r="G1052" s="1">
        <v>46072.402731481481</v>
      </c>
    </row>
    <row r="1053" spans="1:7" x14ac:dyDescent="0.45">
      <c r="A1053" s="2">
        <v>46012</v>
      </c>
      <c r="B1053" t="s">
        <v>32</v>
      </c>
      <c r="C1053" t="s">
        <v>30</v>
      </c>
      <c r="D1053" s="4">
        <v>94</v>
      </c>
      <c r="E1053" t="s">
        <v>9</v>
      </c>
      <c r="F1053" t="s">
        <v>10</v>
      </c>
      <c r="G1053" s="1">
        <v>46072.402731481481</v>
      </c>
    </row>
    <row r="1054" spans="1:7" x14ac:dyDescent="0.45">
      <c r="A1054" s="2">
        <v>46019</v>
      </c>
      <c r="B1054" t="s">
        <v>32</v>
      </c>
      <c r="C1054" t="s">
        <v>30</v>
      </c>
      <c r="D1054" s="4">
        <v>62</v>
      </c>
      <c r="E1054" t="s">
        <v>9</v>
      </c>
      <c r="F1054" t="s">
        <v>10</v>
      </c>
      <c r="G1054" s="1">
        <v>46072.402731481481</v>
      </c>
    </row>
    <row r="1055" spans="1:7" x14ac:dyDescent="0.45">
      <c r="A1055" s="2">
        <v>46026</v>
      </c>
      <c r="B1055" t="s">
        <v>32</v>
      </c>
      <c r="C1055" t="s">
        <v>30</v>
      </c>
      <c r="D1055" s="4">
        <v>50</v>
      </c>
      <c r="E1055" t="s">
        <v>9</v>
      </c>
      <c r="F1055" t="s">
        <v>10</v>
      </c>
      <c r="G1055" s="1">
        <v>46072.402731481481</v>
      </c>
    </row>
    <row r="1056" spans="1:7" x14ac:dyDescent="0.45">
      <c r="A1056" s="2">
        <v>46033</v>
      </c>
      <c r="B1056" t="s">
        <v>32</v>
      </c>
      <c r="C1056" t="s">
        <v>30</v>
      </c>
      <c r="D1056" s="4">
        <v>67</v>
      </c>
      <c r="E1056" t="s">
        <v>9</v>
      </c>
      <c r="F1056" t="s">
        <v>10</v>
      </c>
      <c r="G1056" s="1">
        <v>46072.402731481481</v>
      </c>
    </row>
    <row r="1057" spans="1:7" x14ac:dyDescent="0.45">
      <c r="A1057" s="2">
        <v>46040</v>
      </c>
      <c r="B1057" t="s">
        <v>32</v>
      </c>
      <c r="C1057" t="s">
        <v>30</v>
      </c>
      <c r="D1057" s="4">
        <v>59</v>
      </c>
      <c r="E1057" t="s">
        <v>9</v>
      </c>
      <c r="F1057" t="s">
        <v>10</v>
      </c>
      <c r="G1057" s="1">
        <v>46072.402731481481</v>
      </c>
    </row>
    <row r="1058" spans="1:7" x14ac:dyDescent="0.45">
      <c r="A1058" s="2">
        <v>46047</v>
      </c>
      <c r="B1058" t="s">
        <v>32</v>
      </c>
      <c r="C1058" t="s">
        <v>30</v>
      </c>
      <c r="D1058" s="4">
        <v>66</v>
      </c>
      <c r="E1058" t="s">
        <v>9</v>
      </c>
      <c r="F1058" t="s">
        <v>10</v>
      </c>
      <c r="G1058" s="1">
        <v>46072.402731481481</v>
      </c>
    </row>
    <row r="1059" spans="1:7" x14ac:dyDescent="0.45">
      <c r="A1059" s="2">
        <v>46054</v>
      </c>
      <c r="B1059" t="s">
        <v>32</v>
      </c>
      <c r="C1059" t="s">
        <v>30</v>
      </c>
      <c r="D1059" s="4">
        <v>61</v>
      </c>
      <c r="E1059" t="s">
        <v>9</v>
      </c>
      <c r="F1059" t="s">
        <v>10</v>
      </c>
      <c r="G1059" s="1">
        <v>46072.402731481481</v>
      </c>
    </row>
    <row r="1060" spans="1:7" x14ac:dyDescent="0.45">
      <c r="A1060" s="2">
        <v>46061</v>
      </c>
      <c r="B1060" t="s">
        <v>32</v>
      </c>
      <c r="C1060" t="s">
        <v>30</v>
      </c>
      <c r="D1060" s="4">
        <v>60</v>
      </c>
      <c r="E1060" t="s">
        <v>9</v>
      </c>
      <c r="F1060" t="s">
        <v>10</v>
      </c>
      <c r="G1060" s="1">
        <v>46072.402731481481</v>
      </c>
    </row>
    <row r="1061" spans="1:7" x14ac:dyDescent="0.45">
      <c r="A1061" s="2">
        <v>46068</v>
      </c>
      <c r="B1061" t="s">
        <v>32</v>
      </c>
      <c r="C1061" t="s">
        <v>30</v>
      </c>
      <c r="D1061" s="4">
        <v>58</v>
      </c>
      <c r="E1061" t="s">
        <v>9</v>
      </c>
      <c r="F1061" t="s">
        <v>10</v>
      </c>
      <c r="G1061" s="1">
        <v>46072.402731481481</v>
      </c>
    </row>
    <row r="1062" spans="1:7" x14ac:dyDescent="0.45">
      <c r="A1062" s="2">
        <v>45704</v>
      </c>
      <c r="B1062" t="s">
        <v>33</v>
      </c>
      <c r="C1062" t="s">
        <v>30</v>
      </c>
      <c r="D1062" s="4">
        <v>22</v>
      </c>
      <c r="E1062" t="s">
        <v>9</v>
      </c>
      <c r="F1062" t="s">
        <v>10</v>
      </c>
      <c r="G1062" s="1">
        <v>46072.402824074074</v>
      </c>
    </row>
    <row r="1063" spans="1:7" x14ac:dyDescent="0.45">
      <c r="A1063" s="2">
        <v>45711</v>
      </c>
      <c r="B1063" t="s">
        <v>33</v>
      </c>
      <c r="C1063" t="s">
        <v>30</v>
      </c>
      <c r="D1063" s="4">
        <v>18</v>
      </c>
      <c r="E1063" t="s">
        <v>9</v>
      </c>
      <c r="F1063" t="s">
        <v>10</v>
      </c>
      <c r="G1063" s="1">
        <v>46072.402824074074</v>
      </c>
    </row>
    <row r="1064" spans="1:7" x14ac:dyDescent="0.45">
      <c r="A1064" s="2">
        <v>45718</v>
      </c>
      <c r="B1064" t="s">
        <v>33</v>
      </c>
      <c r="C1064" t="s">
        <v>30</v>
      </c>
      <c r="D1064" s="4">
        <v>15</v>
      </c>
      <c r="E1064" t="s">
        <v>9</v>
      </c>
      <c r="F1064" t="s">
        <v>10</v>
      </c>
      <c r="G1064" s="1">
        <v>46072.402824074074</v>
      </c>
    </row>
    <row r="1065" spans="1:7" x14ac:dyDescent="0.45">
      <c r="A1065" s="2">
        <v>45725</v>
      </c>
      <c r="B1065" t="s">
        <v>33</v>
      </c>
      <c r="C1065" t="s">
        <v>30</v>
      </c>
      <c r="D1065" s="4">
        <v>18</v>
      </c>
      <c r="E1065" t="s">
        <v>9</v>
      </c>
      <c r="F1065" t="s">
        <v>10</v>
      </c>
      <c r="G1065" s="1">
        <v>46072.402824074074</v>
      </c>
    </row>
    <row r="1066" spans="1:7" x14ac:dyDescent="0.45">
      <c r="A1066" s="2">
        <v>45732</v>
      </c>
      <c r="B1066" t="s">
        <v>33</v>
      </c>
      <c r="C1066" t="s">
        <v>30</v>
      </c>
      <c r="D1066" s="4">
        <v>17</v>
      </c>
      <c r="E1066" t="s">
        <v>9</v>
      </c>
      <c r="F1066" t="s">
        <v>10</v>
      </c>
      <c r="G1066" s="1">
        <v>46072.402824074074</v>
      </c>
    </row>
    <row r="1067" spans="1:7" x14ac:dyDescent="0.45">
      <c r="A1067" s="2">
        <v>45739</v>
      </c>
      <c r="B1067" t="s">
        <v>33</v>
      </c>
      <c r="C1067" t="s">
        <v>30</v>
      </c>
      <c r="D1067" s="4">
        <v>17</v>
      </c>
      <c r="E1067" t="s">
        <v>9</v>
      </c>
      <c r="F1067" t="s">
        <v>10</v>
      </c>
      <c r="G1067" s="1">
        <v>46072.402824074074</v>
      </c>
    </row>
    <row r="1068" spans="1:7" x14ac:dyDescent="0.45">
      <c r="A1068" s="2">
        <v>45746</v>
      </c>
      <c r="B1068" t="s">
        <v>33</v>
      </c>
      <c r="C1068" t="s">
        <v>30</v>
      </c>
      <c r="D1068" s="4">
        <v>18</v>
      </c>
      <c r="E1068" t="s">
        <v>9</v>
      </c>
      <c r="F1068" t="s">
        <v>10</v>
      </c>
      <c r="G1068" s="1">
        <v>46072.402824074074</v>
      </c>
    </row>
    <row r="1069" spans="1:7" x14ac:dyDescent="0.45">
      <c r="A1069" s="2">
        <v>45753</v>
      </c>
      <c r="B1069" t="s">
        <v>33</v>
      </c>
      <c r="C1069" t="s">
        <v>30</v>
      </c>
      <c r="D1069" s="4">
        <v>18</v>
      </c>
      <c r="E1069" t="s">
        <v>9</v>
      </c>
      <c r="F1069" t="s">
        <v>10</v>
      </c>
      <c r="G1069" s="1">
        <v>46072.402824074074</v>
      </c>
    </row>
    <row r="1070" spans="1:7" x14ac:dyDescent="0.45">
      <c r="A1070" s="2">
        <v>45760</v>
      </c>
      <c r="B1070" t="s">
        <v>33</v>
      </c>
      <c r="C1070" t="s">
        <v>30</v>
      </c>
      <c r="D1070" s="4">
        <v>19</v>
      </c>
      <c r="E1070" t="s">
        <v>9</v>
      </c>
      <c r="F1070" t="s">
        <v>10</v>
      </c>
      <c r="G1070" s="1">
        <v>46072.402824074074</v>
      </c>
    </row>
    <row r="1071" spans="1:7" x14ac:dyDescent="0.45">
      <c r="A1071" s="2">
        <v>45767</v>
      </c>
      <c r="B1071" t="s">
        <v>33</v>
      </c>
      <c r="C1071" t="s">
        <v>30</v>
      </c>
      <c r="D1071" s="4">
        <v>20</v>
      </c>
      <c r="E1071" t="s">
        <v>9</v>
      </c>
      <c r="F1071" t="s">
        <v>10</v>
      </c>
      <c r="G1071" s="1">
        <v>46072.402824074074</v>
      </c>
    </row>
    <row r="1072" spans="1:7" x14ac:dyDescent="0.45">
      <c r="A1072" s="2">
        <v>45774</v>
      </c>
      <c r="B1072" t="s">
        <v>33</v>
      </c>
      <c r="C1072" t="s">
        <v>30</v>
      </c>
      <c r="D1072" s="4">
        <v>17</v>
      </c>
      <c r="E1072" t="s">
        <v>9</v>
      </c>
      <c r="F1072" t="s">
        <v>10</v>
      </c>
      <c r="G1072" s="1">
        <v>46072.402824074074</v>
      </c>
    </row>
    <row r="1073" spans="1:7" x14ac:dyDescent="0.45">
      <c r="A1073" s="2">
        <v>45781</v>
      </c>
      <c r="B1073" t="s">
        <v>33</v>
      </c>
      <c r="C1073" t="s">
        <v>30</v>
      </c>
      <c r="D1073" s="4">
        <v>19</v>
      </c>
      <c r="E1073" t="s">
        <v>9</v>
      </c>
      <c r="F1073" t="s">
        <v>10</v>
      </c>
      <c r="G1073" s="1">
        <v>46072.402824074074</v>
      </c>
    </row>
    <row r="1074" spans="1:7" x14ac:dyDescent="0.45">
      <c r="A1074" s="2">
        <v>45788</v>
      </c>
      <c r="B1074" t="s">
        <v>33</v>
      </c>
      <c r="C1074" t="s">
        <v>30</v>
      </c>
      <c r="D1074" s="4">
        <v>16</v>
      </c>
      <c r="E1074" t="s">
        <v>9</v>
      </c>
      <c r="F1074" t="s">
        <v>10</v>
      </c>
      <c r="G1074" s="1">
        <v>46072.402824074074</v>
      </c>
    </row>
    <row r="1075" spans="1:7" x14ac:dyDescent="0.45">
      <c r="A1075" s="2">
        <v>45795</v>
      </c>
      <c r="B1075" t="s">
        <v>33</v>
      </c>
      <c r="C1075" t="s">
        <v>30</v>
      </c>
      <c r="D1075" s="4">
        <v>21</v>
      </c>
      <c r="E1075" t="s">
        <v>9</v>
      </c>
      <c r="F1075" t="s">
        <v>10</v>
      </c>
      <c r="G1075" s="1">
        <v>46072.402824074074</v>
      </c>
    </row>
    <row r="1076" spans="1:7" x14ac:dyDescent="0.45">
      <c r="A1076" s="2">
        <v>45802</v>
      </c>
      <c r="B1076" t="s">
        <v>33</v>
      </c>
      <c r="C1076" t="s">
        <v>30</v>
      </c>
      <c r="D1076" s="4">
        <v>15</v>
      </c>
      <c r="E1076" t="s">
        <v>9</v>
      </c>
      <c r="F1076" t="s">
        <v>10</v>
      </c>
      <c r="G1076" s="1">
        <v>46072.402824074074</v>
      </c>
    </row>
    <row r="1077" spans="1:7" x14ac:dyDescent="0.45">
      <c r="A1077" s="2">
        <v>45809</v>
      </c>
      <c r="B1077" t="s">
        <v>33</v>
      </c>
      <c r="C1077" t="s">
        <v>30</v>
      </c>
      <c r="D1077" s="4">
        <v>21</v>
      </c>
      <c r="E1077" t="s">
        <v>9</v>
      </c>
      <c r="F1077" t="s">
        <v>10</v>
      </c>
      <c r="G1077" s="1">
        <v>46072.402824074074</v>
      </c>
    </row>
    <row r="1078" spans="1:7" x14ac:dyDescent="0.45">
      <c r="A1078" s="2">
        <v>45816</v>
      </c>
      <c r="B1078" t="s">
        <v>33</v>
      </c>
      <c r="C1078" t="s">
        <v>30</v>
      </c>
      <c r="D1078" s="4">
        <v>22</v>
      </c>
      <c r="E1078" t="s">
        <v>9</v>
      </c>
      <c r="F1078" t="s">
        <v>10</v>
      </c>
      <c r="G1078" s="1">
        <v>46072.402824074074</v>
      </c>
    </row>
    <row r="1079" spans="1:7" x14ac:dyDescent="0.45">
      <c r="A1079" s="2">
        <v>45823</v>
      </c>
      <c r="B1079" t="s">
        <v>33</v>
      </c>
      <c r="C1079" t="s">
        <v>30</v>
      </c>
      <c r="D1079" s="4">
        <v>19</v>
      </c>
      <c r="E1079" t="s">
        <v>9</v>
      </c>
      <c r="F1079" t="s">
        <v>10</v>
      </c>
      <c r="G1079" s="1">
        <v>46072.402824074074</v>
      </c>
    </row>
    <row r="1080" spans="1:7" x14ac:dyDescent="0.45">
      <c r="A1080" s="2">
        <v>45830</v>
      </c>
      <c r="B1080" t="s">
        <v>33</v>
      </c>
      <c r="C1080" t="s">
        <v>30</v>
      </c>
      <c r="D1080" s="4">
        <v>24</v>
      </c>
      <c r="E1080" t="s">
        <v>9</v>
      </c>
      <c r="F1080" t="s">
        <v>10</v>
      </c>
      <c r="G1080" s="1">
        <v>46072.402824074074</v>
      </c>
    </row>
    <row r="1081" spans="1:7" x14ac:dyDescent="0.45">
      <c r="A1081" s="2">
        <v>45837</v>
      </c>
      <c r="B1081" t="s">
        <v>33</v>
      </c>
      <c r="C1081" t="s">
        <v>30</v>
      </c>
      <c r="D1081" s="4">
        <v>21</v>
      </c>
      <c r="E1081" t="s">
        <v>9</v>
      </c>
      <c r="F1081" t="s">
        <v>10</v>
      </c>
      <c r="G1081" s="1">
        <v>46072.402824074074</v>
      </c>
    </row>
    <row r="1082" spans="1:7" x14ac:dyDescent="0.45">
      <c r="A1082" s="2">
        <v>45844</v>
      </c>
      <c r="B1082" t="s">
        <v>33</v>
      </c>
      <c r="C1082" t="s">
        <v>30</v>
      </c>
      <c r="D1082" s="4">
        <v>34</v>
      </c>
      <c r="E1082" t="s">
        <v>9</v>
      </c>
      <c r="F1082" t="s">
        <v>10</v>
      </c>
      <c r="G1082" s="1">
        <v>46072.402824074074</v>
      </c>
    </row>
    <row r="1083" spans="1:7" x14ac:dyDescent="0.45">
      <c r="A1083" s="2">
        <v>45851</v>
      </c>
      <c r="B1083" t="s">
        <v>33</v>
      </c>
      <c r="C1083" t="s">
        <v>30</v>
      </c>
      <c r="D1083" s="4">
        <v>22</v>
      </c>
      <c r="E1083" t="s">
        <v>9</v>
      </c>
      <c r="F1083" t="s">
        <v>10</v>
      </c>
      <c r="G1083" s="1">
        <v>46072.402824074074</v>
      </c>
    </row>
    <row r="1084" spans="1:7" x14ac:dyDescent="0.45">
      <c r="A1084" s="2">
        <v>45858</v>
      </c>
      <c r="B1084" t="s">
        <v>33</v>
      </c>
      <c r="C1084" t="s">
        <v>30</v>
      </c>
      <c r="D1084" s="4">
        <v>27</v>
      </c>
      <c r="E1084" t="s">
        <v>9</v>
      </c>
      <c r="F1084" t="s">
        <v>10</v>
      </c>
      <c r="G1084" s="1">
        <v>46072.402824074074</v>
      </c>
    </row>
    <row r="1085" spans="1:7" x14ac:dyDescent="0.45">
      <c r="A1085" s="2">
        <v>45865</v>
      </c>
      <c r="B1085" t="s">
        <v>33</v>
      </c>
      <c r="C1085" t="s">
        <v>30</v>
      </c>
      <c r="D1085" s="4">
        <v>27</v>
      </c>
      <c r="E1085" t="s">
        <v>9</v>
      </c>
      <c r="F1085" t="s">
        <v>10</v>
      </c>
      <c r="G1085" s="1">
        <v>46072.402824074074</v>
      </c>
    </row>
    <row r="1086" spans="1:7" x14ac:dyDescent="0.45">
      <c r="A1086" s="2">
        <v>45872</v>
      </c>
      <c r="B1086" t="s">
        <v>33</v>
      </c>
      <c r="C1086" t="s">
        <v>30</v>
      </c>
      <c r="D1086" s="4">
        <v>19</v>
      </c>
      <c r="E1086" t="s">
        <v>9</v>
      </c>
      <c r="F1086" t="s">
        <v>10</v>
      </c>
      <c r="G1086" s="1">
        <v>46072.402824074074</v>
      </c>
    </row>
    <row r="1087" spans="1:7" x14ac:dyDescent="0.45">
      <c r="A1087" s="2">
        <v>45879</v>
      </c>
      <c r="B1087" t="s">
        <v>33</v>
      </c>
      <c r="C1087" t="s">
        <v>30</v>
      </c>
      <c r="D1087" s="4">
        <v>21</v>
      </c>
      <c r="E1087" t="s">
        <v>9</v>
      </c>
      <c r="F1087" t="s">
        <v>10</v>
      </c>
      <c r="G1087" s="1">
        <v>46072.402824074074</v>
      </c>
    </row>
    <row r="1088" spans="1:7" x14ac:dyDescent="0.45">
      <c r="A1088" s="2">
        <v>45886</v>
      </c>
      <c r="B1088" t="s">
        <v>33</v>
      </c>
      <c r="C1088" t="s">
        <v>30</v>
      </c>
      <c r="D1088" s="4">
        <v>31</v>
      </c>
      <c r="E1088" t="s">
        <v>9</v>
      </c>
      <c r="F1088" t="s">
        <v>10</v>
      </c>
      <c r="G1088" s="1">
        <v>46072.402824074074</v>
      </c>
    </row>
    <row r="1089" spans="1:7" x14ac:dyDescent="0.45">
      <c r="A1089" s="2">
        <v>45893</v>
      </c>
      <c r="B1089" t="s">
        <v>33</v>
      </c>
      <c r="C1089" t="s">
        <v>30</v>
      </c>
      <c r="D1089" s="4">
        <v>22</v>
      </c>
      <c r="E1089" t="s">
        <v>9</v>
      </c>
      <c r="F1089" t="s">
        <v>10</v>
      </c>
      <c r="G1089" s="1">
        <v>46072.402824074074</v>
      </c>
    </row>
    <row r="1090" spans="1:7" x14ac:dyDescent="0.45">
      <c r="A1090" s="2">
        <v>45900</v>
      </c>
      <c r="B1090" t="s">
        <v>33</v>
      </c>
      <c r="C1090" t="s">
        <v>30</v>
      </c>
      <c r="D1090" s="4">
        <v>20</v>
      </c>
      <c r="E1090" t="s">
        <v>9</v>
      </c>
      <c r="F1090" t="s">
        <v>10</v>
      </c>
      <c r="G1090" s="1">
        <v>46072.402824074074</v>
      </c>
    </row>
    <row r="1091" spans="1:7" x14ac:dyDescent="0.45">
      <c r="A1091" s="2">
        <v>45907</v>
      </c>
      <c r="B1091" t="s">
        <v>33</v>
      </c>
      <c r="C1091" t="s">
        <v>30</v>
      </c>
      <c r="D1091" s="4">
        <v>16</v>
      </c>
      <c r="E1091" t="s">
        <v>9</v>
      </c>
      <c r="F1091" t="s">
        <v>10</v>
      </c>
      <c r="G1091" s="1">
        <v>46072.402824074074</v>
      </c>
    </row>
    <row r="1092" spans="1:7" x14ac:dyDescent="0.45">
      <c r="A1092" s="2">
        <v>45914</v>
      </c>
      <c r="B1092" t="s">
        <v>33</v>
      </c>
      <c r="C1092" t="s">
        <v>30</v>
      </c>
      <c r="D1092" s="4">
        <v>14</v>
      </c>
      <c r="E1092" t="s">
        <v>9</v>
      </c>
      <c r="F1092" t="s">
        <v>10</v>
      </c>
      <c r="G1092" s="1">
        <v>46072.402824074074</v>
      </c>
    </row>
    <row r="1093" spans="1:7" x14ac:dyDescent="0.45">
      <c r="A1093" s="2">
        <v>45921</v>
      </c>
      <c r="B1093" t="s">
        <v>33</v>
      </c>
      <c r="C1093" t="s">
        <v>30</v>
      </c>
      <c r="D1093" s="4">
        <v>16</v>
      </c>
      <c r="E1093" t="s">
        <v>9</v>
      </c>
      <c r="F1093" t="s">
        <v>10</v>
      </c>
      <c r="G1093" s="1">
        <v>46072.402824074074</v>
      </c>
    </row>
    <row r="1094" spans="1:7" x14ac:dyDescent="0.45">
      <c r="A1094" s="2">
        <v>45928</v>
      </c>
      <c r="B1094" t="s">
        <v>33</v>
      </c>
      <c r="C1094" t="s">
        <v>30</v>
      </c>
      <c r="D1094" s="4">
        <v>14</v>
      </c>
      <c r="E1094" t="s">
        <v>9</v>
      </c>
      <c r="F1094" t="s">
        <v>10</v>
      </c>
      <c r="G1094" s="1">
        <v>46072.402824074074</v>
      </c>
    </row>
    <row r="1095" spans="1:7" x14ac:dyDescent="0.45">
      <c r="A1095" s="2">
        <v>45935</v>
      </c>
      <c r="B1095" t="s">
        <v>33</v>
      </c>
      <c r="C1095" t="s">
        <v>30</v>
      </c>
      <c r="D1095" s="4">
        <v>18</v>
      </c>
      <c r="E1095" t="s">
        <v>9</v>
      </c>
      <c r="F1095" t="s">
        <v>10</v>
      </c>
      <c r="G1095" s="1">
        <v>46072.402824074074</v>
      </c>
    </row>
    <row r="1096" spans="1:7" x14ac:dyDescent="0.45">
      <c r="A1096" s="2">
        <v>45942</v>
      </c>
      <c r="B1096" t="s">
        <v>33</v>
      </c>
      <c r="C1096" t="s">
        <v>30</v>
      </c>
      <c r="D1096" s="4">
        <v>13</v>
      </c>
      <c r="E1096" t="s">
        <v>9</v>
      </c>
      <c r="F1096" t="s">
        <v>10</v>
      </c>
      <c r="G1096" s="1">
        <v>46072.402824074074</v>
      </c>
    </row>
    <row r="1097" spans="1:7" x14ac:dyDescent="0.45">
      <c r="A1097" s="2">
        <v>45949</v>
      </c>
      <c r="B1097" t="s">
        <v>33</v>
      </c>
      <c r="C1097" t="s">
        <v>30</v>
      </c>
      <c r="D1097" s="4">
        <v>21</v>
      </c>
      <c r="E1097" t="s">
        <v>9</v>
      </c>
      <c r="F1097" t="s">
        <v>10</v>
      </c>
      <c r="G1097" s="1">
        <v>46072.402824074074</v>
      </c>
    </row>
    <row r="1098" spans="1:7" x14ac:dyDescent="0.45">
      <c r="A1098" s="2">
        <v>45956</v>
      </c>
      <c r="B1098" t="s">
        <v>33</v>
      </c>
      <c r="C1098" t="s">
        <v>30</v>
      </c>
      <c r="D1098" s="4">
        <v>12</v>
      </c>
      <c r="E1098" t="s">
        <v>9</v>
      </c>
      <c r="F1098" t="s">
        <v>10</v>
      </c>
      <c r="G1098" s="1">
        <v>46072.402824074074</v>
      </c>
    </row>
    <row r="1099" spans="1:7" x14ac:dyDescent="0.45">
      <c r="A1099" s="2">
        <v>45963</v>
      </c>
      <c r="B1099" t="s">
        <v>33</v>
      </c>
      <c r="C1099" t="s">
        <v>30</v>
      </c>
      <c r="D1099" s="4">
        <v>13</v>
      </c>
      <c r="E1099" t="s">
        <v>9</v>
      </c>
      <c r="F1099" t="s">
        <v>10</v>
      </c>
      <c r="G1099" s="1">
        <v>46072.402824074074</v>
      </c>
    </row>
    <row r="1100" spans="1:7" x14ac:dyDescent="0.45">
      <c r="A1100" s="2">
        <v>45970</v>
      </c>
      <c r="B1100" t="s">
        <v>33</v>
      </c>
      <c r="C1100" t="s">
        <v>30</v>
      </c>
      <c r="D1100" s="4">
        <v>21</v>
      </c>
      <c r="E1100" t="s">
        <v>9</v>
      </c>
      <c r="F1100" t="s">
        <v>10</v>
      </c>
      <c r="G1100" s="1">
        <v>46072.402824074074</v>
      </c>
    </row>
    <row r="1101" spans="1:7" x14ac:dyDescent="0.45">
      <c r="A1101" s="2">
        <v>45977</v>
      </c>
      <c r="B1101" t="s">
        <v>33</v>
      </c>
      <c r="C1101" t="s">
        <v>30</v>
      </c>
      <c r="D1101" s="4">
        <v>82</v>
      </c>
      <c r="E1101" t="s">
        <v>9</v>
      </c>
      <c r="F1101" t="s">
        <v>10</v>
      </c>
      <c r="G1101" s="1">
        <v>46072.402824074074</v>
      </c>
    </row>
    <row r="1102" spans="1:7" x14ac:dyDescent="0.45">
      <c r="A1102" s="2">
        <v>45984</v>
      </c>
      <c r="B1102" t="s">
        <v>33</v>
      </c>
      <c r="C1102" t="s">
        <v>30</v>
      </c>
      <c r="D1102" s="4">
        <v>55</v>
      </c>
      <c r="E1102" t="s">
        <v>9</v>
      </c>
      <c r="F1102" t="s">
        <v>10</v>
      </c>
      <c r="G1102" s="1">
        <v>46072.402824074074</v>
      </c>
    </row>
    <row r="1103" spans="1:7" x14ac:dyDescent="0.45">
      <c r="A1103" s="2">
        <v>45991</v>
      </c>
      <c r="B1103" t="s">
        <v>33</v>
      </c>
      <c r="C1103" t="s">
        <v>30</v>
      </c>
      <c r="D1103" s="4">
        <v>23</v>
      </c>
      <c r="E1103" t="s">
        <v>9</v>
      </c>
      <c r="F1103" t="s">
        <v>10</v>
      </c>
      <c r="G1103" s="1">
        <v>46072.402824074074</v>
      </c>
    </row>
    <row r="1104" spans="1:7" x14ac:dyDescent="0.45">
      <c r="A1104" s="2">
        <v>45998</v>
      </c>
      <c r="B1104" t="s">
        <v>33</v>
      </c>
      <c r="C1104" t="s">
        <v>30</v>
      </c>
      <c r="D1104" s="4">
        <v>25</v>
      </c>
      <c r="E1104" t="s">
        <v>9</v>
      </c>
      <c r="F1104" t="s">
        <v>10</v>
      </c>
      <c r="G1104" s="1">
        <v>46072.402824074074</v>
      </c>
    </row>
    <row r="1105" spans="1:7" x14ac:dyDescent="0.45">
      <c r="A1105" s="2">
        <v>46005</v>
      </c>
      <c r="B1105" t="s">
        <v>33</v>
      </c>
      <c r="C1105" t="s">
        <v>30</v>
      </c>
      <c r="D1105" s="4">
        <v>25</v>
      </c>
      <c r="E1105" t="s">
        <v>9</v>
      </c>
      <c r="F1105" t="s">
        <v>10</v>
      </c>
      <c r="G1105" s="1">
        <v>46072.402824074074</v>
      </c>
    </row>
    <row r="1106" spans="1:7" x14ac:dyDescent="0.45">
      <c r="A1106" s="2">
        <v>46012</v>
      </c>
      <c r="B1106" t="s">
        <v>33</v>
      </c>
      <c r="C1106" t="s">
        <v>30</v>
      </c>
      <c r="D1106" s="4">
        <v>64</v>
      </c>
      <c r="E1106" t="s">
        <v>9</v>
      </c>
      <c r="F1106" t="s">
        <v>10</v>
      </c>
      <c r="G1106" s="1">
        <v>46072.402824074074</v>
      </c>
    </row>
    <row r="1107" spans="1:7" x14ac:dyDescent="0.45">
      <c r="A1107" s="2">
        <v>46019</v>
      </c>
      <c r="B1107" t="s">
        <v>33</v>
      </c>
      <c r="C1107" t="s">
        <v>30</v>
      </c>
      <c r="D1107" s="4">
        <v>99</v>
      </c>
      <c r="E1107" t="s">
        <v>9</v>
      </c>
      <c r="F1107" t="s">
        <v>10</v>
      </c>
      <c r="G1107" s="1">
        <v>46072.402824074074</v>
      </c>
    </row>
    <row r="1108" spans="1:7" x14ac:dyDescent="0.45">
      <c r="A1108" s="2">
        <v>46026</v>
      </c>
      <c r="B1108" t="s">
        <v>33</v>
      </c>
      <c r="C1108" t="s">
        <v>30</v>
      </c>
      <c r="D1108" s="4">
        <v>100</v>
      </c>
      <c r="E1108" t="s">
        <v>9</v>
      </c>
      <c r="F1108" t="s">
        <v>10</v>
      </c>
      <c r="G1108" s="1">
        <v>46072.402824074074</v>
      </c>
    </row>
    <row r="1109" spans="1:7" x14ac:dyDescent="0.45">
      <c r="A1109" s="2">
        <v>46033</v>
      </c>
      <c r="B1109" t="s">
        <v>33</v>
      </c>
      <c r="C1109" t="s">
        <v>30</v>
      </c>
      <c r="D1109" s="4">
        <v>37</v>
      </c>
      <c r="E1109" t="s">
        <v>9</v>
      </c>
      <c r="F1109" t="s">
        <v>10</v>
      </c>
      <c r="G1109" s="1">
        <v>46072.402824074074</v>
      </c>
    </row>
    <row r="1110" spans="1:7" x14ac:dyDescent="0.45">
      <c r="A1110" s="2">
        <v>46040</v>
      </c>
      <c r="B1110" t="s">
        <v>33</v>
      </c>
      <c r="C1110" t="s">
        <v>30</v>
      </c>
      <c r="D1110" s="4">
        <v>36</v>
      </c>
      <c r="E1110" t="s">
        <v>9</v>
      </c>
      <c r="F1110" t="s">
        <v>10</v>
      </c>
      <c r="G1110" s="1">
        <v>46072.402824074074</v>
      </c>
    </row>
    <row r="1111" spans="1:7" x14ac:dyDescent="0.45">
      <c r="A1111" s="2">
        <v>46047</v>
      </c>
      <c r="B1111" t="s">
        <v>33</v>
      </c>
      <c r="C1111" t="s">
        <v>30</v>
      </c>
      <c r="D1111" s="4">
        <v>29</v>
      </c>
      <c r="E1111" t="s">
        <v>9</v>
      </c>
      <c r="F1111" t="s">
        <v>10</v>
      </c>
      <c r="G1111" s="1">
        <v>46072.402824074074</v>
      </c>
    </row>
    <row r="1112" spans="1:7" x14ac:dyDescent="0.45">
      <c r="A1112" s="2">
        <v>46054</v>
      </c>
      <c r="B1112" t="s">
        <v>33</v>
      </c>
      <c r="C1112" t="s">
        <v>30</v>
      </c>
      <c r="D1112" s="4">
        <v>33</v>
      </c>
      <c r="E1112" t="s">
        <v>9</v>
      </c>
      <c r="F1112" t="s">
        <v>10</v>
      </c>
      <c r="G1112" s="1">
        <v>46072.402824074074</v>
      </c>
    </row>
    <row r="1113" spans="1:7" x14ac:dyDescent="0.45">
      <c r="A1113" s="2">
        <v>46061</v>
      </c>
      <c r="B1113" t="s">
        <v>33</v>
      </c>
      <c r="C1113" t="s">
        <v>30</v>
      </c>
      <c r="D1113" s="4">
        <v>20</v>
      </c>
      <c r="E1113" t="s">
        <v>9</v>
      </c>
      <c r="F1113" t="s">
        <v>10</v>
      </c>
      <c r="G1113" s="1">
        <v>46072.402824074074</v>
      </c>
    </row>
    <row r="1114" spans="1:7" x14ac:dyDescent="0.45">
      <c r="A1114" s="2">
        <v>46068</v>
      </c>
      <c r="B1114" t="s">
        <v>33</v>
      </c>
      <c r="C1114" t="s">
        <v>30</v>
      </c>
      <c r="D1114" s="4">
        <v>27</v>
      </c>
      <c r="E1114" t="s">
        <v>9</v>
      </c>
      <c r="F1114" t="s">
        <v>10</v>
      </c>
      <c r="G1114" s="1">
        <v>46072.402824074074</v>
      </c>
    </row>
    <row r="1115" spans="1:7" x14ac:dyDescent="0.45">
      <c r="A1115" s="2">
        <v>45704</v>
      </c>
      <c r="B1115" t="s">
        <v>34</v>
      </c>
      <c r="C1115" t="s">
        <v>30</v>
      </c>
      <c r="D1115" s="4">
        <v>0</v>
      </c>
      <c r="E1115" t="s">
        <v>9</v>
      </c>
      <c r="F1115" t="s">
        <v>10</v>
      </c>
      <c r="G1115" s="1">
        <v>46072.402939814812</v>
      </c>
    </row>
    <row r="1116" spans="1:7" x14ac:dyDescent="0.45">
      <c r="A1116" s="2">
        <v>45711</v>
      </c>
      <c r="B1116" t="s">
        <v>34</v>
      </c>
      <c r="C1116" t="s">
        <v>30</v>
      </c>
      <c r="D1116" s="4">
        <v>0</v>
      </c>
      <c r="E1116" t="s">
        <v>9</v>
      </c>
      <c r="F1116" t="s">
        <v>10</v>
      </c>
      <c r="G1116" s="1">
        <v>46072.402939814812</v>
      </c>
    </row>
    <row r="1117" spans="1:7" x14ac:dyDescent="0.45">
      <c r="A1117" s="2">
        <v>45718</v>
      </c>
      <c r="B1117" t="s">
        <v>34</v>
      </c>
      <c r="C1117" t="s">
        <v>30</v>
      </c>
      <c r="D1117" s="4">
        <v>0</v>
      </c>
      <c r="E1117" t="s">
        <v>9</v>
      </c>
      <c r="F1117" t="s">
        <v>10</v>
      </c>
      <c r="G1117" s="1">
        <v>46072.402939814812</v>
      </c>
    </row>
    <row r="1118" spans="1:7" x14ac:dyDescent="0.45">
      <c r="A1118" s="2">
        <v>45725</v>
      </c>
      <c r="B1118" t="s">
        <v>34</v>
      </c>
      <c r="C1118" t="s">
        <v>30</v>
      </c>
      <c r="D1118" s="4">
        <v>0</v>
      </c>
      <c r="E1118" t="s">
        <v>9</v>
      </c>
      <c r="F1118" t="s">
        <v>10</v>
      </c>
      <c r="G1118" s="1">
        <v>46072.402939814812</v>
      </c>
    </row>
    <row r="1119" spans="1:7" x14ac:dyDescent="0.45">
      <c r="A1119" s="2">
        <v>45732</v>
      </c>
      <c r="B1119" t="s">
        <v>34</v>
      </c>
      <c r="C1119" t="s">
        <v>30</v>
      </c>
      <c r="D1119" s="4">
        <v>0</v>
      </c>
      <c r="E1119" t="s">
        <v>9</v>
      </c>
      <c r="F1119" t="s">
        <v>10</v>
      </c>
      <c r="G1119" s="1">
        <v>46072.402939814812</v>
      </c>
    </row>
    <row r="1120" spans="1:7" x14ac:dyDescent="0.45">
      <c r="A1120" s="2">
        <v>45739</v>
      </c>
      <c r="B1120" t="s">
        <v>34</v>
      </c>
      <c r="C1120" t="s">
        <v>30</v>
      </c>
      <c r="D1120" s="4">
        <v>0</v>
      </c>
      <c r="E1120" t="s">
        <v>9</v>
      </c>
      <c r="F1120" t="s">
        <v>10</v>
      </c>
      <c r="G1120" s="1">
        <v>46072.402939814812</v>
      </c>
    </row>
    <row r="1121" spans="1:7" x14ac:dyDescent="0.45">
      <c r="A1121" s="2">
        <v>45746</v>
      </c>
      <c r="B1121" t="s">
        <v>34</v>
      </c>
      <c r="C1121" t="s">
        <v>30</v>
      </c>
      <c r="D1121" s="4">
        <v>0</v>
      </c>
      <c r="E1121" t="s">
        <v>9</v>
      </c>
      <c r="F1121" t="s">
        <v>10</v>
      </c>
      <c r="G1121" s="1">
        <v>46072.402939814812</v>
      </c>
    </row>
    <row r="1122" spans="1:7" x14ac:dyDescent="0.45">
      <c r="A1122" s="2">
        <v>45753</v>
      </c>
      <c r="B1122" t="s">
        <v>34</v>
      </c>
      <c r="C1122" t="s">
        <v>30</v>
      </c>
      <c r="D1122" s="4">
        <v>0</v>
      </c>
      <c r="E1122" t="s">
        <v>9</v>
      </c>
      <c r="F1122" t="s">
        <v>10</v>
      </c>
      <c r="G1122" s="1">
        <v>46072.402939814812</v>
      </c>
    </row>
    <row r="1123" spans="1:7" x14ac:dyDescent="0.45">
      <c r="A1123" s="2">
        <v>45760</v>
      </c>
      <c r="B1123" t="s">
        <v>34</v>
      </c>
      <c r="C1123" t="s">
        <v>30</v>
      </c>
      <c r="D1123" s="4">
        <v>0</v>
      </c>
      <c r="E1123" t="s">
        <v>9</v>
      </c>
      <c r="F1123" t="s">
        <v>10</v>
      </c>
      <c r="G1123" s="1">
        <v>46072.402939814812</v>
      </c>
    </row>
    <row r="1124" spans="1:7" x14ac:dyDescent="0.45">
      <c r="A1124" s="2">
        <v>45767</v>
      </c>
      <c r="B1124" t="s">
        <v>34</v>
      </c>
      <c r="C1124" t="s">
        <v>30</v>
      </c>
      <c r="D1124" s="4">
        <v>0</v>
      </c>
      <c r="E1124" t="s">
        <v>9</v>
      </c>
      <c r="F1124" t="s">
        <v>10</v>
      </c>
      <c r="G1124" s="1">
        <v>46072.402939814812</v>
      </c>
    </row>
    <row r="1125" spans="1:7" x14ac:dyDescent="0.45">
      <c r="A1125" s="2">
        <v>45774</v>
      </c>
      <c r="B1125" t="s">
        <v>34</v>
      </c>
      <c r="C1125" t="s">
        <v>30</v>
      </c>
      <c r="D1125" s="4">
        <v>0</v>
      </c>
      <c r="E1125" t="s">
        <v>9</v>
      </c>
      <c r="F1125" t="s">
        <v>10</v>
      </c>
      <c r="G1125" s="1">
        <v>46072.402939814812</v>
      </c>
    </row>
    <row r="1126" spans="1:7" x14ac:dyDescent="0.45">
      <c r="A1126" s="2">
        <v>45781</v>
      </c>
      <c r="B1126" t="s">
        <v>34</v>
      </c>
      <c r="C1126" t="s">
        <v>30</v>
      </c>
      <c r="D1126" s="4">
        <v>92</v>
      </c>
      <c r="E1126" t="s">
        <v>9</v>
      </c>
      <c r="F1126" t="s">
        <v>10</v>
      </c>
      <c r="G1126" s="1">
        <v>46072.402939814812</v>
      </c>
    </row>
    <row r="1127" spans="1:7" x14ac:dyDescent="0.45">
      <c r="A1127" s="2">
        <v>45788</v>
      </c>
      <c r="B1127" t="s">
        <v>34</v>
      </c>
      <c r="C1127" t="s">
        <v>30</v>
      </c>
      <c r="D1127" s="4">
        <v>0</v>
      </c>
      <c r="E1127" t="s">
        <v>9</v>
      </c>
      <c r="F1127" t="s">
        <v>10</v>
      </c>
      <c r="G1127" s="1">
        <v>46072.402939814812</v>
      </c>
    </row>
    <row r="1128" spans="1:7" x14ac:dyDescent="0.45">
      <c r="A1128" s="2">
        <v>45795</v>
      </c>
      <c r="B1128" t="s">
        <v>34</v>
      </c>
      <c r="C1128" t="s">
        <v>30</v>
      </c>
      <c r="D1128" s="4">
        <v>0</v>
      </c>
      <c r="E1128" t="s">
        <v>9</v>
      </c>
      <c r="F1128" t="s">
        <v>10</v>
      </c>
      <c r="G1128" s="1">
        <v>46072.402939814812</v>
      </c>
    </row>
    <row r="1129" spans="1:7" x14ac:dyDescent="0.45">
      <c r="A1129" s="2">
        <v>45802</v>
      </c>
      <c r="B1129" t="s">
        <v>34</v>
      </c>
      <c r="C1129" t="s">
        <v>30</v>
      </c>
      <c r="D1129" s="4">
        <v>0</v>
      </c>
      <c r="E1129" t="s">
        <v>9</v>
      </c>
      <c r="F1129" t="s">
        <v>10</v>
      </c>
      <c r="G1129" s="1">
        <v>46072.402939814812</v>
      </c>
    </row>
    <row r="1130" spans="1:7" x14ac:dyDescent="0.45">
      <c r="A1130" s="2">
        <v>45809</v>
      </c>
      <c r="B1130" t="s">
        <v>34</v>
      </c>
      <c r="C1130" t="s">
        <v>30</v>
      </c>
      <c r="D1130" s="4">
        <v>0</v>
      </c>
      <c r="E1130" t="s">
        <v>9</v>
      </c>
      <c r="F1130" t="s">
        <v>10</v>
      </c>
      <c r="G1130" s="1">
        <v>46072.402939814812</v>
      </c>
    </row>
    <row r="1131" spans="1:7" x14ac:dyDescent="0.45">
      <c r="A1131" s="2">
        <v>45816</v>
      </c>
      <c r="B1131" t="s">
        <v>34</v>
      </c>
      <c r="C1131" t="s">
        <v>30</v>
      </c>
      <c r="D1131" s="4">
        <v>0</v>
      </c>
      <c r="E1131" t="s">
        <v>9</v>
      </c>
      <c r="F1131" t="s">
        <v>10</v>
      </c>
      <c r="G1131" s="1">
        <v>46072.402939814812</v>
      </c>
    </row>
    <row r="1132" spans="1:7" x14ac:dyDescent="0.45">
      <c r="A1132" s="2">
        <v>45823</v>
      </c>
      <c r="B1132" t="s">
        <v>34</v>
      </c>
      <c r="C1132" t="s">
        <v>30</v>
      </c>
      <c r="D1132" s="4">
        <v>0</v>
      </c>
      <c r="E1132" t="s">
        <v>9</v>
      </c>
      <c r="F1132" t="s">
        <v>10</v>
      </c>
      <c r="G1132" s="1">
        <v>46072.402939814812</v>
      </c>
    </row>
    <row r="1133" spans="1:7" x14ac:dyDescent="0.45">
      <c r="A1133" s="2">
        <v>45830</v>
      </c>
      <c r="B1133" t="s">
        <v>34</v>
      </c>
      <c r="C1133" t="s">
        <v>30</v>
      </c>
      <c r="D1133" s="4">
        <v>0</v>
      </c>
      <c r="E1133" t="s">
        <v>9</v>
      </c>
      <c r="F1133" t="s">
        <v>10</v>
      </c>
      <c r="G1133" s="1">
        <v>46072.402939814812</v>
      </c>
    </row>
    <row r="1134" spans="1:7" x14ac:dyDescent="0.45">
      <c r="A1134" s="2">
        <v>45837</v>
      </c>
      <c r="B1134" t="s">
        <v>34</v>
      </c>
      <c r="C1134" t="s">
        <v>30</v>
      </c>
      <c r="D1134" s="4">
        <v>0</v>
      </c>
      <c r="E1134" t="s">
        <v>9</v>
      </c>
      <c r="F1134" t="s">
        <v>10</v>
      </c>
      <c r="G1134" s="1">
        <v>46072.402939814812</v>
      </c>
    </row>
    <row r="1135" spans="1:7" x14ac:dyDescent="0.45">
      <c r="A1135" s="2">
        <v>45844</v>
      </c>
      <c r="B1135" t="s">
        <v>34</v>
      </c>
      <c r="C1135" t="s">
        <v>30</v>
      </c>
      <c r="D1135" s="4">
        <v>82</v>
      </c>
      <c r="E1135" t="s">
        <v>9</v>
      </c>
      <c r="F1135" t="s">
        <v>10</v>
      </c>
      <c r="G1135" s="1">
        <v>46072.402939814812</v>
      </c>
    </row>
    <row r="1136" spans="1:7" x14ac:dyDescent="0.45">
      <c r="A1136" s="2">
        <v>45851</v>
      </c>
      <c r="B1136" t="s">
        <v>34</v>
      </c>
      <c r="C1136" t="s">
        <v>30</v>
      </c>
      <c r="D1136" s="4">
        <v>0</v>
      </c>
      <c r="E1136" t="s">
        <v>9</v>
      </c>
      <c r="F1136" t="s">
        <v>10</v>
      </c>
      <c r="G1136" s="1">
        <v>46072.402939814812</v>
      </c>
    </row>
    <row r="1137" spans="1:7" x14ac:dyDescent="0.45">
      <c r="A1137" s="2">
        <v>45858</v>
      </c>
      <c r="B1137" t="s">
        <v>34</v>
      </c>
      <c r="C1137" t="s">
        <v>30</v>
      </c>
      <c r="D1137" s="4">
        <v>0</v>
      </c>
      <c r="E1137" t="s">
        <v>9</v>
      </c>
      <c r="F1137" t="s">
        <v>10</v>
      </c>
      <c r="G1137" s="1">
        <v>46072.402939814812</v>
      </c>
    </row>
    <row r="1138" spans="1:7" x14ac:dyDescent="0.45">
      <c r="A1138" s="2">
        <v>45865</v>
      </c>
      <c r="B1138" t="s">
        <v>34</v>
      </c>
      <c r="C1138" t="s">
        <v>30</v>
      </c>
      <c r="D1138" s="4">
        <v>0</v>
      </c>
      <c r="E1138" t="s">
        <v>9</v>
      </c>
      <c r="F1138" t="s">
        <v>10</v>
      </c>
      <c r="G1138" s="1">
        <v>46072.402939814812</v>
      </c>
    </row>
    <row r="1139" spans="1:7" x14ac:dyDescent="0.45">
      <c r="A1139" s="2">
        <v>45872</v>
      </c>
      <c r="B1139" t="s">
        <v>34</v>
      </c>
      <c r="C1139" t="s">
        <v>30</v>
      </c>
      <c r="D1139" s="4">
        <v>0</v>
      </c>
      <c r="E1139" t="s">
        <v>9</v>
      </c>
      <c r="F1139" t="s">
        <v>10</v>
      </c>
      <c r="G1139" s="1">
        <v>46072.402939814812</v>
      </c>
    </row>
    <row r="1140" spans="1:7" x14ac:dyDescent="0.45">
      <c r="A1140" s="2">
        <v>45879</v>
      </c>
      <c r="B1140" t="s">
        <v>34</v>
      </c>
      <c r="C1140" t="s">
        <v>30</v>
      </c>
      <c r="D1140" s="4">
        <v>0</v>
      </c>
      <c r="E1140" t="s">
        <v>9</v>
      </c>
      <c r="F1140" t="s">
        <v>10</v>
      </c>
      <c r="G1140" s="1">
        <v>46072.402939814812</v>
      </c>
    </row>
    <row r="1141" spans="1:7" x14ac:dyDescent="0.45">
      <c r="A1141" s="2">
        <v>45886</v>
      </c>
      <c r="B1141" t="s">
        <v>34</v>
      </c>
      <c r="C1141" t="s">
        <v>30</v>
      </c>
      <c r="D1141" s="4">
        <v>100</v>
      </c>
      <c r="E1141" t="s">
        <v>9</v>
      </c>
      <c r="F1141" t="s">
        <v>10</v>
      </c>
      <c r="G1141" s="1">
        <v>46072.402939814812</v>
      </c>
    </row>
    <row r="1142" spans="1:7" x14ac:dyDescent="0.45">
      <c r="A1142" s="2">
        <v>45893</v>
      </c>
      <c r="B1142" t="s">
        <v>34</v>
      </c>
      <c r="C1142" t="s">
        <v>30</v>
      </c>
      <c r="D1142" s="4">
        <v>0</v>
      </c>
      <c r="E1142" t="s">
        <v>9</v>
      </c>
      <c r="F1142" t="s">
        <v>10</v>
      </c>
      <c r="G1142" s="1">
        <v>46072.402939814812</v>
      </c>
    </row>
    <row r="1143" spans="1:7" x14ac:dyDescent="0.45">
      <c r="A1143" s="2">
        <v>45900</v>
      </c>
      <c r="B1143" t="s">
        <v>34</v>
      </c>
      <c r="C1143" t="s">
        <v>30</v>
      </c>
      <c r="D1143" s="4">
        <v>0</v>
      </c>
      <c r="E1143" t="s">
        <v>9</v>
      </c>
      <c r="F1143" t="s">
        <v>10</v>
      </c>
      <c r="G1143" s="1">
        <v>46072.402939814812</v>
      </c>
    </row>
    <row r="1144" spans="1:7" x14ac:dyDescent="0.45">
      <c r="A1144" s="2">
        <v>45907</v>
      </c>
      <c r="B1144" t="s">
        <v>34</v>
      </c>
      <c r="C1144" t="s">
        <v>30</v>
      </c>
      <c r="D1144" s="4">
        <v>0</v>
      </c>
      <c r="E1144" t="s">
        <v>9</v>
      </c>
      <c r="F1144" t="s">
        <v>10</v>
      </c>
      <c r="G1144" s="1">
        <v>46072.402939814812</v>
      </c>
    </row>
    <row r="1145" spans="1:7" x14ac:dyDescent="0.45">
      <c r="A1145" s="2">
        <v>45914</v>
      </c>
      <c r="B1145" t="s">
        <v>34</v>
      </c>
      <c r="C1145" t="s">
        <v>30</v>
      </c>
      <c r="D1145" s="4">
        <v>0</v>
      </c>
      <c r="E1145" t="s">
        <v>9</v>
      </c>
      <c r="F1145" t="s">
        <v>10</v>
      </c>
      <c r="G1145" s="1">
        <v>46072.402939814812</v>
      </c>
    </row>
    <row r="1146" spans="1:7" x14ac:dyDescent="0.45">
      <c r="A1146" s="2">
        <v>45921</v>
      </c>
      <c r="B1146" t="s">
        <v>34</v>
      </c>
      <c r="C1146" t="s">
        <v>30</v>
      </c>
      <c r="D1146" s="4">
        <v>0</v>
      </c>
      <c r="E1146" t="s">
        <v>9</v>
      </c>
      <c r="F1146" t="s">
        <v>10</v>
      </c>
      <c r="G1146" s="1">
        <v>46072.402939814812</v>
      </c>
    </row>
    <row r="1147" spans="1:7" x14ac:dyDescent="0.45">
      <c r="A1147" s="2">
        <v>45928</v>
      </c>
      <c r="B1147" t="s">
        <v>34</v>
      </c>
      <c r="C1147" t="s">
        <v>30</v>
      </c>
      <c r="D1147" s="4">
        <v>0</v>
      </c>
      <c r="E1147" t="s">
        <v>9</v>
      </c>
      <c r="F1147" t="s">
        <v>10</v>
      </c>
      <c r="G1147" s="1">
        <v>46072.402939814812</v>
      </c>
    </row>
    <row r="1148" spans="1:7" x14ac:dyDescent="0.45">
      <c r="A1148" s="2">
        <v>45935</v>
      </c>
      <c r="B1148" t="s">
        <v>34</v>
      </c>
      <c r="C1148" t="s">
        <v>30</v>
      </c>
      <c r="D1148" s="4">
        <v>0</v>
      </c>
      <c r="E1148" t="s">
        <v>9</v>
      </c>
      <c r="F1148" t="s">
        <v>10</v>
      </c>
      <c r="G1148" s="1">
        <v>46072.402939814812</v>
      </c>
    </row>
    <row r="1149" spans="1:7" x14ac:dyDescent="0.45">
      <c r="A1149" s="2">
        <v>45942</v>
      </c>
      <c r="B1149" t="s">
        <v>34</v>
      </c>
      <c r="C1149" t="s">
        <v>30</v>
      </c>
      <c r="D1149" s="4">
        <v>0</v>
      </c>
      <c r="E1149" t="s">
        <v>9</v>
      </c>
      <c r="F1149" t="s">
        <v>10</v>
      </c>
      <c r="G1149" s="1">
        <v>46072.402939814812</v>
      </c>
    </row>
    <row r="1150" spans="1:7" x14ac:dyDescent="0.45">
      <c r="A1150" s="2">
        <v>45949</v>
      </c>
      <c r="B1150" t="s">
        <v>34</v>
      </c>
      <c r="C1150" t="s">
        <v>30</v>
      </c>
      <c r="D1150" s="4">
        <v>0</v>
      </c>
      <c r="E1150" t="s">
        <v>9</v>
      </c>
      <c r="F1150" t="s">
        <v>10</v>
      </c>
      <c r="G1150" s="1">
        <v>46072.402939814812</v>
      </c>
    </row>
    <row r="1151" spans="1:7" x14ac:dyDescent="0.45">
      <c r="A1151" s="2">
        <v>45956</v>
      </c>
      <c r="B1151" t="s">
        <v>34</v>
      </c>
      <c r="C1151" t="s">
        <v>30</v>
      </c>
      <c r="D1151" s="4">
        <v>0</v>
      </c>
      <c r="E1151" t="s">
        <v>9</v>
      </c>
      <c r="F1151" t="s">
        <v>10</v>
      </c>
      <c r="G1151" s="1">
        <v>46072.402939814812</v>
      </c>
    </row>
    <row r="1152" spans="1:7" x14ac:dyDescent="0.45">
      <c r="A1152" s="2">
        <v>45963</v>
      </c>
      <c r="B1152" t="s">
        <v>34</v>
      </c>
      <c r="C1152" t="s">
        <v>30</v>
      </c>
      <c r="D1152" s="4">
        <v>0</v>
      </c>
      <c r="E1152" t="s">
        <v>9</v>
      </c>
      <c r="F1152" t="s">
        <v>10</v>
      </c>
      <c r="G1152" s="1">
        <v>46072.402939814812</v>
      </c>
    </row>
    <row r="1153" spans="1:7" x14ac:dyDescent="0.45">
      <c r="A1153" s="2">
        <v>45970</v>
      </c>
      <c r="B1153" t="s">
        <v>34</v>
      </c>
      <c r="C1153" t="s">
        <v>30</v>
      </c>
      <c r="D1153" s="4">
        <v>0</v>
      </c>
      <c r="E1153" t="s">
        <v>9</v>
      </c>
      <c r="F1153" t="s">
        <v>10</v>
      </c>
      <c r="G1153" s="1">
        <v>46072.402939814812</v>
      </c>
    </row>
    <row r="1154" spans="1:7" x14ac:dyDescent="0.45">
      <c r="A1154" s="2">
        <v>45977</v>
      </c>
      <c r="B1154" t="s">
        <v>34</v>
      </c>
      <c r="C1154" t="s">
        <v>30</v>
      </c>
      <c r="D1154" s="4">
        <v>0</v>
      </c>
      <c r="E1154" t="s">
        <v>9</v>
      </c>
      <c r="F1154" t="s">
        <v>10</v>
      </c>
      <c r="G1154" s="1">
        <v>46072.402939814812</v>
      </c>
    </row>
    <row r="1155" spans="1:7" x14ac:dyDescent="0.45">
      <c r="A1155" s="2">
        <v>45984</v>
      </c>
      <c r="B1155" t="s">
        <v>34</v>
      </c>
      <c r="C1155" t="s">
        <v>30</v>
      </c>
      <c r="D1155" s="4">
        <v>83</v>
      </c>
      <c r="E1155" t="s">
        <v>9</v>
      </c>
      <c r="F1155" t="s">
        <v>10</v>
      </c>
      <c r="G1155" s="1">
        <v>46072.402939814812</v>
      </c>
    </row>
    <row r="1156" spans="1:7" x14ac:dyDescent="0.45">
      <c r="A1156" s="2">
        <v>45991</v>
      </c>
      <c r="B1156" t="s">
        <v>34</v>
      </c>
      <c r="C1156" t="s">
        <v>30</v>
      </c>
      <c r="D1156" s="4">
        <v>0</v>
      </c>
      <c r="E1156" t="s">
        <v>9</v>
      </c>
      <c r="F1156" t="s">
        <v>10</v>
      </c>
      <c r="G1156" s="1">
        <v>46072.402939814812</v>
      </c>
    </row>
    <row r="1157" spans="1:7" x14ac:dyDescent="0.45">
      <c r="A1157" s="2">
        <v>45998</v>
      </c>
      <c r="B1157" t="s">
        <v>34</v>
      </c>
      <c r="C1157" t="s">
        <v>30</v>
      </c>
      <c r="D1157" s="4">
        <v>0</v>
      </c>
      <c r="E1157" t="s">
        <v>9</v>
      </c>
      <c r="F1157" t="s">
        <v>10</v>
      </c>
      <c r="G1157" s="1">
        <v>46072.402939814812</v>
      </c>
    </row>
    <row r="1158" spans="1:7" x14ac:dyDescent="0.45">
      <c r="A1158" s="2">
        <v>46005</v>
      </c>
      <c r="B1158" t="s">
        <v>34</v>
      </c>
      <c r="C1158" t="s">
        <v>30</v>
      </c>
      <c r="D1158" s="4">
        <v>0</v>
      </c>
      <c r="E1158" t="s">
        <v>9</v>
      </c>
      <c r="F1158" t="s">
        <v>10</v>
      </c>
      <c r="G1158" s="1">
        <v>46072.402939814812</v>
      </c>
    </row>
    <row r="1159" spans="1:7" x14ac:dyDescent="0.45">
      <c r="A1159" s="2">
        <v>46012</v>
      </c>
      <c r="B1159" t="s">
        <v>34</v>
      </c>
      <c r="C1159" t="s">
        <v>30</v>
      </c>
      <c r="D1159" s="4">
        <v>0</v>
      </c>
      <c r="E1159" t="s">
        <v>9</v>
      </c>
      <c r="F1159" t="s">
        <v>10</v>
      </c>
      <c r="G1159" s="1">
        <v>46072.402939814812</v>
      </c>
    </row>
    <row r="1160" spans="1:7" x14ac:dyDescent="0.45">
      <c r="A1160" s="2">
        <v>46019</v>
      </c>
      <c r="B1160" t="s">
        <v>34</v>
      </c>
      <c r="C1160" t="s">
        <v>30</v>
      </c>
      <c r="D1160" s="4">
        <v>0</v>
      </c>
      <c r="E1160" t="s">
        <v>9</v>
      </c>
      <c r="F1160" t="s">
        <v>10</v>
      </c>
      <c r="G1160" s="1">
        <v>46072.402939814812</v>
      </c>
    </row>
    <row r="1161" spans="1:7" x14ac:dyDescent="0.45">
      <c r="A1161" s="2">
        <v>46026</v>
      </c>
      <c r="B1161" t="s">
        <v>34</v>
      </c>
      <c r="C1161" t="s">
        <v>30</v>
      </c>
      <c r="D1161" s="4">
        <v>0</v>
      </c>
      <c r="E1161" t="s">
        <v>9</v>
      </c>
      <c r="F1161" t="s">
        <v>10</v>
      </c>
      <c r="G1161" s="1">
        <v>46072.402939814812</v>
      </c>
    </row>
    <row r="1162" spans="1:7" x14ac:dyDescent="0.45">
      <c r="A1162" s="2">
        <v>46033</v>
      </c>
      <c r="B1162" t="s">
        <v>34</v>
      </c>
      <c r="C1162" t="s">
        <v>30</v>
      </c>
      <c r="D1162" s="4">
        <v>0</v>
      </c>
      <c r="E1162" t="s">
        <v>9</v>
      </c>
      <c r="F1162" t="s">
        <v>10</v>
      </c>
      <c r="G1162" s="1">
        <v>46072.402939814812</v>
      </c>
    </row>
    <row r="1163" spans="1:7" x14ac:dyDescent="0.45">
      <c r="A1163" s="2">
        <v>46040</v>
      </c>
      <c r="B1163" t="s">
        <v>34</v>
      </c>
      <c r="C1163" t="s">
        <v>30</v>
      </c>
      <c r="D1163" s="4">
        <v>0</v>
      </c>
      <c r="E1163" t="s">
        <v>9</v>
      </c>
      <c r="F1163" t="s">
        <v>10</v>
      </c>
      <c r="G1163" s="1">
        <v>46072.402939814812</v>
      </c>
    </row>
    <row r="1164" spans="1:7" x14ac:dyDescent="0.45">
      <c r="A1164" s="2">
        <v>46047</v>
      </c>
      <c r="B1164" t="s">
        <v>34</v>
      </c>
      <c r="C1164" t="s">
        <v>30</v>
      </c>
      <c r="D1164" s="4">
        <v>0</v>
      </c>
      <c r="E1164" t="s">
        <v>9</v>
      </c>
      <c r="F1164" t="s">
        <v>10</v>
      </c>
      <c r="G1164" s="1">
        <v>46072.402939814812</v>
      </c>
    </row>
    <row r="1165" spans="1:7" x14ac:dyDescent="0.45">
      <c r="A1165" s="2">
        <v>46054</v>
      </c>
      <c r="B1165" t="s">
        <v>34</v>
      </c>
      <c r="C1165" t="s">
        <v>30</v>
      </c>
      <c r="D1165" s="4">
        <v>7</v>
      </c>
      <c r="E1165" t="s">
        <v>9</v>
      </c>
      <c r="F1165" t="s">
        <v>10</v>
      </c>
      <c r="G1165" s="1">
        <v>46072.402939814812</v>
      </c>
    </row>
    <row r="1166" spans="1:7" x14ac:dyDescent="0.45">
      <c r="A1166" s="2">
        <v>46061</v>
      </c>
      <c r="B1166" t="s">
        <v>34</v>
      </c>
      <c r="C1166" t="s">
        <v>30</v>
      </c>
      <c r="D1166" s="4">
        <v>28</v>
      </c>
      <c r="E1166" t="s">
        <v>9</v>
      </c>
      <c r="F1166" t="s">
        <v>10</v>
      </c>
      <c r="G1166" s="1">
        <v>46072.402939814812</v>
      </c>
    </row>
    <row r="1167" spans="1:7" x14ac:dyDescent="0.45">
      <c r="A1167" s="2">
        <v>46068</v>
      </c>
      <c r="B1167" t="s">
        <v>34</v>
      </c>
      <c r="C1167" t="s">
        <v>30</v>
      </c>
      <c r="D1167" s="4">
        <v>32</v>
      </c>
      <c r="E1167" t="s">
        <v>9</v>
      </c>
      <c r="F1167" t="s">
        <v>10</v>
      </c>
      <c r="G1167" s="1">
        <v>46072.402939814812</v>
      </c>
    </row>
    <row r="1168" spans="1:7" x14ac:dyDescent="0.45">
      <c r="A1168" s="2">
        <v>45704</v>
      </c>
      <c r="B1168" t="s">
        <v>35</v>
      </c>
      <c r="C1168" t="s">
        <v>36</v>
      </c>
      <c r="D1168" s="4">
        <v>63</v>
      </c>
      <c r="E1168" t="s">
        <v>9</v>
      </c>
      <c r="F1168" t="s">
        <v>10</v>
      </c>
      <c r="G1168" s="1">
        <v>46072.403055555558</v>
      </c>
    </row>
    <row r="1169" spans="1:7" x14ac:dyDescent="0.45">
      <c r="A1169" s="2">
        <v>45711</v>
      </c>
      <c r="B1169" t="s">
        <v>35</v>
      </c>
      <c r="C1169" t="s">
        <v>36</v>
      </c>
      <c r="D1169" s="4">
        <v>68</v>
      </c>
      <c r="E1169" t="s">
        <v>9</v>
      </c>
      <c r="F1169" t="s">
        <v>10</v>
      </c>
      <c r="G1169" s="1">
        <v>46072.403055555558</v>
      </c>
    </row>
    <row r="1170" spans="1:7" x14ac:dyDescent="0.45">
      <c r="A1170" s="2">
        <v>45718</v>
      </c>
      <c r="B1170" t="s">
        <v>35</v>
      </c>
      <c r="C1170" t="s">
        <v>36</v>
      </c>
      <c r="D1170" s="4">
        <v>65</v>
      </c>
      <c r="E1170" t="s">
        <v>9</v>
      </c>
      <c r="F1170" t="s">
        <v>10</v>
      </c>
      <c r="G1170" s="1">
        <v>46072.403055555558</v>
      </c>
    </row>
    <row r="1171" spans="1:7" x14ac:dyDescent="0.45">
      <c r="A1171" s="2">
        <v>45725</v>
      </c>
      <c r="B1171" t="s">
        <v>35</v>
      </c>
      <c r="C1171" t="s">
        <v>36</v>
      </c>
      <c r="D1171" s="4">
        <v>61</v>
      </c>
      <c r="E1171" t="s">
        <v>9</v>
      </c>
      <c r="F1171" t="s">
        <v>10</v>
      </c>
      <c r="G1171" s="1">
        <v>46072.403055555558</v>
      </c>
    </row>
    <row r="1172" spans="1:7" x14ac:dyDescent="0.45">
      <c r="A1172" s="2">
        <v>45732</v>
      </c>
      <c r="B1172" t="s">
        <v>35</v>
      </c>
      <c r="C1172" t="s">
        <v>36</v>
      </c>
      <c r="D1172" s="4">
        <v>63</v>
      </c>
      <c r="E1172" t="s">
        <v>9</v>
      </c>
      <c r="F1172" t="s">
        <v>10</v>
      </c>
      <c r="G1172" s="1">
        <v>46072.403055555558</v>
      </c>
    </row>
    <row r="1173" spans="1:7" x14ac:dyDescent="0.45">
      <c r="A1173" s="2">
        <v>45739</v>
      </c>
      <c r="B1173" t="s">
        <v>35</v>
      </c>
      <c r="C1173" t="s">
        <v>36</v>
      </c>
      <c r="D1173" s="4">
        <v>60</v>
      </c>
      <c r="E1173" t="s">
        <v>9</v>
      </c>
      <c r="F1173" t="s">
        <v>10</v>
      </c>
      <c r="G1173" s="1">
        <v>46072.403055555558</v>
      </c>
    </row>
    <row r="1174" spans="1:7" x14ac:dyDescent="0.45">
      <c r="A1174" s="2">
        <v>45746</v>
      </c>
      <c r="B1174" t="s">
        <v>35</v>
      </c>
      <c r="C1174" t="s">
        <v>36</v>
      </c>
      <c r="D1174" s="4">
        <v>58</v>
      </c>
      <c r="E1174" t="s">
        <v>9</v>
      </c>
      <c r="F1174" t="s">
        <v>10</v>
      </c>
      <c r="G1174" s="1">
        <v>46072.403055555558</v>
      </c>
    </row>
    <row r="1175" spans="1:7" x14ac:dyDescent="0.45">
      <c r="A1175" s="2">
        <v>45753</v>
      </c>
      <c r="B1175" t="s">
        <v>35</v>
      </c>
      <c r="C1175" t="s">
        <v>36</v>
      </c>
      <c r="D1175" s="4">
        <v>63</v>
      </c>
      <c r="E1175" t="s">
        <v>9</v>
      </c>
      <c r="F1175" t="s">
        <v>10</v>
      </c>
      <c r="G1175" s="1">
        <v>46072.403055555558</v>
      </c>
    </row>
    <row r="1176" spans="1:7" x14ac:dyDescent="0.45">
      <c r="A1176" s="2">
        <v>45760</v>
      </c>
      <c r="B1176" t="s">
        <v>35</v>
      </c>
      <c r="C1176" t="s">
        <v>36</v>
      </c>
      <c r="D1176" s="4">
        <v>56</v>
      </c>
      <c r="E1176" t="s">
        <v>9</v>
      </c>
      <c r="F1176" t="s">
        <v>10</v>
      </c>
      <c r="G1176" s="1">
        <v>46072.403055555558</v>
      </c>
    </row>
    <row r="1177" spans="1:7" x14ac:dyDescent="0.45">
      <c r="A1177" s="2">
        <v>45767</v>
      </c>
      <c r="B1177" t="s">
        <v>35</v>
      </c>
      <c r="C1177" t="s">
        <v>36</v>
      </c>
      <c r="D1177" s="4">
        <v>56</v>
      </c>
      <c r="E1177" t="s">
        <v>9</v>
      </c>
      <c r="F1177" t="s">
        <v>10</v>
      </c>
      <c r="G1177" s="1">
        <v>46072.403055555558</v>
      </c>
    </row>
    <row r="1178" spans="1:7" x14ac:dyDescent="0.45">
      <c r="A1178" s="2">
        <v>45774</v>
      </c>
      <c r="B1178" t="s">
        <v>35</v>
      </c>
      <c r="C1178" t="s">
        <v>36</v>
      </c>
      <c r="D1178" s="4">
        <v>48</v>
      </c>
      <c r="E1178" t="s">
        <v>9</v>
      </c>
      <c r="F1178" t="s">
        <v>10</v>
      </c>
      <c r="G1178" s="1">
        <v>46072.403055555558</v>
      </c>
    </row>
    <row r="1179" spans="1:7" x14ac:dyDescent="0.45">
      <c r="A1179" s="2">
        <v>45781</v>
      </c>
      <c r="B1179" t="s">
        <v>35</v>
      </c>
      <c r="C1179" t="s">
        <v>36</v>
      </c>
      <c r="D1179" s="4">
        <v>56</v>
      </c>
      <c r="E1179" t="s">
        <v>9</v>
      </c>
      <c r="F1179" t="s">
        <v>10</v>
      </c>
      <c r="G1179" s="1">
        <v>46072.403055555558</v>
      </c>
    </row>
    <row r="1180" spans="1:7" x14ac:dyDescent="0.45">
      <c r="A1180" s="2">
        <v>45788</v>
      </c>
      <c r="B1180" t="s">
        <v>35</v>
      </c>
      <c r="C1180" t="s">
        <v>36</v>
      </c>
      <c r="D1180" s="4">
        <v>54</v>
      </c>
      <c r="E1180" t="s">
        <v>9</v>
      </c>
      <c r="F1180" t="s">
        <v>10</v>
      </c>
      <c r="G1180" s="1">
        <v>46072.403055555558</v>
      </c>
    </row>
    <row r="1181" spans="1:7" x14ac:dyDescent="0.45">
      <c r="A1181" s="2">
        <v>45795</v>
      </c>
      <c r="B1181" t="s">
        <v>35</v>
      </c>
      <c r="C1181" t="s">
        <v>36</v>
      </c>
      <c r="D1181" s="4">
        <v>54</v>
      </c>
      <c r="E1181" t="s">
        <v>9</v>
      </c>
      <c r="F1181" t="s">
        <v>10</v>
      </c>
      <c r="G1181" s="1">
        <v>46072.403055555558</v>
      </c>
    </row>
    <row r="1182" spans="1:7" x14ac:dyDescent="0.45">
      <c r="A1182" s="2">
        <v>45802</v>
      </c>
      <c r="B1182" t="s">
        <v>35</v>
      </c>
      <c r="C1182" t="s">
        <v>36</v>
      </c>
      <c r="D1182" s="4">
        <v>53</v>
      </c>
      <c r="E1182" t="s">
        <v>9</v>
      </c>
      <c r="F1182" t="s">
        <v>10</v>
      </c>
      <c r="G1182" s="1">
        <v>46072.403055555558</v>
      </c>
    </row>
    <row r="1183" spans="1:7" x14ac:dyDescent="0.45">
      <c r="A1183" s="2">
        <v>45809</v>
      </c>
      <c r="B1183" t="s">
        <v>35</v>
      </c>
      <c r="C1183" t="s">
        <v>36</v>
      </c>
      <c r="D1183" s="4">
        <v>49</v>
      </c>
      <c r="E1183" t="s">
        <v>9</v>
      </c>
      <c r="F1183" t="s">
        <v>10</v>
      </c>
      <c r="G1183" s="1">
        <v>46072.403055555558</v>
      </c>
    </row>
    <row r="1184" spans="1:7" x14ac:dyDescent="0.45">
      <c r="A1184" s="2">
        <v>45816</v>
      </c>
      <c r="B1184" t="s">
        <v>35</v>
      </c>
      <c r="C1184" t="s">
        <v>36</v>
      </c>
      <c r="D1184" s="4">
        <v>53</v>
      </c>
      <c r="E1184" t="s">
        <v>9</v>
      </c>
      <c r="F1184" t="s">
        <v>10</v>
      </c>
      <c r="G1184" s="1">
        <v>46072.403055555558</v>
      </c>
    </row>
    <row r="1185" spans="1:7" x14ac:dyDescent="0.45">
      <c r="A1185" s="2">
        <v>45823</v>
      </c>
      <c r="B1185" t="s">
        <v>35</v>
      </c>
      <c r="C1185" t="s">
        <v>36</v>
      </c>
      <c r="D1185" s="4">
        <v>52</v>
      </c>
      <c r="E1185" t="s">
        <v>9</v>
      </c>
      <c r="F1185" t="s">
        <v>10</v>
      </c>
      <c r="G1185" s="1">
        <v>46072.403055555558</v>
      </c>
    </row>
    <row r="1186" spans="1:7" x14ac:dyDescent="0.45">
      <c r="A1186" s="2">
        <v>45830</v>
      </c>
      <c r="B1186" t="s">
        <v>35</v>
      </c>
      <c r="C1186" t="s">
        <v>36</v>
      </c>
      <c r="D1186" s="4">
        <v>54</v>
      </c>
      <c r="E1186" t="s">
        <v>9</v>
      </c>
      <c r="F1186" t="s">
        <v>10</v>
      </c>
      <c r="G1186" s="1">
        <v>46072.403055555558</v>
      </c>
    </row>
    <row r="1187" spans="1:7" x14ac:dyDescent="0.45">
      <c r="A1187" s="2">
        <v>45837</v>
      </c>
      <c r="B1187" t="s">
        <v>35</v>
      </c>
      <c r="C1187" t="s">
        <v>36</v>
      </c>
      <c r="D1187" s="4">
        <v>53</v>
      </c>
      <c r="E1187" t="s">
        <v>9</v>
      </c>
      <c r="F1187" t="s">
        <v>10</v>
      </c>
      <c r="G1187" s="1">
        <v>46072.403055555558</v>
      </c>
    </row>
    <row r="1188" spans="1:7" x14ac:dyDescent="0.45">
      <c r="A1188" s="2">
        <v>45844</v>
      </c>
      <c r="B1188" t="s">
        <v>35</v>
      </c>
      <c r="C1188" t="s">
        <v>36</v>
      </c>
      <c r="D1188" s="4">
        <v>53</v>
      </c>
      <c r="E1188" t="s">
        <v>9</v>
      </c>
      <c r="F1188" t="s">
        <v>10</v>
      </c>
      <c r="G1188" s="1">
        <v>46072.403055555558</v>
      </c>
    </row>
    <row r="1189" spans="1:7" x14ac:dyDescent="0.45">
      <c r="A1189" s="2">
        <v>45851</v>
      </c>
      <c r="B1189" t="s">
        <v>35</v>
      </c>
      <c r="C1189" t="s">
        <v>36</v>
      </c>
      <c r="D1189" s="4">
        <v>54</v>
      </c>
      <c r="E1189" t="s">
        <v>9</v>
      </c>
      <c r="F1189" t="s">
        <v>10</v>
      </c>
      <c r="G1189" s="1">
        <v>46072.403055555558</v>
      </c>
    </row>
    <row r="1190" spans="1:7" x14ac:dyDescent="0.45">
      <c r="A1190" s="2">
        <v>45858</v>
      </c>
      <c r="B1190" t="s">
        <v>35</v>
      </c>
      <c r="C1190" t="s">
        <v>36</v>
      </c>
      <c r="D1190" s="4">
        <v>52</v>
      </c>
      <c r="E1190" t="s">
        <v>9</v>
      </c>
      <c r="F1190" t="s">
        <v>10</v>
      </c>
      <c r="G1190" s="1">
        <v>46072.403055555558</v>
      </c>
    </row>
    <row r="1191" spans="1:7" x14ac:dyDescent="0.45">
      <c r="A1191" s="2">
        <v>45865</v>
      </c>
      <c r="B1191" t="s">
        <v>35</v>
      </c>
      <c r="C1191" t="s">
        <v>36</v>
      </c>
      <c r="D1191" s="4">
        <v>54</v>
      </c>
      <c r="E1191" t="s">
        <v>9</v>
      </c>
      <c r="F1191" t="s">
        <v>10</v>
      </c>
      <c r="G1191" s="1">
        <v>46072.403055555558</v>
      </c>
    </row>
    <row r="1192" spans="1:7" x14ac:dyDescent="0.45">
      <c r="A1192" s="2">
        <v>45872</v>
      </c>
      <c r="B1192" t="s">
        <v>35</v>
      </c>
      <c r="C1192" t="s">
        <v>36</v>
      </c>
      <c r="D1192" s="4">
        <v>64</v>
      </c>
      <c r="E1192" t="s">
        <v>9</v>
      </c>
      <c r="F1192" t="s">
        <v>10</v>
      </c>
      <c r="G1192" s="1">
        <v>46072.403055555558</v>
      </c>
    </row>
    <row r="1193" spans="1:7" x14ac:dyDescent="0.45">
      <c r="A1193" s="2">
        <v>45879</v>
      </c>
      <c r="B1193" t="s">
        <v>35</v>
      </c>
      <c r="C1193" t="s">
        <v>36</v>
      </c>
      <c r="D1193" s="4">
        <v>59</v>
      </c>
      <c r="E1193" t="s">
        <v>9</v>
      </c>
      <c r="F1193" t="s">
        <v>10</v>
      </c>
      <c r="G1193" s="1">
        <v>46072.403055555558</v>
      </c>
    </row>
    <row r="1194" spans="1:7" x14ac:dyDescent="0.45">
      <c r="A1194" s="2">
        <v>45886</v>
      </c>
      <c r="B1194" t="s">
        <v>35</v>
      </c>
      <c r="C1194" t="s">
        <v>36</v>
      </c>
      <c r="D1194" s="4">
        <v>58</v>
      </c>
      <c r="E1194" t="s">
        <v>9</v>
      </c>
      <c r="F1194" t="s">
        <v>10</v>
      </c>
      <c r="G1194" s="1">
        <v>46072.403055555558</v>
      </c>
    </row>
    <row r="1195" spans="1:7" x14ac:dyDescent="0.45">
      <c r="A1195" s="2">
        <v>45893</v>
      </c>
      <c r="B1195" t="s">
        <v>35</v>
      </c>
      <c r="C1195" t="s">
        <v>36</v>
      </c>
      <c r="D1195" s="4">
        <v>63</v>
      </c>
      <c r="E1195" t="s">
        <v>9</v>
      </c>
      <c r="F1195" t="s">
        <v>10</v>
      </c>
      <c r="G1195" s="1">
        <v>46072.403055555558</v>
      </c>
    </row>
    <row r="1196" spans="1:7" x14ac:dyDescent="0.45">
      <c r="A1196" s="2">
        <v>45900</v>
      </c>
      <c r="B1196" t="s">
        <v>35</v>
      </c>
      <c r="C1196" t="s">
        <v>36</v>
      </c>
      <c r="D1196" s="4">
        <v>58</v>
      </c>
      <c r="E1196" t="s">
        <v>9</v>
      </c>
      <c r="F1196" t="s">
        <v>10</v>
      </c>
      <c r="G1196" s="1">
        <v>46072.403055555558</v>
      </c>
    </row>
    <row r="1197" spans="1:7" x14ac:dyDescent="0.45">
      <c r="A1197" s="2">
        <v>45907</v>
      </c>
      <c r="B1197" t="s">
        <v>35</v>
      </c>
      <c r="C1197" t="s">
        <v>36</v>
      </c>
      <c r="D1197" s="4">
        <v>56</v>
      </c>
      <c r="E1197" t="s">
        <v>9</v>
      </c>
      <c r="F1197" t="s">
        <v>10</v>
      </c>
      <c r="G1197" s="1">
        <v>46072.403055555558</v>
      </c>
    </row>
    <row r="1198" spans="1:7" x14ac:dyDescent="0.45">
      <c r="A1198" s="2">
        <v>45914</v>
      </c>
      <c r="B1198" t="s">
        <v>35</v>
      </c>
      <c r="C1198" t="s">
        <v>36</v>
      </c>
      <c r="D1198" s="4">
        <v>59</v>
      </c>
      <c r="E1198" t="s">
        <v>9</v>
      </c>
      <c r="F1198" t="s">
        <v>10</v>
      </c>
      <c r="G1198" s="1">
        <v>46072.403055555558</v>
      </c>
    </row>
    <row r="1199" spans="1:7" x14ac:dyDescent="0.45">
      <c r="A1199" s="2">
        <v>45921</v>
      </c>
      <c r="B1199" t="s">
        <v>35</v>
      </c>
      <c r="C1199" t="s">
        <v>36</v>
      </c>
      <c r="D1199" s="4">
        <v>57</v>
      </c>
      <c r="E1199" t="s">
        <v>9</v>
      </c>
      <c r="F1199" t="s">
        <v>10</v>
      </c>
      <c r="G1199" s="1">
        <v>46072.403055555558</v>
      </c>
    </row>
    <row r="1200" spans="1:7" x14ac:dyDescent="0.45">
      <c r="A1200" s="2">
        <v>45928</v>
      </c>
      <c r="B1200" t="s">
        <v>35</v>
      </c>
      <c r="C1200" t="s">
        <v>36</v>
      </c>
      <c r="D1200" s="4">
        <v>56</v>
      </c>
      <c r="E1200" t="s">
        <v>9</v>
      </c>
      <c r="F1200" t="s">
        <v>10</v>
      </c>
      <c r="G1200" s="1">
        <v>46072.403055555558</v>
      </c>
    </row>
    <row r="1201" spans="1:7" x14ac:dyDescent="0.45">
      <c r="A1201" s="2">
        <v>45935</v>
      </c>
      <c r="B1201" t="s">
        <v>35</v>
      </c>
      <c r="C1201" t="s">
        <v>36</v>
      </c>
      <c r="D1201" s="4">
        <v>59</v>
      </c>
      <c r="E1201" t="s">
        <v>9</v>
      </c>
      <c r="F1201" t="s">
        <v>10</v>
      </c>
      <c r="G1201" s="1">
        <v>46072.403055555558</v>
      </c>
    </row>
    <row r="1202" spans="1:7" x14ac:dyDescent="0.45">
      <c r="A1202" s="2">
        <v>45942</v>
      </c>
      <c r="B1202" t="s">
        <v>35</v>
      </c>
      <c r="C1202" t="s">
        <v>36</v>
      </c>
      <c r="D1202" s="4">
        <v>67</v>
      </c>
      <c r="E1202" t="s">
        <v>9</v>
      </c>
      <c r="F1202" t="s">
        <v>10</v>
      </c>
      <c r="G1202" s="1">
        <v>46072.403055555558</v>
      </c>
    </row>
    <row r="1203" spans="1:7" x14ac:dyDescent="0.45">
      <c r="A1203" s="2">
        <v>45949</v>
      </c>
      <c r="B1203" t="s">
        <v>35</v>
      </c>
      <c r="C1203" t="s">
        <v>36</v>
      </c>
      <c r="D1203" s="4">
        <v>60</v>
      </c>
      <c r="E1203" t="s">
        <v>9</v>
      </c>
      <c r="F1203" t="s">
        <v>10</v>
      </c>
      <c r="G1203" s="1">
        <v>46072.403055555558</v>
      </c>
    </row>
    <row r="1204" spans="1:7" x14ac:dyDescent="0.45">
      <c r="A1204" s="2">
        <v>45956</v>
      </c>
      <c r="B1204" t="s">
        <v>35</v>
      </c>
      <c r="C1204" t="s">
        <v>36</v>
      </c>
      <c r="D1204" s="4">
        <v>73</v>
      </c>
      <c r="E1204" t="s">
        <v>9</v>
      </c>
      <c r="F1204" t="s">
        <v>10</v>
      </c>
      <c r="G1204" s="1">
        <v>46072.403055555558</v>
      </c>
    </row>
    <row r="1205" spans="1:7" x14ac:dyDescent="0.45">
      <c r="A1205" s="2">
        <v>45963</v>
      </c>
      <c r="B1205" t="s">
        <v>35</v>
      </c>
      <c r="C1205" t="s">
        <v>36</v>
      </c>
      <c r="D1205" s="4">
        <v>84</v>
      </c>
      <c r="E1205" t="s">
        <v>9</v>
      </c>
      <c r="F1205" t="s">
        <v>10</v>
      </c>
      <c r="G1205" s="1">
        <v>46072.403055555558</v>
      </c>
    </row>
    <row r="1206" spans="1:7" x14ac:dyDescent="0.45">
      <c r="A1206" s="2">
        <v>45970</v>
      </c>
      <c r="B1206" t="s">
        <v>35</v>
      </c>
      <c r="C1206" t="s">
        <v>36</v>
      </c>
      <c r="D1206" s="4">
        <v>88</v>
      </c>
      <c r="E1206" t="s">
        <v>9</v>
      </c>
      <c r="F1206" t="s">
        <v>10</v>
      </c>
      <c r="G1206" s="1">
        <v>46072.403055555558</v>
      </c>
    </row>
    <row r="1207" spans="1:7" x14ac:dyDescent="0.45">
      <c r="A1207" s="2">
        <v>45977</v>
      </c>
      <c r="B1207" t="s">
        <v>35</v>
      </c>
      <c r="C1207" t="s">
        <v>36</v>
      </c>
      <c r="D1207" s="4">
        <v>93</v>
      </c>
      <c r="E1207" t="s">
        <v>9</v>
      </c>
      <c r="F1207" t="s">
        <v>10</v>
      </c>
      <c r="G1207" s="1">
        <v>46072.403055555558</v>
      </c>
    </row>
    <row r="1208" spans="1:7" x14ac:dyDescent="0.45">
      <c r="A1208" s="2">
        <v>45984</v>
      </c>
      <c r="B1208" t="s">
        <v>35</v>
      </c>
      <c r="C1208" t="s">
        <v>36</v>
      </c>
      <c r="D1208" s="4">
        <v>98</v>
      </c>
      <c r="E1208" t="s">
        <v>9</v>
      </c>
      <c r="F1208" t="s">
        <v>10</v>
      </c>
      <c r="G1208" s="1">
        <v>46072.403055555558</v>
      </c>
    </row>
    <row r="1209" spans="1:7" x14ac:dyDescent="0.45">
      <c r="A1209" s="2">
        <v>45991</v>
      </c>
      <c r="B1209" t="s">
        <v>35</v>
      </c>
      <c r="C1209" t="s">
        <v>36</v>
      </c>
      <c r="D1209" s="4">
        <v>100</v>
      </c>
      <c r="E1209" t="s">
        <v>9</v>
      </c>
      <c r="F1209" t="s">
        <v>10</v>
      </c>
      <c r="G1209" s="1">
        <v>46072.403055555558</v>
      </c>
    </row>
    <row r="1210" spans="1:7" x14ac:dyDescent="0.45">
      <c r="A1210" s="2">
        <v>45998</v>
      </c>
      <c r="B1210" t="s">
        <v>35</v>
      </c>
      <c r="C1210" t="s">
        <v>36</v>
      </c>
      <c r="D1210" s="4">
        <v>97</v>
      </c>
      <c r="E1210" t="s">
        <v>9</v>
      </c>
      <c r="F1210" t="s">
        <v>10</v>
      </c>
      <c r="G1210" s="1">
        <v>46072.403055555558</v>
      </c>
    </row>
    <row r="1211" spans="1:7" x14ac:dyDescent="0.45">
      <c r="A1211" s="2">
        <v>46005</v>
      </c>
      <c r="B1211" t="s">
        <v>35</v>
      </c>
      <c r="C1211" t="s">
        <v>36</v>
      </c>
      <c r="D1211" s="4">
        <v>91</v>
      </c>
      <c r="E1211" t="s">
        <v>9</v>
      </c>
      <c r="F1211" t="s">
        <v>10</v>
      </c>
      <c r="G1211" s="1">
        <v>46072.403055555558</v>
      </c>
    </row>
    <row r="1212" spans="1:7" x14ac:dyDescent="0.45">
      <c r="A1212" s="2">
        <v>46012</v>
      </c>
      <c r="B1212" t="s">
        <v>35</v>
      </c>
      <c r="C1212" t="s">
        <v>36</v>
      </c>
      <c r="D1212" s="4">
        <v>90</v>
      </c>
      <c r="E1212" t="s">
        <v>9</v>
      </c>
      <c r="F1212" t="s">
        <v>10</v>
      </c>
      <c r="G1212" s="1">
        <v>46072.403055555558</v>
      </c>
    </row>
    <row r="1213" spans="1:7" x14ac:dyDescent="0.45">
      <c r="A1213" s="2">
        <v>46019</v>
      </c>
      <c r="B1213" t="s">
        <v>35</v>
      </c>
      <c r="C1213" t="s">
        <v>36</v>
      </c>
      <c r="D1213" s="4">
        <v>83</v>
      </c>
      <c r="E1213" t="s">
        <v>9</v>
      </c>
      <c r="F1213" t="s">
        <v>10</v>
      </c>
      <c r="G1213" s="1">
        <v>46072.403055555558</v>
      </c>
    </row>
    <row r="1214" spans="1:7" x14ac:dyDescent="0.45">
      <c r="A1214" s="2">
        <v>46026</v>
      </c>
      <c r="B1214" t="s">
        <v>35</v>
      </c>
      <c r="C1214" t="s">
        <v>36</v>
      </c>
      <c r="D1214" s="4">
        <v>82</v>
      </c>
      <c r="E1214" t="s">
        <v>9</v>
      </c>
      <c r="F1214" t="s">
        <v>10</v>
      </c>
      <c r="G1214" s="1">
        <v>46072.403055555558</v>
      </c>
    </row>
    <row r="1215" spans="1:7" x14ac:dyDescent="0.45">
      <c r="A1215" s="2">
        <v>46033</v>
      </c>
      <c r="B1215" t="s">
        <v>35</v>
      </c>
      <c r="C1215" t="s">
        <v>36</v>
      </c>
      <c r="D1215" s="4">
        <v>83</v>
      </c>
      <c r="E1215" t="s">
        <v>9</v>
      </c>
      <c r="F1215" t="s">
        <v>10</v>
      </c>
      <c r="G1215" s="1">
        <v>46072.403055555558</v>
      </c>
    </row>
    <row r="1216" spans="1:7" x14ac:dyDescent="0.45">
      <c r="A1216" s="2">
        <v>46040</v>
      </c>
      <c r="B1216" t="s">
        <v>35</v>
      </c>
      <c r="C1216" t="s">
        <v>36</v>
      </c>
      <c r="D1216" s="4">
        <v>80</v>
      </c>
      <c r="E1216" t="s">
        <v>9</v>
      </c>
      <c r="F1216" t="s">
        <v>10</v>
      </c>
      <c r="G1216" s="1">
        <v>46072.403055555558</v>
      </c>
    </row>
    <row r="1217" spans="1:7" x14ac:dyDescent="0.45">
      <c r="A1217" s="2">
        <v>46047</v>
      </c>
      <c r="B1217" t="s">
        <v>35</v>
      </c>
      <c r="C1217" t="s">
        <v>36</v>
      </c>
      <c r="D1217" s="4">
        <v>79</v>
      </c>
      <c r="E1217" t="s">
        <v>9</v>
      </c>
      <c r="F1217" t="s">
        <v>10</v>
      </c>
      <c r="G1217" s="1">
        <v>46072.403055555558</v>
      </c>
    </row>
    <row r="1218" spans="1:7" x14ac:dyDescent="0.45">
      <c r="A1218" s="2">
        <v>46054</v>
      </c>
      <c r="B1218" t="s">
        <v>35</v>
      </c>
      <c r="C1218" t="s">
        <v>36</v>
      </c>
      <c r="D1218" s="4">
        <v>81</v>
      </c>
      <c r="E1218" t="s">
        <v>9</v>
      </c>
      <c r="F1218" t="s">
        <v>10</v>
      </c>
      <c r="G1218" s="1">
        <v>46072.403055555558</v>
      </c>
    </row>
    <row r="1219" spans="1:7" x14ac:dyDescent="0.45">
      <c r="A1219" s="2">
        <v>46061</v>
      </c>
      <c r="B1219" t="s">
        <v>35</v>
      </c>
      <c r="C1219" t="s">
        <v>36</v>
      </c>
      <c r="D1219" s="4">
        <v>80</v>
      </c>
      <c r="E1219" t="s">
        <v>9</v>
      </c>
      <c r="F1219" t="s">
        <v>10</v>
      </c>
      <c r="G1219" s="1">
        <v>46072.403055555558</v>
      </c>
    </row>
    <row r="1220" spans="1:7" x14ac:dyDescent="0.45">
      <c r="A1220" s="2">
        <v>46068</v>
      </c>
      <c r="B1220" t="s">
        <v>35</v>
      </c>
      <c r="C1220" t="s">
        <v>36</v>
      </c>
      <c r="D1220" s="4">
        <v>78</v>
      </c>
      <c r="E1220" t="s">
        <v>9</v>
      </c>
      <c r="F1220" t="s">
        <v>10</v>
      </c>
      <c r="G1220" s="1">
        <v>46072.403055555558</v>
      </c>
    </row>
    <row r="1221" spans="1:7" x14ac:dyDescent="0.45">
      <c r="A1221" s="2">
        <v>45704</v>
      </c>
      <c r="B1221" t="s">
        <v>37</v>
      </c>
      <c r="C1221" t="s">
        <v>36</v>
      </c>
      <c r="D1221" s="4">
        <v>46</v>
      </c>
      <c r="E1221" t="s">
        <v>9</v>
      </c>
      <c r="F1221" t="s">
        <v>10</v>
      </c>
      <c r="G1221" s="1">
        <v>46072.403171296297</v>
      </c>
    </row>
    <row r="1222" spans="1:7" x14ac:dyDescent="0.45">
      <c r="A1222" s="2">
        <v>45711</v>
      </c>
      <c r="B1222" t="s">
        <v>37</v>
      </c>
      <c r="C1222" t="s">
        <v>36</v>
      </c>
      <c r="D1222" s="4">
        <v>65</v>
      </c>
      <c r="E1222" t="s">
        <v>9</v>
      </c>
      <c r="F1222" t="s">
        <v>10</v>
      </c>
      <c r="G1222" s="1">
        <v>46072.403171296297</v>
      </c>
    </row>
    <row r="1223" spans="1:7" x14ac:dyDescent="0.45">
      <c r="A1223" s="2">
        <v>45718</v>
      </c>
      <c r="B1223" t="s">
        <v>37</v>
      </c>
      <c r="C1223" t="s">
        <v>36</v>
      </c>
      <c r="D1223" s="4">
        <v>45</v>
      </c>
      <c r="E1223" t="s">
        <v>9</v>
      </c>
      <c r="F1223" t="s">
        <v>10</v>
      </c>
      <c r="G1223" s="1">
        <v>46072.403171296297</v>
      </c>
    </row>
    <row r="1224" spans="1:7" x14ac:dyDescent="0.45">
      <c r="A1224" s="2">
        <v>45725</v>
      </c>
      <c r="B1224" t="s">
        <v>37</v>
      </c>
      <c r="C1224" t="s">
        <v>36</v>
      </c>
      <c r="D1224" s="4">
        <v>43</v>
      </c>
      <c r="E1224" t="s">
        <v>9</v>
      </c>
      <c r="F1224" t="s">
        <v>10</v>
      </c>
      <c r="G1224" s="1">
        <v>46072.403171296297</v>
      </c>
    </row>
    <row r="1225" spans="1:7" x14ac:dyDescent="0.45">
      <c r="A1225" s="2">
        <v>45732</v>
      </c>
      <c r="B1225" t="s">
        <v>37</v>
      </c>
      <c r="C1225" t="s">
        <v>36</v>
      </c>
      <c r="D1225" s="4">
        <v>44</v>
      </c>
      <c r="E1225" t="s">
        <v>9</v>
      </c>
      <c r="F1225" t="s">
        <v>10</v>
      </c>
      <c r="G1225" s="1">
        <v>46072.403171296297</v>
      </c>
    </row>
    <row r="1226" spans="1:7" x14ac:dyDescent="0.45">
      <c r="A1226" s="2">
        <v>45739</v>
      </c>
      <c r="B1226" t="s">
        <v>37</v>
      </c>
      <c r="C1226" t="s">
        <v>36</v>
      </c>
      <c r="D1226" s="4">
        <v>0</v>
      </c>
      <c r="E1226" t="s">
        <v>9</v>
      </c>
      <c r="F1226" t="s">
        <v>10</v>
      </c>
      <c r="G1226" s="1">
        <v>46072.403171296297</v>
      </c>
    </row>
    <row r="1227" spans="1:7" x14ac:dyDescent="0.45">
      <c r="A1227" s="2">
        <v>45746</v>
      </c>
      <c r="B1227" t="s">
        <v>37</v>
      </c>
      <c r="C1227" t="s">
        <v>36</v>
      </c>
      <c r="D1227" s="4">
        <v>0</v>
      </c>
      <c r="E1227" t="s">
        <v>9</v>
      </c>
      <c r="F1227" t="s">
        <v>10</v>
      </c>
      <c r="G1227" s="1">
        <v>46072.403171296297</v>
      </c>
    </row>
    <row r="1228" spans="1:7" x14ac:dyDescent="0.45">
      <c r="A1228" s="2">
        <v>45753</v>
      </c>
      <c r="B1228" t="s">
        <v>37</v>
      </c>
      <c r="C1228" t="s">
        <v>36</v>
      </c>
      <c r="D1228" s="4">
        <v>71</v>
      </c>
      <c r="E1228" t="s">
        <v>9</v>
      </c>
      <c r="F1228" t="s">
        <v>10</v>
      </c>
      <c r="G1228" s="1">
        <v>46072.403171296297</v>
      </c>
    </row>
    <row r="1229" spans="1:7" x14ac:dyDescent="0.45">
      <c r="A1229" s="2">
        <v>45760</v>
      </c>
      <c r="B1229" t="s">
        <v>37</v>
      </c>
      <c r="C1229" t="s">
        <v>36</v>
      </c>
      <c r="D1229" s="4">
        <v>56</v>
      </c>
      <c r="E1229" t="s">
        <v>9</v>
      </c>
      <c r="F1229" t="s">
        <v>10</v>
      </c>
      <c r="G1229" s="1">
        <v>46072.403171296297</v>
      </c>
    </row>
    <row r="1230" spans="1:7" x14ac:dyDescent="0.45">
      <c r="A1230" s="2">
        <v>45767</v>
      </c>
      <c r="B1230" t="s">
        <v>37</v>
      </c>
      <c r="C1230" t="s">
        <v>36</v>
      </c>
      <c r="D1230" s="4">
        <v>0</v>
      </c>
      <c r="E1230" t="s">
        <v>9</v>
      </c>
      <c r="F1230" t="s">
        <v>10</v>
      </c>
      <c r="G1230" s="1">
        <v>46072.403171296297</v>
      </c>
    </row>
    <row r="1231" spans="1:7" x14ac:dyDescent="0.45">
      <c r="A1231" s="2">
        <v>45774</v>
      </c>
      <c r="B1231" t="s">
        <v>37</v>
      </c>
      <c r="C1231" t="s">
        <v>36</v>
      </c>
      <c r="D1231" s="4">
        <v>0</v>
      </c>
      <c r="E1231" t="s">
        <v>9</v>
      </c>
      <c r="F1231" t="s">
        <v>10</v>
      </c>
      <c r="G1231" s="1">
        <v>46072.403171296297</v>
      </c>
    </row>
    <row r="1232" spans="1:7" x14ac:dyDescent="0.45">
      <c r="A1232" s="2">
        <v>45781</v>
      </c>
      <c r="B1232" t="s">
        <v>37</v>
      </c>
      <c r="C1232" t="s">
        <v>36</v>
      </c>
      <c r="D1232" s="4">
        <v>0</v>
      </c>
      <c r="E1232" t="s">
        <v>9</v>
      </c>
      <c r="F1232" t="s">
        <v>10</v>
      </c>
      <c r="G1232" s="1">
        <v>46072.403171296297</v>
      </c>
    </row>
    <row r="1233" spans="1:7" x14ac:dyDescent="0.45">
      <c r="A1233" s="2">
        <v>45788</v>
      </c>
      <c r="B1233" t="s">
        <v>37</v>
      </c>
      <c r="C1233" t="s">
        <v>36</v>
      </c>
      <c r="D1233" s="4">
        <v>0</v>
      </c>
      <c r="E1233" t="s">
        <v>9</v>
      </c>
      <c r="F1233" t="s">
        <v>10</v>
      </c>
      <c r="G1233" s="1">
        <v>46072.403171296297</v>
      </c>
    </row>
    <row r="1234" spans="1:7" x14ac:dyDescent="0.45">
      <c r="A1234" s="2">
        <v>45795</v>
      </c>
      <c r="B1234" t="s">
        <v>37</v>
      </c>
      <c r="C1234" t="s">
        <v>36</v>
      </c>
      <c r="D1234" s="4">
        <v>0</v>
      </c>
      <c r="E1234" t="s">
        <v>9</v>
      </c>
      <c r="F1234" t="s">
        <v>10</v>
      </c>
      <c r="G1234" s="1">
        <v>46072.403171296297</v>
      </c>
    </row>
    <row r="1235" spans="1:7" x14ac:dyDescent="0.45">
      <c r="A1235" s="2">
        <v>45802</v>
      </c>
      <c r="B1235" t="s">
        <v>37</v>
      </c>
      <c r="C1235" t="s">
        <v>36</v>
      </c>
      <c r="D1235" s="4">
        <v>0</v>
      </c>
      <c r="E1235" t="s">
        <v>9</v>
      </c>
      <c r="F1235" t="s">
        <v>10</v>
      </c>
      <c r="G1235" s="1">
        <v>46072.403171296297</v>
      </c>
    </row>
    <row r="1236" spans="1:7" x14ac:dyDescent="0.45">
      <c r="A1236" s="2">
        <v>45809</v>
      </c>
      <c r="B1236" t="s">
        <v>37</v>
      </c>
      <c r="C1236" t="s">
        <v>36</v>
      </c>
      <c r="D1236" s="4">
        <v>0</v>
      </c>
      <c r="E1236" t="s">
        <v>9</v>
      </c>
      <c r="F1236" t="s">
        <v>10</v>
      </c>
      <c r="G1236" s="1">
        <v>46072.403171296297</v>
      </c>
    </row>
    <row r="1237" spans="1:7" x14ac:dyDescent="0.45">
      <c r="A1237" s="2">
        <v>45816</v>
      </c>
      <c r="B1237" t="s">
        <v>37</v>
      </c>
      <c r="C1237" t="s">
        <v>36</v>
      </c>
      <c r="D1237" s="4">
        <v>0</v>
      </c>
      <c r="E1237" t="s">
        <v>9</v>
      </c>
      <c r="F1237" t="s">
        <v>10</v>
      </c>
      <c r="G1237" s="1">
        <v>46072.403171296297</v>
      </c>
    </row>
    <row r="1238" spans="1:7" x14ac:dyDescent="0.45">
      <c r="A1238" s="2">
        <v>45823</v>
      </c>
      <c r="B1238" t="s">
        <v>37</v>
      </c>
      <c r="C1238" t="s">
        <v>36</v>
      </c>
      <c r="D1238" s="4">
        <v>0</v>
      </c>
      <c r="E1238" t="s">
        <v>9</v>
      </c>
      <c r="F1238" t="s">
        <v>10</v>
      </c>
      <c r="G1238" s="1">
        <v>46072.403171296297</v>
      </c>
    </row>
    <row r="1239" spans="1:7" x14ac:dyDescent="0.45">
      <c r="A1239" s="2">
        <v>45830</v>
      </c>
      <c r="B1239" t="s">
        <v>37</v>
      </c>
      <c r="C1239" t="s">
        <v>36</v>
      </c>
      <c r="D1239" s="4">
        <v>55</v>
      </c>
      <c r="E1239" t="s">
        <v>9</v>
      </c>
      <c r="F1239" t="s">
        <v>10</v>
      </c>
      <c r="G1239" s="1">
        <v>46072.403171296297</v>
      </c>
    </row>
    <row r="1240" spans="1:7" x14ac:dyDescent="0.45">
      <c r="A1240" s="2">
        <v>45837</v>
      </c>
      <c r="B1240" t="s">
        <v>37</v>
      </c>
      <c r="C1240" t="s">
        <v>36</v>
      </c>
      <c r="D1240" s="4">
        <v>0</v>
      </c>
      <c r="E1240" t="s">
        <v>9</v>
      </c>
      <c r="F1240" t="s">
        <v>10</v>
      </c>
      <c r="G1240" s="1">
        <v>46072.403171296297</v>
      </c>
    </row>
    <row r="1241" spans="1:7" x14ac:dyDescent="0.45">
      <c r="A1241" s="2">
        <v>45844</v>
      </c>
      <c r="B1241" t="s">
        <v>37</v>
      </c>
      <c r="C1241" t="s">
        <v>36</v>
      </c>
      <c r="D1241" s="4">
        <v>0</v>
      </c>
      <c r="E1241" t="s">
        <v>9</v>
      </c>
      <c r="F1241" t="s">
        <v>10</v>
      </c>
      <c r="G1241" s="1">
        <v>46072.403171296297</v>
      </c>
    </row>
    <row r="1242" spans="1:7" x14ac:dyDescent="0.45">
      <c r="A1242" s="2">
        <v>45851</v>
      </c>
      <c r="B1242" t="s">
        <v>37</v>
      </c>
      <c r="C1242" t="s">
        <v>36</v>
      </c>
      <c r="D1242" s="4">
        <v>0</v>
      </c>
      <c r="E1242" t="s">
        <v>9</v>
      </c>
      <c r="F1242" t="s">
        <v>10</v>
      </c>
      <c r="G1242" s="1">
        <v>46072.403171296297</v>
      </c>
    </row>
    <row r="1243" spans="1:7" x14ac:dyDescent="0.45">
      <c r="A1243" s="2">
        <v>45858</v>
      </c>
      <c r="B1243" t="s">
        <v>37</v>
      </c>
      <c r="C1243" t="s">
        <v>36</v>
      </c>
      <c r="D1243" s="4">
        <v>0</v>
      </c>
      <c r="E1243" t="s">
        <v>9</v>
      </c>
      <c r="F1243" t="s">
        <v>10</v>
      </c>
      <c r="G1243" s="1">
        <v>46072.403171296297</v>
      </c>
    </row>
    <row r="1244" spans="1:7" x14ac:dyDescent="0.45">
      <c r="A1244" s="2">
        <v>45865</v>
      </c>
      <c r="B1244" t="s">
        <v>37</v>
      </c>
      <c r="C1244" t="s">
        <v>36</v>
      </c>
      <c r="D1244" s="4">
        <v>0</v>
      </c>
      <c r="E1244" t="s">
        <v>9</v>
      </c>
      <c r="F1244" t="s">
        <v>10</v>
      </c>
      <c r="G1244" s="1">
        <v>46072.403171296297</v>
      </c>
    </row>
    <row r="1245" spans="1:7" x14ac:dyDescent="0.45">
      <c r="A1245" s="2">
        <v>45872</v>
      </c>
      <c r="B1245" t="s">
        <v>37</v>
      </c>
      <c r="C1245" t="s">
        <v>36</v>
      </c>
      <c r="D1245" s="4">
        <v>0</v>
      </c>
      <c r="E1245" t="s">
        <v>9</v>
      </c>
      <c r="F1245" t="s">
        <v>10</v>
      </c>
      <c r="G1245" s="1">
        <v>46072.403171296297</v>
      </c>
    </row>
    <row r="1246" spans="1:7" x14ac:dyDescent="0.45">
      <c r="A1246" s="2">
        <v>45879</v>
      </c>
      <c r="B1246" t="s">
        <v>37</v>
      </c>
      <c r="C1246" t="s">
        <v>36</v>
      </c>
      <c r="D1246" s="4">
        <v>61</v>
      </c>
      <c r="E1246" t="s">
        <v>9</v>
      </c>
      <c r="F1246" t="s">
        <v>10</v>
      </c>
      <c r="G1246" s="1">
        <v>46072.403171296297</v>
      </c>
    </row>
    <row r="1247" spans="1:7" x14ac:dyDescent="0.45">
      <c r="A1247" s="2">
        <v>45886</v>
      </c>
      <c r="B1247" t="s">
        <v>37</v>
      </c>
      <c r="C1247" t="s">
        <v>36</v>
      </c>
      <c r="D1247" s="4">
        <v>0</v>
      </c>
      <c r="E1247" t="s">
        <v>9</v>
      </c>
      <c r="F1247" t="s">
        <v>10</v>
      </c>
      <c r="G1247" s="1">
        <v>46072.403171296297</v>
      </c>
    </row>
    <row r="1248" spans="1:7" x14ac:dyDescent="0.45">
      <c r="A1248" s="2">
        <v>45893</v>
      </c>
      <c r="B1248" t="s">
        <v>37</v>
      </c>
      <c r="C1248" t="s">
        <v>36</v>
      </c>
      <c r="D1248" s="4">
        <v>53</v>
      </c>
      <c r="E1248" t="s">
        <v>9</v>
      </c>
      <c r="F1248" t="s">
        <v>10</v>
      </c>
      <c r="G1248" s="1">
        <v>46072.403171296297</v>
      </c>
    </row>
    <row r="1249" spans="1:7" x14ac:dyDescent="0.45">
      <c r="A1249" s="2">
        <v>45900</v>
      </c>
      <c r="B1249" t="s">
        <v>37</v>
      </c>
      <c r="C1249" t="s">
        <v>36</v>
      </c>
      <c r="D1249" s="4">
        <v>0</v>
      </c>
      <c r="E1249" t="s">
        <v>9</v>
      </c>
      <c r="F1249" t="s">
        <v>10</v>
      </c>
      <c r="G1249" s="1">
        <v>46072.403171296297</v>
      </c>
    </row>
    <row r="1250" spans="1:7" x14ac:dyDescent="0.45">
      <c r="A1250" s="2">
        <v>45907</v>
      </c>
      <c r="B1250" t="s">
        <v>37</v>
      </c>
      <c r="C1250" t="s">
        <v>36</v>
      </c>
      <c r="D1250" s="4">
        <v>0</v>
      </c>
      <c r="E1250" t="s">
        <v>9</v>
      </c>
      <c r="F1250" t="s">
        <v>10</v>
      </c>
      <c r="G1250" s="1">
        <v>46072.403171296297</v>
      </c>
    </row>
    <row r="1251" spans="1:7" x14ac:dyDescent="0.45">
      <c r="A1251" s="2">
        <v>45914</v>
      </c>
      <c r="B1251" t="s">
        <v>37</v>
      </c>
      <c r="C1251" t="s">
        <v>36</v>
      </c>
      <c r="D1251" s="4">
        <v>0</v>
      </c>
      <c r="E1251" t="s">
        <v>9</v>
      </c>
      <c r="F1251" t="s">
        <v>10</v>
      </c>
      <c r="G1251" s="1">
        <v>46072.403171296297</v>
      </c>
    </row>
    <row r="1252" spans="1:7" x14ac:dyDescent="0.45">
      <c r="A1252" s="2">
        <v>45921</v>
      </c>
      <c r="B1252" t="s">
        <v>37</v>
      </c>
      <c r="C1252" t="s">
        <v>36</v>
      </c>
      <c r="D1252" s="4">
        <v>51</v>
      </c>
      <c r="E1252" t="s">
        <v>9</v>
      </c>
      <c r="F1252" t="s">
        <v>10</v>
      </c>
      <c r="G1252" s="1">
        <v>46072.403171296297</v>
      </c>
    </row>
    <row r="1253" spans="1:7" x14ac:dyDescent="0.45">
      <c r="A1253" s="2">
        <v>45928</v>
      </c>
      <c r="B1253" t="s">
        <v>37</v>
      </c>
      <c r="C1253" t="s">
        <v>36</v>
      </c>
      <c r="D1253" s="4">
        <v>65</v>
      </c>
      <c r="E1253" t="s">
        <v>9</v>
      </c>
      <c r="F1253" t="s">
        <v>10</v>
      </c>
      <c r="G1253" s="1">
        <v>46072.403171296297</v>
      </c>
    </row>
    <row r="1254" spans="1:7" x14ac:dyDescent="0.45">
      <c r="A1254" s="2">
        <v>45935</v>
      </c>
      <c r="B1254" t="s">
        <v>37</v>
      </c>
      <c r="C1254" t="s">
        <v>36</v>
      </c>
      <c r="D1254" s="4">
        <v>0</v>
      </c>
      <c r="E1254" t="s">
        <v>9</v>
      </c>
      <c r="F1254" t="s">
        <v>10</v>
      </c>
      <c r="G1254" s="1">
        <v>46072.403171296297</v>
      </c>
    </row>
    <row r="1255" spans="1:7" x14ac:dyDescent="0.45">
      <c r="A1255" s="2">
        <v>45942</v>
      </c>
      <c r="B1255" t="s">
        <v>37</v>
      </c>
      <c r="C1255" t="s">
        <v>36</v>
      </c>
      <c r="D1255" s="4">
        <v>66</v>
      </c>
      <c r="E1255" t="s">
        <v>9</v>
      </c>
      <c r="F1255" t="s">
        <v>10</v>
      </c>
      <c r="G1255" s="1">
        <v>46072.403171296297</v>
      </c>
    </row>
    <row r="1256" spans="1:7" x14ac:dyDescent="0.45">
      <c r="A1256" s="2">
        <v>45949</v>
      </c>
      <c r="B1256" t="s">
        <v>37</v>
      </c>
      <c r="C1256" t="s">
        <v>36</v>
      </c>
      <c r="D1256" s="4">
        <v>0</v>
      </c>
      <c r="E1256" t="s">
        <v>9</v>
      </c>
      <c r="F1256" t="s">
        <v>10</v>
      </c>
      <c r="G1256" s="1">
        <v>46072.403171296297</v>
      </c>
    </row>
    <row r="1257" spans="1:7" x14ac:dyDescent="0.45">
      <c r="A1257" s="2">
        <v>45956</v>
      </c>
      <c r="B1257" t="s">
        <v>37</v>
      </c>
      <c r="C1257" t="s">
        <v>36</v>
      </c>
      <c r="D1257" s="4">
        <v>45</v>
      </c>
      <c r="E1257" t="s">
        <v>9</v>
      </c>
      <c r="F1257" t="s">
        <v>10</v>
      </c>
      <c r="G1257" s="1">
        <v>46072.403171296297</v>
      </c>
    </row>
    <row r="1258" spans="1:7" x14ac:dyDescent="0.45">
      <c r="A1258" s="2">
        <v>45963</v>
      </c>
      <c r="B1258" t="s">
        <v>37</v>
      </c>
      <c r="C1258" t="s">
        <v>36</v>
      </c>
      <c r="D1258" s="4">
        <v>0</v>
      </c>
      <c r="E1258" t="s">
        <v>9</v>
      </c>
      <c r="F1258" t="s">
        <v>10</v>
      </c>
      <c r="G1258" s="1">
        <v>46072.403171296297</v>
      </c>
    </row>
    <row r="1259" spans="1:7" x14ac:dyDescent="0.45">
      <c r="A1259" s="2">
        <v>45970</v>
      </c>
      <c r="B1259" t="s">
        <v>37</v>
      </c>
      <c r="C1259" t="s">
        <v>36</v>
      </c>
      <c r="D1259" s="4">
        <v>0</v>
      </c>
      <c r="E1259" t="s">
        <v>9</v>
      </c>
      <c r="F1259" t="s">
        <v>10</v>
      </c>
      <c r="G1259" s="1">
        <v>46072.403171296297</v>
      </c>
    </row>
    <row r="1260" spans="1:7" x14ac:dyDescent="0.45">
      <c r="A1260" s="2">
        <v>45977</v>
      </c>
      <c r="B1260" t="s">
        <v>37</v>
      </c>
      <c r="C1260" t="s">
        <v>36</v>
      </c>
      <c r="D1260" s="4">
        <v>58</v>
      </c>
      <c r="E1260" t="s">
        <v>9</v>
      </c>
      <c r="F1260" t="s">
        <v>10</v>
      </c>
      <c r="G1260" s="1">
        <v>46072.403171296297</v>
      </c>
    </row>
    <row r="1261" spans="1:7" x14ac:dyDescent="0.45">
      <c r="A1261" s="2">
        <v>45984</v>
      </c>
      <c r="B1261" t="s">
        <v>37</v>
      </c>
      <c r="C1261" t="s">
        <v>36</v>
      </c>
      <c r="D1261" s="4">
        <v>100</v>
      </c>
      <c r="E1261" t="s">
        <v>9</v>
      </c>
      <c r="F1261" t="s">
        <v>10</v>
      </c>
      <c r="G1261" s="1">
        <v>46072.403171296297</v>
      </c>
    </row>
    <row r="1262" spans="1:7" x14ac:dyDescent="0.45">
      <c r="A1262" s="2">
        <v>45991</v>
      </c>
      <c r="B1262" t="s">
        <v>37</v>
      </c>
      <c r="C1262" t="s">
        <v>36</v>
      </c>
      <c r="D1262" s="4">
        <v>93</v>
      </c>
      <c r="E1262" t="s">
        <v>9</v>
      </c>
      <c r="F1262" t="s">
        <v>10</v>
      </c>
      <c r="G1262" s="1">
        <v>46072.403171296297</v>
      </c>
    </row>
    <row r="1263" spans="1:7" x14ac:dyDescent="0.45">
      <c r="A1263" s="2">
        <v>45998</v>
      </c>
      <c r="B1263" t="s">
        <v>37</v>
      </c>
      <c r="C1263" t="s">
        <v>36</v>
      </c>
      <c r="D1263" s="4">
        <v>71</v>
      </c>
      <c r="E1263" t="s">
        <v>9</v>
      </c>
      <c r="F1263" t="s">
        <v>10</v>
      </c>
      <c r="G1263" s="1">
        <v>46072.403171296297</v>
      </c>
    </row>
    <row r="1264" spans="1:7" x14ac:dyDescent="0.45">
      <c r="A1264" s="2">
        <v>46005</v>
      </c>
      <c r="B1264" t="s">
        <v>37</v>
      </c>
      <c r="C1264" t="s">
        <v>36</v>
      </c>
      <c r="D1264" s="4">
        <v>77</v>
      </c>
      <c r="E1264" t="s">
        <v>9</v>
      </c>
      <c r="F1264" t="s">
        <v>10</v>
      </c>
      <c r="G1264" s="1">
        <v>46072.403171296297</v>
      </c>
    </row>
    <row r="1265" spans="1:7" x14ac:dyDescent="0.45">
      <c r="A1265" s="2">
        <v>46012</v>
      </c>
      <c r="B1265" t="s">
        <v>37</v>
      </c>
      <c r="C1265" t="s">
        <v>36</v>
      </c>
      <c r="D1265" s="4">
        <v>78</v>
      </c>
      <c r="E1265" t="s">
        <v>9</v>
      </c>
      <c r="F1265" t="s">
        <v>10</v>
      </c>
      <c r="G1265" s="1">
        <v>46072.403171296297</v>
      </c>
    </row>
    <row r="1266" spans="1:7" x14ac:dyDescent="0.45">
      <c r="A1266" s="2">
        <v>46019</v>
      </c>
      <c r="B1266" t="s">
        <v>37</v>
      </c>
      <c r="C1266" t="s">
        <v>36</v>
      </c>
      <c r="D1266" s="4">
        <v>0</v>
      </c>
      <c r="E1266" t="s">
        <v>9</v>
      </c>
      <c r="F1266" t="s">
        <v>10</v>
      </c>
      <c r="G1266" s="1">
        <v>46072.403171296297</v>
      </c>
    </row>
    <row r="1267" spans="1:7" x14ac:dyDescent="0.45">
      <c r="A1267" s="2">
        <v>46026</v>
      </c>
      <c r="B1267" t="s">
        <v>37</v>
      </c>
      <c r="C1267" t="s">
        <v>36</v>
      </c>
      <c r="D1267" s="4">
        <v>0</v>
      </c>
      <c r="E1267" t="s">
        <v>9</v>
      </c>
      <c r="F1267" t="s">
        <v>10</v>
      </c>
      <c r="G1267" s="1">
        <v>46072.403171296297</v>
      </c>
    </row>
    <row r="1268" spans="1:7" x14ac:dyDescent="0.45">
      <c r="A1268" s="2">
        <v>46033</v>
      </c>
      <c r="B1268" t="s">
        <v>37</v>
      </c>
      <c r="C1268" t="s">
        <v>36</v>
      </c>
      <c r="D1268" s="4">
        <v>0</v>
      </c>
      <c r="E1268" t="s">
        <v>9</v>
      </c>
      <c r="F1268" t="s">
        <v>10</v>
      </c>
      <c r="G1268" s="1">
        <v>46072.403171296297</v>
      </c>
    </row>
    <row r="1269" spans="1:7" x14ac:dyDescent="0.45">
      <c r="A1269" s="2">
        <v>46040</v>
      </c>
      <c r="B1269" t="s">
        <v>37</v>
      </c>
      <c r="C1269" t="s">
        <v>36</v>
      </c>
      <c r="D1269" s="4">
        <v>50</v>
      </c>
      <c r="E1269" t="s">
        <v>9</v>
      </c>
      <c r="F1269" t="s">
        <v>10</v>
      </c>
      <c r="G1269" s="1">
        <v>46072.403171296297</v>
      </c>
    </row>
    <row r="1270" spans="1:7" x14ac:dyDescent="0.45">
      <c r="A1270" s="2">
        <v>46047</v>
      </c>
      <c r="B1270" t="s">
        <v>37</v>
      </c>
      <c r="C1270" t="s">
        <v>36</v>
      </c>
      <c r="D1270" s="4">
        <v>58</v>
      </c>
      <c r="E1270" t="s">
        <v>9</v>
      </c>
      <c r="F1270" t="s">
        <v>10</v>
      </c>
      <c r="G1270" s="1">
        <v>46072.403171296297</v>
      </c>
    </row>
    <row r="1271" spans="1:7" x14ac:dyDescent="0.45">
      <c r="A1271" s="2">
        <v>46054</v>
      </c>
      <c r="B1271" t="s">
        <v>37</v>
      </c>
      <c r="C1271" t="s">
        <v>36</v>
      </c>
      <c r="D1271" s="4">
        <v>19</v>
      </c>
      <c r="E1271" t="s">
        <v>9</v>
      </c>
      <c r="F1271" t="s">
        <v>10</v>
      </c>
      <c r="G1271" s="1">
        <v>46072.403171296297</v>
      </c>
    </row>
    <row r="1272" spans="1:7" x14ac:dyDescent="0.45">
      <c r="A1272" s="2">
        <v>46061</v>
      </c>
      <c r="B1272" t="s">
        <v>37</v>
      </c>
      <c r="C1272" t="s">
        <v>36</v>
      </c>
      <c r="D1272" s="4">
        <v>41</v>
      </c>
      <c r="E1272" t="s">
        <v>9</v>
      </c>
      <c r="F1272" t="s">
        <v>10</v>
      </c>
      <c r="G1272" s="1">
        <v>46072.403171296297</v>
      </c>
    </row>
    <row r="1273" spans="1:7" x14ac:dyDescent="0.45">
      <c r="A1273" s="2">
        <v>46068</v>
      </c>
      <c r="B1273" t="s">
        <v>37</v>
      </c>
      <c r="C1273" t="s">
        <v>36</v>
      </c>
      <c r="D1273" s="4">
        <v>39</v>
      </c>
      <c r="E1273" t="s">
        <v>9</v>
      </c>
      <c r="F1273" t="s">
        <v>10</v>
      </c>
      <c r="G1273" s="1">
        <v>46072.403171296297</v>
      </c>
    </row>
    <row r="1274" spans="1:7" x14ac:dyDescent="0.45">
      <c r="A1274" s="2">
        <v>45704</v>
      </c>
      <c r="B1274" t="s">
        <v>38</v>
      </c>
      <c r="C1274" t="s">
        <v>36</v>
      </c>
      <c r="D1274" s="4">
        <v>65</v>
      </c>
      <c r="E1274" t="s">
        <v>9</v>
      </c>
      <c r="F1274" t="s">
        <v>10</v>
      </c>
      <c r="G1274" s="1">
        <v>46072.403298611112</v>
      </c>
    </row>
    <row r="1275" spans="1:7" x14ac:dyDescent="0.45">
      <c r="A1275" s="2">
        <v>45711</v>
      </c>
      <c r="B1275" t="s">
        <v>38</v>
      </c>
      <c r="C1275" t="s">
        <v>36</v>
      </c>
      <c r="D1275" s="4">
        <v>43</v>
      </c>
      <c r="E1275" t="s">
        <v>9</v>
      </c>
      <c r="F1275" t="s">
        <v>10</v>
      </c>
      <c r="G1275" s="1">
        <v>46072.403298611112</v>
      </c>
    </row>
    <row r="1276" spans="1:7" x14ac:dyDescent="0.45">
      <c r="A1276" s="2">
        <v>45718</v>
      </c>
      <c r="B1276" t="s">
        <v>38</v>
      </c>
      <c r="C1276" t="s">
        <v>36</v>
      </c>
      <c r="D1276" s="4">
        <v>51</v>
      </c>
      <c r="E1276" t="s">
        <v>9</v>
      </c>
      <c r="F1276" t="s">
        <v>10</v>
      </c>
      <c r="G1276" s="1">
        <v>46072.403298611112</v>
      </c>
    </row>
    <row r="1277" spans="1:7" x14ac:dyDescent="0.45">
      <c r="A1277" s="2">
        <v>45725</v>
      </c>
      <c r="B1277" t="s">
        <v>38</v>
      </c>
      <c r="C1277" t="s">
        <v>36</v>
      </c>
      <c r="D1277" s="4">
        <v>31</v>
      </c>
      <c r="E1277" t="s">
        <v>9</v>
      </c>
      <c r="F1277" t="s">
        <v>10</v>
      </c>
      <c r="G1277" s="1">
        <v>46072.403298611112</v>
      </c>
    </row>
    <row r="1278" spans="1:7" x14ac:dyDescent="0.45">
      <c r="A1278" s="2">
        <v>45732</v>
      </c>
      <c r="B1278" t="s">
        <v>38</v>
      </c>
      <c r="C1278" t="s">
        <v>36</v>
      </c>
      <c r="D1278" s="4">
        <v>26</v>
      </c>
      <c r="E1278" t="s">
        <v>9</v>
      </c>
      <c r="F1278" t="s">
        <v>10</v>
      </c>
      <c r="G1278" s="1">
        <v>46072.403298611112</v>
      </c>
    </row>
    <row r="1279" spans="1:7" x14ac:dyDescent="0.45">
      <c r="A1279" s="2">
        <v>45739</v>
      </c>
      <c r="B1279" t="s">
        <v>38</v>
      </c>
      <c r="C1279" t="s">
        <v>36</v>
      </c>
      <c r="D1279" s="4">
        <v>57</v>
      </c>
      <c r="E1279" t="s">
        <v>9</v>
      </c>
      <c r="F1279" t="s">
        <v>10</v>
      </c>
      <c r="G1279" s="1">
        <v>46072.403298611112</v>
      </c>
    </row>
    <row r="1280" spans="1:7" x14ac:dyDescent="0.45">
      <c r="A1280" s="2">
        <v>45746</v>
      </c>
      <c r="B1280" t="s">
        <v>38</v>
      </c>
      <c r="C1280" t="s">
        <v>36</v>
      </c>
      <c r="D1280" s="4">
        <v>48</v>
      </c>
      <c r="E1280" t="s">
        <v>9</v>
      </c>
      <c r="F1280" t="s">
        <v>10</v>
      </c>
      <c r="G1280" s="1">
        <v>46072.403298611112</v>
      </c>
    </row>
    <row r="1281" spans="1:7" x14ac:dyDescent="0.45">
      <c r="A1281" s="2">
        <v>45753</v>
      </c>
      <c r="B1281" t="s">
        <v>38</v>
      </c>
      <c r="C1281" t="s">
        <v>36</v>
      </c>
      <c r="D1281" s="4">
        <v>49</v>
      </c>
      <c r="E1281" t="s">
        <v>9</v>
      </c>
      <c r="F1281" t="s">
        <v>10</v>
      </c>
      <c r="G1281" s="1">
        <v>46072.403298611112</v>
      </c>
    </row>
    <row r="1282" spans="1:7" x14ac:dyDescent="0.45">
      <c r="A1282" s="2">
        <v>45760</v>
      </c>
      <c r="B1282" t="s">
        <v>38</v>
      </c>
      <c r="C1282" t="s">
        <v>36</v>
      </c>
      <c r="D1282" s="4">
        <v>30</v>
      </c>
      <c r="E1282" t="s">
        <v>9</v>
      </c>
      <c r="F1282" t="s">
        <v>10</v>
      </c>
      <c r="G1282" s="1">
        <v>46072.403298611112</v>
      </c>
    </row>
    <row r="1283" spans="1:7" x14ac:dyDescent="0.45">
      <c r="A1283" s="2">
        <v>45767</v>
      </c>
      <c r="B1283" t="s">
        <v>38</v>
      </c>
      <c r="C1283" t="s">
        <v>36</v>
      </c>
      <c r="D1283" s="4">
        <v>74</v>
      </c>
      <c r="E1283" t="s">
        <v>9</v>
      </c>
      <c r="F1283" t="s">
        <v>10</v>
      </c>
      <c r="G1283" s="1">
        <v>46072.403298611112</v>
      </c>
    </row>
    <row r="1284" spans="1:7" x14ac:dyDescent="0.45">
      <c r="A1284" s="2">
        <v>45774</v>
      </c>
      <c r="B1284" t="s">
        <v>38</v>
      </c>
      <c r="C1284" t="s">
        <v>36</v>
      </c>
      <c r="D1284" s="4">
        <v>34</v>
      </c>
      <c r="E1284" t="s">
        <v>9</v>
      </c>
      <c r="F1284" t="s">
        <v>10</v>
      </c>
      <c r="G1284" s="1">
        <v>46072.403298611112</v>
      </c>
    </row>
    <row r="1285" spans="1:7" x14ac:dyDescent="0.45">
      <c r="A1285" s="2">
        <v>45781</v>
      </c>
      <c r="B1285" t="s">
        <v>38</v>
      </c>
      <c r="C1285" t="s">
        <v>36</v>
      </c>
      <c r="D1285" s="4">
        <v>0</v>
      </c>
      <c r="E1285" t="s">
        <v>9</v>
      </c>
      <c r="F1285" t="s">
        <v>10</v>
      </c>
      <c r="G1285" s="1">
        <v>46072.403298611112</v>
      </c>
    </row>
    <row r="1286" spans="1:7" x14ac:dyDescent="0.45">
      <c r="A1286" s="2">
        <v>45788</v>
      </c>
      <c r="B1286" t="s">
        <v>38</v>
      </c>
      <c r="C1286" t="s">
        <v>36</v>
      </c>
      <c r="D1286" s="4">
        <v>47</v>
      </c>
      <c r="E1286" t="s">
        <v>9</v>
      </c>
      <c r="F1286" t="s">
        <v>10</v>
      </c>
      <c r="G1286" s="1">
        <v>46072.403298611112</v>
      </c>
    </row>
    <row r="1287" spans="1:7" x14ac:dyDescent="0.45">
      <c r="A1287" s="2">
        <v>45795</v>
      </c>
      <c r="B1287" t="s">
        <v>38</v>
      </c>
      <c r="C1287" t="s">
        <v>36</v>
      </c>
      <c r="D1287" s="4">
        <v>44</v>
      </c>
      <c r="E1287" t="s">
        <v>9</v>
      </c>
      <c r="F1287" t="s">
        <v>10</v>
      </c>
      <c r="G1287" s="1">
        <v>46072.403298611112</v>
      </c>
    </row>
    <row r="1288" spans="1:7" x14ac:dyDescent="0.45">
      <c r="A1288" s="2">
        <v>45802</v>
      </c>
      <c r="B1288" t="s">
        <v>38</v>
      </c>
      <c r="C1288" t="s">
        <v>36</v>
      </c>
      <c r="D1288" s="4">
        <v>41</v>
      </c>
      <c r="E1288" t="s">
        <v>9</v>
      </c>
      <c r="F1288" t="s">
        <v>10</v>
      </c>
      <c r="G1288" s="1">
        <v>46072.403298611112</v>
      </c>
    </row>
    <row r="1289" spans="1:7" x14ac:dyDescent="0.45">
      <c r="A1289" s="2">
        <v>45809</v>
      </c>
      <c r="B1289" t="s">
        <v>38</v>
      </c>
      <c r="C1289" t="s">
        <v>36</v>
      </c>
      <c r="D1289" s="4">
        <v>36</v>
      </c>
      <c r="E1289" t="s">
        <v>9</v>
      </c>
      <c r="F1289" t="s">
        <v>10</v>
      </c>
      <c r="G1289" s="1">
        <v>46072.403298611112</v>
      </c>
    </row>
    <row r="1290" spans="1:7" x14ac:dyDescent="0.45">
      <c r="A1290" s="2">
        <v>45816</v>
      </c>
      <c r="B1290" t="s">
        <v>38</v>
      </c>
      <c r="C1290" t="s">
        <v>36</v>
      </c>
      <c r="D1290" s="4">
        <v>40</v>
      </c>
      <c r="E1290" t="s">
        <v>9</v>
      </c>
      <c r="F1290" t="s">
        <v>10</v>
      </c>
      <c r="G1290" s="1">
        <v>46072.403298611112</v>
      </c>
    </row>
    <row r="1291" spans="1:7" x14ac:dyDescent="0.45">
      <c r="A1291" s="2">
        <v>45823</v>
      </c>
      <c r="B1291" t="s">
        <v>38</v>
      </c>
      <c r="C1291" t="s">
        <v>36</v>
      </c>
      <c r="D1291" s="4">
        <v>0</v>
      </c>
      <c r="E1291" t="s">
        <v>9</v>
      </c>
      <c r="F1291" t="s">
        <v>10</v>
      </c>
      <c r="G1291" s="1">
        <v>46072.403298611112</v>
      </c>
    </row>
    <row r="1292" spans="1:7" x14ac:dyDescent="0.45">
      <c r="A1292" s="2">
        <v>45830</v>
      </c>
      <c r="B1292" t="s">
        <v>38</v>
      </c>
      <c r="C1292" t="s">
        <v>36</v>
      </c>
      <c r="D1292" s="4">
        <v>45</v>
      </c>
      <c r="E1292" t="s">
        <v>9</v>
      </c>
      <c r="F1292" t="s">
        <v>10</v>
      </c>
      <c r="G1292" s="1">
        <v>46072.403298611112</v>
      </c>
    </row>
    <row r="1293" spans="1:7" x14ac:dyDescent="0.45">
      <c r="A1293" s="2">
        <v>45837</v>
      </c>
      <c r="B1293" t="s">
        <v>38</v>
      </c>
      <c r="C1293" t="s">
        <v>36</v>
      </c>
      <c r="D1293" s="4">
        <v>0</v>
      </c>
      <c r="E1293" t="s">
        <v>9</v>
      </c>
      <c r="F1293" t="s">
        <v>10</v>
      </c>
      <c r="G1293" s="1">
        <v>46072.403298611112</v>
      </c>
    </row>
    <row r="1294" spans="1:7" x14ac:dyDescent="0.45">
      <c r="A1294" s="2">
        <v>45844</v>
      </c>
      <c r="B1294" t="s">
        <v>38</v>
      </c>
      <c r="C1294" t="s">
        <v>36</v>
      </c>
      <c r="D1294" s="4">
        <v>35</v>
      </c>
      <c r="E1294" t="s">
        <v>9</v>
      </c>
      <c r="F1294" t="s">
        <v>10</v>
      </c>
      <c r="G1294" s="1">
        <v>46072.403298611112</v>
      </c>
    </row>
    <row r="1295" spans="1:7" x14ac:dyDescent="0.45">
      <c r="A1295" s="2">
        <v>45851</v>
      </c>
      <c r="B1295" t="s">
        <v>38</v>
      </c>
      <c r="C1295" t="s">
        <v>36</v>
      </c>
      <c r="D1295" s="4">
        <v>33</v>
      </c>
      <c r="E1295" t="s">
        <v>9</v>
      </c>
      <c r="F1295" t="s">
        <v>10</v>
      </c>
      <c r="G1295" s="1">
        <v>46072.403298611112</v>
      </c>
    </row>
    <row r="1296" spans="1:7" x14ac:dyDescent="0.45">
      <c r="A1296" s="2">
        <v>45858</v>
      </c>
      <c r="B1296" t="s">
        <v>38</v>
      </c>
      <c r="C1296" t="s">
        <v>36</v>
      </c>
      <c r="D1296" s="4">
        <v>36</v>
      </c>
      <c r="E1296" t="s">
        <v>9</v>
      </c>
      <c r="F1296" t="s">
        <v>10</v>
      </c>
      <c r="G1296" s="1">
        <v>46072.403298611112</v>
      </c>
    </row>
    <row r="1297" spans="1:7" x14ac:dyDescent="0.45">
      <c r="A1297" s="2">
        <v>45865</v>
      </c>
      <c r="B1297" t="s">
        <v>38</v>
      </c>
      <c r="C1297" t="s">
        <v>36</v>
      </c>
      <c r="D1297" s="4">
        <v>46</v>
      </c>
      <c r="E1297" t="s">
        <v>9</v>
      </c>
      <c r="F1297" t="s">
        <v>10</v>
      </c>
      <c r="G1297" s="1">
        <v>46072.403298611112</v>
      </c>
    </row>
    <row r="1298" spans="1:7" x14ac:dyDescent="0.45">
      <c r="A1298" s="2">
        <v>45872</v>
      </c>
      <c r="B1298" t="s">
        <v>38</v>
      </c>
      <c r="C1298" t="s">
        <v>36</v>
      </c>
      <c r="D1298" s="4">
        <v>36</v>
      </c>
      <c r="E1298" t="s">
        <v>9</v>
      </c>
      <c r="F1298" t="s">
        <v>10</v>
      </c>
      <c r="G1298" s="1">
        <v>46072.403298611112</v>
      </c>
    </row>
    <row r="1299" spans="1:7" x14ac:dyDescent="0.45">
      <c r="A1299" s="2">
        <v>45879</v>
      </c>
      <c r="B1299" t="s">
        <v>38</v>
      </c>
      <c r="C1299" t="s">
        <v>36</v>
      </c>
      <c r="D1299" s="4">
        <v>35</v>
      </c>
      <c r="E1299" t="s">
        <v>9</v>
      </c>
      <c r="F1299" t="s">
        <v>10</v>
      </c>
      <c r="G1299" s="1">
        <v>46072.403298611112</v>
      </c>
    </row>
    <row r="1300" spans="1:7" x14ac:dyDescent="0.45">
      <c r="A1300" s="2">
        <v>45886</v>
      </c>
      <c r="B1300" t="s">
        <v>38</v>
      </c>
      <c r="C1300" t="s">
        <v>36</v>
      </c>
      <c r="D1300" s="4">
        <v>50</v>
      </c>
      <c r="E1300" t="s">
        <v>9</v>
      </c>
      <c r="F1300" t="s">
        <v>10</v>
      </c>
      <c r="G1300" s="1">
        <v>46072.403298611112</v>
      </c>
    </row>
    <row r="1301" spans="1:7" x14ac:dyDescent="0.45">
      <c r="A1301" s="2">
        <v>45893</v>
      </c>
      <c r="B1301" t="s">
        <v>38</v>
      </c>
      <c r="C1301" t="s">
        <v>36</v>
      </c>
      <c r="D1301" s="4">
        <v>0</v>
      </c>
      <c r="E1301" t="s">
        <v>9</v>
      </c>
      <c r="F1301" t="s">
        <v>10</v>
      </c>
      <c r="G1301" s="1">
        <v>46072.403298611112</v>
      </c>
    </row>
    <row r="1302" spans="1:7" x14ac:dyDescent="0.45">
      <c r="A1302" s="2">
        <v>45900</v>
      </c>
      <c r="B1302" t="s">
        <v>38</v>
      </c>
      <c r="C1302" t="s">
        <v>36</v>
      </c>
      <c r="D1302" s="4">
        <v>32</v>
      </c>
      <c r="E1302" t="s">
        <v>9</v>
      </c>
      <c r="F1302" t="s">
        <v>10</v>
      </c>
      <c r="G1302" s="1">
        <v>46072.403298611112</v>
      </c>
    </row>
    <row r="1303" spans="1:7" x14ac:dyDescent="0.45">
      <c r="A1303" s="2">
        <v>45907</v>
      </c>
      <c r="B1303" t="s">
        <v>38</v>
      </c>
      <c r="C1303" t="s">
        <v>36</v>
      </c>
      <c r="D1303" s="4">
        <v>53</v>
      </c>
      <c r="E1303" t="s">
        <v>9</v>
      </c>
      <c r="F1303" t="s">
        <v>10</v>
      </c>
      <c r="G1303" s="1">
        <v>46072.403298611112</v>
      </c>
    </row>
    <row r="1304" spans="1:7" x14ac:dyDescent="0.45">
      <c r="A1304" s="2">
        <v>45914</v>
      </c>
      <c r="B1304" t="s">
        <v>38</v>
      </c>
      <c r="C1304" t="s">
        <v>36</v>
      </c>
      <c r="D1304" s="4">
        <v>52</v>
      </c>
      <c r="E1304" t="s">
        <v>9</v>
      </c>
      <c r="F1304" t="s">
        <v>10</v>
      </c>
      <c r="G1304" s="1">
        <v>46072.403298611112</v>
      </c>
    </row>
    <row r="1305" spans="1:7" x14ac:dyDescent="0.45">
      <c r="A1305" s="2">
        <v>45921</v>
      </c>
      <c r="B1305" t="s">
        <v>38</v>
      </c>
      <c r="C1305" t="s">
        <v>36</v>
      </c>
      <c r="D1305" s="4">
        <v>0</v>
      </c>
      <c r="E1305" t="s">
        <v>9</v>
      </c>
      <c r="F1305" t="s">
        <v>10</v>
      </c>
      <c r="G1305" s="1">
        <v>46072.403298611112</v>
      </c>
    </row>
    <row r="1306" spans="1:7" x14ac:dyDescent="0.45">
      <c r="A1306" s="2">
        <v>45928</v>
      </c>
      <c r="B1306" t="s">
        <v>38</v>
      </c>
      <c r="C1306" t="s">
        <v>36</v>
      </c>
      <c r="D1306" s="4">
        <v>43</v>
      </c>
      <c r="E1306" t="s">
        <v>9</v>
      </c>
      <c r="F1306" t="s">
        <v>10</v>
      </c>
      <c r="G1306" s="1">
        <v>46072.403298611112</v>
      </c>
    </row>
    <row r="1307" spans="1:7" x14ac:dyDescent="0.45">
      <c r="A1307" s="2">
        <v>45935</v>
      </c>
      <c r="B1307" t="s">
        <v>38</v>
      </c>
      <c r="C1307" t="s">
        <v>36</v>
      </c>
      <c r="D1307" s="4">
        <v>42</v>
      </c>
      <c r="E1307" t="s">
        <v>9</v>
      </c>
      <c r="F1307" t="s">
        <v>10</v>
      </c>
      <c r="G1307" s="1">
        <v>46072.403298611112</v>
      </c>
    </row>
    <row r="1308" spans="1:7" x14ac:dyDescent="0.45">
      <c r="A1308" s="2">
        <v>45942</v>
      </c>
      <c r="B1308" t="s">
        <v>38</v>
      </c>
      <c r="C1308" t="s">
        <v>36</v>
      </c>
      <c r="D1308" s="4">
        <v>62</v>
      </c>
      <c r="E1308" t="s">
        <v>9</v>
      </c>
      <c r="F1308" t="s">
        <v>10</v>
      </c>
      <c r="G1308" s="1">
        <v>46072.403298611112</v>
      </c>
    </row>
    <row r="1309" spans="1:7" x14ac:dyDescent="0.45">
      <c r="A1309" s="2">
        <v>45949</v>
      </c>
      <c r="B1309" t="s">
        <v>38</v>
      </c>
      <c r="C1309" t="s">
        <v>36</v>
      </c>
      <c r="D1309" s="4">
        <v>41</v>
      </c>
      <c r="E1309" t="s">
        <v>9</v>
      </c>
      <c r="F1309" t="s">
        <v>10</v>
      </c>
      <c r="G1309" s="1">
        <v>46072.403298611112</v>
      </c>
    </row>
    <row r="1310" spans="1:7" x14ac:dyDescent="0.45">
      <c r="A1310" s="2">
        <v>45956</v>
      </c>
      <c r="B1310" t="s">
        <v>38</v>
      </c>
      <c r="C1310" t="s">
        <v>36</v>
      </c>
      <c r="D1310" s="4">
        <v>46</v>
      </c>
      <c r="E1310" t="s">
        <v>9</v>
      </c>
      <c r="F1310" t="s">
        <v>10</v>
      </c>
      <c r="G1310" s="1">
        <v>46072.403298611112</v>
      </c>
    </row>
    <row r="1311" spans="1:7" x14ac:dyDescent="0.45">
      <c r="A1311" s="2">
        <v>45963</v>
      </c>
      <c r="B1311" t="s">
        <v>38</v>
      </c>
      <c r="C1311" t="s">
        <v>36</v>
      </c>
      <c r="D1311" s="4">
        <v>65</v>
      </c>
      <c r="E1311" t="s">
        <v>9</v>
      </c>
      <c r="F1311" t="s">
        <v>10</v>
      </c>
      <c r="G1311" s="1">
        <v>46072.403298611112</v>
      </c>
    </row>
    <row r="1312" spans="1:7" x14ac:dyDescent="0.45">
      <c r="A1312" s="2">
        <v>45970</v>
      </c>
      <c r="B1312" t="s">
        <v>38</v>
      </c>
      <c r="C1312" t="s">
        <v>36</v>
      </c>
      <c r="D1312" s="4">
        <v>100</v>
      </c>
      <c r="E1312" t="s">
        <v>9</v>
      </c>
      <c r="F1312" t="s">
        <v>10</v>
      </c>
      <c r="G1312" s="1">
        <v>46072.403298611112</v>
      </c>
    </row>
    <row r="1313" spans="1:7" x14ac:dyDescent="0.45">
      <c r="A1313" s="2">
        <v>45977</v>
      </c>
      <c r="B1313" t="s">
        <v>38</v>
      </c>
      <c r="C1313" t="s">
        <v>36</v>
      </c>
      <c r="D1313" s="4">
        <v>86</v>
      </c>
      <c r="E1313" t="s">
        <v>9</v>
      </c>
      <c r="F1313" t="s">
        <v>10</v>
      </c>
      <c r="G1313" s="1">
        <v>46072.403298611112</v>
      </c>
    </row>
    <row r="1314" spans="1:7" x14ac:dyDescent="0.45">
      <c r="A1314" s="2">
        <v>45984</v>
      </c>
      <c r="B1314" t="s">
        <v>38</v>
      </c>
      <c r="C1314" t="s">
        <v>36</v>
      </c>
      <c r="D1314" s="4">
        <v>91</v>
      </c>
      <c r="E1314" t="s">
        <v>9</v>
      </c>
      <c r="F1314" t="s">
        <v>10</v>
      </c>
      <c r="G1314" s="1">
        <v>46072.403298611112</v>
      </c>
    </row>
    <row r="1315" spans="1:7" x14ac:dyDescent="0.45">
      <c r="A1315" s="2">
        <v>45991</v>
      </c>
      <c r="B1315" t="s">
        <v>38</v>
      </c>
      <c r="C1315" t="s">
        <v>36</v>
      </c>
      <c r="D1315" s="4">
        <v>62</v>
      </c>
      <c r="E1315" t="s">
        <v>9</v>
      </c>
      <c r="F1315" t="s">
        <v>10</v>
      </c>
      <c r="G1315" s="1">
        <v>46072.403298611112</v>
      </c>
    </row>
    <row r="1316" spans="1:7" x14ac:dyDescent="0.45">
      <c r="A1316" s="2">
        <v>45998</v>
      </c>
      <c r="B1316" t="s">
        <v>38</v>
      </c>
      <c r="C1316" t="s">
        <v>36</v>
      </c>
      <c r="D1316" s="4">
        <v>72</v>
      </c>
      <c r="E1316" t="s">
        <v>9</v>
      </c>
      <c r="F1316" t="s">
        <v>10</v>
      </c>
      <c r="G1316" s="1">
        <v>46072.403298611112</v>
      </c>
    </row>
    <row r="1317" spans="1:7" x14ac:dyDescent="0.45">
      <c r="A1317" s="2">
        <v>46005</v>
      </c>
      <c r="B1317" t="s">
        <v>38</v>
      </c>
      <c r="C1317" t="s">
        <v>36</v>
      </c>
      <c r="D1317" s="4">
        <v>72</v>
      </c>
      <c r="E1317" t="s">
        <v>9</v>
      </c>
      <c r="F1317" t="s">
        <v>10</v>
      </c>
      <c r="G1317" s="1">
        <v>46072.403298611112</v>
      </c>
    </row>
    <row r="1318" spans="1:7" x14ac:dyDescent="0.45">
      <c r="A1318" s="2">
        <v>46012</v>
      </c>
      <c r="B1318" t="s">
        <v>38</v>
      </c>
      <c r="C1318" t="s">
        <v>36</v>
      </c>
      <c r="D1318" s="4">
        <v>83</v>
      </c>
      <c r="E1318" t="s">
        <v>9</v>
      </c>
      <c r="F1318" t="s">
        <v>10</v>
      </c>
      <c r="G1318" s="1">
        <v>46072.403298611112</v>
      </c>
    </row>
    <row r="1319" spans="1:7" x14ac:dyDescent="0.45">
      <c r="A1319" s="2">
        <v>46019</v>
      </c>
      <c r="B1319" t="s">
        <v>38</v>
      </c>
      <c r="C1319" t="s">
        <v>36</v>
      </c>
      <c r="D1319" s="4">
        <v>73</v>
      </c>
      <c r="E1319" t="s">
        <v>9</v>
      </c>
      <c r="F1319" t="s">
        <v>10</v>
      </c>
      <c r="G1319" s="1">
        <v>46072.403298611112</v>
      </c>
    </row>
    <row r="1320" spans="1:7" x14ac:dyDescent="0.45">
      <c r="A1320" s="2">
        <v>46026</v>
      </c>
      <c r="B1320" t="s">
        <v>38</v>
      </c>
      <c r="C1320" t="s">
        <v>36</v>
      </c>
      <c r="D1320" s="4">
        <v>65</v>
      </c>
      <c r="E1320" t="s">
        <v>9</v>
      </c>
      <c r="F1320" t="s">
        <v>10</v>
      </c>
      <c r="G1320" s="1">
        <v>46072.403298611112</v>
      </c>
    </row>
    <row r="1321" spans="1:7" x14ac:dyDescent="0.45">
      <c r="A1321" s="2">
        <v>46033</v>
      </c>
      <c r="B1321" t="s">
        <v>38</v>
      </c>
      <c r="C1321" t="s">
        <v>36</v>
      </c>
      <c r="D1321" s="4">
        <v>71</v>
      </c>
      <c r="E1321" t="s">
        <v>9</v>
      </c>
      <c r="F1321" t="s">
        <v>10</v>
      </c>
      <c r="G1321" s="1">
        <v>46072.403298611112</v>
      </c>
    </row>
    <row r="1322" spans="1:7" x14ac:dyDescent="0.45">
      <c r="A1322" s="2">
        <v>46040</v>
      </c>
      <c r="B1322" t="s">
        <v>38</v>
      </c>
      <c r="C1322" t="s">
        <v>36</v>
      </c>
      <c r="D1322" s="4">
        <v>54</v>
      </c>
      <c r="E1322" t="s">
        <v>9</v>
      </c>
      <c r="F1322" t="s">
        <v>10</v>
      </c>
      <c r="G1322" s="1">
        <v>46072.403298611112</v>
      </c>
    </row>
    <row r="1323" spans="1:7" x14ac:dyDescent="0.45">
      <c r="A1323" s="2">
        <v>46047</v>
      </c>
      <c r="B1323" t="s">
        <v>38</v>
      </c>
      <c r="C1323" t="s">
        <v>36</v>
      </c>
      <c r="D1323" s="4">
        <v>46</v>
      </c>
      <c r="E1323" t="s">
        <v>9</v>
      </c>
      <c r="F1323" t="s">
        <v>10</v>
      </c>
      <c r="G1323" s="1">
        <v>46072.403298611112</v>
      </c>
    </row>
    <row r="1324" spans="1:7" x14ac:dyDescent="0.45">
      <c r="A1324" s="2">
        <v>46054</v>
      </c>
      <c r="B1324" t="s">
        <v>38</v>
      </c>
      <c r="C1324" t="s">
        <v>36</v>
      </c>
      <c r="D1324" s="4">
        <v>65</v>
      </c>
      <c r="E1324" t="s">
        <v>9</v>
      </c>
      <c r="F1324" t="s">
        <v>10</v>
      </c>
      <c r="G1324" s="1">
        <v>46072.403298611112</v>
      </c>
    </row>
    <row r="1325" spans="1:7" x14ac:dyDescent="0.45">
      <c r="A1325" s="2">
        <v>46061</v>
      </c>
      <c r="B1325" t="s">
        <v>38</v>
      </c>
      <c r="C1325" t="s">
        <v>36</v>
      </c>
      <c r="D1325" s="4">
        <v>48</v>
      </c>
      <c r="E1325" t="s">
        <v>9</v>
      </c>
      <c r="F1325" t="s">
        <v>10</v>
      </c>
      <c r="G1325" s="1">
        <v>46072.403298611112</v>
      </c>
    </row>
    <row r="1326" spans="1:7" x14ac:dyDescent="0.45">
      <c r="A1326" s="2">
        <v>46068</v>
      </c>
      <c r="B1326" t="s">
        <v>38</v>
      </c>
      <c r="C1326" t="s">
        <v>36</v>
      </c>
      <c r="D1326" s="4">
        <v>43</v>
      </c>
      <c r="E1326" t="s">
        <v>9</v>
      </c>
      <c r="F1326" t="s">
        <v>10</v>
      </c>
      <c r="G1326" s="1">
        <v>46072.403298611112</v>
      </c>
    </row>
    <row r="1327" spans="1:7" x14ac:dyDescent="0.45">
      <c r="A1327" s="2">
        <v>45704</v>
      </c>
      <c r="B1327" t="s">
        <v>39</v>
      </c>
      <c r="C1327" t="s">
        <v>36</v>
      </c>
      <c r="D1327" s="4">
        <v>48</v>
      </c>
      <c r="E1327" t="s">
        <v>9</v>
      </c>
      <c r="F1327" t="s">
        <v>10</v>
      </c>
      <c r="G1327" s="1">
        <v>46072.403379629628</v>
      </c>
    </row>
    <row r="1328" spans="1:7" x14ac:dyDescent="0.45">
      <c r="A1328" s="2">
        <v>45711</v>
      </c>
      <c r="B1328" t="s">
        <v>39</v>
      </c>
      <c r="C1328" t="s">
        <v>36</v>
      </c>
      <c r="D1328" s="4">
        <v>31</v>
      </c>
      <c r="E1328" t="s">
        <v>9</v>
      </c>
      <c r="F1328" t="s">
        <v>10</v>
      </c>
      <c r="G1328" s="1">
        <v>46072.403379629628</v>
      </c>
    </row>
    <row r="1329" spans="1:7" x14ac:dyDescent="0.45">
      <c r="A1329" s="2">
        <v>45718</v>
      </c>
      <c r="B1329" t="s">
        <v>39</v>
      </c>
      <c r="C1329" t="s">
        <v>36</v>
      </c>
      <c r="D1329" s="4">
        <v>45</v>
      </c>
      <c r="E1329" t="s">
        <v>9</v>
      </c>
      <c r="F1329" t="s">
        <v>10</v>
      </c>
      <c r="G1329" s="1">
        <v>46072.403379629628</v>
      </c>
    </row>
    <row r="1330" spans="1:7" x14ac:dyDescent="0.45">
      <c r="A1330" s="2">
        <v>45725</v>
      </c>
      <c r="B1330" t="s">
        <v>39</v>
      </c>
      <c r="C1330" t="s">
        <v>36</v>
      </c>
      <c r="D1330" s="4">
        <v>37</v>
      </c>
      <c r="E1330" t="s">
        <v>9</v>
      </c>
      <c r="F1330" t="s">
        <v>10</v>
      </c>
      <c r="G1330" s="1">
        <v>46072.403379629628</v>
      </c>
    </row>
    <row r="1331" spans="1:7" x14ac:dyDescent="0.45">
      <c r="A1331" s="2">
        <v>45732</v>
      </c>
      <c r="B1331" t="s">
        <v>39</v>
      </c>
      <c r="C1331" t="s">
        <v>36</v>
      </c>
      <c r="D1331" s="4">
        <v>47</v>
      </c>
      <c r="E1331" t="s">
        <v>9</v>
      </c>
      <c r="F1331" t="s">
        <v>10</v>
      </c>
      <c r="G1331" s="1">
        <v>46072.403379629628</v>
      </c>
    </row>
    <row r="1332" spans="1:7" x14ac:dyDescent="0.45">
      <c r="A1332" s="2">
        <v>45739</v>
      </c>
      <c r="B1332" t="s">
        <v>39</v>
      </c>
      <c r="C1332" t="s">
        <v>36</v>
      </c>
      <c r="D1332" s="4">
        <v>30</v>
      </c>
      <c r="E1332" t="s">
        <v>9</v>
      </c>
      <c r="F1332" t="s">
        <v>10</v>
      </c>
      <c r="G1332" s="1">
        <v>46072.403379629628</v>
      </c>
    </row>
    <row r="1333" spans="1:7" x14ac:dyDescent="0.45">
      <c r="A1333" s="2">
        <v>45746</v>
      </c>
      <c r="B1333" t="s">
        <v>39</v>
      </c>
      <c r="C1333" t="s">
        <v>36</v>
      </c>
      <c r="D1333" s="4">
        <v>33</v>
      </c>
      <c r="E1333" t="s">
        <v>9</v>
      </c>
      <c r="F1333" t="s">
        <v>10</v>
      </c>
      <c r="G1333" s="1">
        <v>46072.403379629628</v>
      </c>
    </row>
    <row r="1334" spans="1:7" x14ac:dyDescent="0.45">
      <c r="A1334" s="2">
        <v>45753</v>
      </c>
      <c r="B1334" t="s">
        <v>39</v>
      </c>
      <c r="C1334" t="s">
        <v>36</v>
      </c>
      <c r="D1334" s="4">
        <v>56</v>
      </c>
      <c r="E1334" t="s">
        <v>9</v>
      </c>
      <c r="F1334" t="s">
        <v>10</v>
      </c>
      <c r="G1334" s="1">
        <v>46072.403379629628</v>
      </c>
    </row>
    <row r="1335" spans="1:7" x14ac:dyDescent="0.45">
      <c r="A1335" s="2">
        <v>45760</v>
      </c>
      <c r="B1335" t="s">
        <v>39</v>
      </c>
      <c r="C1335" t="s">
        <v>36</v>
      </c>
      <c r="D1335" s="4">
        <v>50</v>
      </c>
      <c r="E1335" t="s">
        <v>9</v>
      </c>
      <c r="F1335" t="s">
        <v>10</v>
      </c>
      <c r="G1335" s="1">
        <v>46072.403379629628</v>
      </c>
    </row>
    <row r="1336" spans="1:7" x14ac:dyDescent="0.45">
      <c r="A1336" s="2">
        <v>45767</v>
      </c>
      <c r="B1336" t="s">
        <v>39</v>
      </c>
      <c r="C1336" t="s">
        <v>36</v>
      </c>
      <c r="D1336" s="4">
        <v>55</v>
      </c>
      <c r="E1336" t="s">
        <v>9</v>
      </c>
      <c r="F1336" t="s">
        <v>10</v>
      </c>
      <c r="G1336" s="1">
        <v>46072.403379629628</v>
      </c>
    </row>
    <row r="1337" spans="1:7" x14ac:dyDescent="0.45">
      <c r="A1337" s="2">
        <v>45774</v>
      </c>
      <c r="B1337" t="s">
        <v>39</v>
      </c>
      <c r="C1337" t="s">
        <v>36</v>
      </c>
      <c r="D1337" s="4">
        <v>0</v>
      </c>
      <c r="E1337" t="s">
        <v>9</v>
      </c>
      <c r="F1337" t="s">
        <v>10</v>
      </c>
      <c r="G1337" s="1">
        <v>46072.403379629628</v>
      </c>
    </row>
    <row r="1338" spans="1:7" x14ac:dyDescent="0.45">
      <c r="A1338" s="2">
        <v>45781</v>
      </c>
      <c r="B1338" t="s">
        <v>39</v>
      </c>
      <c r="C1338" t="s">
        <v>36</v>
      </c>
      <c r="D1338" s="4">
        <v>41</v>
      </c>
      <c r="E1338" t="s">
        <v>9</v>
      </c>
      <c r="F1338" t="s">
        <v>10</v>
      </c>
      <c r="G1338" s="1">
        <v>46072.403379629628</v>
      </c>
    </row>
    <row r="1339" spans="1:7" x14ac:dyDescent="0.45">
      <c r="A1339" s="2">
        <v>45788</v>
      </c>
      <c r="B1339" t="s">
        <v>39</v>
      </c>
      <c r="C1339" t="s">
        <v>36</v>
      </c>
      <c r="D1339" s="4">
        <v>25</v>
      </c>
      <c r="E1339" t="s">
        <v>9</v>
      </c>
      <c r="F1339" t="s">
        <v>10</v>
      </c>
      <c r="G1339" s="1">
        <v>46072.403379629628</v>
      </c>
    </row>
    <row r="1340" spans="1:7" x14ac:dyDescent="0.45">
      <c r="A1340" s="2">
        <v>45795</v>
      </c>
      <c r="B1340" t="s">
        <v>39</v>
      </c>
      <c r="C1340" t="s">
        <v>36</v>
      </c>
      <c r="D1340" s="4">
        <v>33</v>
      </c>
      <c r="E1340" t="s">
        <v>9</v>
      </c>
      <c r="F1340" t="s">
        <v>10</v>
      </c>
      <c r="G1340" s="1">
        <v>46072.403379629628</v>
      </c>
    </row>
    <row r="1341" spans="1:7" x14ac:dyDescent="0.45">
      <c r="A1341" s="2">
        <v>45802</v>
      </c>
      <c r="B1341" t="s">
        <v>39</v>
      </c>
      <c r="C1341" t="s">
        <v>36</v>
      </c>
      <c r="D1341" s="4">
        <v>34</v>
      </c>
      <c r="E1341" t="s">
        <v>9</v>
      </c>
      <c r="F1341" t="s">
        <v>10</v>
      </c>
      <c r="G1341" s="1">
        <v>46072.403379629628</v>
      </c>
    </row>
    <row r="1342" spans="1:7" x14ac:dyDescent="0.45">
      <c r="A1342" s="2">
        <v>45809</v>
      </c>
      <c r="B1342" t="s">
        <v>39</v>
      </c>
      <c r="C1342" t="s">
        <v>36</v>
      </c>
      <c r="D1342" s="4">
        <v>36</v>
      </c>
      <c r="E1342" t="s">
        <v>9</v>
      </c>
      <c r="F1342" t="s">
        <v>10</v>
      </c>
      <c r="G1342" s="1">
        <v>46072.403379629628</v>
      </c>
    </row>
    <row r="1343" spans="1:7" x14ac:dyDescent="0.45">
      <c r="A1343" s="2">
        <v>45816</v>
      </c>
      <c r="B1343" t="s">
        <v>39</v>
      </c>
      <c r="C1343" t="s">
        <v>36</v>
      </c>
      <c r="D1343" s="4">
        <v>0</v>
      </c>
      <c r="E1343" t="s">
        <v>9</v>
      </c>
      <c r="F1343" t="s">
        <v>10</v>
      </c>
      <c r="G1343" s="1">
        <v>46072.403379629628</v>
      </c>
    </row>
    <row r="1344" spans="1:7" x14ac:dyDescent="0.45">
      <c r="A1344" s="2">
        <v>45823</v>
      </c>
      <c r="B1344" t="s">
        <v>39</v>
      </c>
      <c r="C1344" t="s">
        <v>36</v>
      </c>
      <c r="D1344" s="4">
        <v>0</v>
      </c>
      <c r="E1344" t="s">
        <v>9</v>
      </c>
      <c r="F1344" t="s">
        <v>10</v>
      </c>
      <c r="G1344" s="1">
        <v>46072.403379629628</v>
      </c>
    </row>
    <row r="1345" spans="1:7" x14ac:dyDescent="0.45">
      <c r="A1345" s="2">
        <v>45830</v>
      </c>
      <c r="B1345" t="s">
        <v>39</v>
      </c>
      <c r="C1345" t="s">
        <v>36</v>
      </c>
      <c r="D1345" s="4">
        <v>39</v>
      </c>
      <c r="E1345" t="s">
        <v>9</v>
      </c>
      <c r="F1345" t="s">
        <v>10</v>
      </c>
      <c r="G1345" s="1">
        <v>46072.403379629628</v>
      </c>
    </row>
    <row r="1346" spans="1:7" x14ac:dyDescent="0.45">
      <c r="A1346" s="2">
        <v>45837</v>
      </c>
      <c r="B1346" t="s">
        <v>39</v>
      </c>
      <c r="C1346" t="s">
        <v>36</v>
      </c>
      <c r="D1346" s="4">
        <v>35</v>
      </c>
      <c r="E1346" t="s">
        <v>9</v>
      </c>
      <c r="F1346" t="s">
        <v>10</v>
      </c>
      <c r="G1346" s="1">
        <v>46072.403379629628</v>
      </c>
    </row>
    <row r="1347" spans="1:7" x14ac:dyDescent="0.45">
      <c r="A1347" s="2">
        <v>45844</v>
      </c>
      <c r="B1347" t="s">
        <v>39</v>
      </c>
      <c r="C1347" t="s">
        <v>36</v>
      </c>
      <c r="D1347" s="4">
        <v>33</v>
      </c>
      <c r="E1347" t="s">
        <v>9</v>
      </c>
      <c r="F1347" t="s">
        <v>10</v>
      </c>
      <c r="G1347" s="1">
        <v>46072.403379629628</v>
      </c>
    </row>
    <row r="1348" spans="1:7" x14ac:dyDescent="0.45">
      <c r="A1348" s="2">
        <v>45851</v>
      </c>
      <c r="B1348" t="s">
        <v>39</v>
      </c>
      <c r="C1348" t="s">
        <v>36</v>
      </c>
      <c r="D1348" s="4">
        <v>45</v>
      </c>
      <c r="E1348" t="s">
        <v>9</v>
      </c>
      <c r="F1348" t="s">
        <v>10</v>
      </c>
      <c r="G1348" s="1">
        <v>46072.403379629628</v>
      </c>
    </row>
    <row r="1349" spans="1:7" x14ac:dyDescent="0.45">
      <c r="A1349" s="2">
        <v>45858</v>
      </c>
      <c r="B1349" t="s">
        <v>39</v>
      </c>
      <c r="C1349" t="s">
        <v>36</v>
      </c>
      <c r="D1349" s="4">
        <v>34</v>
      </c>
      <c r="E1349" t="s">
        <v>9</v>
      </c>
      <c r="F1349" t="s">
        <v>10</v>
      </c>
      <c r="G1349" s="1">
        <v>46072.403379629628</v>
      </c>
    </row>
    <row r="1350" spans="1:7" x14ac:dyDescent="0.45">
      <c r="A1350" s="2">
        <v>45865</v>
      </c>
      <c r="B1350" t="s">
        <v>39</v>
      </c>
      <c r="C1350" t="s">
        <v>36</v>
      </c>
      <c r="D1350" s="4">
        <v>40</v>
      </c>
      <c r="E1350" t="s">
        <v>9</v>
      </c>
      <c r="F1350" t="s">
        <v>10</v>
      </c>
      <c r="G1350" s="1">
        <v>46072.403379629628</v>
      </c>
    </row>
    <row r="1351" spans="1:7" x14ac:dyDescent="0.45">
      <c r="A1351" s="2">
        <v>45872</v>
      </c>
      <c r="B1351" t="s">
        <v>39</v>
      </c>
      <c r="C1351" t="s">
        <v>36</v>
      </c>
      <c r="D1351" s="4">
        <v>33</v>
      </c>
      <c r="E1351" t="s">
        <v>9</v>
      </c>
      <c r="F1351" t="s">
        <v>10</v>
      </c>
      <c r="G1351" s="1">
        <v>46072.403379629628</v>
      </c>
    </row>
    <row r="1352" spans="1:7" x14ac:dyDescent="0.45">
      <c r="A1352" s="2">
        <v>45879</v>
      </c>
      <c r="B1352" t="s">
        <v>39</v>
      </c>
      <c r="C1352" t="s">
        <v>36</v>
      </c>
      <c r="D1352" s="4">
        <v>60</v>
      </c>
      <c r="E1352" t="s">
        <v>9</v>
      </c>
      <c r="F1352" t="s">
        <v>10</v>
      </c>
      <c r="G1352" s="1">
        <v>46072.403379629628</v>
      </c>
    </row>
    <row r="1353" spans="1:7" x14ac:dyDescent="0.45">
      <c r="A1353" s="2">
        <v>45886</v>
      </c>
      <c r="B1353" t="s">
        <v>39</v>
      </c>
      <c r="C1353" t="s">
        <v>36</v>
      </c>
      <c r="D1353" s="4">
        <v>39</v>
      </c>
      <c r="E1353" t="s">
        <v>9</v>
      </c>
      <c r="F1353" t="s">
        <v>10</v>
      </c>
      <c r="G1353" s="1">
        <v>46072.403379629628</v>
      </c>
    </row>
    <row r="1354" spans="1:7" x14ac:dyDescent="0.45">
      <c r="A1354" s="2">
        <v>45893</v>
      </c>
      <c r="B1354" t="s">
        <v>39</v>
      </c>
      <c r="C1354" t="s">
        <v>36</v>
      </c>
      <c r="D1354" s="4">
        <v>59</v>
      </c>
      <c r="E1354" t="s">
        <v>9</v>
      </c>
      <c r="F1354" t="s">
        <v>10</v>
      </c>
      <c r="G1354" s="1">
        <v>46072.403379629628</v>
      </c>
    </row>
    <row r="1355" spans="1:7" x14ac:dyDescent="0.45">
      <c r="A1355" s="2">
        <v>45900</v>
      </c>
      <c r="B1355" t="s">
        <v>39</v>
      </c>
      <c r="C1355" t="s">
        <v>36</v>
      </c>
      <c r="D1355" s="4">
        <v>55</v>
      </c>
      <c r="E1355" t="s">
        <v>9</v>
      </c>
      <c r="F1355" t="s">
        <v>10</v>
      </c>
      <c r="G1355" s="1">
        <v>46072.403379629628</v>
      </c>
    </row>
    <row r="1356" spans="1:7" x14ac:dyDescent="0.45">
      <c r="A1356" s="2">
        <v>45907</v>
      </c>
      <c r="B1356" t="s">
        <v>39</v>
      </c>
      <c r="C1356" t="s">
        <v>36</v>
      </c>
      <c r="D1356" s="4">
        <v>39</v>
      </c>
      <c r="E1356" t="s">
        <v>9</v>
      </c>
      <c r="F1356" t="s">
        <v>10</v>
      </c>
      <c r="G1356" s="1">
        <v>46072.403379629628</v>
      </c>
    </row>
    <row r="1357" spans="1:7" x14ac:dyDescent="0.45">
      <c r="A1357" s="2">
        <v>45914</v>
      </c>
      <c r="B1357" t="s">
        <v>39</v>
      </c>
      <c r="C1357" t="s">
        <v>36</v>
      </c>
      <c r="D1357" s="4">
        <v>31</v>
      </c>
      <c r="E1357" t="s">
        <v>9</v>
      </c>
      <c r="F1357" t="s">
        <v>10</v>
      </c>
      <c r="G1357" s="1">
        <v>46072.403379629628</v>
      </c>
    </row>
    <row r="1358" spans="1:7" x14ac:dyDescent="0.45">
      <c r="A1358" s="2">
        <v>45921</v>
      </c>
      <c r="B1358" t="s">
        <v>39</v>
      </c>
      <c r="C1358" t="s">
        <v>36</v>
      </c>
      <c r="D1358" s="4">
        <v>53</v>
      </c>
      <c r="E1358" t="s">
        <v>9</v>
      </c>
      <c r="F1358" t="s">
        <v>10</v>
      </c>
      <c r="G1358" s="1">
        <v>46072.403379629628</v>
      </c>
    </row>
    <row r="1359" spans="1:7" x14ac:dyDescent="0.45">
      <c r="A1359" s="2">
        <v>45928</v>
      </c>
      <c r="B1359" t="s">
        <v>39</v>
      </c>
      <c r="C1359" t="s">
        <v>36</v>
      </c>
      <c r="D1359" s="4">
        <v>31</v>
      </c>
      <c r="E1359" t="s">
        <v>9</v>
      </c>
      <c r="F1359" t="s">
        <v>10</v>
      </c>
      <c r="G1359" s="1">
        <v>46072.403379629628</v>
      </c>
    </row>
    <row r="1360" spans="1:7" x14ac:dyDescent="0.45">
      <c r="A1360" s="2">
        <v>45935</v>
      </c>
      <c r="B1360" t="s">
        <v>39</v>
      </c>
      <c r="C1360" t="s">
        <v>36</v>
      </c>
      <c r="D1360" s="4">
        <v>57</v>
      </c>
      <c r="E1360" t="s">
        <v>9</v>
      </c>
      <c r="F1360" t="s">
        <v>10</v>
      </c>
      <c r="G1360" s="1">
        <v>46072.403379629628</v>
      </c>
    </row>
    <row r="1361" spans="1:7" x14ac:dyDescent="0.45">
      <c r="A1361" s="2">
        <v>45942</v>
      </c>
      <c r="B1361" t="s">
        <v>39</v>
      </c>
      <c r="C1361" t="s">
        <v>36</v>
      </c>
      <c r="D1361" s="4">
        <v>0</v>
      </c>
      <c r="E1361" t="s">
        <v>9</v>
      </c>
      <c r="F1361" t="s">
        <v>10</v>
      </c>
      <c r="G1361" s="1">
        <v>46072.403379629628</v>
      </c>
    </row>
    <row r="1362" spans="1:7" x14ac:dyDescent="0.45">
      <c r="A1362" s="2">
        <v>45949</v>
      </c>
      <c r="B1362" t="s">
        <v>39</v>
      </c>
      <c r="C1362" t="s">
        <v>36</v>
      </c>
      <c r="D1362" s="4">
        <v>48</v>
      </c>
      <c r="E1362" t="s">
        <v>9</v>
      </c>
      <c r="F1362" t="s">
        <v>10</v>
      </c>
      <c r="G1362" s="1">
        <v>46072.403379629628</v>
      </c>
    </row>
    <row r="1363" spans="1:7" x14ac:dyDescent="0.45">
      <c r="A1363" s="2">
        <v>45956</v>
      </c>
      <c r="B1363" t="s">
        <v>39</v>
      </c>
      <c r="C1363" t="s">
        <v>36</v>
      </c>
      <c r="D1363" s="4">
        <v>47</v>
      </c>
      <c r="E1363" t="s">
        <v>9</v>
      </c>
      <c r="F1363" t="s">
        <v>10</v>
      </c>
      <c r="G1363" s="1">
        <v>46072.403379629628</v>
      </c>
    </row>
    <row r="1364" spans="1:7" x14ac:dyDescent="0.45">
      <c r="A1364" s="2">
        <v>45963</v>
      </c>
      <c r="B1364" t="s">
        <v>39</v>
      </c>
      <c r="C1364" t="s">
        <v>36</v>
      </c>
      <c r="D1364" s="4">
        <v>73</v>
      </c>
      <c r="E1364" t="s">
        <v>9</v>
      </c>
      <c r="F1364" t="s">
        <v>10</v>
      </c>
      <c r="G1364" s="1">
        <v>46072.403379629628</v>
      </c>
    </row>
    <row r="1365" spans="1:7" x14ac:dyDescent="0.45">
      <c r="A1365" s="2">
        <v>45970</v>
      </c>
      <c r="B1365" t="s">
        <v>39</v>
      </c>
      <c r="C1365" t="s">
        <v>36</v>
      </c>
      <c r="D1365" s="4">
        <v>62</v>
      </c>
      <c r="E1365" t="s">
        <v>9</v>
      </c>
      <c r="F1365" t="s">
        <v>10</v>
      </c>
      <c r="G1365" s="1">
        <v>46072.403379629628</v>
      </c>
    </row>
    <row r="1366" spans="1:7" x14ac:dyDescent="0.45">
      <c r="A1366" s="2">
        <v>45977</v>
      </c>
      <c r="B1366" t="s">
        <v>39</v>
      </c>
      <c r="C1366" t="s">
        <v>36</v>
      </c>
      <c r="D1366" s="4">
        <v>68</v>
      </c>
      <c r="E1366" t="s">
        <v>9</v>
      </c>
      <c r="F1366" t="s">
        <v>10</v>
      </c>
      <c r="G1366" s="1">
        <v>46072.403379629628</v>
      </c>
    </row>
    <row r="1367" spans="1:7" x14ac:dyDescent="0.45">
      <c r="A1367" s="2">
        <v>45984</v>
      </c>
      <c r="B1367" t="s">
        <v>39</v>
      </c>
      <c r="C1367" t="s">
        <v>36</v>
      </c>
      <c r="D1367" s="4">
        <v>75</v>
      </c>
      <c r="E1367" t="s">
        <v>9</v>
      </c>
      <c r="F1367" t="s">
        <v>10</v>
      </c>
      <c r="G1367" s="1">
        <v>46072.403379629628</v>
      </c>
    </row>
    <row r="1368" spans="1:7" x14ac:dyDescent="0.45">
      <c r="A1368" s="2">
        <v>45991</v>
      </c>
      <c r="B1368" t="s">
        <v>39</v>
      </c>
      <c r="C1368" t="s">
        <v>36</v>
      </c>
      <c r="D1368" s="4">
        <v>100</v>
      </c>
      <c r="E1368" t="s">
        <v>9</v>
      </c>
      <c r="F1368" t="s">
        <v>10</v>
      </c>
      <c r="G1368" s="1">
        <v>46072.403379629628</v>
      </c>
    </row>
    <row r="1369" spans="1:7" x14ac:dyDescent="0.45">
      <c r="A1369" s="2">
        <v>45998</v>
      </c>
      <c r="B1369" t="s">
        <v>39</v>
      </c>
      <c r="C1369" t="s">
        <v>36</v>
      </c>
      <c r="D1369" s="4">
        <v>79</v>
      </c>
      <c r="E1369" t="s">
        <v>9</v>
      </c>
      <c r="F1369" t="s">
        <v>10</v>
      </c>
      <c r="G1369" s="1">
        <v>46072.403379629628</v>
      </c>
    </row>
    <row r="1370" spans="1:7" x14ac:dyDescent="0.45">
      <c r="A1370" s="2">
        <v>46005</v>
      </c>
      <c r="B1370" t="s">
        <v>39</v>
      </c>
      <c r="C1370" t="s">
        <v>36</v>
      </c>
      <c r="D1370" s="4">
        <v>90</v>
      </c>
      <c r="E1370" t="s">
        <v>9</v>
      </c>
      <c r="F1370" t="s">
        <v>10</v>
      </c>
      <c r="G1370" s="1">
        <v>46072.403379629628</v>
      </c>
    </row>
    <row r="1371" spans="1:7" x14ac:dyDescent="0.45">
      <c r="A1371" s="2">
        <v>46012</v>
      </c>
      <c r="B1371" t="s">
        <v>39</v>
      </c>
      <c r="C1371" t="s">
        <v>36</v>
      </c>
      <c r="D1371" s="4">
        <v>59</v>
      </c>
      <c r="E1371" t="s">
        <v>9</v>
      </c>
      <c r="F1371" t="s">
        <v>10</v>
      </c>
      <c r="G1371" s="1">
        <v>46072.403379629628</v>
      </c>
    </row>
    <row r="1372" spans="1:7" x14ac:dyDescent="0.45">
      <c r="A1372" s="2">
        <v>46019</v>
      </c>
      <c r="B1372" t="s">
        <v>39</v>
      </c>
      <c r="C1372" t="s">
        <v>36</v>
      </c>
      <c r="D1372" s="4">
        <v>75</v>
      </c>
      <c r="E1372" t="s">
        <v>9</v>
      </c>
      <c r="F1372" t="s">
        <v>10</v>
      </c>
      <c r="G1372" s="1">
        <v>46072.403379629628</v>
      </c>
    </row>
    <row r="1373" spans="1:7" x14ac:dyDescent="0.45">
      <c r="A1373" s="2">
        <v>46026</v>
      </c>
      <c r="B1373" t="s">
        <v>39</v>
      </c>
      <c r="C1373" t="s">
        <v>36</v>
      </c>
      <c r="D1373" s="4">
        <v>50</v>
      </c>
      <c r="E1373" t="s">
        <v>9</v>
      </c>
      <c r="F1373" t="s">
        <v>10</v>
      </c>
      <c r="G1373" s="1">
        <v>46072.403379629628</v>
      </c>
    </row>
    <row r="1374" spans="1:7" x14ac:dyDescent="0.45">
      <c r="A1374" s="2">
        <v>46033</v>
      </c>
      <c r="B1374" t="s">
        <v>39</v>
      </c>
      <c r="C1374" t="s">
        <v>36</v>
      </c>
      <c r="D1374" s="4">
        <v>43</v>
      </c>
      <c r="E1374" t="s">
        <v>9</v>
      </c>
      <c r="F1374" t="s">
        <v>10</v>
      </c>
      <c r="G1374" s="1">
        <v>46072.403379629628</v>
      </c>
    </row>
    <row r="1375" spans="1:7" x14ac:dyDescent="0.45">
      <c r="A1375" s="2">
        <v>46040</v>
      </c>
      <c r="B1375" t="s">
        <v>39</v>
      </c>
      <c r="C1375" t="s">
        <v>36</v>
      </c>
      <c r="D1375" s="4">
        <v>54</v>
      </c>
      <c r="E1375" t="s">
        <v>9</v>
      </c>
      <c r="F1375" t="s">
        <v>10</v>
      </c>
      <c r="G1375" s="1">
        <v>46072.403379629628</v>
      </c>
    </row>
    <row r="1376" spans="1:7" x14ac:dyDescent="0.45">
      <c r="A1376" s="2">
        <v>46047</v>
      </c>
      <c r="B1376" t="s">
        <v>39</v>
      </c>
      <c r="C1376" t="s">
        <v>36</v>
      </c>
      <c r="D1376" s="4">
        <v>0</v>
      </c>
      <c r="E1376" t="s">
        <v>9</v>
      </c>
      <c r="F1376" t="s">
        <v>10</v>
      </c>
      <c r="G1376" s="1">
        <v>46072.403379629628</v>
      </c>
    </row>
    <row r="1377" spans="1:7" x14ac:dyDescent="0.45">
      <c r="A1377" s="2">
        <v>46054</v>
      </c>
      <c r="B1377" t="s">
        <v>39</v>
      </c>
      <c r="C1377" t="s">
        <v>36</v>
      </c>
      <c r="D1377" s="4">
        <v>53</v>
      </c>
      <c r="E1377" t="s">
        <v>9</v>
      </c>
      <c r="F1377" t="s">
        <v>10</v>
      </c>
      <c r="G1377" s="1">
        <v>46072.403379629628</v>
      </c>
    </row>
    <row r="1378" spans="1:7" x14ac:dyDescent="0.45">
      <c r="A1378" s="2">
        <v>46061</v>
      </c>
      <c r="B1378" t="s">
        <v>39</v>
      </c>
      <c r="C1378" t="s">
        <v>36</v>
      </c>
      <c r="D1378" s="4">
        <v>43</v>
      </c>
      <c r="E1378" t="s">
        <v>9</v>
      </c>
      <c r="F1378" t="s">
        <v>10</v>
      </c>
      <c r="G1378" s="1">
        <v>46072.403379629628</v>
      </c>
    </row>
    <row r="1379" spans="1:7" x14ac:dyDescent="0.45">
      <c r="A1379" s="2">
        <v>46068</v>
      </c>
      <c r="B1379" t="s">
        <v>39</v>
      </c>
      <c r="C1379" t="s">
        <v>36</v>
      </c>
      <c r="D1379" s="4">
        <v>35</v>
      </c>
      <c r="E1379" t="s">
        <v>9</v>
      </c>
      <c r="F1379" t="s">
        <v>10</v>
      </c>
      <c r="G1379" s="1">
        <v>46072.403379629628</v>
      </c>
    </row>
    <row r="1380" spans="1:7" x14ac:dyDescent="0.45">
      <c r="A1380" s="2">
        <v>45704</v>
      </c>
      <c r="B1380" t="s">
        <v>40</v>
      </c>
      <c r="C1380" t="s">
        <v>41</v>
      </c>
      <c r="D1380" s="4">
        <v>98</v>
      </c>
      <c r="E1380" t="s">
        <v>9</v>
      </c>
      <c r="F1380" t="s">
        <v>10</v>
      </c>
      <c r="G1380" s="1">
        <v>46072.40347222222</v>
      </c>
    </row>
    <row r="1381" spans="1:7" x14ac:dyDescent="0.45">
      <c r="A1381" s="2">
        <v>45711</v>
      </c>
      <c r="B1381" t="s">
        <v>40</v>
      </c>
      <c r="C1381" t="s">
        <v>41</v>
      </c>
      <c r="D1381" s="4">
        <v>84</v>
      </c>
      <c r="E1381" t="s">
        <v>9</v>
      </c>
      <c r="F1381" t="s">
        <v>10</v>
      </c>
      <c r="G1381" s="1">
        <v>46072.40347222222</v>
      </c>
    </row>
    <row r="1382" spans="1:7" x14ac:dyDescent="0.45">
      <c r="A1382" s="2">
        <v>45718</v>
      </c>
      <c r="B1382" t="s">
        <v>40</v>
      </c>
      <c r="C1382" t="s">
        <v>41</v>
      </c>
      <c r="D1382" s="4">
        <v>90</v>
      </c>
      <c r="E1382" t="s">
        <v>9</v>
      </c>
      <c r="F1382" t="s">
        <v>10</v>
      </c>
      <c r="G1382" s="1">
        <v>46072.40347222222</v>
      </c>
    </row>
    <row r="1383" spans="1:7" x14ac:dyDescent="0.45">
      <c r="A1383" s="2">
        <v>45725</v>
      </c>
      <c r="B1383" t="s">
        <v>40</v>
      </c>
      <c r="C1383" t="s">
        <v>41</v>
      </c>
      <c r="D1383" s="4">
        <v>81</v>
      </c>
      <c r="E1383" t="s">
        <v>9</v>
      </c>
      <c r="F1383" t="s">
        <v>10</v>
      </c>
      <c r="G1383" s="1">
        <v>46072.40347222222</v>
      </c>
    </row>
    <row r="1384" spans="1:7" x14ac:dyDescent="0.45">
      <c r="A1384" s="2">
        <v>45732</v>
      </c>
      <c r="B1384" t="s">
        <v>40</v>
      </c>
      <c r="C1384" t="s">
        <v>41</v>
      </c>
      <c r="D1384" s="4">
        <v>80</v>
      </c>
      <c r="E1384" t="s">
        <v>9</v>
      </c>
      <c r="F1384" t="s">
        <v>10</v>
      </c>
      <c r="G1384" s="1">
        <v>46072.40347222222</v>
      </c>
    </row>
    <row r="1385" spans="1:7" x14ac:dyDescent="0.45">
      <c r="A1385" s="2">
        <v>45739</v>
      </c>
      <c r="B1385" t="s">
        <v>40</v>
      </c>
      <c r="C1385" t="s">
        <v>41</v>
      </c>
      <c r="D1385" s="4">
        <v>78</v>
      </c>
      <c r="E1385" t="s">
        <v>9</v>
      </c>
      <c r="F1385" t="s">
        <v>10</v>
      </c>
      <c r="G1385" s="1">
        <v>46072.40347222222</v>
      </c>
    </row>
    <row r="1386" spans="1:7" x14ac:dyDescent="0.45">
      <c r="A1386" s="2">
        <v>45746</v>
      </c>
      <c r="B1386" t="s">
        <v>40</v>
      </c>
      <c r="C1386" t="s">
        <v>41</v>
      </c>
      <c r="D1386" s="4">
        <v>81</v>
      </c>
      <c r="E1386" t="s">
        <v>9</v>
      </c>
      <c r="F1386" t="s">
        <v>10</v>
      </c>
      <c r="G1386" s="1">
        <v>46072.40347222222</v>
      </c>
    </row>
    <row r="1387" spans="1:7" x14ac:dyDescent="0.45">
      <c r="A1387" s="2">
        <v>45753</v>
      </c>
      <c r="B1387" t="s">
        <v>40</v>
      </c>
      <c r="C1387" t="s">
        <v>41</v>
      </c>
      <c r="D1387" s="4">
        <v>77</v>
      </c>
      <c r="E1387" t="s">
        <v>9</v>
      </c>
      <c r="F1387" t="s">
        <v>10</v>
      </c>
      <c r="G1387" s="1">
        <v>46072.40347222222</v>
      </c>
    </row>
    <row r="1388" spans="1:7" x14ac:dyDescent="0.45">
      <c r="A1388" s="2">
        <v>45760</v>
      </c>
      <c r="B1388" t="s">
        <v>40</v>
      </c>
      <c r="C1388" t="s">
        <v>41</v>
      </c>
      <c r="D1388" s="4">
        <v>60</v>
      </c>
      <c r="E1388" t="s">
        <v>9</v>
      </c>
      <c r="F1388" t="s">
        <v>10</v>
      </c>
      <c r="G1388" s="1">
        <v>46072.40347222222</v>
      </c>
    </row>
    <row r="1389" spans="1:7" x14ac:dyDescent="0.45">
      <c r="A1389" s="2">
        <v>45767</v>
      </c>
      <c r="B1389" t="s">
        <v>40</v>
      </c>
      <c r="C1389" t="s">
        <v>41</v>
      </c>
      <c r="D1389" s="4">
        <v>62</v>
      </c>
      <c r="E1389" t="s">
        <v>9</v>
      </c>
      <c r="F1389" t="s">
        <v>10</v>
      </c>
      <c r="G1389" s="1">
        <v>46072.40347222222</v>
      </c>
    </row>
    <row r="1390" spans="1:7" x14ac:dyDescent="0.45">
      <c r="A1390" s="2">
        <v>45774</v>
      </c>
      <c r="B1390" t="s">
        <v>40</v>
      </c>
      <c r="C1390" t="s">
        <v>41</v>
      </c>
      <c r="D1390" s="4">
        <v>60</v>
      </c>
      <c r="E1390" t="s">
        <v>9</v>
      </c>
      <c r="F1390" t="s">
        <v>10</v>
      </c>
      <c r="G1390" s="1">
        <v>46072.40347222222</v>
      </c>
    </row>
    <row r="1391" spans="1:7" x14ac:dyDescent="0.45">
      <c r="A1391" s="2">
        <v>45781</v>
      </c>
      <c r="B1391" t="s">
        <v>40</v>
      </c>
      <c r="C1391" t="s">
        <v>41</v>
      </c>
      <c r="D1391" s="4">
        <v>77</v>
      </c>
      <c r="E1391" t="s">
        <v>9</v>
      </c>
      <c r="F1391" t="s">
        <v>10</v>
      </c>
      <c r="G1391" s="1">
        <v>46072.40347222222</v>
      </c>
    </row>
    <row r="1392" spans="1:7" x14ac:dyDescent="0.45">
      <c r="A1392" s="2">
        <v>45788</v>
      </c>
      <c r="B1392" t="s">
        <v>40</v>
      </c>
      <c r="C1392" t="s">
        <v>41</v>
      </c>
      <c r="D1392" s="4">
        <v>66</v>
      </c>
      <c r="E1392" t="s">
        <v>9</v>
      </c>
      <c r="F1392" t="s">
        <v>10</v>
      </c>
      <c r="G1392" s="1">
        <v>46072.40347222222</v>
      </c>
    </row>
    <row r="1393" spans="1:7" x14ac:dyDescent="0.45">
      <c r="A1393" s="2">
        <v>45795</v>
      </c>
      <c r="B1393" t="s">
        <v>40</v>
      </c>
      <c r="C1393" t="s">
        <v>41</v>
      </c>
      <c r="D1393" s="4">
        <v>70</v>
      </c>
      <c r="E1393" t="s">
        <v>9</v>
      </c>
      <c r="F1393" t="s">
        <v>10</v>
      </c>
      <c r="G1393" s="1">
        <v>46072.40347222222</v>
      </c>
    </row>
    <row r="1394" spans="1:7" x14ac:dyDescent="0.45">
      <c r="A1394" s="2">
        <v>45802</v>
      </c>
      <c r="B1394" t="s">
        <v>40</v>
      </c>
      <c r="C1394" t="s">
        <v>41</v>
      </c>
      <c r="D1394" s="4">
        <v>70</v>
      </c>
      <c r="E1394" t="s">
        <v>9</v>
      </c>
      <c r="F1394" t="s">
        <v>10</v>
      </c>
      <c r="G1394" s="1">
        <v>46072.40347222222</v>
      </c>
    </row>
    <row r="1395" spans="1:7" x14ac:dyDescent="0.45">
      <c r="A1395" s="2">
        <v>45809</v>
      </c>
      <c r="B1395" t="s">
        <v>40</v>
      </c>
      <c r="C1395" t="s">
        <v>41</v>
      </c>
      <c r="D1395" s="4">
        <v>55</v>
      </c>
      <c r="E1395" t="s">
        <v>9</v>
      </c>
      <c r="F1395" t="s">
        <v>10</v>
      </c>
      <c r="G1395" s="1">
        <v>46072.40347222222</v>
      </c>
    </row>
    <row r="1396" spans="1:7" x14ac:dyDescent="0.45">
      <c r="A1396" s="2">
        <v>45816</v>
      </c>
      <c r="B1396" t="s">
        <v>40</v>
      </c>
      <c r="C1396" t="s">
        <v>41</v>
      </c>
      <c r="D1396" s="4">
        <v>57</v>
      </c>
      <c r="E1396" t="s">
        <v>9</v>
      </c>
      <c r="F1396" t="s">
        <v>10</v>
      </c>
      <c r="G1396" s="1">
        <v>46072.40347222222</v>
      </c>
    </row>
    <row r="1397" spans="1:7" x14ac:dyDescent="0.45">
      <c r="A1397" s="2">
        <v>45823</v>
      </c>
      <c r="B1397" t="s">
        <v>40</v>
      </c>
      <c r="C1397" t="s">
        <v>41</v>
      </c>
      <c r="D1397" s="4">
        <v>65</v>
      </c>
      <c r="E1397" t="s">
        <v>9</v>
      </c>
      <c r="F1397" t="s">
        <v>10</v>
      </c>
      <c r="G1397" s="1">
        <v>46072.40347222222</v>
      </c>
    </row>
    <row r="1398" spans="1:7" x14ac:dyDescent="0.45">
      <c r="A1398" s="2">
        <v>45830</v>
      </c>
      <c r="B1398" t="s">
        <v>40</v>
      </c>
      <c r="C1398" t="s">
        <v>41</v>
      </c>
      <c r="D1398" s="4">
        <v>55</v>
      </c>
      <c r="E1398" t="s">
        <v>9</v>
      </c>
      <c r="F1398" t="s">
        <v>10</v>
      </c>
      <c r="G1398" s="1">
        <v>46072.40347222222</v>
      </c>
    </row>
    <row r="1399" spans="1:7" x14ac:dyDescent="0.45">
      <c r="A1399" s="2">
        <v>45837</v>
      </c>
      <c r="B1399" t="s">
        <v>40</v>
      </c>
      <c r="C1399" t="s">
        <v>41</v>
      </c>
      <c r="D1399" s="4">
        <v>58</v>
      </c>
      <c r="E1399" t="s">
        <v>9</v>
      </c>
      <c r="F1399" t="s">
        <v>10</v>
      </c>
      <c r="G1399" s="1">
        <v>46072.40347222222</v>
      </c>
    </row>
    <row r="1400" spans="1:7" x14ac:dyDescent="0.45">
      <c r="A1400" s="2">
        <v>45844</v>
      </c>
      <c r="B1400" t="s">
        <v>40</v>
      </c>
      <c r="C1400" t="s">
        <v>41</v>
      </c>
      <c r="D1400" s="4">
        <v>70</v>
      </c>
      <c r="E1400" t="s">
        <v>9</v>
      </c>
      <c r="F1400" t="s">
        <v>10</v>
      </c>
      <c r="G1400" s="1">
        <v>46072.40347222222</v>
      </c>
    </row>
    <row r="1401" spans="1:7" x14ac:dyDescent="0.45">
      <c r="A1401" s="2">
        <v>45851</v>
      </c>
      <c r="B1401" t="s">
        <v>40</v>
      </c>
      <c r="C1401" t="s">
        <v>41</v>
      </c>
      <c r="D1401" s="4">
        <v>61</v>
      </c>
      <c r="E1401" t="s">
        <v>9</v>
      </c>
      <c r="F1401" t="s">
        <v>10</v>
      </c>
      <c r="G1401" s="1">
        <v>46072.40347222222</v>
      </c>
    </row>
    <row r="1402" spans="1:7" x14ac:dyDescent="0.45">
      <c r="A1402" s="2">
        <v>45858</v>
      </c>
      <c r="B1402" t="s">
        <v>40</v>
      </c>
      <c r="C1402" t="s">
        <v>41</v>
      </c>
      <c r="D1402" s="4">
        <v>58</v>
      </c>
      <c r="E1402" t="s">
        <v>9</v>
      </c>
      <c r="F1402" t="s">
        <v>10</v>
      </c>
      <c r="G1402" s="1">
        <v>46072.40347222222</v>
      </c>
    </row>
    <row r="1403" spans="1:7" x14ac:dyDescent="0.45">
      <c r="A1403" s="2">
        <v>45865</v>
      </c>
      <c r="B1403" t="s">
        <v>40</v>
      </c>
      <c r="C1403" t="s">
        <v>41</v>
      </c>
      <c r="D1403" s="4">
        <v>65</v>
      </c>
      <c r="E1403" t="s">
        <v>9</v>
      </c>
      <c r="F1403" t="s">
        <v>10</v>
      </c>
      <c r="G1403" s="1">
        <v>46072.40347222222</v>
      </c>
    </row>
    <row r="1404" spans="1:7" x14ac:dyDescent="0.45">
      <c r="A1404" s="2">
        <v>45872</v>
      </c>
      <c r="B1404" t="s">
        <v>40</v>
      </c>
      <c r="C1404" t="s">
        <v>41</v>
      </c>
      <c r="D1404" s="4">
        <v>69</v>
      </c>
      <c r="E1404" t="s">
        <v>9</v>
      </c>
      <c r="F1404" t="s">
        <v>10</v>
      </c>
      <c r="G1404" s="1">
        <v>46072.40347222222</v>
      </c>
    </row>
    <row r="1405" spans="1:7" x14ac:dyDescent="0.45">
      <c r="A1405" s="2">
        <v>45879</v>
      </c>
      <c r="B1405" t="s">
        <v>40</v>
      </c>
      <c r="C1405" t="s">
        <v>41</v>
      </c>
      <c r="D1405" s="4">
        <v>69</v>
      </c>
      <c r="E1405" t="s">
        <v>9</v>
      </c>
      <c r="F1405" t="s">
        <v>10</v>
      </c>
      <c r="G1405" s="1">
        <v>46072.40347222222</v>
      </c>
    </row>
    <row r="1406" spans="1:7" x14ac:dyDescent="0.45">
      <c r="A1406" s="2">
        <v>45886</v>
      </c>
      <c r="B1406" t="s">
        <v>40</v>
      </c>
      <c r="C1406" t="s">
        <v>41</v>
      </c>
      <c r="D1406" s="4">
        <v>69</v>
      </c>
      <c r="E1406" t="s">
        <v>9</v>
      </c>
      <c r="F1406" t="s">
        <v>10</v>
      </c>
      <c r="G1406" s="1">
        <v>46072.40347222222</v>
      </c>
    </row>
    <row r="1407" spans="1:7" x14ac:dyDescent="0.45">
      <c r="A1407" s="2">
        <v>45893</v>
      </c>
      <c r="B1407" t="s">
        <v>40</v>
      </c>
      <c r="C1407" t="s">
        <v>41</v>
      </c>
      <c r="D1407" s="4">
        <v>78</v>
      </c>
      <c r="E1407" t="s">
        <v>9</v>
      </c>
      <c r="F1407" t="s">
        <v>10</v>
      </c>
      <c r="G1407" s="1">
        <v>46072.40347222222</v>
      </c>
    </row>
    <row r="1408" spans="1:7" x14ac:dyDescent="0.45">
      <c r="A1408" s="2">
        <v>45900</v>
      </c>
      <c r="B1408" t="s">
        <v>40</v>
      </c>
      <c r="C1408" t="s">
        <v>41</v>
      </c>
      <c r="D1408" s="4">
        <v>93</v>
      </c>
      <c r="E1408" t="s">
        <v>9</v>
      </c>
      <c r="F1408" t="s">
        <v>10</v>
      </c>
      <c r="G1408" s="1">
        <v>46072.40347222222</v>
      </c>
    </row>
    <row r="1409" spans="1:7" x14ac:dyDescent="0.45">
      <c r="A1409" s="2">
        <v>45907</v>
      </c>
      <c r="B1409" t="s">
        <v>40</v>
      </c>
      <c r="C1409" t="s">
        <v>41</v>
      </c>
      <c r="D1409" s="4">
        <v>81</v>
      </c>
      <c r="E1409" t="s">
        <v>9</v>
      </c>
      <c r="F1409" t="s">
        <v>10</v>
      </c>
      <c r="G1409" s="1">
        <v>46072.40347222222</v>
      </c>
    </row>
    <row r="1410" spans="1:7" x14ac:dyDescent="0.45">
      <c r="A1410" s="2">
        <v>45914</v>
      </c>
      <c r="B1410" t="s">
        <v>40</v>
      </c>
      <c r="C1410" t="s">
        <v>41</v>
      </c>
      <c r="D1410" s="4">
        <v>71</v>
      </c>
      <c r="E1410" t="s">
        <v>9</v>
      </c>
      <c r="F1410" t="s">
        <v>10</v>
      </c>
      <c r="G1410" s="1">
        <v>46072.40347222222</v>
      </c>
    </row>
    <row r="1411" spans="1:7" x14ac:dyDescent="0.45">
      <c r="A1411" s="2">
        <v>45921</v>
      </c>
      <c r="B1411" t="s">
        <v>40</v>
      </c>
      <c r="C1411" t="s">
        <v>41</v>
      </c>
      <c r="D1411" s="4">
        <v>79</v>
      </c>
      <c r="E1411" t="s">
        <v>9</v>
      </c>
      <c r="F1411" t="s">
        <v>10</v>
      </c>
      <c r="G1411" s="1">
        <v>46072.40347222222</v>
      </c>
    </row>
    <row r="1412" spans="1:7" x14ac:dyDescent="0.45">
      <c r="A1412" s="2">
        <v>45928</v>
      </c>
      <c r="B1412" t="s">
        <v>40</v>
      </c>
      <c r="C1412" t="s">
        <v>41</v>
      </c>
      <c r="D1412" s="4">
        <v>83</v>
      </c>
      <c r="E1412" t="s">
        <v>9</v>
      </c>
      <c r="F1412" t="s">
        <v>10</v>
      </c>
      <c r="G1412" s="1">
        <v>46072.40347222222</v>
      </c>
    </row>
    <row r="1413" spans="1:7" x14ac:dyDescent="0.45">
      <c r="A1413" s="2">
        <v>45935</v>
      </c>
      <c r="B1413" t="s">
        <v>40</v>
      </c>
      <c r="C1413" t="s">
        <v>41</v>
      </c>
      <c r="D1413" s="4">
        <v>82</v>
      </c>
      <c r="E1413" t="s">
        <v>9</v>
      </c>
      <c r="F1413" t="s">
        <v>10</v>
      </c>
      <c r="G1413" s="1">
        <v>46072.40347222222</v>
      </c>
    </row>
    <row r="1414" spans="1:7" x14ac:dyDescent="0.45">
      <c r="A1414" s="2">
        <v>45942</v>
      </c>
      <c r="B1414" t="s">
        <v>40</v>
      </c>
      <c r="C1414" t="s">
        <v>41</v>
      </c>
      <c r="D1414" s="4">
        <v>86</v>
      </c>
      <c r="E1414" t="s">
        <v>9</v>
      </c>
      <c r="F1414" t="s">
        <v>10</v>
      </c>
      <c r="G1414" s="1">
        <v>46072.40347222222</v>
      </c>
    </row>
    <row r="1415" spans="1:7" x14ac:dyDescent="0.45">
      <c r="A1415" s="2">
        <v>45949</v>
      </c>
      <c r="B1415" t="s">
        <v>40</v>
      </c>
      <c r="C1415" t="s">
        <v>41</v>
      </c>
      <c r="D1415" s="4">
        <v>78</v>
      </c>
      <c r="E1415" t="s">
        <v>9</v>
      </c>
      <c r="F1415" t="s">
        <v>10</v>
      </c>
      <c r="G1415" s="1">
        <v>46072.40347222222</v>
      </c>
    </row>
    <row r="1416" spans="1:7" x14ac:dyDescent="0.45">
      <c r="A1416" s="2">
        <v>45956</v>
      </c>
      <c r="B1416" t="s">
        <v>40</v>
      </c>
      <c r="C1416" t="s">
        <v>41</v>
      </c>
      <c r="D1416" s="4">
        <v>76</v>
      </c>
      <c r="E1416" t="s">
        <v>9</v>
      </c>
      <c r="F1416" t="s">
        <v>10</v>
      </c>
      <c r="G1416" s="1">
        <v>46072.40347222222</v>
      </c>
    </row>
    <row r="1417" spans="1:7" x14ac:dyDescent="0.45">
      <c r="A1417" s="2">
        <v>45963</v>
      </c>
      <c r="B1417" t="s">
        <v>40</v>
      </c>
      <c r="C1417" t="s">
        <v>41</v>
      </c>
      <c r="D1417" s="4">
        <v>83</v>
      </c>
      <c r="E1417" t="s">
        <v>9</v>
      </c>
      <c r="F1417" t="s">
        <v>10</v>
      </c>
      <c r="G1417" s="1">
        <v>46072.40347222222</v>
      </c>
    </row>
    <row r="1418" spans="1:7" x14ac:dyDescent="0.45">
      <c r="A1418" s="2">
        <v>45970</v>
      </c>
      <c r="B1418" t="s">
        <v>40</v>
      </c>
      <c r="C1418" t="s">
        <v>41</v>
      </c>
      <c r="D1418" s="4">
        <v>90</v>
      </c>
      <c r="E1418" t="s">
        <v>9</v>
      </c>
      <c r="F1418" t="s">
        <v>10</v>
      </c>
      <c r="G1418" s="1">
        <v>46072.40347222222</v>
      </c>
    </row>
    <row r="1419" spans="1:7" x14ac:dyDescent="0.45">
      <c r="A1419" s="2">
        <v>45977</v>
      </c>
      <c r="B1419" t="s">
        <v>40</v>
      </c>
      <c r="C1419" t="s">
        <v>41</v>
      </c>
      <c r="D1419" s="4">
        <v>87</v>
      </c>
      <c r="E1419" t="s">
        <v>9</v>
      </c>
      <c r="F1419" t="s">
        <v>10</v>
      </c>
      <c r="G1419" s="1">
        <v>46072.40347222222</v>
      </c>
    </row>
    <row r="1420" spans="1:7" x14ac:dyDescent="0.45">
      <c r="A1420" s="2">
        <v>45984</v>
      </c>
      <c r="B1420" t="s">
        <v>40</v>
      </c>
      <c r="C1420" t="s">
        <v>41</v>
      </c>
      <c r="D1420" s="4">
        <v>100</v>
      </c>
      <c r="E1420" t="s">
        <v>9</v>
      </c>
      <c r="F1420" t="s">
        <v>10</v>
      </c>
      <c r="G1420" s="1">
        <v>46072.40347222222</v>
      </c>
    </row>
    <row r="1421" spans="1:7" x14ac:dyDescent="0.45">
      <c r="A1421" s="2">
        <v>45991</v>
      </c>
      <c r="B1421" t="s">
        <v>40</v>
      </c>
      <c r="C1421" t="s">
        <v>41</v>
      </c>
      <c r="D1421" s="4">
        <v>88</v>
      </c>
      <c r="E1421" t="s">
        <v>9</v>
      </c>
      <c r="F1421" t="s">
        <v>10</v>
      </c>
      <c r="G1421" s="1">
        <v>46072.40347222222</v>
      </c>
    </row>
    <row r="1422" spans="1:7" x14ac:dyDescent="0.45">
      <c r="A1422" s="2">
        <v>45998</v>
      </c>
      <c r="B1422" t="s">
        <v>40</v>
      </c>
      <c r="C1422" t="s">
        <v>41</v>
      </c>
      <c r="D1422" s="4">
        <v>97</v>
      </c>
      <c r="E1422" t="s">
        <v>9</v>
      </c>
      <c r="F1422" t="s">
        <v>10</v>
      </c>
      <c r="G1422" s="1">
        <v>46072.40347222222</v>
      </c>
    </row>
    <row r="1423" spans="1:7" x14ac:dyDescent="0.45">
      <c r="A1423" s="2">
        <v>46005</v>
      </c>
      <c r="B1423" t="s">
        <v>40</v>
      </c>
      <c r="C1423" t="s">
        <v>41</v>
      </c>
      <c r="D1423" s="4">
        <v>93</v>
      </c>
      <c r="E1423" t="s">
        <v>9</v>
      </c>
      <c r="F1423" t="s">
        <v>10</v>
      </c>
      <c r="G1423" s="1">
        <v>46072.40347222222</v>
      </c>
    </row>
    <row r="1424" spans="1:7" x14ac:dyDescent="0.45">
      <c r="A1424" s="2">
        <v>46012</v>
      </c>
      <c r="B1424" t="s">
        <v>40</v>
      </c>
      <c r="C1424" t="s">
        <v>41</v>
      </c>
      <c r="D1424" s="4">
        <v>71</v>
      </c>
      <c r="E1424" t="s">
        <v>9</v>
      </c>
      <c r="F1424" t="s">
        <v>10</v>
      </c>
      <c r="G1424" s="1">
        <v>46072.40347222222</v>
      </c>
    </row>
    <row r="1425" spans="1:7" x14ac:dyDescent="0.45">
      <c r="A1425" s="2">
        <v>46019</v>
      </c>
      <c r="B1425" t="s">
        <v>40</v>
      </c>
      <c r="C1425" t="s">
        <v>41</v>
      </c>
      <c r="D1425" s="4">
        <v>74</v>
      </c>
      <c r="E1425" t="s">
        <v>9</v>
      </c>
      <c r="F1425" t="s">
        <v>10</v>
      </c>
      <c r="G1425" s="1">
        <v>46072.40347222222</v>
      </c>
    </row>
    <row r="1426" spans="1:7" x14ac:dyDescent="0.45">
      <c r="A1426" s="2">
        <v>46026</v>
      </c>
      <c r="B1426" t="s">
        <v>40</v>
      </c>
      <c r="C1426" t="s">
        <v>41</v>
      </c>
      <c r="D1426" s="4">
        <v>96</v>
      </c>
      <c r="E1426" t="s">
        <v>9</v>
      </c>
      <c r="F1426" t="s">
        <v>10</v>
      </c>
      <c r="G1426" s="1">
        <v>46072.40347222222</v>
      </c>
    </row>
    <row r="1427" spans="1:7" x14ac:dyDescent="0.45">
      <c r="A1427" s="2">
        <v>46033</v>
      </c>
      <c r="B1427" t="s">
        <v>40</v>
      </c>
      <c r="C1427" t="s">
        <v>41</v>
      </c>
      <c r="D1427" s="4">
        <v>93</v>
      </c>
      <c r="E1427" t="s">
        <v>9</v>
      </c>
      <c r="F1427" t="s">
        <v>10</v>
      </c>
      <c r="G1427" s="1">
        <v>46072.40347222222</v>
      </c>
    </row>
    <row r="1428" spans="1:7" x14ac:dyDescent="0.45">
      <c r="A1428" s="2">
        <v>46040</v>
      </c>
      <c r="B1428" t="s">
        <v>40</v>
      </c>
      <c r="C1428" t="s">
        <v>41</v>
      </c>
      <c r="D1428" s="4">
        <v>98</v>
      </c>
      <c r="E1428" t="s">
        <v>9</v>
      </c>
      <c r="F1428" t="s">
        <v>10</v>
      </c>
      <c r="G1428" s="1">
        <v>46072.40347222222</v>
      </c>
    </row>
    <row r="1429" spans="1:7" x14ac:dyDescent="0.45">
      <c r="A1429" s="2">
        <v>46047</v>
      </c>
      <c r="B1429" t="s">
        <v>40</v>
      </c>
      <c r="C1429" t="s">
        <v>41</v>
      </c>
      <c r="D1429" s="4">
        <v>92</v>
      </c>
      <c r="E1429" t="s">
        <v>9</v>
      </c>
      <c r="F1429" t="s">
        <v>10</v>
      </c>
      <c r="G1429" s="1">
        <v>46072.40347222222</v>
      </c>
    </row>
    <row r="1430" spans="1:7" x14ac:dyDescent="0.45">
      <c r="A1430" s="2">
        <v>46054</v>
      </c>
      <c r="B1430" t="s">
        <v>40</v>
      </c>
      <c r="C1430" t="s">
        <v>41</v>
      </c>
      <c r="D1430" s="4">
        <v>91</v>
      </c>
      <c r="E1430" t="s">
        <v>9</v>
      </c>
      <c r="F1430" t="s">
        <v>10</v>
      </c>
      <c r="G1430" s="1">
        <v>46072.40347222222</v>
      </c>
    </row>
    <row r="1431" spans="1:7" x14ac:dyDescent="0.45">
      <c r="A1431" s="2">
        <v>46061</v>
      </c>
      <c r="B1431" t="s">
        <v>40</v>
      </c>
      <c r="C1431" t="s">
        <v>41</v>
      </c>
      <c r="D1431" s="4">
        <v>83</v>
      </c>
      <c r="E1431" t="s">
        <v>9</v>
      </c>
      <c r="F1431" t="s">
        <v>10</v>
      </c>
      <c r="G1431" s="1">
        <v>46072.40347222222</v>
      </c>
    </row>
    <row r="1432" spans="1:7" x14ac:dyDescent="0.45">
      <c r="A1432" s="2">
        <v>46068</v>
      </c>
      <c r="B1432" t="s">
        <v>40</v>
      </c>
      <c r="C1432" t="s">
        <v>41</v>
      </c>
      <c r="D1432" s="4">
        <v>89</v>
      </c>
      <c r="E1432" t="s">
        <v>9</v>
      </c>
      <c r="F1432" t="s">
        <v>10</v>
      </c>
      <c r="G1432" s="1">
        <v>46072.40347222222</v>
      </c>
    </row>
    <row r="1433" spans="1:7" x14ac:dyDescent="0.45">
      <c r="A1433" s="2">
        <v>45704</v>
      </c>
      <c r="B1433" t="s">
        <v>42</v>
      </c>
      <c r="C1433" t="s">
        <v>41</v>
      </c>
      <c r="D1433" s="4">
        <v>100</v>
      </c>
      <c r="E1433" t="s">
        <v>9</v>
      </c>
      <c r="F1433" t="s">
        <v>10</v>
      </c>
      <c r="G1433" s="1">
        <v>46072.403587962966</v>
      </c>
    </row>
    <row r="1434" spans="1:7" x14ac:dyDescent="0.45">
      <c r="A1434" s="2">
        <v>45711</v>
      </c>
      <c r="B1434" t="s">
        <v>42</v>
      </c>
      <c r="C1434" t="s">
        <v>41</v>
      </c>
      <c r="D1434" s="4">
        <v>81</v>
      </c>
      <c r="E1434" t="s">
        <v>9</v>
      </c>
      <c r="F1434" t="s">
        <v>10</v>
      </c>
      <c r="G1434" s="1">
        <v>46072.403587962966</v>
      </c>
    </row>
    <row r="1435" spans="1:7" x14ac:dyDescent="0.45">
      <c r="A1435" s="2">
        <v>45718</v>
      </c>
      <c r="B1435" t="s">
        <v>42</v>
      </c>
      <c r="C1435" t="s">
        <v>41</v>
      </c>
      <c r="D1435" s="4">
        <v>75</v>
      </c>
      <c r="E1435" t="s">
        <v>9</v>
      </c>
      <c r="F1435" t="s">
        <v>10</v>
      </c>
      <c r="G1435" s="1">
        <v>46072.403587962966</v>
      </c>
    </row>
    <row r="1436" spans="1:7" x14ac:dyDescent="0.45">
      <c r="A1436" s="2">
        <v>45725</v>
      </c>
      <c r="B1436" t="s">
        <v>42</v>
      </c>
      <c r="C1436" t="s">
        <v>41</v>
      </c>
      <c r="D1436" s="4">
        <v>51</v>
      </c>
      <c r="E1436" t="s">
        <v>9</v>
      </c>
      <c r="F1436" t="s">
        <v>10</v>
      </c>
      <c r="G1436" s="1">
        <v>46072.403587962966</v>
      </c>
    </row>
    <row r="1437" spans="1:7" x14ac:dyDescent="0.45">
      <c r="A1437" s="2">
        <v>45732</v>
      </c>
      <c r="B1437" t="s">
        <v>42</v>
      </c>
      <c r="C1437" t="s">
        <v>41</v>
      </c>
      <c r="D1437" s="4">
        <v>82</v>
      </c>
      <c r="E1437" t="s">
        <v>9</v>
      </c>
      <c r="F1437" t="s">
        <v>10</v>
      </c>
      <c r="G1437" s="1">
        <v>46072.403587962966</v>
      </c>
    </row>
    <row r="1438" spans="1:7" x14ac:dyDescent="0.45">
      <c r="A1438" s="2">
        <v>45739</v>
      </c>
      <c r="B1438" t="s">
        <v>42</v>
      </c>
      <c r="C1438" t="s">
        <v>41</v>
      </c>
      <c r="D1438" s="4">
        <v>70</v>
      </c>
      <c r="E1438" t="s">
        <v>9</v>
      </c>
      <c r="F1438" t="s">
        <v>10</v>
      </c>
      <c r="G1438" s="1">
        <v>46072.403587962966</v>
      </c>
    </row>
    <row r="1439" spans="1:7" x14ac:dyDescent="0.45">
      <c r="A1439" s="2">
        <v>45746</v>
      </c>
      <c r="B1439" t="s">
        <v>42</v>
      </c>
      <c r="C1439" t="s">
        <v>41</v>
      </c>
      <c r="D1439" s="4">
        <v>56</v>
      </c>
      <c r="E1439" t="s">
        <v>9</v>
      </c>
      <c r="F1439" t="s">
        <v>10</v>
      </c>
      <c r="G1439" s="1">
        <v>46072.403587962966</v>
      </c>
    </row>
    <row r="1440" spans="1:7" x14ac:dyDescent="0.45">
      <c r="A1440" s="2">
        <v>45753</v>
      </c>
      <c r="B1440" t="s">
        <v>42</v>
      </c>
      <c r="C1440" t="s">
        <v>41</v>
      </c>
      <c r="D1440" s="4">
        <v>88</v>
      </c>
      <c r="E1440" t="s">
        <v>9</v>
      </c>
      <c r="F1440" t="s">
        <v>10</v>
      </c>
      <c r="G1440" s="1">
        <v>46072.403587962966</v>
      </c>
    </row>
    <row r="1441" spans="1:7" x14ac:dyDescent="0.45">
      <c r="A1441" s="2">
        <v>45760</v>
      </c>
      <c r="B1441" t="s">
        <v>42</v>
      </c>
      <c r="C1441" t="s">
        <v>41</v>
      </c>
      <c r="D1441" s="4">
        <v>0</v>
      </c>
      <c r="E1441" t="s">
        <v>9</v>
      </c>
      <c r="F1441" t="s">
        <v>10</v>
      </c>
      <c r="G1441" s="1">
        <v>46072.403587962966</v>
      </c>
    </row>
    <row r="1442" spans="1:7" x14ac:dyDescent="0.45">
      <c r="A1442" s="2">
        <v>45767</v>
      </c>
      <c r="B1442" t="s">
        <v>42</v>
      </c>
      <c r="C1442" t="s">
        <v>41</v>
      </c>
      <c r="D1442" s="4">
        <v>57</v>
      </c>
      <c r="E1442" t="s">
        <v>9</v>
      </c>
      <c r="F1442" t="s">
        <v>10</v>
      </c>
      <c r="G1442" s="1">
        <v>46072.403587962966</v>
      </c>
    </row>
    <row r="1443" spans="1:7" x14ac:dyDescent="0.45">
      <c r="A1443" s="2">
        <v>45774</v>
      </c>
      <c r="B1443" t="s">
        <v>42</v>
      </c>
      <c r="C1443" t="s">
        <v>41</v>
      </c>
      <c r="D1443" s="4">
        <v>38</v>
      </c>
      <c r="E1443" t="s">
        <v>9</v>
      </c>
      <c r="F1443" t="s">
        <v>10</v>
      </c>
      <c r="G1443" s="1">
        <v>46072.403587962966</v>
      </c>
    </row>
    <row r="1444" spans="1:7" x14ac:dyDescent="0.45">
      <c r="A1444" s="2">
        <v>45781</v>
      </c>
      <c r="B1444" t="s">
        <v>42</v>
      </c>
      <c r="C1444" t="s">
        <v>41</v>
      </c>
      <c r="D1444" s="4">
        <v>57</v>
      </c>
      <c r="E1444" t="s">
        <v>9</v>
      </c>
      <c r="F1444" t="s">
        <v>10</v>
      </c>
      <c r="G1444" s="1">
        <v>46072.403587962966</v>
      </c>
    </row>
    <row r="1445" spans="1:7" x14ac:dyDescent="0.45">
      <c r="A1445" s="2">
        <v>45788</v>
      </c>
      <c r="B1445" t="s">
        <v>42</v>
      </c>
      <c r="C1445" t="s">
        <v>41</v>
      </c>
      <c r="D1445" s="4">
        <v>55</v>
      </c>
      <c r="E1445" t="s">
        <v>9</v>
      </c>
      <c r="F1445" t="s">
        <v>10</v>
      </c>
      <c r="G1445" s="1">
        <v>46072.403587962966</v>
      </c>
    </row>
    <row r="1446" spans="1:7" x14ac:dyDescent="0.45">
      <c r="A1446" s="2">
        <v>45795</v>
      </c>
      <c r="B1446" t="s">
        <v>42</v>
      </c>
      <c r="C1446" t="s">
        <v>41</v>
      </c>
      <c r="D1446" s="4">
        <v>0</v>
      </c>
      <c r="E1446" t="s">
        <v>9</v>
      </c>
      <c r="F1446" t="s">
        <v>10</v>
      </c>
      <c r="G1446" s="1">
        <v>46072.403587962966</v>
      </c>
    </row>
    <row r="1447" spans="1:7" x14ac:dyDescent="0.45">
      <c r="A1447" s="2">
        <v>45802</v>
      </c>
      <c r="B1447" t="s">
        <v>42</v>
      </c>
      <c r="C1447" t="s">
        <v>41</v>
      </c>
      <c r="D1447" s="4">
        <v>62</v>
      </c>
      <c r="E1447" t="s">
        <v>9</v>
      </c>
      <c r="F1447" t="s">
        <v>10</v>
      </c>
      <c r="G1447" s="1">
        <v>46072.403587962966</v>
      </c>
    </row>
    <row r="1448" spans="1:7" x14ac:dyDescent="0.45">
      <c r="A1448" s="2">
        <v>45809</v>
      </c>
      <c r="B1448" t="s">
        <v>42</v>
      </c>
      <c r="C1448" t="s">
        <v>41</v>
      </c>
      <c r="D1448" s="4">
        <v>45</v>
      </c>
      <c r="E1448" t="s">
        <v>9</v>
      </c>
      <c r="F1448" t="s">
        <v>10</v>
      </c>
      <c r="G1448" s="1">
        <v>46072.403587962966</v>
      </c>
    </row>
    <row r="1449" spans="1:7" x14ac:dyDescent="0.45">
      <c r="A1449" s="2">
        <v>45816</v>
      </c>
      <c r="B1449" t="s">
        <v>42</v>
      </c>
      <c r="C1449" t="s">
        <v>41</v>
      </c>
      <c r="D1449" s="4">
        <v>35</v>
      </c>
      <c r="E1449" t="s">
        <v>9</v>
      </c>
      <c r="F1449" t="s">
        <v>10</v>
      </c>
      <c r="G1449" s="1">
        <v>46072.403587962966</v>
      </c>
    </row>
    <row r="1450" spans="1:7" x14ac:dyDescent="0.45">
      <c r="A1450" s="2">
        <v>45823</v>
      </c>
      <c r="B1450" t="s">
        <v>42</v>
      </c>
      <c r="C1450" t="s">
        <v>41</v>
      </c>
      <c r="D1450" s="4">
        <v>36</v>
      </c>
      <c r="E1450" t="s">
        <v>9</v>
      </c>
      <c r="F1450" t="s">
        <v>10</v>
      </c>
      <c r="G1450" s="1">
        <v>46072.403587962966</v>
      </c>
    </row>
    <row r="1451" spans="1:7" x14ac:dyDescent="0.45">
      <c r="A1451" s="2">
        <v>45830</v>
      </c>
      <c r="B1451" t="s">
        <v>42</v>
      </c>
      <c r="C1451" t="s">
        <v>41</v>
      </c>
      <c r="D1451" s="4">
        <v>35</v>
      </c>
      <c r="E1451" t="s">
        <v>9</v>
      </c>
      <c r="F1451" t="s">
        <v>10</v>
      </c>
      <c r="G1451" s="1">
        <v>46072.403587962966</v>
      </c>
    </row>
    <row r="1452" spans="1:7" x14ac:dyDescent="0.45">
      <c r="A1452" s="2">
        <v>45837</v>
      </c>
      <c r="B1452" t="s">
        <v>42</v>
      </c>
      <c r="C1452" t="s">
        <v>41</v>
      </c>
      <c r="D1452" s="4">
        <v>0</v>
      </c>
      <c r="E1452" t="s">
        <v>9</v>
      </c>
      <c r="F1452" t="s">
        <v>10</v>
      </c>
      <c r="G1452" s="1">
        <v>46072.403587962966</v>
      </c>
    </row>
    <row r="1453" spans="1:7" x14ac:dyDescent="0.45">
      <c r="A1453" s="2">
        <v>45844</v>
      </c>
      <c r="B1453" t="s">
        <v>42</v>
      </c>
      <c r="C1453" t="s">
        <v>41</v>
      </c>
      <c r="D1453" s="4">
        <v>74</v>
      </c>
      <c r="E1453" t="s">
        <v>9</v>
      </c>
      <c r="F1453" t="s">
        <v>10</v>
      </c>
      <c r="G1453" s="1">
        <v>46072.403587962966</v>
      </c>
    </row>
    <row r="1454" spans="1:7" x14ac:dyDescent="0.45">
      <c r="A1454" s="2">
        <v>45851</v>
      </c>
      <c r="B1454" t="s">
        <v>42</v>
      </c>
      <c r="C1454" t="s">
        <v>41</v>
      </c>
      <c r="D1454" s="4">
        <v>52</v>
      </c>
      <c r="E1454" t="s">
        <v>9</v>
      </c>
      <c r="F1454" t="s">
        <v>10</v>
      </c>
      <c r="G1454" s="1">
        <v>46072.403587962966</v>
      </c>
    </row>
    <row r="1455" spans="1:7" x14ac:dyDescent="0.45">
      <c r="A1455" s="2">
        <v>45858</v>
      </c>
      <c r="B1455" t="s">
        <v>42</v>
      </c>
      <c r="C1455" t="s">
        <v>41</v>
      </c>
      <c r="D1455" s="4">
        <v>41</v>
      </c>
      <c r="E1455" t="s">
        <v>9</v>
      </c>
      <c r="F1455" t="s">
        <v>10</v>
      </c>
      <c r="G1455" s="1">
        <v>46072.403587962966</v>
      </c>
    </row>
    <row r="1456" spans="1:7" x14ac:dyDescent="0.45">
      <c r="A1456" s="2">
        <v>45865</v>
      </c>
      <c r="B1456" t="s">
        <v>42</v>
      </c>
      <c r="C1456" t="s">
        <v>41</v>
      </c>
      <c r="D1456" s="4">
        <v>47</v>
      </c>
      <c r="E1456" t="s">
        <v>9</v>
      </c>
      <c r="F1456" t="s">
        <v>10</v>
      </c>
      <c r="G1456" s="1">
        <v>46072.403587962966</v>
      </c>
    </row>
    <row r="1457" spans="1:7" x14ac:dyDescent="0.45">
      <c r="A1457" s="2">
        <v>45872</v>
      </c>
      <c r="B1457" t="s">
        <v>42</v>
      </c>
      <c r="C1457" t="s">
        <v>41</v>
      </c>
      <c r="D1457" s="4">
        <v>37</v>
      </c>
      <c r="E1457" t="s">
        <v>9</v>
      </c>
      <c r="F1457" t="s">
        <v>10</v>
      </c>
      <c r="G1457" s="1">
        <v>46072.403587962966</v>
      </c>
    </row>
    <row r="1458" spans="1:7" x14ac:dyDescent="0.45">
      <c r="A1458" s="2">
        <v>45879</v>
      </c>
      <c r="B1458" t="s">
        <v>42</v>
      </c>
      <c r="C1458" t="s">
        <v>41</v>
      </c>
      <c r="D1458" s="4">
        <v>0</v>
      </c>
      <c r="E1458" t="s">
        <v>9</v>
      </c>
      <c r="F1458" t="s">
        <v>10</v>
      </c>
      <c r="G1458" s="1">
        <v>46072.403587962966</v>
      </c>
    </row>
    <row r="1459" spans="1:7" x14ac:dyDescent="0.45">
      <c r="A1459" s="2">
        <v>45886</v>
      </c>
      <c r="B1459" t="s">
        <v>42</v>
      </c>
      <c r="C1459" t="s">
        <v>41</v>
      </c>
      <c r="D1459" s="4">
        <v>49</v>
      </c>
      <c r="E1459" t="s">
        <v>9</v>
      </c>
      <c r="F1459" t="s">
        <v>10</v>
      </c>
      <c r="G1459" s="1">
        <v>46072.403587962966</v>
      </c>
    </row>
    <row r="1460" spans="1:7" x14ac:dyDescent="0.45">
      <c r="A1460" s="2">
        <v>45893</v>
      </c>
      <c r="B1460" t="s">
        <v>42</v>
      </c>
      <c r="C1460" t="s">
        <v>41</v>
      </c>
      <c r="D1460" s="4">
        <v>50</v>
      </c>
      <c r="E1460" t="s">
        <v>9</v>
      </c>
      <c r="F1460" t="s">
        <v>10</v>
      </c>
      <c r="G1460" s="1">
        <v>46072.403587962966</v>
      </c>
    </row>
    <row r="1461" spans="1:7" x14ac:dyDescent="0.45">
      <c r="A1461" s="2">
        <v>45900</v>
      </c>
      <c r="B1461" t="s">
        <v>42</v>
      </c>
      <c r="C1461" t="s">
        <v>41</v>
      </c>
      <c r="D1461" s="4">
        <v>63</v>
      </c>
      <c r="E1461" t="s">
        <v>9</v>
      </c>
      <c r="F1461" t="s">
        <v>10</v>
      </c>
      <c r="G1461" s="1">
        <v>46072.403587962966</v>
      </c>
    </row>
    <row r="1462" spans="1:7" x14ac:dyDescent="0.45">
      <c r="A1462" s="2">
        <v>45907</v>
      </c>
      <c r="B1462" t="s">
        <v>42</v>
      </c>
      <c r="C1462" t="s">
        <v>41</v>
      </c>
      <c r="D1462" s="4">
        <v>71</v>
      </c>
      <c r="E1462" t="s">
        <v>9</v>
      </c>
      <c r="F1462" t="s">
        <v>10</v>
      </c>
      <c r="G1462" s="1">
        <v>46072.403587962966</v>
      </c>
    </row>
    <row r="1463" spans="1:7" x14ac:dyDescent="0.45">
      <c r="A1463" s="2">
        <v>45914</v>
      </c>
      <c r="B1463" t="s">
        <v>42</v>
      </c>
      <c r="C1463" t="s">
        <v>41</v>
      </c>
      <c r="D1463" s="4">
        <v>57</v>
      </c>
      <c r="E1463" t="s">
        <v>9</v>
      </c>
      <c r="F1463" t="s">
        <v>10</v>
      </c>
      <c r="G1463" s="1">
        <v>46072.403587962966</v>
      </c>
    </row>
    <row r="1464" spans="1:7" x14ac:dyDescent="0.45">
      <c r="A1464" s="2">
        <v>45921</v>
      </c>
      <c r="B1464" t="s">
        <v>42</v>
      </c>
      <c r="C1464" t="s">
        <v>41</v>
      </c>
      <c r="D1464" s="4">
        <v>61</v>
      </c>
      <c r="E1464" t="s">
        <v>9</v>
      </c>
      <c r="F1464" t="s">
        <v>10</v>
      </c>
      <c r="G1464" s="1">
        <v>46072.403587962966</v>
      </c>
    </row>
    <row r="1465" spans="1:7" x14ac:dyDescent="0.45">
      <c r="A1465" s="2">
        <v>45928</v>
      </c>
      <c r="B1465" t="s">
        <v>42</v>
      </c>
      <c r="C1465" t="s">
        <v>41</v>
      </c>
      <c r="D1465" s="4">
        <v>73</v>
      </c>
      <c r="E1465" t="s">
        <v>9</v>
      </c>
      <c r="F1465" t="s">
        <v>10</v>
      </c>
      <c r="G1465" s="1">
        <v>46072.403587962966</v>
      </c>
    </row>
    <row r="1466" spans="1:7" x14ac:dyDescent="0.45">
      <c r="A1466" s="2">
        <v>45935</v>
      </c>
      <c r="B1466" t="s">
        <v>42</v>
      </c>
      <c r="C1466" t="s">
        <v>41</v>
      </c>
      <c r="D1466" s="4">
        <v>79</v>
      </c>
      <c r="E1466" t="s">
        <v>9</v>
      </c>
      <c r="F1466" t="s">
        <v>10</v>
      </c>
      <c r="G1466" s="1">
        <v>46072.403587962966</v>
      </c>
    </row>
    <row r="1467" spans="1:7" x14ac:dyDescent="0.45">
      <c r="A1467" s="2">
        <v>45942</v>
      </c>
      <c r="B1467" t="s">
        <v>42</v>
      </c>
      <c r="C1467" t="s">
        <v>41</v>
      </c>
      <c r="D1467" s="4">
        <v>79</v>
      </c>
      <c r="E1467" t="s">
        <v>9</v>
      </c>
      <c r="F1467" t="s">
        <v>10</v>
      </c>
      <c r="G1467" s="1">
        <v>46072.403587962966</v>
      </c>
    </row>
    <row r="1468" spans="1:7" x14ac:dyDescent="0.45">
      <c r="A1468" s="2">
        <v>45949</v>
      </c>
      <c r="B1468" t="s">
        <v>42</v>
      </c>
      <c r="C1468" t="s">
        <v>41</v>
      </c>
      <c r="D1468" s="4">
        <v>84</v>
      </c>
      <c r="E1468" t="s">
        <v>9</v>
      </c>
      <c r="F1468" t="s">
        <v>10</v>
      </c>
      <c r="G1468" s="1">
        <v>46072.403587962966</v>
      </c>
    </row>
    <row r="1469" spans="1:7" x14ac:dyDescent="0.45">
      <c r="A1469" s="2">
        <v>45956</v>
      </c>
      <c r="B1469" t="s">
        <v>42</v>
      </c>
      <c r="C1469" t="s">
        <v>41</v>
      </c>
      <c r="D1469" s="4">
        <v>52</v>
      </c>
      <c r="E1469" t="s">
        <v>9</v>
      </c>
      <c r="F1469" t="s">
        <v>10</v>
      </c>
      <c r="G1469" s="1">
        <v>46072.403587962966</v>
      </c>
    </row>
    <row r="1470" spans="1:7" x14ac:dyDescent="0.45">
      <c r="A1470" s="2">
        <v>45963</v>
      </c>
      <c r="B1470" t="s">
        <v>42</v>
      </c>
      <c r="C1470" t="s">
        <v>41</v>
      </c>
      <c r="D1470" s="4">
        <v>62</v>
      </c>
      <c r="E1470" t="s">
        <v>9</v>
      </c>
      <c r="F1470" t="s">
        <v>10</v>
      </c>
      <c r="G1470" s="1">
        <v>46072.403587962966</v>
      </c>
    </row>
    <row r="1471" spans="1:7" x14ac:dyDescent="0.45">
      <c r="A1471" s="2">
        <v>45970</v>
      </c>
      <c r="B1471" t="s">
        <v>42</v>
      </c>
      <c r="C1471" t="s">
        <v>41</v>
      </c>
      <c r="D1471" s="4">
        <v>78</v>
      </c>
      <c r="E1471" t="s">
        <v>9</v>
      </c>
      <c r="F1471" t="s">
        <v>10</v>
      </c>
      <c r="G1471" s="1">
        <v>46072.403587962966</v>
      </c>
    </row>
    <row r="1472" spans="1:7" x14ac:dyDescent="0.45">
      <c r="A1472" s="2">
        <v>45977</v>
      </c>
      <c r="B1472" t="s">
        <v>42</v>
      </c>
      <c r="C1472" t="s">
        <v>41</v>
      </c>
      <c r="D1472" s="4">
        <v>71</v>
      </c>
      <c r="E1472" t="s">
        <v>9</v>
      </c>
      <c r="F1472" t="s">
        <v>10</v>
      </c>
      <c r="G1472" s="1">
        <v>46072.403587962966</v>
      </c>
    </row>
    <row r="1473" spans="1:7" x14ac:dyDescent="0.45">
      <c r="A1473" s="2">
        <v>45984</v>
      </c>
      <c r="B1473" t="s">
        <v>42</v>
      </c>
      <c r="C1473" t="s">
        <v>41</v>
      </c>
      <c r="D1473" s="4">
        <v>78</v>
      </c>
      <c r="E1473" t="s">
        <v>9</v>
      </c>
      <c r="F1473" t="s">
        <v>10</v>
      </c>
      <c r="G1473" s="1">
        <v>46072.403587962966</v>
      </c>
    </row>
    <row r="1474" spans="1:7" x14ac:dyDescent="0.45">
      <c r="A1474" s="2">
        <v>45991</v>
      </c>
      <c r="B1474" t="s">
        <v>42</v>
      </c>
      <c r="C1474" t="s">
        <v>41</v>
      </c>
      <c r="D1474" s="4">
        <v>76</v>
      </c>
      <c r="E1474" t="s">
        <v>9</v>
      </c>
      <c r="F1474" t="s">
        <v>10</v>
      </c>
      <c r="G1474" s="1">
        <v>46072.403587962966</v>
      </c>
    </row>
    <row r="1475" spans="1:7" x14ac:dyDescent="0.45">
      <c r="A1475" s="2">
        <v>45998</v>
      </c>
      <c r="B1475" t="s">
        <v>42</v>
      </c>
      <c r="C1475" t="s">
        <v>41</v>
      </c>
      <c r="D1475" s="4">
        <v>91</v>
      </c>
      <c r="E1475" t="s">
        <v>9</v>
      </c>
      <c r="F1475" t="s">
        <v>10</v>
      </c>
      <c r="G1475" s="1">
        <v>46072.403587962966</v>
      </c>
    </row>
    <row r="1476" spans="1:7" x14ac:dyDescent="0.45">
      <c r="A1476" s="2">
        <v>46005</v>
      </c>
      <c r="B1476" t="s">
        <v>42</v>
      </c>
      <c r="C1476" t="s">
        <v>41</v>
      </c>
      <c r="D1476" s="4">
        <v>85</v>
      </c>
      <c r="E1476" t="s">
        <v>9</v>
      </c>
      <c r="F1476" t="s">
        <v>10</v>
      </c>
      <c r="G1476" s="1">
        <v>46072.403587962966</v>
      </c>
    </row>
    <row r="1477" spans="1:7" x14ac:dyDescent="0.45">
      <c r="A1477" s="2">
        <v>46012</v>
      </c>
      <c r="B1477" t="s">
        <v>42</v>
      </c>
      <c r="C1477" t="s">
        <v>41</v>
      </c>
      <c r="D1477" s="4">
        <v>38</v>
      </c>
      <c r="E1477" t="s">
        <v>9</v>
      </c>
      <c r="F1477" t="s">
        <v>10</v>
      </c>
      <c r="G1477" s="1">
        <v>46072.403587962966</v>
      </c>
    </row>
    <row r="1478" spans="1:7" x14ac:dyDescent="0.45">
      <c r="A1478" s="2">
        <v>46019</v>
      </c>
      <c r="B1478" t="s">
        <v>42</v>
      </c>
      <c r="C1478" t="s">
        <v>41</v>
      </c>
      <c r="D1478" s="4">
        <v>62</v>
      </c>
      <c r="E1478" t="s">
        <v>9</v>
      </c>
      <c r="F1478" t="s">
        <v>10</v>
      </c>
      <c r="G1478" s="1">
        <v>46072.403587962966</v>
      </c>
    </row>
    <row r="1479" spans="1:7" x14ac:dyDescent="0.45">
      <c r="A1479" s="2">
        <v>46026</v>
      </c>
      <c r="B1479" t="s">
        <v>42</v>
      </c>
      <c r="C1479" t="s">
        <v>41</v>
      </c>
      <c r="D1479" s="4">
        <v>81</v>
      </c>
      <c r="E1479" t="s">
        <v>9</v>
      </c>
      <c r="F1479" t="s">
        <v>10</v>
      </c>
      <c r="G1479" s="1">
        <v>46072.403587962966</v>
      </c>
    </row>
    <row r="1480" spans="1:7" x14ac:dyDescent="0.45">
      <c r="A1480" s="2">
        <v>46033</v>
      </c>
      <c r="B1480" t="s">
        <v>42</v>
      </c>
      <c r="C1480" t="s">
        <v>41</v>
      </c>
      <c r="D1480" s="4">
        <v>64</v>
      </c>
      <c r="E1480" t="s">
        <v>9</v>
      </c>
      <c r="F1480" t="s">
        <v>10</v>
      </c>
      <c r="G1480" s="1">
        <v>46072.403587962966</v>
      </c>
    </row>
    <row r="1481" spans="1:7" x14ac:dyDescent="0.45">
      <c r="A1481" s="2">
        <v>46040</v>
      </c>
      <c r="B1481" t="s">
        <v>42</v>
      </c>
      <c r="C1481" t="s">
        <v>41</v>
      </c>
      <c r="D1481" s="4">
        <v>66</v>
      </c>
      <c r="E1481" t="s">
        <v>9</v>
      </c>
      <c r="F1481" t="s">
        <v>10</v>
      </c>
      <c r="G1481" s="1">
        <v>46072.403587962966</v>
      </c>
    </row>
    <row r="1482" spans="1:7" x14ac:dyDescent="0.45">
      <c r="A1482" s="2">
        <v>46047</v>
      </c>
      <c r="B1482" t="s">
        <v>42</v>
      </c>
      <c r="C1482" t="s">
        <v>41</v>
      </c>
      <c r="D1482" s="4">
        <v>88</v>
      </c>
      <c r="E1482" t="s">
        <v>9</v>
      </c>
      <c r="F1482" t="s">
        <v>10</v>
      </c>
      <c r="G1482" s="1">
        <v>46072.403587962966</v>
      </c>
    </row>
    <row r="1483" spans="1:7" x14ac:dyDescent="0.45">
      <c r="A1483" s="2">
        <v>46054</v>
      </c>
      <c r="B1483" t="s">
        <v>42</v>
      </c>
      <c r="C1483" t="s">
        <v>41</v>
      </c>
      <c r="D1483" s="4">
        <v>70</v>
      </c>
      <c r="E1483" t="s">
        <v>9</v>
      </c>
      <c r="F1483" t="s">
        <v>10</v>
      </c>
      <c r="G1483" s="1">
        <v>46072.403587962966</v>
      </c>
    </row>
    <row r="1484" spans="1:7" x14ac:dyDescent="0.45">
      <c r="A1484" s="2">
        <v>46061</v>
      </c>
      <c r="B1484" t="s">
        <v>42</v>
      </c>
      <c r="C1484" t="s">
        <v>41</v>
      </c>
      <c r="D1484" s="4">
        <v>65</v>
      </c>
      <c r="E1484" t="s">
        <v>9</v>
      </c>
      <c r="F1484" t="s">
        <v>10</v>
      </c>
      <c r="G1484" s="1">
        <v>46072.403587962966</v>
      </c>
    </row>
    <row r="1485" spans="1:7" x14ac:dyDescent="0.45">
      <c r="A1485" s="2">
        <v>46068</v>
      </c>
      <c r="B1485" t="s">
        <v>42</v>
      </c>
      <c r="C1485" t="s">
        <v>41</v>
      </c>
      <c r="D1485" s="4">
        <v>63</v>
      </c>
      <c r="E1485" t="s">
        <v>9</v>
      </c>
      <c r="F1485" t="s">
        <v>10</v>
      </c>
      <c r="G1485" s="1">
        <v>46072.403587962966</v>
      </c>
    </row>
    <row r="1486" spans="1:7" x14ac:dyDescent="0.45">
      <c r="A1486" s="2">
        <v>45704</v>
      </c>
      <c r="B1486" t="s">
        <v>43</v>
      </c>
      <c r="C1486" t="s">
        <v>41</v>
      </c>
      <c r="D1486" s="4">
        <v>53</v>
      </c>
      <c r="E1486" t="s">
        <v>9</v>
      </c>
      <c r="F1486" t="s">
        <v>10</v>
      </c>
      <c r="G1486" s="1">
        <v>46072.403703703712</v>
      </c>
    </row>
    <row r="1487" spans="1:7" x14ac:dyDescent="0.45">
      <c r="A1487" s="2">
        <v>45711</v>
      </c>
      <c r="B1487" t="s">
        <v>43</v>
      </c>
      <c r="C1487" t="s">
        <v>41</v>
      </c>
      <c r="D1487" s="4">
        <v>0</v>
      </c>
      <c r="E1487" t="s">
        <v>9</v>
      </c>
      <c r="F1487" t="s">
        <v>10</v>
      </c>
      <c r="G1487" s="1">
        <v>46072.403703703712</v>
      </c>
    </row>
    <row r="1488" spans="1:7" x14ac:dyDescent="0.45">
      <c r="A1488" s="2">
        <v>45718</v>
      </c>
      <c r="B1488" t="s">
        <v>43</v>
      </c>
      <c r="C1488" t="s">
        <v>41</v>
      </c>
      <c r="D1488" s="4">
        <v>76</v>
      </c>
      <c r="E1488" t="s">
        <v>9</v>
      </c>
      <c r="F1488" t="s">
        <v>10</v>
      </c>
      <c r="G1488" s="1">
        <v>46072.403703703712</v>
      </c>
    </row>
    <row r="1489" spans="1:7" x14ac:dyDescent="0.45">
      <c r="A1489" s="2">
        <v>45725</v>
      </c>
      <c r="B1489" t="s">
        <v>43</v>
      </c>
      <c r="C1489" t="s">
        <v>41</v>
      </c>
      <c r="D1489" s="4">
        <v>0</v>
      </c>
      <c r="E1489" t="s">
        <v>9</v>
      </c>
      <c r="F1489" t="s">
        <v>10</v>
      </c>
      <c r="G1489" s="1">
        <v>46072.403703703712</v>
      </c>
    </row>
    <row r="1490" spans="1:7" x14ac:dyDescent="0.45">
      <c r="A1490" s="2">
        <v>45732</v>
      </c>
      <c r="B1490" t="s">
        <v>43</v>
      </c>
      <c r="C1490" t="s">
        <v>41</v>
      </c>
      <c r="D1490" s="4">
        <v>0</v>
      </c>
      <c r="E1490" t="s">
        <v>9</v>
      </c>
      <c r="F1490" t="s">
        <v>10</v>
      </c>
      <c r="G1490" s="1">
        <v>46072.403703703712</v>
      </c>
    </row>
    <row r="1491" spans="1:7" x14ac:dyDescent="0.45">
      <c r="A1491" s="2">
        <v>45739</v>
      </c>
      <c r="B1491" t="s">
        <v>43</v>
      </c>
      <c r="C1491" t="s">
        <v>41</v>
      </c>
      <c r="D1491" s="4">
        <v>67</v>
      </c>
      <c r="E1491" t="s">
        <v>9</v>
      </c>
      <c r="F1491" t="s">
        <v>10</v>
      </c>
      <c r="G1491" s="1">
        <v>46072.403703703712</v>
      </c>
    </row>
    <row r="1492" spans="1:7" x14ac:dyDescent="0.45">
      <c r="A1492" s="2">
        <v>45746</v>
      </c>
      <c r="B1492" t="s">
        <v>43</v>
      </c>
      <c r="C1492" t="s">
        <v>41</v>
      </c>
      <c r="D1492" s="4">
        <v>0</v>
      </c>
      <c r="E1492" t="s">
        <v>9</v>
      </c>
      <c r="F1492" t="s">
        <v>10</v>
      </c>
      <c r="G1492" s="1">
        <v>46072.403703703712</v>
      </c>
    </row>
    <row r="1493" spans="1:7" x14ac:dyDescent="0.45">
      <c r="A1493" s="2">
        <v>45753</v>
      </c>
      <c r="B1493" t="s">
        <v>43</v>
      </c>
      <c r="C1493" t="s">
        <v>41</v>
      </c>
      <c r="D1493" s="4">
        <v>0</v>
      </c>
      <c r="E1493" t="s">
        <v>9</v>
      </c>
      <c r="F1493" t="s">
        <v>10</v>
      </c>
      <c r="G1493" s="1">
        <v>46072.403703703712</v>
      </c>
    </row>
    <row r="1494" spans="1:7" x14ac:dyDescent="0.45">
      <c r="A1494" s="2">
        <v>45760</v>
      </c>
      <c r="B1494" t="s">
        <v>43</v>
      </c>
      <c r="C1494" t="s">
        <v>41</v>
      </c>
      <c r="D1494" s="4">
        <v>0</v>
      </c>
      <c r="E1494" t="s">
        <v>9</v>
      </c>
      <c r="F1494" t="s">
        <v>10</v>
      </c>
      <c r="G1494" s="1">
        <v>46072.403703703712</v>
      </c>
    </row>
    <row r="1495" spans="1:7" x14ac:dyDescent="0.45">
      <c r="A1495" s="2">
        <v>45767</v>
      </c>
      <c r="B1495" t="s">
        <v>43</v>
      </c>
      <c r="C1495" t="s">
        <v>41</v>
      </c>
      <c r="D1495" s="4">
        <v>0</v>
      </c>
      <c r="E1495" t="s">
        <v>9</v>
      </c>
      <c r="F1495" t="s">
        <v>10</v>
      </c>
      <c r="G1495" s="1">
        <v>46072.403703703712</v>
      </c>
    </row>
    <row r="1496" spans="1:7" x14ac:dyDescent="0.45">
      <c r="A1496" s="2">
        <v>45774</v>
      </c>
      <c r="B1496" t="s">
        <v>43</v>
      </c>
      <c r="C1496" t="s">
        <v>41</v>
      </c>
      <c r="D1496" s="4">
        <v>0</v>
      </c>
      <c r="E1496" t="s">
        <v>9</v>
      </c>
      <c r="F1496" t="s">
        <v>10</v>
      </c>
      <c r="G1496" s="1">
        <v>46072.403703703712</v>
      </c>
    </row>
    <row r="1497" spans="1:7" x14ac:dyDescent="0.45">
      <c r="A1497" s="2">
        <v>45781</v>
      </c>
      <c r="B1497" t="s">
        <v>43</v>
      </c>
      <c r="C1497" t="s">
        <v>41</v>
      </c>
      <c r="D1497" s="4">
        <v>59</v>
      </c>
      <c r="E1497" t="s">
        <v>9</v>
      </c>
      <c r="F1497" t="s">
        <v>10</v>
      </c>
      <c r="G1497" s="1">
        <v>46072.403703703712</v>
      </c>
    </row>
    <row r="1498" spans="1:7" x14ac:dyDescent="0.45">
      <c r="A1498" s="2">
        <v>45788</v>
      </c>
      <c r="B1498" t="s">
        <v>43</v>
      </c>
      <c r="C1498" t="s">
        <v>41</v>
      </c>
      <c r="D1498" s="4">
        <v>0</v>
      </c>
      <c r="E1498" t="s">
        <v>9</v>
      </c>
      <c r="F1498" t="s">
        <v>10</v>
      </c>
      <c r="G1498" s="1">
        <v>46072.403703703712</v>
      </c>
    </row>
    <row r="1499" spans="1:7" x14ac:dyDescent="0.45">
      <c r="A1499" s="2">
        <v>45795</v>
      </c>
      <c r="B1499" t="s">
        <v>43</v>
      </c>
      <c r="C1499" t="s">
        <v>41</v>
      </c>
      <c r="D1499" s="4">
        <v>0</v>
      </c>
      <c r="E1499" t="s">
        <v>9</v>
      </c>
      <c r="F1499" t="s">
        <v>10</v>
      </c>
      <c r="G1499" s="1">
        <v>46072.403703703712</v>
      </c>
    </row>
    <row r="1500" spans="1:7" x14ac:dyDescent="0.45">
      <c r="A1500" s="2">
        <v>45802</v>
      </c>
      <c r="B1500" t="s">
        <v>43</v>
      </c>
      <c r="C1500" t="s">
        <v>41</v>
      </c>
      <c r="D1500" s="4">
        <v>0</v>
      </c>
      <c r="E1500" t="s">
        <v>9</v>
      </c>
      <c r="F1500" t="s">
        <v>10</v>
      </c>
      <c r="G1500" s="1">
        <v>46072.403703703712</v>
      </c>
    </row>
    <row r="1501" spans="1:7" x14ac:dyDescent="0.45">
      <c r="A1501" s="2">
        <v>45809</v>
      </c>
      <c r="B1501" t="s">
        <v>43</v>
      </c>
      <c r="C1501" t="s">
        <v>41</v>
      </c>
      <c r="D1501" s="4">
        <v>0</v>
      </c>
      <c r="E1501" t="s">
        <v>9</v>
      </c>
      <c r="F1501" t="s">
        <v>10</v>
      </c>
      <c r="G1501" s="1">
        <v>46072.403703703712</v>
      </c>
    </row>
    <row r="1502" spans="1:7" x14ac:dyDescent="0.45">
      <c r="A1502" s="2">
        <v>45816</v>
      </c>
      <c r="B1502" t="s">
        <v>43</v>
      </c>
      <c r="C1502" t="s">
        <v>41</v>
      </c>
      <c r="D1502" s="4">
        <v>0</v>
      </c>
      <c r="E1502" t="s">
        <v>9</v>
      </c>
      <c r="F1502" t="s">
        <v>10</v>
      </c>
      <c r="G1502" s="1">
        <v>46072.403703703712</v>
      </c>
    </row>
    <row r="1503" spans="1:7" x14ac:dyDescent="0.45">
      <c r="A1503" s="2">
        <v>45823</v>
      </c>
      <c r="B1503" t="s">
        <v>43</v>
      </c>
      <c r="C1503" t="s">
        <v>41</v>
      </c>
      <c r="D1503" s="4">
        <v>0</v>
      </c>
      <c r="E1503" t="s">
        <v>9</v>
      </c>
      <c r="F1503" t="s">
        <v>10</v>
      </c>
      <c r="G1503" s="1">
        <v>46072.403703703712</v>
      </c>
    </row>
    <row r="1504" spans="1:7" x14ac:dyDescent="0.45">
      <c r="A1504" s="2">
        <v>45830</v>
      </c>
      <c r="B1504" t="s">
        <v>43</v>
      </c>
      <c r="C1504" t="s">
        <v>41</v>
      </c>
      <c r="D1504" s="4">
        <v>0</v>
      </c>
      <c r="E1504" t="s">
        <v>9</v>
      </c>
      <c r="F1504" t="s">
        <v>10</v>
      </c>
      <c r="G1504" s="1">
        <v>46072.403703703712</v>
      </c>
    </row>
    <row r="1505" spans="1:7" x14ac:dyDescent="0.45">
      <c r="A1505" s="2">
        <v>45837</v>
      </c>
      <c r="B1505" t="s">
        <v>43</v>
      </c>
      <c r="C1505" t="s">
        <v>41</v>
      </c>
      <c r="D1505" s="4">
        <v>0</v>
      </c>
      <c r="E1505" t="s">
        <v>9</v>
      </c>
      <c r="F1505" t="s">
        <v>10</v>
      </c>
      <c r="G1505" s="1">
        <v>46072.403703703712</v>
      </c>
    </row>
    <row r="1506" spans="1:7" x14ac:dyDescent="0.45">
      <c r="A1506" s="2">
        <v>45844</v>
      </c>
      <c r="B1506" t="s">
        <v>43</v>
      </c>
      <c r="C1506" t="s">
        <v>41</v>
      </c>
      <c r="D1506" s="4">
        <v>0</v>
      </c>
      <c r="E1506" t="s">
        <v>9</v>
      </c>
      <c r="F1506" t="s">
        <v>10</v>
      </c>
      <c r="G1506" s="1">
        <v>46072.403703703712</v>
      </c>
    </row>
    <row r="1507" spans="1:7" x14ac:dyDescent="0.45">
      <c r="A1507" s="2">
        <v>45851</v>
      </c>
      <c r="B1507" t="s">
        <v>43</v>
      </c>
      <c r="C1507" t="s">
        <v>41</v>
      </c>
      <c r="D1507" s="4">
        <v>0</v>
      </c>
      <c r="E1507" t="s">
        <v>9</v>
      </c>
      <c r="F1507" t="s">
        <v>10</v>
      </c>
      <c r="G1507" s="1">
        <v>46072.403703703712</v>
      </c>
    </row>
    <row r="1508" spans="1:7" x14ac:dyDescent="0.45">
      <c r="A1508" s="2">
        <v>45858</v>
      </c>
      <c r="B1508" t="s">
        <v>43</v>
      </c>
      <c r="C1508" t="s">
        <v>41</v>
      </c>
      <c r="D1508" s="4">
        <v>0</v>
      </c>
      <c r="E1508" t="s">
        <v>9</v>
      </c>
      <c r="F1508" t="s">
        <v>10</v>
      </c>
      <c r="G1508" s="1">
        <v>46072.403703703712</v>
      </c>
    </row>
    <row r="1509" spans="1:7" x14ac:dyDescent="0.45">
      <c r="A1509" s="2">
        <v>45865</v>
      </c>
      <c r="B1509" t="s">
        <v>43</v>
      </c>
      <c r="C1509" t="s">
        <v>41</v>
      </c>
      <c r="D1509" s="4">
        <v>0</v>
      </c>
      <c r="E1509" t="s">
        <v>9</v>
      </c>
      <c r="F1509" t="s">
        <v>10</v>
      </c>
      <c r="G1509" s="1">
        <v>46072.403703703712</v>
      </c>
    </row>
    <row r="1510" spans="1:7" x14ac:dyDescent="0.45">
      <c r="A1510" s="2">
        <v>45872</v>
      </c>
      <c r="B1510" t="s">
        <v>43</v>
      </c>
      <c r="C1510" t="s">
        <v>41</v>
      </c>
      <c r="D1510" s="4">
        <v>0</v>
      </c>
      <c r="E1510" t="s">
        <v>9</v>
      </c>
      <c r="F1510" t="s">
        <v>10</v>
      </c>
      <c r="G1510" s="1">
        <v>46072.403703703712</v>
      </c>
    </row>
    <row r="1511" spans="1:7" x14ac:dyDescent="0.45">
      <c r="A1511" s="2">
        <v>45879</v>
      </c>
      <c r="B1511" t="s">
        <v>43</v>
      </c>
      <c r="C1511" t="s">
        <v>41</v>
      </c>
      <c r="D1511" s="4">
        <v>0</v>
      </c>
      <c r="E1511" t="s">
        <v>9</v>
      </c>
      <c r="F1511" t="s">
        <v>10</v>
      </c>
      <c r="G1511" s="1">
        <v>46072.403703703712</v>
      </c>
    </row>
    <row r="1512" spans="1:7" x14ac:dyDescent="0.45">
      <c r="A1512" s="2">
        <v>45886</v>
      </c>
      <c r="B1512" t="s">
        <v>43</v>
      </c>
      <c r="C1512" t="s">
        <v>41</v>
      </c>
      <c r="D1512" s="4">
        <v>0</v>
      </c>
      <c r="E1512" t="s">
        <v>9</v>
      </c>
      <c r="F1512" t="s">
        <v>10</v>
      </c>
      <c r="G1512" s="1">
        <v>46072.403703703712</v>
      </c>
    </row>
    <row r="1513" spans="1:7" x14ac:dyDescent="0.45">
      <c r="A1513" s="2">
        <v>45893</v>
      </c>
      <c r="B1513" t="s">
        <v>43</v>
      </c>
      <c r="C1513" t="s">
        <v>41</v>
      </c>
      <c r="D1513" s="4">
        <v>0</v>
      </c>
      <c r="E1513" t="s">
        <v>9</v>
      </c>
      <c r="F1513" t="s">
        <v>10</v>
      </c>
      <c r="G1513" s="1">
        <v>46072.403703703712</v>
      </c>
    </row>
    <row r="1514" spans="1:7" x14ac:dyDescent="0.45">
      <c r="A1514" s="2">
        <v>45900</v>
      </c>
      <c r="B1514" t="s">
        <v>43</v>
      </c>
      <c r="C1514" t="s">
        <v>41</v>
      </c>
      <c r="D1514" s="4">
        <v>77</v>
      </c>
      <c r="E1514" t="s">
        <v>9</v>
      </c>
      <c r="F1514" t="s">
        <v>10</v>
      </c>
      <c r="G1514" s="1">
        <v>46072.403703703712</v>
      </c>
    </row>
    <row r="1515" spans="1:7" x14ac:dyDescent="0.45">
      <c r="A1515" s="2">
        <v>45907</v>
      </c>
      <c r="B1515" t="s">
        <v>43</v>
      </c>
      <c r="C1515" t="s">
        <v>41</v>
      </c>
      <c r="D1515" s="4">
        <v>0</v>
      </c>
      <c r="E1515" t="s">
        <v>9</v>
      </c>
      <c r="F1515" t="s">
        <v>10</v>
      </c>
      <c r="G1515" s="1">
        <v>46072.403703703712</v>
      </c>
    </row>
    <row r="1516" spans="1:7" x14ac:dyDescent="0.45">
      <c r="A1516" s="2">
        <v>45914</v>
      </c>
      <c r="B1516" t="s">
        <v>43</v>
      </c>
      <c r="C1516" t="s">
        <v>41</v>
      </c>
      <c r="D1516" s="4">
        <v>0</v>
      </c>
      <c r="E1516" t="s">
        <v>9</v>
      </c>
      <c r="F1516" t="s">
        <v>10</v>
      </c>
      <c r="G1516" s="1">
        <v>46072.403703703712</v>
      </c>
    </row>
    <row r="1517" spans="1:7" x14ac:dyDescent="0.45">
      <c r="A1517" s="2">
        <v>45921</v>
      </c>
      <c r="B1517" t="s">
        <v>43</v>
      </c>
      <c r="C1517" t="s">
        <v>41</v>
      </c>
      <c r="D1517" s="4">
        <v>0</v>
      </c>
      <c r="E1517" t="s">
        <v>9</v>
      </c>
      <c r="F1517" t="s">
        <v>10</v>
      </c>
      <c r="G1517" s="1">
        <v>46072.403703703712</v>
      </c>
    </row>
    <row r="1518" spans="1:7" x14ac:dyDescent="0.45">
      <c r="A1518" s="2">
        <v>45928</v>
      </c>
      <c r="B1518" t="s">
        <v>43</v>
      </c>
      <c r="C1518" t="s">
        <v>41</v>
      </c>
      <c r="D1518" s="4">
        <v>59</v>
      </c>
      <c r="E1518" t="s">
        <v>9</v>
      </c>
      <c r="F1518" t="s">
        <v>10</v>
      </c>
      <c r="G1518" s="1">
        <v>46072.403703703712</v>
      </c>
    </row>
    <row r="1519" spans="1:7" x14ac:dyDescent="0.45">
      <c r="A1519" s="2">
        <v>45935</v>
      </c>
      <c r="B1519" t="s">
        <v>43</v>
      </c>
      <c r="C1519" t="s">
        <v>41</v>
      </c>
      <c r="D1519" s="4">
        <v>56</v>
      </c>
      <c r="E1519" t="s">
        <v>9</v>
      </c>
      <c r="F1519" t="s">
        <v>10</v>
      </c>
      <c r="G1519" s="1">
        <v>46072.403703703712</v>
      </c>
    </row>
    <row r="1520" spans="1:7" x14ac:dyDescent="0.45">
      <c r="A1520" s="2">
        <v>45942</v>
      </c>
      <c r="B1520" t="s">
        <v>43</v>
      </c>
      <c r="C1520" t="s">
        <v>41</v>
      </c>
      <c r="D1520" s="4">
        <v>0</v>
      </c>
      <c r="E1520" t="s">
        <v>9</v>
      </c>
      <c r="F1520" t="s">
        <v>10</v>
      </c>
      <c r="G1520" s="1">
        <v>46072.403703703712</v>
      </c>
    </row>
    <row r="1521" spans="1:7" x14ac:dyDescent="0.45">
      <c r="A1521" s="2">
        <v>45949</v>
      </c>
      <c r="B1521" t="s">
        <v>43</v>
      </c>
      <c r="C1521" t="s">
        <v>41</v>
      </c>
      <c r="D1521" s="4">
        <v>0</v>
      </c>
      <c r="E1521" t="s">
        <v>9</v>
      </c>
      <c r="F1521" t="s">
        <v>10</v>
      </c>
      <c r="G1521" s="1">
        <v>46072.403703703712</v>
      </c>
    </row>
    <row r="1522" spans="1:7" x14ac:dyDescent="0.45">
      <c r="A1522" s="2">
        <v>45956</v>
      </c>
      <c r="B1522" t="s">
        <v>43</v>
      </c>
      <c r="C1522" t="s">
        <v>41</v>
      </c>
      <c r="D1522" s="4">
        <v>0</v>
      </c>
      <c r="E1522" t="s">
        <v>9</v>
      </c>
      <c r="F1522" t="s">
        <v>10</v>
      </c>
      <c r="G1522" s="1">
        <v>46072.403703703712</v>
      </c>
    </row>
    <row r="1523" spans="1:7" x14ac:dyDescent="0.45">
      <c r="A1523" s="2">
        <v>45963</v>
      </c>
      <c r="B1523" t="s">
        <v>43</v>
      </c>
      <c r="C1523" t="s">
        <v>41</v>
      </c>
      <c r="D1523" s="4">
        <v>100</v>
      </c>
      <c r="E1523" t="s">
        <v>9</v>
      </c>
      <c r="F1523" t="s">
        <v>10</v>
      </c>
      <c r="G1523" s="1">
        <v>46072.403703703712</v>
      </c>
    </row>
    <row r="1524" spans="1:7" x14ac:dyDescent="0.45">
      <c r="A1524" s="2">
        <v>45970</v>
      </c>
      <c r="B1524" t="s">
        <v>43</v>
      </c>
      <c r="C1524" t="s">
        <v>41</v>
      </c>
      <c r="D1524" s="4">
        <v>52</v>
      </c>
      <c r="E1524" t="s">
        <v>9</v>
      </c>
      <c r="F1524" t="s">
        <v>10</v>
      </c>
      <c r="G1524" s="1">
        <v>46072.403703703712</v>
      </c>
    </row>
    <row r="1525" spans="1:7" x14ac:dyDescent="0.45">
      <c r="A1525" s="2">
        <v>45977</v>
      </c>
      <c r="B1525" t="s">
        <v>43</v>
      </c>
      <c r="C1525" t="s">
        <v>41</v>
      </c>
      <c r="D1525" s="4">
        <v>0</v>
      </c>
      <c r="E1525" t="s">
        <v>9</v>
      </c>
      <c r="F1525" t="s">
        <v>10</v>
      </c>
      <c r="G1525" s="1">
        <v>46072.403703703712</v>
      </c>
    </row>
    <row r="1526" spans="1:7" x14ac:dyDescent="0.45">
      <c r="A1526" s="2">
        <v>45984</v>
      </c>
      <c r="B1526" t="s">
        <v>43</v>
      </c>
      <c r="C1526" t="s">
        <v>41</v>
      </c>
      <c r="D1526" s="4">
        <v>0</v>
      </c>
      <c r="E1526" t="s">
        <v>9</v>
      </c>
      <c r="F1526" t="s">
        <v>10</v>
      </c>
      <c r="G1526" s="1">
        <v>46072.403703703712</v>
      </c>
    </row>
    <row r="1527" spans="1:7" x14ac:dyDescent="0.45">
      <c r="A1527" s="2">
        <v>45991</v>
      </c>
      <c r="B1527" t="s">
        <v>43</v>
      </c>
      <c r="C1527" t="s">
        <v>41</v>
      </c>
      <c r="D1527" s="4">
        <v>95</v>
      </c>
      <c r="E1527" t="s">
        <v>9</v>
      </c>
      <c r="F1527" t="s">
        <v>10</v>
      </c>
      <c r="G1527" s="1">
        <v>46072.403703703712</v>
      </c>
    </row>
    <row r="1528" spans="1:7" x14ac:dyDescent="0.45">
      <c r="A1528" s="2">
        <v>45998</v>
      </c>
      <c r="B1528" t="s">
        <v>43</v>
      </c>
      <c r="C1528" t="s">
        <v>41</v>
      </c>
      <c r="D1528" s="4">
        <v>70</v>
      </c>
      <c r="E1528" t="s">
        <v>9</v>
      </c>
      <c r="F1528" t="s">
        <v>10</v>
      </c>
      <c r="G1528" s="1">
        <v>46072.403703703712</v>
      </c>
    </row>
    <row r="1529" spans="1:7" x14ac:dyDescent="0.45">
      <c r="A1529" s="2">
        <v>46005</v>
      </c>
      <c r="B1529" t="s">
        <v>43</v>
      </c>
      <c r="C1529" t="s">
        <v>41</v>
      </c>
      <c r="D1529" s="4">
        <v>0</v>
      </c>
      <c r="E1529" t="s">
        <v>9</v>
      </c>
      <c r="F1529" t="s">
        <v>10</v>
      </c>
      <c r="G1529" s="1">
        <v>46072.403703703712</v>
      </c>
    </row>
    <row r="1530" spans="1:7" x14ac:dyDescent="0.45">
      <c r="A1530" s="2">
        <v>46012</v>
      </c>
      <c r="B1530" t="s">
        <v>43</v>
      </c>
      <c r="C1530" t="s">
        <v>41</v>
      </c>
      <c r="D1530" s="4">
        <v>0</v>
      </c>
      <c r="E1530" t="s">
        <v>9</v>
      </c>
      <c r="F1530" t="s">
        <v>10</v>
      </c>
      <c r="G1530" s="1">
        <v>46072.403703703712</v>
      </c>
    </row>
    <row r="1531" spans="1:7" x14ac:dyDescent="0.45">
      <c r="A1531" s="2">
        <v>46019</v>
      </c>
      <c r="B1531" t="s">
        <v>43</v>
      </c>
      <c r="C1531" t="s">
        <v>41</v>
      </c>
      <c r="D1531" s="4">
        <v>0</v>
      </c>
      <c r="E1531" t="s">
        <v>9</v>
      </c>
      <c r="F1531" t="s">
        <v>10</v>
      </c>
      <c r="G1531" s="1">
        <v>46072.403703703712</v>
      </c>
    </row>
    <row r="1532" spans="1:7" x14ac:dyDescent="0.45">
      <c r="A1532" s="2">
        <v>46026</v>
      </c>
      <c r="B1532" t="s">
        <v>43</v>
      </c>
      <c r="C1532" t="s">
        <v>41</v>
      </c>
      <c r="D1532" s="4">
        <v>0</v>
      </c>
      <c r="E1532" t="s">
        <v>9</v>
      </c>
      <c r="F1532" t="s">
        <v>10</v>
      </c>
      <c r="G1532" s="1">
        <v>46072.403703703712</v>
      </c>
    </row>
    <row r="1533" spans="1:7" x14ac:dyDescent="0.45">
      <c r="A1533" s="2">
        <v>46033</v>
      </c>
      <c r="B1533" t="s">
        <v>43</v>
      </c>
      <c r="C1533" t="s">
        <v>41</v>
      </c>
      <c r="D1533" s="4">
        <v>0</v>
      </c>
      <c r="E1533" t="s">
        <v>9</v>
      </c>
      <c r="F1533" t="s">
        <v>10</v>
      </c>
      <c r="G1533" s="1">
        <v>46072.403703703712</v>
      </c>
    </row>
    <row r="1534" spans="1:7" x14ac:dyDescent="0.45">
      <c r="A1534" s="2">
        <v>46040</v>
      </c>
      <c r="B1534" t="s">
        <v>43</v>
      </c>
      <c r="C1534" t="s">
        <v>41</v>
      </c>
      <c r="D1534" s="4">
        <v>78</v>
      </c>
      <c r="E1534" t="s">
        <v>9</v>
      </c>
      <c r="F1534" t="s">
        <v>10</v>
      </c>
      <c r="G1534" s="1">
        <v>46072.403703703712</v>
      </c>
    </row>
    <row r="1535" spans="1:7" x14ac:dyDescent="0.45">
      <c r="A1535" s="2">
        <v>46047</v>
      </c>
      <c r="B1535" t="s">
        <v>43</v>
      </c>
      <c r="C1535" t="s">
        <v>41</v>
      </c>
      <c r="D1535" s="4">
        <v>62</v>
      </c>
      <c r="E1535" t="s">
        <v>9</v>
      </c>
      <c r="F1535" t="s">
        <v>10</v>
      </c>
      <c r="G1535" s="1">
        <v>46072.403703703712</v>
      </c>
    </row>
    <row r="1536" spans="1:7" x14ac:dyDescent="0.45">
      <c r="A1536" s="2">
        <v>46054</v>
      </c>
      <c r="B1536" t="s">
        <v>43</v>
      </c>
      <c r="C1536" t="s">
        <v>41</v>
      </c>
      <c r="D1536" s="4">
        <v>20</v>
      </c>
      <c r="E1536" t="s">
        <v>9</v>
      </c>
      <c r="F1536" t="s">
        <v>10</v>
      </c>
      <c r="G1536" s="1">
        <v>46072.403703703712</v>
      </c>
    </row>
    <row r="1537" spans="1:7" x14ac:dyDescent="0.45">
      <c r="A1537" s="2">
        <v>46061</v>
      </c>
      <c r="B1537" t="s">
        <v>43</v>
      </c>
      <c r="C1537" t="s">
        <v>41</v>
      </c>
      <c r="D1537" s="4">
        <v>44</v>
      </c>
      <c r="E1537" t="s">
        <v>9</v>
      </c>
      <c r="F1537" t="s">
        <v>10</v>
      </c>
      <c r="G1537" s="1">
        <v>46072.403703703712</v>
      </c>
    </row>
    <row r="1538" spans="1:7" x14ac:dyDescent="0.45">
      <c r="A1538" s="2">
        <v>46068</v>
      </c>
      <c r="B1538" t="s">
        <v>43</v>
      </c>
      <c r="C1538" t="s">
        <v>41</v>
      </c>
      <c r="D1538" s="4">
        <v>49</v>
      </c>
      <c r="E1538" t="s">
        <v>9</v>
      </c>
      <c r="F1538" t="s">
        <v>10</v>
      </c>
      <c r="G1538" s="1">
        <v>46072.403703703712</v>
      </c>
    </row>
    <row r="1539" spans="1:7" x14ac:dyDescent="0.45">
      <c r="A1539" s="2">
        <v>45704</v>
      </c>
      <c r="B1539" t="s">
        <v>44</v>
      </c>
      <c r="C1539" t="s">
        <v>41</v>
      </c>
      <c r="D1539" s="4">
        <v>82</v>
      </c>
      <c r="E1539" t="s">
        <v>9</v>
      </c>
      <c r="F1539" t="s">
        <v>10</v>
      </c>
      <c r="G1539" s="1">
        <v>46072.403784722221</v>
      </c>
    </row>
    <row r="1540" spans="1:7" x14ac:dyDescent="0.45">
      <c r="A1540" s="2">
        <v>45711</v>
      </c>
      <c r="B1540" t="s">
        <v>44</v>
      </c>
      <c r="C1540" t="s">
        <v>41</v>
      </c>
      <c r="D1540" s="4">
        <v>71</v>
      </c>
      <c r="E1540" t="s">
        <v>9</v>
      </c>
      <c r="F1540" t="s">
        <v>10</v>
      </c>
      <c r="G1540" s="1">
        <v>46072.403784722221</v>
      </c>
    </row>
    <row r="1541" spans="1:7" x14ac:dyDescent="0.45">
      <c r="A1541" s="2">
        <v>45718</v>
      </c>
      <c r="B1541" t="s">
        <v>44</v>
      </c>
      <c r="C1541" t="s">
        <v>41</v>
      </c>
      <c r="D1541" s="4">
        <v>82</v>
      </c>
      <c r="E1541" t="s">
        <v>9</v>
      </c>
      <c r="F1541" t="s">
        <v>10</v>
      </c>
      <c r="G1541" s="1">
        <v>46072.403784722221</v>
      </c>
    </row>
    <row r="1542" spans="1:7" x14ac:dyDescent="0.45">
      <c r="A1542" s="2">
        <v>45725</v>
      </c>
      <c r="B1542" t="s">
        <v>44</v>
      </c>
      <c r="C1542" t="s">
        <v>41</v>
      </c>
      <c r="D1542" s="4">
        <v>77</v>
      </c>
      <c r="E1542" t="s">
        <v>9</v>
      </c>
      <c r="F1542" t="s">
        <v>10</v>
      </c>
      <c r="G1542" s="1">
        <v>46072.403784722221</v>
      </c>
    </row>
    <row r="1543" spans="1:7" x14ac:dyDescent="0.45">
      <c r="A1543" s="2">
        <v>45732</v>
      </c>
      <c r="B1543" t="s">
        <v>44</v>
      </c>
      <c r="C1543" t="s">
        <v>41</v>
      </c>
      <c r="D1543" s="4">
        <v>75</v>
      </c>
      <c r="E1543" t="s">
        <v>9</v>
      </c>
      <c r="F1543" t="s">
        <v>10</v>
      </c>
      <c r="G1543" s="1">
        <v>46072.403784722221</v>
      </c>
    </row>
    <row r="1544" spans="1:7" x14ac:dyDescent="0.45">
      <c r="A1544" s="2">
        <v>45739</v>
      </c>
      <c r="B1544" t="s">
        <v>44</v>
      </c>
      <c r="C1544" t="s">
        <v>41</v>
      </c>
      <c r="D1544" s="4">
        <v>75</v>
      </c>
      <c r="E1544" t="s">
        <v>9</v>
      </c>
      <c r="F1544" t="s">
        <v>10</v>
      </c>
      <c r="G1544" s="1">
        <v>46072.403784722221</v>
      </c>
    </row>
    <row r="1545" spans="1:7" x14ac:dyDescent="0.45">
      <c r="A1545" s="2">
        <v>45746</v>
      </c>
      <c r="B1545" t="s">
        <v>44</v>
      </c>
      <c r="C1545" t="s">
        <v>41</v>
      </c>
      <c r="D1545" s="4">
        <v>76</v>
      </c>
      <c r="E1545" t="s">
        <v>9</v>
      </c>
      <c r="F1545" t="s">
        <v>10</v>
      </c>
      <c r="G1545" s="1">
        <v>46072.403784722221</v>
      </c>
    </row>
    <row r="1546" spans="1:7" x14ac:dyDescent="0.45">
      <c r="A1546" s="2">
        <v>45753</v>
      </c>
      <c r="B1546" t="s">
        <v>44</v>
      </c>
      <c r="C1546" t="s">
        <v>41</v>
      </c>
      <c r="D1546" s="4">
        <v>70</v>
      </c>
      <c r="E1546" t="s">
        <v>9</v>
      </c>
      <c r="F1546" t="s">
        <v>10</v>
      </c>
      <c r="G1546" s="1">
        <v>46072.403784722221</v>
      </c>
    </row>
    <row r="1547" spans="1:7" x14ac:dyDescent="0.45">
      <c r="A1547" s="2">
        <v>45760</v>
      </c>
      <c r="B1547" t="s">
        <v>44</v>
      </c>
      <c r="C1547" t="s">
        <v>41</v>
      </c>
      <c r="D1547" s="4">
        <v>54</v>
      </c>
      <c r="E1547" t="s">
        <v>9</v>
      </c>
      <c r="F1547" t="s">
        <v>10</v>
      </c>
      <c r="G1547" s="1">
        <v>46072.403784722221</v>
      </c>
    </row>
    <row r="1548" spans="1:7" x14ac:dyDescent="0.45">
      <c r="A1548" s="2">
        <v>45767</v>
      </c>
      <c r="B1548" t="s">
        <v>44</v>
      </c>
      <c r="C1548" t="s">
        <v>41</v>
      </c>
      <c r="D1548" s="4">
        <v>55</v>
      </c>
      <c r="E1548" t="s">
        <v>9</v>
      </c>
      <c r="F1548" t="s">
        <v>10</v>
      </c>
      <c r="G1548" s="1">
        <v>46072.403784722221</v>
      </c>
    </row>
    <row r="1549" spans="1:7" x14ac:dyDescent="0.45">
      <c r="A1549" s="2">
        <v>45774</v>
      </c>
      <c r="B1549" t="s">
        <v>44</v>
      </c>
      <c r="C1549" t="s">
        <v>41</v>
      </c>
      <c r="D1549" s="4">
        <v>46</v>
      </c>
      <c r="E1549" t="s">
        <v>9</v>
      </c>
      <c r="F1549" t="s">
        <v>10</v>
      </c>
      <c r="G1549" s="1">
        <v>46072.403784722221</v>
      </c>
    </row>
    <row r="1550" spans="1:7" x14ac:dyDescent="0.45">
      <c r="A1550" s="2">
        <v>45781</v>
      </c>
      <c r="B1550" t="s">
        <v>44</v>
      </c>
      <c r="C1550" t="s">
        <v>41</v>
      </c>
      <c r="D1550" s="4">
        <v>65</v>
      </c>
      <c r="E1550" t="s">
        <v>9</v>
      </c>
      <c r="F1550" t="s">
        <v>10</v>
      </c>
      <c r="G1550" s="1">
        <v>46072.403784722221</v>
      </c>
    </row>
    <row r="1551" spans="1:7" x14ac:dyDescent="0.45">
      <c r="A1551" s="2">
        <v>45788</v>
      </c>
      <c r="B1551" t="s">
        <v>44</v>
      </c>
      <c r="C1551" t="s">
        <v>41</v>
      </c>
      <c r="D1551" s="4">
        <v>68</v>
      </c>
      <c r="E1551" t="s">
        <v>9</v>
      </c>
      <c r="F1551" t="s">
        <v>10</v>
      </c>
      <c r="G1551" s="1">
        <v>46072.403784722221</v>
      </c>
    </row>
    <row r="1552" spans="1:7" x14ac:dyDescent="0.45">
      <c r="A1552" s="2">
        <v>45795</v>
      </c>
      <c r="B1552" t="s">
        <v>44</v>
      </c>
      <c r="C1552" t="s">
        <v>41</v>
      </c>
      <c r="D1552" s="4">
        <v>65</v>
      </c>
      <c r="E1552" t="s">
        <v>9</v>
      </c>
      <c r="F1552" t="s">
        <v>10</v>
      </c>
      <c r="G1552" s="1">
        <v>46072.403784722221</v>
      </c>
    </row>
    <row r="1553" spans="1:7" x14ac:dyDescent="0.45">
      <c r="A1553" s="2">
        <v>45802</v>
      </c>
      <c r="B1553" t="s">
        <v>44</v>
      </c>
      <c r="C1553" t="s">
        <v>41</v>
      </c>
      <c r="D1553" s="4">
        <v>64</v>
      </c>
      <c r="E1553" t="s">
        <v>9</v>
      </c>
      <c r="F1553" t="s">
        <v>10</v>
      </c>
      <c r="G1553" s="1">
        <v>46072.403784722221</v>
      </c>
    </row>
    <row r="1554" spans="1:7" x14ac:dyDescent="0.45">
      <c r="A1554" s="2">
        <v>45809</v>
      </c>
      <c r="B1554" t="s">
        <v>44</v>
      </c>
      <c r="C1554" t="s">
        <v>41</v>
      </c>
      <c r="D1554" s="4">
        <v>68</v>
      </c>
      <c r="E1554" t="s">
        <v>9</v>
      </c>
      <c r="F1554" t="s">
        <v>10</v>
      </c>
      <c r="G1554" s="1">
        <v>46072.403784722221</v>
      </c>
    </row>
    <row r="1555" spans="1:7" x14ac:dyDescent="0.45">
      <c r="A1555" s="2">
        <v>45816</v>
      </c>
      <c r="B1555" t="s">
        <v>44</v>
      </c>
      <c r="C1555" t="s">
        <v>41</v>
      </c>
      <c r="D1555" s="4">
        <v>52</v>
      </c>
      <c r="E1555" t="s">
        <v>9</v>
      </c>
      <c r="F1555" t="s">
        <v>10</v>
      </c>
      <c r="G1555" s="1">
        <v>46072.403784722221</v>
      </c>
    </row>
    <row r="1556" spans="1:7" x14ac:dyDescent="0.45">
      <c r="A1556" s="2">
        <v>45823</v>
      </c>
      <c r="B1556" t="s">
        <v>44</v>
      </c>
      <c r="C1556" t="s">
        <v>41</v>
      </c>
      <c r="D1556" s="4">
        <v>56</v>
      </c>
      <c r="E1556" t="s">
        <v>9</v>
      </c>
      <c r="F1556" t="s">
        <v>10</v>
      </c>
      <c r="G1556" s="1">
        <v>46072.403784722221</v>
      </c>
    </row>
    <row r="1557" spans="1:7" x14ac:dyDescent="0.45">
      <c r="A1557" s="2">
        <v>45830</v>
      </c>
      <c r="B1557" t="s">
        <v>44</v>
      </c>
      <c r="C1557" t="s">
        <v>41</v>
      </c>
      <c r="D1557" s="4">
        <v>55</v>
      </c>
      <c r="E1557" t="s">
        <v>9</v>
      </c>
      <c r="F1557" t="s">
        <v>10</v>
      </c>
      <c r="G1557" s="1">
        <v>46072.403784722221</v>
      </c>
    </row>
    <row r="1558" spans="1:7" x14ac:dyDescent="0.45">
      <c r="A1558" s="2">
        <v>45837</v>
      </c>
      <c r="B1558" t="s">
        <v>44</v>
      </c>
      <c r="C1558" t="s">
        <v>41</v>
      </c>
      <c r="D1558" s="4">
        <v>54</v>
      </c>
      <c r="E1558" t="s">
        <v>9</v>
      </c>
      <c r="F1558" t="s">
        <v>10</v>
      </c>
      <c r="G1558" s="1">
        <v>46072.403784722221</v>
      </c>
    </row>
    <row r="1559" spans="1:7" x14ac:dyDescent="0.45">
      <c r="A1559" s="2">
        <v>45844</v>
      </c>
      <c r="B1559" t="s">
        <v>44</v>
      </c>
      <c r="C1559" t="s">
        <v>41</v>
      </c>
      <c r="D1559" s="4">
        <v>66</v>
      </c>
      <c r="E1559" t="s">
        <v>9</v>
      </c>
      <c r="F1559" t="s">
        <v>10</v>
      </c>
      <c r="G1559" s="1">
        <v>46072.403784722221</v>
      </c>
    </row>
    <row r="1560" spans="1:7" x14ac:dyDescent="0.45">
      <c r="A1560" s="2">
        <v>45851</v>
      </c>
      <c r="B1560" t="s">
        <v>44</v>
      </c>
      <c r="C1560" t="s">
        <v>41</v>
      </c>
      <c r="D1560" s="4">
        <v>54</v>
      </c>
      <c r="E1560" t="s">
        <v>9</v>
      </c>
      <c r="F1560" t="s">
        <v>10</v>
      </c>
      <c r="G1560" s="1">
        <v>46072.403784722221</v>
      </c>
    </row>
    <row r="1561" spans="1:7" x14ac:dyDescent="0.45">
      <c r="A1561" s="2">
        <v>45858</v>
      </c>
      <c r="B1561" t="s">
        <v>44</v>
      </c>
      <c r="C1561" t="s">
        <v>41</v>
      </c>
      <c r="D1561" s="4">
        <v>60</v>
      </c>
      <c r="E1561" t="s">
        <v>9</v>
      </c>
      <c r="F1561" t="s">
        <v>10</v>
      </c>
      <c r="G1561" s="1">
        <v>46072.403784722221</v>
      </c>
    </row>
    <row r="1562" spans="1:7" x14ac:dyDescent="0.45">
      <c r="A1562" s="2">
        <v>45865</v>
      </c>
      <c r="B1562" t="s">
        <v>44</v>
      </c>
      <c r="C1562" t="s">
        <v>41</v>
      </c>
      <c r="D1562" s="4">
        <v>58</v>
      </c>
      <c r="E1562" t="s">
        <v>9</v>
      </c>
      <c r="F1562" t="s">
        <v>10</v>
      </c>
      <c r="G1562" s="1">
        <v>46072.403784722221</v>
      </c>
    </row>
    <row r="1563" spans="1:7" x14ac:dyDescent="0.45">
      <c r="A1563" s="2">
        <v>45872</v>
      </c>
      <c r="B1563" t="s">
        <v>44</v>
      </c>
      <c r="C1563" t="s">
        <v>41</v>
      </c>
      <c r="D1563" s="4">
        <v>71</v>
      </c>
      <c r="E1563" t="s">
        <v>9</v>
      </c>
      <c r="F1563" t="s">
        <v>10</v>
      </c>
      <c r="G1563" s="1">
        <v>46072.403784722221</v>
      </c>
    </row>
    <row r="1564" spans="1:7" x14ac:dyDescent="0.45">
      <c r="A1564" s="2">
        <v>45879</v>
      </c>
      <c r="B1564" t="s">
        <v>44</v>
      </c>
      <c r="C1564" t="s">
        <v>41</v>
      </c>
      <c r="D1564" s="4">
        <v>53</v>
      </c>
      <c r="E1564" t="s">
        <v>9</v>
      </c>
      <c r="F1564" t="s">
        <v>10</v>
      </c>
      <c r="G1564" s="1">
        <v>46072.403784722221</v>
      </c>
    </row>
    <row r="1565" spans="1:7" x14ac:dyDescent="0.45">
      <c r="A1565" s="2">
        <v>45886</v>
      </c>
      <c r="B1565" t="s">
        <v>44</v>
      </c>
      <c r="C1565" t="s">
        <v>41</v>
      </c>
      <c r="D1565" s="4">
        <v>52</v>
      </c>
      <c r="E1565" t="s">
        <v>9</v>
      </c>
      <c r="F1565" t="s">
        <v>10</v>
      </c>
      <c r="G1565" s="1">
        <v>46072.403784722221</v>
      </c>
    </row>
    <row r="1566" spans="1:7" x14ac:dyDescent="0.45">
      <c r="A1566" s="2">
        <v>45893</v>
      </c>
      <c r="B1566" t="s">
        <v>44</v>
      </c>
      <c r="C1566" t="s">
        <v>41</v>
      </c>
      <c r="D1566" s="4">
        <v>61</v>
      </c>
      <c r="E1566" t="s">
        <v>9</v>
      </c>
      <c r="F1566" t="s">
        <v>10</v>
      </c>
      <c r="G1566" s="1">
        <v>46072.403784722221</v>
      </c>
    </row>
    <row r="1567" spans="1:7" x14ac:dyDescent="0.45">
      <c r="A1567" s="2">
        <v>45900</v>
      </c>
      <c r="B1567" t="s">
        <v>44</v>
      </c>
      <c r="C1567" t="s">
        <v>41</v>
      </c>
      <c r="D1567" s="4">
        <v>64</v>
      </c>
      <c r="E1567" t="s">
        <v>9</v>
      </c>
      <c r="F1567" t="s">
        <v>10</v>
      </c>
      <c r="G1567" s="1">
        <v>46072.403784722221</v>
      </c>
    </row>
    <row r="1568" spans="1:7" x14ac:dyDescent="0.45">
      <c r="A1568" s="2">
        <v>45907</v>
      </c>
      <c r="B1568" t="s">
        <v>44</v>
      </c>
      <c r="C1568" t="s">
        <v>41</v>
      </c>
      <c r="D1568" s="4">
        <v>67</v>
      </c>
      <c r="E1568" t="s">
        <v>9</v>
      </c>
      <c r="F1568" t="s">
        <v>10</v>
      </c>
      <c r="G1568" s="1">
        <v>46072.403784722221</v>
      </c>
    </row>
    <row r="1569" spans="1:7" x14ac:dyDescent="0.45">
      <c r="A1569" s="2">
        <v>45914</v>
      </c>
      <c r="B1569" t="s">
        <v>44</v>
      </c>
      <c r="C1569" t="s">
        <v>41</v>
      </c>
      <c r="D1569" s="4">
        <v>67</v>
      </c>
      <c r="E1569" t="s">
        <v>9</v>
      </c>
      <c r="F1569" t="s">
        <v>10</v>
      </c>
      <c r="G1569" s="1">
        <v>46072.403784722221</v>
      </c>
    </row>
    <row r="1570" spans="1:7" x14ac:dyDescent="0.45">
      <c r="A1570" s="2">
        <v>45921</v>
      </c>
      <c r="B1570" t="s">
        <v>44</v>
      </c>
      <c r="C1570" t="s">
        <v>41</v>
      </c>
      <c r="D1570" s="4">
        <v>61</v>
      </c>
      <c r="E1570" t="s">
        <v>9</v>
      </c>
      <c r="F1570" t="s">
        <v>10</v>
      </c>
      <c r="G1570" s="1">
        <v>46072.403784722221</v>
      </c>
    </row>
    <row r="1571" spans="1:7" x14ac:dyDescent="0.45">
      <c r="A1571" s="2">
        <v>45928</v>
      </c>
      <c r="B1571" t="s">
        <v>44</v>
      </c>
      <c r="C1571" t="s">
        <v>41</v>
      </c>
      <c r="D1571" s="4">
        <v>71</v>
      </c>
      <c r="E1571" t="s">
        <v>9</v>
      </c>
      <c r="F1571" t="s">
        <v>10</v>
      </c>
      <c r="G1571" s="1">
        <v>46072.403784722221</v>
      </c>
    </row>
    <row r="1572" spans="1:7" x14ac:dyDescent="0.45">
      <c r="A1572" s="2">
        <v>45935</v>
      </c>
      <c r="B1572" t="s">
        <v>44</v>
      </c>
      <c r="C1572" t="s">
        <v>41</v>
      </c>
      <c r="D1572" s="4">
        <v>67</v>
      </c>
      <c r="E1572" t="s">
        <v>9</v>
      </c>
      <c r="F1572" t="s">
        <v>10</v>
      </c>
      <c r="G1572" s="1">
        <v>46072.403784722221</v>
      </c>
    </row>
    <row r="1573" spans="1:7" x14ac:dyDescent="0.45">
      <c r="A1573" s="2">
        <v>45942</v>
      </c>
      <c r="B1573" t="s">
        <v>44</v>
      </c>
      <c r="C1573" t="s">
        <v>41</v>
      </c>
      <c r="D1573" s="4">
        <v>81</v>
      </c>
      <c r="E1573" t="s">
        <v>9</v>
      </c>
      <c r="F1573" t="s">
        <v>10</v>
      </c>
      <c r="G1573" s="1">
        <v>46072.403784722221</v>
      </c>
    </row>
    <row r="1574" spans="1:7" x14ac:dyDescent="0.45">
      <c r="A1574" s="2">
        <v>45949</v>
      </c>
      <c r="B1574" t="s">
        <v>44</v>
      </c>
      <c r="C1574" t="s">
        <v>41</v>
      </c>
      <c r="D1574" s="4">
        <v>61</v>
      </c>
      <c r="E1574" t="s">
        <v>9</v>
      </c>
      <c r="F1574" t="s">
        <v>10</v>
      </c>
      <c r="G1574" s="1">
        <v>46072.403784722221</v>
      </c>
    </row>
    <row r="1575" spans="1:7" x14ac:dyDescent="0.45">
      <c r="A1575" s="2">
        <v>45956</v>
      </c>
      <c r="B1575" t="s">
        <v>44</v>
      </c>
      <c r="C1575" t="s">
        <v>41</v>
      </c>
      <c r="D1575" s="4">
        <v>74</v>
      </c>
      <c r="E1575" t="s">
        <v>9</v>
      </c>
      <c r="F1575" t="s">
        <v>10</v>
      </c>
      <c r="G1575" s="1">
        <v>46072.403784722221</v>
      </c>
    </row>
    <row r="1576" spans="1:7" x14ac:dyDescent="0.45">
      <c r="A1576" s="2">
        <v>45963</v>
      </c>
      <c r="B1576" t="s">
        <v>44</v>
      </c>
      <c r="C1576" t="s">
        <v>41</v>
      </c>
      <c r="D1576" s="4">
        <v>95</v>
      </c>
      <c r="E1576" t="s">
        <v>9</v>
      </c>
      <c r="F1576" t="s">
        <v>10</v>
      </c>
      <c r="G1576" s="1">
        <v>46072.403784722221</v>
      </c>
    </row>
    <row r="1577" spans="1:7" x14ac:dyDescent="0.45">
      <c r="A1577" s="2">
        <v>45970</v>
      </c>
      <c r="B1577" t="s">
        <v>44</v>
      </c>
      <c r="C1577" t="s">
        <v>41</v>
      </c>
      <c r="D1577" s="4">
        <v>76</v>
      </c>
      <c r="E1577" t="s">
        <v>9</v>
      </c>
      <c r="F1577" t="s">
        <v>10</v>
      </c>
      <c r="G1577" s="1">
        <v>46072.403784722221</v>
      </c>
    </row>
    <row r="1578" spans="1:7" x14ac:dyDescent="0.45">
      <c r="A1578" s="2">
        <v>45977</v>
      </c>
      <c r="B1578" t="s">
        <v>44</v>
      </c>
      <c r="C1578" t="s">
        <v>41</v>
      </c>
      <c r="D1578" s="4">
        <v>76</v>
      </c>
      <c r="E1578" t="s">
        <v>9</v>
      </c>
      <c r="F1578" t="s">
        <v>10</v>
      </c>
      <c r="G1578" s="1">
        <v>46072.403784722221</v>
      </c>
    </row>
    <row r="1579" spans="1:7" x14ac:dyDescent="0.45">
      <c r="A1579" s="2">
        <v>45984</v>
      </c>
      <c r="B1579" t="s">
        <v>44</v>
      </c>
      <c r="C1579" t="s">
        <v>41</v>
      </c>
      <c r="D1579" s="4">
        <v>92</v>
      </c>
      <c r="E1579" t="s">
        <v>9</v>
      </c>
      <c r="F1579" t="s">
        <v>10</v>
      </c>
      <c r="G1579" s="1">
        <v>46072.403784722221</v>
      </c>
    </row>
    <row r="1580" spans="1:7" x14ac:dyDescent="0.45">
      <c r="A1580" s="2">
        <v>45991</v>
      </c>
      <c r="B1580" t="s">
        <v>44</v>
      </c>
      <c r="C1580" t="s">
        <v>41</v>
      </c>
      <c r="D1580" s="4">
        <v>84</v>
      </c>
      <c r="E1580" t="s">
        <v>9</v>
      </c>
      <c r="F1580" t="s">
        <v>10</v>
      </c>
      <c r="G1580" s="1">
        <v>46072.403784722221</v>
      </c>
    </row>
    <row r="1581" spans="1:7" x14ac:dyDescent="0.45">
      <c r="A1581" s="2">
        <v>45998</v>
      </c>
      <c r="B1581" t="s">
        <v>44</v>
      </c>
      <c r="C1581" t="s">
        <v>41</v>
      </c>
      <c r="D1581" s="4">
        <v>96</v>
      </c>
      <c r="E1581" t="s">
        <v>9</v>
      </c>
      <c r="F1581" t="s">
        <v>10</v>
      </c>
      <c r="G1581" s="1">
        <v>46072.403784722221</v>
      </c>
    </row>
    <row r="1582" spans="1:7" x14ac:dyDescent="0.45">
      <c r="A1582" s="2">
        <v>46005</v>
      </c>
      <c r="B1582" t="s">
        <v>44</v>
      </c>
      <c r="C1582" t="s">
        <v>41</v>
      </c>
      <c r="D1582" s="4">
        <v>69</v>
      </c>
      <c r="E1582" t="s">
        <v>9</v>
      </c>
      <c r="F1582" t="s">
        <v>10</v>
      </c>
      <c r="G1582" s="1">
        <v>46072.403784722221</v>
      </c>
    </row>
    <row r="1583" spans="1:7" x14ac:dyDescent="0.45">
      <c r="A1583" s="2">
        <v>46012</v>
      </c>
      <c r="B1583" t="s">
        <v>44</v>
      </c>
      <c r="C1583" t="s">
        <v>41</v>
      </c>
      <c r="D1583" s="4">
        <v>61</v>
      </c>
      <c r="E1583" t="s">
        <v>9</v>
      </c>
      <c r="F1583" t="s">
        <v>10</v>
      </c>
      <c r="G1583" s="1">
        <v>46072.403784722221</v>
      </c>
    </row>
    <row r="1584" spans="1:7" x14ac:dyDescent="0.45">
      <c r="A1584" s="2">
        <v>46019</v>
      </c>
      <c r="B1584" t="s">
        <v>44</v>
      </c>
      <c r="C1584" t="s">
        <v>41</v>
      </c>
      <c r="D1584" s="4">
        <v>57</v>
      </c>
      <c r="E1584" t="s">
        <v>9</v>
      </c>
      <c r="F1584" t="s">
        <v>10</v>
      </c>
      <c r="G1584" s="1">
        <v>46072.403784722221</v>
      </c>
    </row>
    <row r="1585" spans="1:7" x14ac:dyDescent="0.45">
      <c r="A1585" s="2">
        <v>46026</v>
      </c>
      <c r="B1585" t="s">
        <v>44</v>
      </c>
      <c r="C1585" t="s">
        <v>41</v>
      </c>
      <c r="D1585" s="4">
        <v>91</v>
      </c>
      <c r="E1585" t="s">
        <v>9</v>
      </c>
      <c r="F1585" t="s">
        <v>10</v>
      </c>
      <c r="G1585" s="1">
        <v>46072.403784722221</v>
      </c>
    </row>
    <row r="1586" spans="1:7" x14ac:dyDescent="0.45">
      <c r="A1586" s="2">
        <v>46033</v>
      </c>
      <c r="B1586" t="s">
        <v>44</v>
      </c>
      <c r="C1586" t="s">
        <v>41</v>
      </c>
      <c r="D1586" s="4">
        <v>85</v>
      </c>
      <c r="E1586" t="s">
        <v>9</v>
      </c>
      <c r="F1586" t="s">
        <v>10</v>
      </c>
      <c r="G1586" s="1">
        <v>46072.403784722221</v>
      </c>
    </row>
    <row r="1587" spans="1:7" x14ac:dyDescent="0.45">
      <c r="A1587" s="2">
        <v>46040</v>
      </c>
      <c r="B1587" t="s">
        <v>44</v>
      </c>
      <c r="C1587" t="s">
        <v>41</v>
      </c>
      <c r="D1587" s="4">
        <v>100</v>
      </c>
      <c r="E1587" t="s">
        <v>9</v>
      </c>
      <c r="F1587" t="s">
        <v>10</v>
      </c>
      <c r="G1587" s="1">
        <v>46072.403784722221</v>
      </c>
    </row>
    <row r="1588" spans="1:7" x14ac:dyDescent="0.45">
      <c r="A1588" s="2">
        <v>46047</v>
      </c>
      <c r="B1588" t="s">
        <v>44</v>
      </c>
      <c r="C1588" t="s">
        <v>41</v>
      </c>
      <c r="D1588" s="4">
        <v>87</v>
      </c>
      <c r="E1588" t="s">
        <v>9</v>
      </c>
      <c r="F1588" t="s">
        <v>10</v>
      </c>
      <c r="G1588" s="1">
        <v>46072.403784722221</v>
      </c>
    </row>
    <row r="1589" spans="1:7" x14ac:dyDescent="0.45">
      <c r="A1589" s="2">
        <v>46054</v>
      </c>
      <c r="B1589" t="s">
        <v>44</v>
      </c>
      <c r="C1589" t="s">
        <v>41</v>
      </c>
      <c r="D1589" s="4">
        <v>82</v>
      </c>
      <c r="E1589" t="s">
        <v>9</v>
      </c>
      <c r="F1589" t="s">
        <v>10</v>
      </c>
      <c r="G1589" s="1">
        <v>46072.403784722221</v>
      </c>
    </row>
    <row r="1590" spans="1:7" x14ac:dyDescent="0.45">
      <c r="A1590" s="2">
        <v>46061</v>
      </c>
      <c r="B1590" t="s">
        <v>44</v>
      </c>
      <c r="C1590" t="s">
        <v>41</v>
      </c>
      <c r="D1590" s="4">
        <v>76</v>
      </c>
      <c r="E1590" t="s">
        <v>9</v>
      </c>
      <c r="F1590" t="s">
        <v>10</v>
      </c>
      <c r="G1590" s="1">
        <v>46072.403784722221</v>
      </c>
    </row>
    <row r="1591" spans="1:7" x14ac:dyDescent="0.45">
      <c r="A1591" s="2">
        <v>46068</v>
      </c>
      <c r="B1591" t="s">
        <v>44</v>
      </c>
      <c r="C1591" t="s">
        <v>41</v>
      </c>
      <c r="D1591" s="4">
        <v>78</v>
      </c>
      <c r="E1591" t="s">
        <v>9</v>
      </c>
      <c r="F1591" t="s">
        <v>10</v>
      </c>
      <c r="G1591" s="1">
        <v>46072.403784722221</v>
      </c>
    </row>
    <row r="1592" spans="1:7" x14ac:dyDescent="0.45">
      <c r="A1592" s="2">
        <v>45704</v>
      </c>
      <c r="B1592" t="s">
        <v>45</v>
      </c>
      <c r="C1592" t="s">
        <v>41</v>
      </c>
      <c r="D1592" s="4">
        <v>0</v>
      </c>
      <c r="E1592" t="s">
        <v>9</v>
      </c>
      <c r="F1592" t="s">
        <v>10</v>
      </c>
      <c r="G1592" s="1">
        <v>46072.403900462959</v>
      </c>
    </row>
    <row r="1593" spans="1:7" x14ac:dyDescent="0.45">
      <c r="A1593" s="2">
        <v>45711</v>
      </c>
      <c r="B1593" t="s">
        <v>45</v>
      </c>
      <c r="C1593" t="s">
        <v>41</v>
      </c>
      <c r="D1593" s="4">
        <v>0</v>
      </c>
      <c r="E1593" t="s">
        <v>9</v>
      </c>
      <c r="F1593" t="s">
        <v>10</v>
      </c>
      <c r="G1593" s="1">
        <v>46072.403900462959</v>
      </c>
    </row>
    <row r="1594" spans="1:7" x14ac:dyDescent="0.45">
      <c r="A1594" s="2">
        <v>45718</v>
      </c>
      <c r="B1594" t="s">
        <v>45</v>
      </c>
      <c r="C1594" t="s">
        <v>41</v>
      </c>
      <c r="D1594" s="4">
        <v>0</v>
      </c>
      <c r="E1594" t="s">
        <v>9</v>
      </c>
      <c r="F1594" t="s">
        <v>10</v>
      </c>
      <c r="G1594" s="1">
        <v>46072.403900462959</v>
      </c>
    </row>
    <row r="1595" spans="1:7" x14ac:dyDescent="0.45">
      <c r="A1595" s="2">
        <v>45725</v>
      </c>
      <c r="B1595" t="s">
        <v>45</v>
      </c>
      <c r="C1595" t="s">
        <v>41</v>
      </c>
      <c r="D1595" s="4">
        <v>0</v>
      </c>
      <c r="E1595" t="s">
        <v>9</v>
      </c>
      <c r="F1595" t="s">
        <v>10</v>
      </c>
      <c r="G1595" s="1">
        <v>46072.403900462959</v>
      </c>
    </row>
    <row r="1596" spans="1:7" x14ac:dyDescent="0.45">
      <c r="A1596" s="2">
        <v>45732</v>
      </c>
      <c r="B1596" t="s">
        <v>45</v>
      </c>
      <c r="C1596" t="s">
        <v>41</v>
      </c>
      <c r="D1596" s="4">
        <v>0</v>
      </c>
      <c r="E1596" t="s">
        <v>9</v>
      </c>
      <c r="F1596" t="s">
        <v>10</v>
      </c>
      <c r="G1596" s="1">
        <v>46072.403900462959</v>
      </c>
    </row>
    <row r="1597" spans="1:7" x14ac:dyDescent="0.45">
      <c r="A1597" s="2">
        <v>45739</v>
      </c>
      <c r="B1597" t="s">
        <v>45</v>
      </c>
      <c r="C1597" t="s">
        <v>41</v>
      </c>
      <c r="D1597" s="4">
        <v>0</v>
      </c>
      <c r="E1597" t="s">
        <v>9</v>
      </c>
      <c r="F1597" t="s">
        <v>10</v>
      </c>
      <c r="G1597" s="1">
        <v>46072.403900462959</v>
      </c>
    </row>
    <row r="1598" spans="1:7" x14ac:dyDescent="0.45">
      <c r="A1598" s="2">
        <v>45746</v>
      </c>
      <c r="B1598" t="s">
        <v>45</v>
      </c>
      <c r="C1598" t="s">
        <v>41</v>
      </c>
      <c r="D1598" s="4">
        <v>0</v>
      </c>
      <c r="E1598" t="s">
        <v>9</v>
      </c>
      <c r="F1598" t="s">
        <v>10</v>
      </c>
      <c r="G1598" s="1">
        <v>46072.403900462959</v>
      </c>
    </row>
    <row r="1599" spans="1:7" x14ac:dyDescent="0.45">
      <c r="A1599" s="2">
        <v>45753</v>
      </c>
      <c r="B1599" t="s">
        <v>45</v>
      </c>
      <c r="C1599" t="s">
        <v>41</v>
      </c>
      <c r="D1599" s="4">
        <v>0</v>
      </c>
      <c r="E1599" t="s">
        <v>9</v>
      </c>
      <c r="F1599" t="s">
        <v>10</v>
      </c>
      <c r="G1599" s="1">
        <v>46072.403900462959</v>
      </c>
    </row>
    <row r="1600" spans="1:7" x14ac:dyDescent="0.45">
      <c r="A1600" s="2">
        <v>45760</v>
      </c>
      <c r="B1600" t="s">
        <v>45</v>
      </c>
      <c r="C1600" t="s">
        <v>41</v>
      </c>
      <c r="D1600" s="4">
        <v>0</v>
      </c>
      <c r="E1600" t="s">
        <v>9</v>
      </c>
      <c r="F1600" t="s">
        <v>10</v>
      </c>
      <c r="G1600" s="1">
        <v>46072.403900462959</v>
      </c>
    </row>
    <row r="1601" spans="1:7" x14ac:dyDescent="0.45">
      <c r="A1601" s="2">
        <v>45767</v>
      </c>
      <c r="B1601" t="s">
        <v>45</v>
      </c>
      <c r="C1601" t="s">
        <v>41</v>
      </c>
      <c r="D1601" s="4">
        <v>0</v>
      </c>
      <c r="E1601" t="s">
        <v>9</v>
      </c>
      <c r="F1601" t="s">
        <v>10</v>
      </c>
      <c r="G1601" s="1">
        <v>46072.403900462959</v>
      </c>
    </row>
    <row r="1602" spans="1:7" x14ac:dyDescent="0.45">
      <c r="A1602" s="2">
        <v>45774</v>
      </c>
      <c r="B1602" t="s">
        <v>45</v>
      </c>
      <c r="C1602" t="s">
        <v>41</v>
      </c>
      <c r="D1602" s="4">
        <v>0</v>
      </c>
      <c r="E1602" t="s">
        <v>9</v>
      </c>
      <c r="F1602" t="s">
        <v>10</v>
      </c>
      <c r="G1602" s="1">
        <v>46072.403900462959</v>
      </c>
    </row>
    <row r="1603" spans="1:7" x14ac:dyDescent="0.45">
      <c r="A1603" s="2">
        <v>45781</v>
      </c>
      <c r="B1603" t="s">
        <v>45</v>
      </c>
      <c r="C1603" t="s">
        <v>41</v>
      </c>
      <c r="D1603" s="4">
        <v>0</v>
      </c>
      <c r="E1603" t="s">
        <v>9</v>
      </c>
      <c r="F1603" t="s">
        <v>10</v>
      </c>
      <c r="G1603" s="1">
        <v>46072.403900462959</v>
      </c>
    </row>
    <row r="1604" spans="1:7" x14ac:dyDescent="0.45">
      <c r="A1604" s="2">
        <v>45788</v>
      </c>
      <c r="B1604" t="s">
        <v>45</v>
      </c>
      <c r="C1604" t="s">
        <v>41</v>
      </c>
      <c r="D1604" s="4">
        <v>0</v>
      </c>
      <c r="E1604" t="s">
        <v>9</v>
      </c>
      <c r="F1604" t="s">
        <v>10</v>
      </c>
      <c r="G1604" s="1">
        <v>46072.403900462959</v>
      </c>
    </row>
    <row r="1605" spans="1:7" x14ac:dyDescent="0.45">
      <c r="A1605" s="2">
        <v>45795</v>
      </c>
      <c r="B1605" t="s">
        <v>45</v>
      </c>
      <c r="C1605" t="s">
        <v>41</v>
      </c>
      <c r="D1605" s="4">
        <v>0</v>
      </c>
      <c r="E1605" t="s">
        <v>9</v>
      </c>
      <c r="F1605" t="s">
        <v>10</v>
      </c>
      <c r="G1605" s="1">
        <v>46072.403900462959</v>
      </c>
    </row>
    <row r="1606" spans="1:7" x14ac:dyDescent="0.45">
      <c r="A1606" s="2">
        <v>45802</v>
      </c>
      <c r="B1606" t="s">
        <v>45</v>
      </c>
      <c r="C1606" t="s">
        <v>41</v>
      </c>
      <c r="D1606" s="4">
        <v>0</v>
      </c>
      <c r="E1606" t="s">
        <v>9</v>
      </c>
      <c r="F1606" t="s">
        <v>10</v>
      </c>
      <c r="G1606" s="1">
        <v>46072.403900462959</v>
      </c>
    </row>
    <row r="1607" spans="1:7" x14ac:dyDescent="0.45">
      <c r="A1607" s="2">
        <v>45809</v>
      </c>
      <c r="B1607" t="s">
        <v>45</v>
      </c>
      <c r="C1607" t="s">
        <v>41</v>
      </c>
      <c r="D1607" s="4">
        <v>100</v>
      </c>
      <c r="E1607" t="s">
        <v>9</v>
      </c>
      <c r="F1607" t="s">
        <v>10</v>
      </c>
      <c r="G1607" s="1">
        <v>46072.403900462959</v>
      </c>
    </row>
    <row r="1608" spans="1:7" x14ac:dyDescent="0.45">
      <c r="A1608" s="2">
        <v>45816</v>
      </c>
      <c r="B1608" t="s">
        <v>45</v>
      </c>
      <c r="C1608" t="s">
        <v>41</v>
      </c>
      <c r="D1608" s="4">
        <v>0</v>
      </c>
      <c r="E1608" t="s">
        <v>9</v>
      </c>
      <c r="F1608" t="s">
        <v>10</v>
      </c>
      <c r="G1608" s="1">
        <v>46072.403900462959</v>
      </c>
    </row>
    <row r="1609" spans="1:7" x14ac:dyDescent="0.45">
      <c r="A1609" s="2">
        <v>45823</v>
      </c>
      <c r="B1609" t="s">
        <v>45</v>
      </c>
      <c r="C1609" t="s">
        <v>41</v>
      </c>
      <c r="D1609" s="4">
        <v>0</v>
      </c>
      <c r="E1609" t="s">
        <v>9</v>
      </c>
      <c r="F1609" t="s">
        <v>10</v>
      </c>
      <c r="G1609" s="1">
        <v>46072.403900462959</v>
      </c>
    </row>
    <row r="1610" spans="1:7" x14ac:dyDescent="0.45">
      <c r="A1610" s="2">
        <v>45830</v>
      </c>
      <c r="B1610" t="s">
        <v>45</v>
      </c>
      <c r="C1610" t="s">
        <v>41</v>
      </c>
      <c r="D1610" s="4">
        <v>0</v>
      </c>
      <c r="E1610" t="s">
        <v>9</v>
      </c>
      <c r="F1610" t="s">
        <v>10</v>
      </c>
      <c r="G1610" s="1">
        <v>46072.403900462959</v>
      </c>
    </row>
    <row r="1611" spans="1:7" x14ac:dyDescent="0.45">
      <c r="A1611" s="2">
        <v>45837</v>
      </c>
      <c r="B1611" t="s">
        <v>45</v>
      </c>
      <c r="C1611" t="s">
        <v>41</v>
      </c>
      <c r="D1611" s="4">
        <v>0</v>
      </c>
      <c r="E1611" t="s">
        <v>9</v>
      </c>
      <c r="F1611" t="s">
        <v>10</v>
      </c>
      <c r="G1611" s="1">
        <v>46072.403900462959</v>
      </c>
    </row>
    <row r="1612" spans="1:7" x14ac:dyDescent="0.45">
      <c r="A1612" s="2">
        <v>45844</v>
      </c>
      <c r="B1612" t="s">
        <v>45</v>
      </c>
      <c r="C1612" t="s">
        <v>41</v>
      </c>
      <c r="D1612" s="4">
        <v>0</v>
      </c>
      <c r="E1612" t="s">
        <v>9</v>
      </c>
      <c r="F1612" t="s">
        <v>10</v>
      </c>
      <c r="G1612" s="1">
        <v>46072.403900462959</v>
      </c>
    </row>
    <row r="1613" spans="1:7" x14ac:dyDescent="0.45">
      <c r="A1613" s="2">
        <v>45851</v>
      </c>
      <c r="B1613" t="s">
        <v>45</v>
      </c>
      <c r="C1613" t="s">
        <v>41</v>
      </c>
      <c r="D1613" s="4">
        <v>0</v>
      </c>
      <c r="E1613" t="s">
        <v>9</v>
      </c>
      <c r="F1613" t="s">
        <v>10</v>
      </c>
      <c r="G1613" s="1">
        <v>46072.403900462959</v>
      </c>
    </row>
    <row r="1614" spans="1:7" x14ac:dyDescent="0.45">
      <c r="A1614" s="2">
        <v>45858</v>
      </c>
      <c r="B1614" t="s">
        <v>45</v>
      </c>
      <c r="C1614" t="s">
        <v>41</v>
      </c>
      <c r="D1614" s="4">
        <v>0</v>
      </c>
      <c r="E1614" t="s">
        <v>9</v>
      </c>
      <c r="F1614" t="s">
        <v>10</v>
      </c>
      <c r="G1614" s="1">
        <v>46072.403900462959</v>
      </c>
    </row>
    <row r="1615" spans="1:7" x14ac:dyDescent="0.45">
      <c r="A1615" s="2">
        <v>45865</v>
      </c>
      <c r="B1615" t="s">
        <v>45</v>
      </c>
      <c r="C1615" t="s">
        <v>41</v>
      </c>
      <c r="D1615" s="4">
        <v>0</v>
      </c>
      <c r="E1615" t="s">
        <v>9</v>
      </c>
      <c r="F1615" t="s">
        <v>10</v>
      </c>
      <c r="G1615" s="1">
        <v>46072.403900462959</v>
      </c>
    </row>
    <row r="1616" spans="1:7" x14ac:dyDescent="0.45">
      <c r="A1616" s="2">
        <v>45872</v>
      </c>
      <c r="B1616" t="s">
        <v>45</v>
      </c>
      <c r="C1616" t="s">
        <v>41</v>
      </c>
      <c r="D1616" s="4">
        <v>0</v>
      </c>
      <c r="E1616" t="s">
        <v>9</v>
      </c>
      <c r="F1616" t="s">
        <v>10</v>
      </c>
      <c r="G1616" s="1">
        <v>46072.403900462959</v>
      </c>
    </row>
    <row r="1617" spans="1:7" x14ac:dyDescent="0.45">
      <c r="A1617" s="2">
        <v>45879</v>
      </c>
      <c r="B1617" t="s">
        <v>45</v>
      </c>
      <c r="C1617" t="s">
        <v>41</v>
      </c>
      <c r="D1617" s="4">
        <v>0</v>
      </c>
      <c r="E1617" t="s">
        <v>9</v>
      </c>
      <c r="F1617" t="s">
        <v>10</v>
      </c>
      <c r="G1617" s="1">
        <v>46072.403900462959</v>
      </c>
    </row>
    <row r="1618" spans="1:7" x14ac:dyDescent="0.45">
      <c r="A1618" s="2">
        <v>45886</v>
      </c>
      <c r="B1618" t="s">
        <v>45</v>
      </c>
      <c r="C1618" t="s">
        <v>41</v>
      </c>
      <c r="D1618" s="4">
        <v>0</v>
      </c>
      <c r="E1618" t="s">
        <v>9</v>
      </c>
      <c r="F1618" t="s">
        <v>10</v>
      </c>
      <c r="G1618" s="1">
        <v>46072.403900462959</v>
      </c>
    </row>
    <row r="1619" spans="1:7" x14ac:dyDescent="0.45">
      <c r="A1619" s="2">
        <v>45893</v>
      </c>
      <c r="B1619" t="s">
        <v>45</v>
      </c>
      <c r="C1619" t="s">
        <v>41</v>
      </c>
      <c r="D1619" s="4">
        <v>0</v>
      </c>
      <c r="E1619" t="s">
        <v>9</v>
      </c>
      <c r="F1619" t="s">
        <v>10</v>
      </c>
      <c r="G1619" s="1">
        <v>46072.403900462959</v>
      </c>
    </row>
    <row r="1620" spans="1:7" x14ac:dyDescent="0.45">
      <c r="A1620" s="2">
        <v>45900</v>
      </c>
      <c r="B1620" t="s">
        <v>45</v>
      </c>
      <c r="C1620" t="s">
        <v>41</v>
      </c>
      <c r="D1620" s="4">
        <v>0</v>
      </c>
      <c r="E1620" t="s">
        <v>9</v>
      </c>
      <c r="F1620" t="s">
        <v>10</v>
      </c>
      <c r="G1620" s="1">
        <v>46072.403900462959</v>
      </c>
    </row>
    <row r="1621" spans="1:7" x14ac:dyDescent="0.45">
      <c r="A1621" s="2">
        <v>45907</v>
      </c>
      <c r="B1621" t="s">
        <v>45</v>
      </c>
      <c r="C1621" t="s">
        <v>41</v>
      </c>
      <c r="D1621" s="4">
        <v>0</v>
      </c>
      <c r="E1621" t="s">
        <v>9</v>
      </c>
      <c r="F1621" t="s">
        <v>10</v>
      </c>
      <c r="G1621" s="1">
        <v>46072.403900462959</v>
      </c>
    </row>
    <row r="1622" spans="1:7" x14ac:dyDescent="0.45">
      <c r="A1622" s="2">
        <v>45914</v>
      </c>
      <c r="B1622" t="s">
        <v>45</v>
      </c>
      <c r="C1622" t="s">
        <v>41</v>
      </c>
      <c r="D1622" s="4">
        <v>0</v>
      </c>
      <c r="E1622" t="s">
        <v>9</v>
      </c>
      <c r="F1622" t="s">
        <v>10</v>
      </c>
      <c r="G1622" s="1">
        <v>46072.403900462959</v>
      </c>
    </row>
    <row r="1623" spans="1:7" x14ac:dyDescent="0.45">
      <c r="A1623" s="2">
        <v>45921</v>
      </c>
      <c r="B1623" t="s">
        <v>45</v>
      </c>
      <c r="C1623" t="s">
        <v>41</v>
      </c>
      <c r="D1623" s="4">
        <v>0</v>
      </c>
      <c r="E1623" t="s">
        <v>9</v>
      </c>
      <c r="F1623" t="s">
        <v>10</v>
      </c>
      <c r="G1623" s="1">
        <v>46072.403900462959</v>
      </c>
    </row>
    <row r="1624" spans="1:7" x14ac:dyDescent="0.45">
      <c r="A1624" s="2">
        <v>45928</v>
      </c>
      <c r="B1624" t="s">
        <v>45</v>
      </c>
      <c r="C1624" t="s">
        <v>41</v>
      </c>
      <c r="D1624" s="4">
        <v>0</v>
      </c>
      <c r="E1624" t="s">
        <v>9</v>
      </c>
      <c r="F1624" t="s">
        <v>10</v>
      </c>
      <c r="G1624" s="1">
        <v>46072.403900462959</v>
      </c>
    </row>
    <row r="1625" spans="1:7" x14ac:dyDescent="0.45">
      <c r="A1625" s="2">
        <v>45935</v>
      </c>
      <c r="B1625" t="s">
        <v>45</v>
      </c>
      <c r="C1625" t="s">
        <v>41</v>
      </c>
      <c r="D1625" s="4">
        <v>0</v>
      </c>
      <c r="E1625" t="s">
        <v>9</v>
      </c>
      <c r="F1625" t="s">
        <v>10</v>
      </c>
      <c r="G1625" s="1">
        <v>46072.403900462959</v>
      </c>
    </row>
    <row r="1626" spans="1:7" x14ac:dyDescent="0.45">
      <c r="A1626" s="2">
        <v>45942</v>
      </c>
      <c r="B1626" t="s">
        <v>45</v>
      </c>
      <c r="C1626" t="s">
        <v>41</v>
      </c>
      <c r="D1626" s="4">
        <v>0</v>
      </c>
      <c r="E1626" t="s">
        <v>9</v>
      </c>
      <c r="F1626" t="s">
        <v>10</v>
      </c>
      <c r="G1626" s="1">
        <v>46072.403900462959</v>
      </c>
    </row>
    <row r="1627" spans="1:7" x14ac:dyDescent="0.45">
      <c r="A1627" s="2">
        <v>45949</v>
      </c>
      <c r="B1627" t="s">
        <v>45</v>
      </c>
      <c r="C1627" t="s">
        <v>41</v>
      </c>
      <c r="D1627" s="4">
        <v>0</v>
      </c>
      <c r="E1627" t="s">
        <v>9</v>
      </c>
      <c r="F1627" t="s">
        <v>10</v>
      </c>
      <c r="G1627" s="1">
        <v>46072.403900462959</v>
      </c>
    </row>
    <row r="1628" spans="1:7" x14ac:dyDescent="0.45">
      <c r="A1628" s="2">
        <v>45956</v>
      </c>
      <c r="B1628" t="s">
        <v>45</v>
      </c>
      <c r="C1628" t="s">
        <v>41</v>
      </c>
      <c r="D1628" s="4">
        <v>0</v>
      </c>
      <c r="E1628" t="s">
        <v>9</v>
      </c>
      <c r="F1628" t="s">
        <v>10</v>
      </c>
      <c r="G1628" s="1">
        <v>46072.403900462959</v>
      </c>
    </row>
    <row r="1629" spans="1:7" x14ac:dyDescent="0.45">
      <c r="A1629" s="2">
        <v>45963</v>
      </c>
      <c r="B1629" t="s">
        <v>45</v>
      </c>
      <c r="C1629" t="s">
        <v>41</v>
      </c>
      <c r="D1629" s="4">
        <v>0</v>
      </c>
      <c r="E1629" t="s">
        <v>9</v>
      </c>
      <c r="F1629" t="s">
        <v>10</v>
      </c>
      <c r="G1629" s="1">
        <v>46072.403900462959</v>
      </c>
    </row>
    <row r="1630" spans="1:7" x14ac:dyDescent="0.45">
      <c r="A1630" s="2">
        <v>45970</v>
      </c>
      <c r="B1630" t="s">
        <v>45</v>
      </c>
      <c r="C1630" t="s">
        <v>41</v>
      </c>
      <c r="D1630" s="4">
        <v>0</v>
      </c>
      <c r="E1630" t="s">
        <v>9</v>
      </c>
      <c r="F1630" t="s">
        <v>10</v>
      </c>
      <c r="G1630" s="1">
        <v>46072.403900462959</v>
      </c>
    </row>
    <row r="1631" spans="1:7" x14ac:dyDescent="0.45">
      <c r="A1631" s="2">
        <v>45977</v>
      </c>
      <c r="B1631" t="s">
        <v>45</v>
      </c>
      <c r="C1631" t="s">
        <v>41</v>
      </c>
      <c r="D1631" s="4">
        <v>0</v>
      </c>
      <c r="E1631" t="s">
        <v>9</v>
      </c>
      <c r="F1631" t="s">
        <v>10</v>
      </c>
      <c r="G1631" s="1">
        <v>46072.403900462959</v>
      </c>
    </row>
    <row r="1632" spans="1:7" x14ac:dyDescent="0.45">
      <c r="A1632" s="2">
        <v>45984</v>
      </c>
      <c r="B1632" t="s">
        <v>45</v>
      </c>
      <c r="C1632" t="s">
        <v>41</v>
      </c>
      <c r="D1632" s="4">
        <v>0</v>
      </c>
      <c r="E1632" t="s">
        <v>9</v>
      </c>
      <c r="F1632" t="s">
        <v>10</v>
      </c>
      <c r="G1632" s="1">
        <v>46072.403900462959</v>
      </c>
    </row>
    <row r="1633" spans="1:7" x14ac:dyDescent="0.45">
      <c r="A1633" s="2">
        <v>45991</v>
      </c>
      <c r="B1633" t="s">
        <v>45</v>
      </c>
      <c r="C1633" t="s">
        <v>41</v>
      </c>
      <c r="D1633" s="4">
        <v>0</v>
      </c>
      <c r="E1633" t="s">
        <v>9</v>
      </c>
      <c r="F1633" t="s">
        <v>10</v>
      </c>
      <c r="G1633" s="1">
        <v>46072.403900462959</v>
      </c>
    </row>
    <row r="1634" spans="1:7" x14ac:dyDescent="0.45">
      <c r="A1634" s="2">
        <v>45998</v>
      </c>
      <c r="B1634" t="s">
        <v>45</v>
      </c>
      <c r="C1634" t="s">
        <v>41</v>
      </c>
      <c r="D1634" s="4">
        <v>0</v>
      </c>
      <c r="E1634" t="s">
        <v>9</v>
      </c>
      <c r="F1634" t="s">
        <v>10</v>
      </c>
      <c r="G1634" s="1">
        <v>46072.403900462959</v>
      </c>
    </row>
    <row r="1635" spans="1:7" x14ac:dyDescent="0.45">
      <c r="A1635" s="2">
        <v>46005</v>
      </c>
      <c r="B1635" t="s">
        <v>45</v>
      </c>
      <c r="C1635" t="s">
        <v>41</v>
      </c>
      <c r="D1635" s="4">
        <v>0</v>
      </c>
      <c r="E1635" t="s">
        <v>9</v>
      </c>
      <c r="F1635" t="s">
        <v>10</v>
      </c>
      <c r="G1635" s="1">
        <v>46072.403900462959</v>
      </c>
    </row>
    <row r="1636" spans="1:7" x14ac:dyDescent="0.45">
      <c r="A1636" s="2">
        <v>46012</v>
      </c>
      <c r="B1636" t="s">
        <v>45</v>
      </c>
      <c r="C1636" t="s">
        <v>41</v>
      </c>
      <c r="D1636" s="4">
        <v>0</v>
      </c>
      <c r="E1636" t="s">
        <v>9</v>
      </c>
      <c r="F1636" t="s">
        <v>10</v>
      </c>
      <c r="G1636" s="1">
        <v>46072.403900462959</v>
      </c>
    </row>
    <row r="1637" spans="1:7" x14ac:dyDescent="0.45">
      <c r="A1637" s="2">
        <v>46019</v>
      </c>
      <c r="B1637" t="s">
        <v>45</v>
      </c>
      <c r="C1637" t="s">
        <v>41</v>
      </c>
      <c r="D1637" s="4">
        <v>0</v>
      </c>
      <c r="E1637" t="s">
        <v>9</v>
      </c>
      <c r="F1637" t="s">
        <v>10</v>
      </c>
      <c r="G1637" s="1">
        <v>46072.403900462959</v>
      </c>
    </row>
    <row r="1638" spans="1:7" x14ac:dyDescent="0.45">
      <c r="A1638" s="2">
        <v>46026</v>
      </c>
      <c r="B1638" t="s">
        <v>45</v>
      </c>
      <c r="C1638" t="s">
        <v>41</v>
      </c>
      <c r="D1638" s="4">
        <v>0</v>
      </c>
      <c r="E1638" t="s">
        <v>9</v>
      </c>
      <c r="F1638" t="s">
        <v>10</v>
      </c>
      <c r="G1638" s="1">
        <v>46072.403900462959</v>
      </c>
    </row>
    <row r="1639" spans="1:7" x14ac:dyDescent="0.45">
      <c r="A1639" s="2">
        <v>46033</v>
      </c>
      <c r="B1639" t="s">
        <v>45</v>
      </c>
      <c r="C1639" t="s">
        <v>41</v>
      </c>
      <c r="D1639" s="4">
        <v>0</v>
      </c>
      <c r="E1639" t="s">
        <v>9</v>
      </c>
      <c r="F1639" t="s">
        <v>10</v>
      </c>
      <c r="G1639" s="1">
        <v>46072.403900462959</v>
      </c>
    </row>
    <row r="1640" spans="1:7" x14ac:dyDescent="0.45">
      <c r="A1640" s="2">
        <v>46040</v>
      </c>
      <c r="B1640" t="s">
        <v>45</v>
      </c>
      <c r="C1640" t="s">
        <v>41</v>
      </c>
      <c r="D1640" s="4">
        <v>0</v>
      </c>
      <c r="E1640" t="s">
        <v>9</v>
      </c>
      <c r="F1640" t="s">
        <v>10</v>
      </c>
      <c r="G1640" s="1">
        <v>46072.403900462959</v>
      </c>
    </row>
    <row r="1641" spans="1:7" x14ac:dyDescent="0.45">
      <c r="A1641" s="2">
        <v>46047</v>
      </c>
      <c r="B1641" t="s">
        <v>45</v>
      </c>
      <c r="C1641" t="s">
        <v>41</v>
      </c>
      <c r="D1641" s="4">
        <v>0</v>
      </c>
      <c r="E1641" t="s">
        <v>9</v>
      </c>
      <c r="F1641" t="s">
        <v>10</v>
      </c>
      <c r="G1641" s="1">
        <v>46072.403900462959</v>
      </c>
    </row>
    <row r="1642" spans="1:7" x14ac:dyDescent="0.45">
      <c r="A1642" s="2">
        <v>46054</v>
      </c>
      <c r="B1642" t="s">
        <v>45</v>
      </c>
      <c r="C1642" t="s">
        <v>41</v>
      </c>
      <c r="D1642" s="4">
        <v>12</v>
      </c>
      <c r="E1642" t="s">
        <v>9</v>
      </c>
      <c r="F1642" t="s">
        <v>10</v>
      </c>
      <c r="G1642" s="1">
        <v>46072.403900462959</v>
      </c>
    </row>
    <row r="1643" spans="1:7" x14ac:dyDescent="0.45">
      <c r="A1643" s="2">
        <v>46061</v>
      </c>
      <c r="B1643" t="s">
        <v>45</v>
      </c>
      <c r="C1643" t="s">
        <v>41</v>
      </c>
      <c r="D1643" s="4">
        <v>18</v>
      </c>
      <c r="E1643" t="s">
        <v>9</v>
      </c>
      <c r="F1643" t="s">
        <v>10</v>
      </c>
      <c r="G1643" s="1">
        <v>46072.403900462959</v>
      </c>
    </row>
    <row r="1644" spans="1:7" x14ac:dyDescent="0.45">
      <c r="A1644" s="2">
        <v>46068</v>
      </c>
      <c r="B1644" t="s">
        <v>45</v>
      </c>
      <c r="C1644" t="s">
        <v>41</v>
      </c>
      <c r="D1644" s="4">
        <v>19</v>
      </c>
      <c r="E1644" t="s">
        <v>9</v>
      </c>
      <c r="F1644" t="s">
        <v>10</v>
      </c>
      <c r="G1644" s="1">
        <v>46072.403900462959</v>
      </c>
    </row>
    <row r="1645" spans="1:7" x14ac:dyDescent="0.45">
      <c r="A1645" s="2">
        <v>45704</v>
      </c>
      <c r="B1645" t="s">
        <v>46</v>
      </c>
      <c r="C1645" t="s">
        <v>47</v>
      </c>
      <c r="D1645" s="4">
        <v>79</v>
      </c>
      <c r="E1645" t="s">
        <v>9</v>
      </c>
      <c r="F1645" t="s">
        <v>10</v>
      </c>
      <c r="G1645" s="1">
        <v>46072.404027777768</v>
      </c>
    </row>
    <row r="1646" spans="1:7" x14ac:dyDescent="0.45">
      <c r="A1646" s="2">
        <v>45711</v>
      </c>
      <c r="B1646" t="s">
        <v>46</v>
      </c>
      <c r="C1646" t="s">
        <v>47</v>
      </c>
      <c r="D1646" s="4">
        <v>66</v>
      </c>
      <c r="E1646" t="s">
        <v>9</v>
      </c>
      <c r="F1646" t="s">
        <v>10</v>
      </c>
      <c r="G1646" s="1">
        <v>46072.404027777768</v>
      </c>
    </row>
    <row r="1647" spans="1:7" x14ac:dyDescent="0.45">
      <c r="A1647" s="2">
        <v>45718</v>
      </c>
      <c r="B1647" t="s">
        <v>46</v>
      </c>
      <c r="C1647" t="s">
        <v>47</v>
      </c>
      <c r="D1647" s="4">
        <v>59</v>
      </c>
      <c r="E1647" t="s">
        <v>9</v>
      </c>
      <c r="F1647" t="s">
        <v>10</v>
      </c>
      <c r="G1647" s="1">
        <v>46072.404027777768</v>
      </c>
    </row>
    <row r="1648" spans="1:7" x14ac:dyDescent="0.45">
      <c r="A1648" s="2">
        <v>45725</v>
      </c>
      <c r="B1648" t="s">
        <v>46</v>
      </c>
      <c r="C1648" t="s">
        <v>47</v>
      </c>
      <c r="D1648" s="4">
        <v>85</v>
      </c>
      <c r="E1648" t="s">
        <v>9</v>
      </c>
      <c r="F1648" t="s">
        <v>10</v>
      </c>
      <c r="G1648" s="1">
        <v>46072.404027777768</v>
      </c>
    </row>
    <row r="1649" spans="1:7" x14ac:dyDescent="0.45">
      <c r="A1649" s="2">
        <v>45732</v>
      </c>
      <c r="B1649" t="s">
        <v>46</v>
      </c>
      <c r="C1649" t="s">
        <v>47</v>
      </c>
      <c r="D1649" s="4">
        <v>62</v>
      </c>
      <c r="E1649" t="s">
        <v>9</v>
      </c>
      <c r="F1649" t="s">
        <v>10</v>
      </c>
      <c r="G1649" s="1">
        <v>46072.404027777768</v>
      </c>
    </row>
    <row r="1650" spans="1:7" x14ac:dyDescent="0.45">
      <c r="A1650" s="2">
        <v>45739</v>
      </c>
      <c r="B1650" t="s">
        <v>46</v>
      </c>
      <c r="C1650" t="s">
        <v>47</v>
      </c>
      <c r="D1650" s="4">
        <v>92</v>
      </c>
      <c r="E1650" t="s">
        <v>9</v>
      </c>
      <c r="F1650" t="s">
        <v>10</v>
      </c>
      <c r="G1650" s="1">
        <v>46072.404027777768</v>
      </c>
    </row>
    <row r="1651" spans="1:7" x14ac:dyDescent="0.45">
      <c r="A1651" s="2">
        <v>45746</v>
      </c>
      <c r="B1651" t="s">
        <v>46</v>
      </c>
      <c r="C1651" t="s">
        <v>47</v>
      </c>
      <c r="D1651" s="4">
        <v>63</v>
      </c>
      <c r="E1651" t="s">
        <v>9</v>
      </c>
      <c r="F1651" t="s">
        <v>10</v>
      </c>
      <c r="G1651" s="1">
        <v>46072.404027777768</v>
      </c>
    </row>
    <row r="1652" spans="1:7" x14ac:dyDescent="0.45">
      <c r="A1652" s="2">
        <v>45753</v>
      </c>
      <c r="B1652" t="s">
        <v>46</v>
      </c>
      <c r="C1652" t="s">
        <v>47</v>
      </c>
      <c r="D1652" s="4">
        <v>70</v>
      </c>
      <c r="E1652" t="s">
        <v>9</v>
      </c>
      <c r="F1652" t="s">
        <v>10</v>
      </c>
      <c r="G1652" s="1">
        <v>46072.404027777768</v>
      </c>
    </row>
    <row r="1653" spans="1:7" x14ac:dyDescent="0.45">
      <c r="A1653" s="2">
        <v>45760</v>
      </c>
      <c r="B1653" t="s">
        <v>46</v>
      </c>
      <c r="C1653" t="s">
        <v>47</v>
      </c>
      <c r="D1653" s="4">
        <v>71</v>
      </c>
      <c r="E1653" t="s">
        <v>9</v>
      </c>
      <c r="F1653" t="s">
        <v>10</v>
      </c>
      <c r="G1653" s="1">
        <v>46072.404027777768</v>
      </c>
    </row>
    <row r="1654" spans="1:7" x14ac:dyDescent="0.45">
      <c r="A1654" s="2">
        <v>45767</v>
      </c>
      <c r="B1654" t="s">
        <v>46</v>
      </c>
      <c r="C1654" t="s">
        <v>47</v>
      </c>
      <c r="D1654" s="4">
        <v>67</v>
      </c>
      <c r="E1654" t="s">
        <v>9</v>
      </c>
      <c r="F1654" t="s">
        <v>10</v>
      </c>
      <c r="G1654" s="1">
        <v>46072.404027777768</v>
      </c>
    </row>
    <row r="1655" spans="1:7" x14ac:dyDescent="0.45">
      <c r="A1655" s="2">
        <v>45774</v>
      </c>
      <c r="B1655" t="s">
        <v>46</v>
      </c>
      <c r="C1655" t="s">
        <v>47</v>
      </c>
      <c r="D1655" s="4">
        <v>57</v>
      </c>
      <c r="E1655" t="s">
        <v>9</v>
      </c>
      <c r="F1655" t="s">
        <v>10</v>
      </c>
      <c r="G1655" s="1">
        <v>46072.404027777768</v>
      </c>
    </row>
    <row r="1656" spans="1:7" x14ac:dyDescent="0.45">
      <c r="A1656" s="2">
        <v>45781</v>
      </c>
      <c r="B1656" t="s">
        <v>46</v>
      </c>
      <c r="C1656" t="s">
        <v>47</v>
      </c>
      <c r="D1656" s="4">
        <v>75</v>
      </c>
      <c r="E1656" t="s">
        <v>9</v>
      </c>
      <c r="F1656" t="s">
        <v>10</v>
      </c>
      <c r="G1656" s="1">
        <v>46072.404027777768</v>
      </c>
    </row>
    <row r="1657" spans="1:7" x14ac:dyDescent="0.45">
      <c r="A1657" s="2">
        <v>45788</v>
      </c>
      <c r="B1657" t="s">
        <v>46</v>
      </c>
      <c r="C1657" t="s">
        <v>47</v>
      </c>
      <c r="D1657" s="4">
        <v>70</v>
      </c>
      <c r="E1657" t="s">
        <v>9</v>
      </c>
      <c r="F1657" t="s">
        <v>10</v>
      </c>
      <c r="G1657" s="1">
        <v>46072.404027777768</v>
      </c>
    </row>
    <row r="1658" spans="1:7" x14ac:dyDescent="0.45">
      <c r="A1658" s="2">
        <v>45795</v>
      </c>
      <c r="B1658" t="s">
        <v>46</v>
      </c>
      <c r="C1658" t="s">
        <v>47</v>
      </c>
      <c r="D1658" s="4">
        <v>61</v>
      </c>
      <c r="E1658" t="s">
        <v>9</v>
      </c>
      <c r="F1658" t="s">
        <v>10</v>
      </c>
      <c r="G1658" s="1">
        <v>46072.404027777768</v>
      </c>
    </row>
    <row r="1659" spans="1:7" x14ac:dyDescent="0.45">
      <c r="A1659" s="2">
        <v>45802</v>
      </c>
      <c r="B1659" t="s">
        <v>46</v>
      </c>
      <c r="C1659" t="s">
        <v>47</v>
      </c>
      <c r="D1659" s="4">
        <v>74</v>
      </c>
      <c r="E1659" t="s">
        <v>9</v>
      </c>
      <c r="F1659" t="s">
        <v>10</v>
      </c>
      <c r="G1659" s="1">
        <v>46072.404027777768</v>
      </c>
    </row>
    <row r="1660" spans="1:7" x14ac:dyDescent="0.45">
      <c r="A1660" s="2">
        <v>45809</v>
      </c>
      <c r="B1660" t="s">
        <v>46</v>
      </c>
      <c r="C1660" t="s">
        <v>47</v>
      </c>
      <c r="D1660" s="4">
        <v>56</v>
      </c>
      <c r="E1660" t="s">
        <v>9</v>
      </c>
      <c r="F1660" t="s">
        <v>10</v>
      </c>
      <c r="G1660" s="1">
        <v>46072.404027777768</v>
      </c>
    </row>
    <row r="1661" spans="1:7" x14ac:dyDescent="0.45">
      <c r="A1661" s="2">
        <v>45816</v>
      </c>
      <c r="B1661" t="s">
        <v>46</v>
      </c>
      <c r="C1661" t="s">
        <v>47</v>
      </c>
      <c r="D1661" s="4">
        <v>49</v>
      </c>
      <c r="E1661" t="s">
        <v>9</v>
      </c>
      <c r="F1661" t="s">
        <v>10</v>
      </c>
      <c r="G1661" s="1">
        <v>46072.404027777768</v>
      </c>
    </row>
    <row r="1662" spans="1:7" x14ac:dyDescent="0.45">
      <c r="A1662" s="2">
        <v>45823</v>
      </c>
      <c r="B1662" t="s">
        <v>46</v>
      </c>
      <c r="C1662" t="s">
        <v>47</v>
      </c>
      <c r="D1662" s="4">
        <v>63</v>
      </c>
      <c r="E1662" t="s">
        <v>9</v>
      </c>
      <c r="F1662" t="s">
        <v>10</v>
      </c>
      <c r="G1662" s="1">
        <v>46072.404027777768</v>
      </c>
    </row>
    <row r="1663" spans="1:7" x14ac:dyDescent="0.45">
      <c r="A1663" s="2">
        <v>45830</v>
      </c>
      <c r="B1663" t="s">
        <v>46</v>
      </c>
      <c r="C1663" t="s">
        <v>47</v>
      </c>
      <c r="D1663" s="4">
        <v>67</v>
      </c>
      <c r="E1663" t="s">
        <v>9</v>
      </c>
      <c r="F1663" t="s">
        <v>10</v>
      </c>
      <c r="G1663" s="1">
        <v>46072.404027777768</v>
      </c>
    </row>
    <row r="1664" spans="1:7" x14ac:dyDescent="0.45">
      <c r="A1664" s="2">
        <v>45837</v>
      </c>
      <c r="B1664" t="s">
        <v>46</v>
      </c>
      <c r="C1664" t="s">
        <v>47</v>
      </c>
      <c r="D1664" s="4">
        <v>43</v>
      </c>
      <c r="E1664" t="s">
        <v>9</v>
      </c>
      <c r="F1664" t="s">
        <v>10</v>
      </c>
      <c r="G1664" s="1">
        <v>46072.404027777768</v>
      </c>
    </row>
    <row r="1665" spans="1:7" x14ac:dyDescent="0.45">
      <c r="A1665" s="2">
        <v>45844</v>
      </c>
      <c r="B1665" t="s">
        <v>46</v>
      </c>
      <c r="C1665" t="s">
        <v>47</v>
      </c>
      <c r="D1665" s="4">
        <v>55</v>
      </c>
      <c r="E1665" t="s">
        <v>9</v>
      </c>
      <c r="F1665" t="s">
        <v>10</v>
      </c>
      <c r="G1665" s="1">
        <v>46072.404027777768</v>
      </c>
    </row>
    <row r="1666" spans="1:7" x14ac:dyDescent="0.45">
      <c r="A1666" s="2">
        <v>45851</v>
      </c>
      <c r="B1666" t="s">
        <v>46</v>
      </c>
      <c r="C1666" t="s">
        <v>47</v>
      </c>
      <c r="D1666" s="4">
        <v>77</v>
      </c>
      <c r="E1666" t="s">
        <v>9</v>
      </c>
      <c r="F1666" t="s">
        <v>10</v>
      </c>
      <c r="G1666" s="1">
        <v>46072.404027777768</v>
      </c>
    </row>
    <row r="1667" spans="1:7" x14ac:dyDescent="0.45">
      <c r="A1667" s="2">
        <v>45858</v>
      </c>
      <c r="B1667" t="s">
        <v>46</v>
      </c>
      <c r="C1667" t="s">
        <v>47</v>
      </c>
      <c r="D1667" s="4">
        <v>60</v>
      </c>
      <c r="E1667" t="s">
        <v>9</v>
      </c>
      <c r="F1667" t="s">
        <v>10</v>
      </c>
      <c r="G1667" s="1">
        <v>46072.404027777768</v>
      </c>
    </row>
    <row r="1668" spans="1:7" x14ac:dyDescent="0.45">
      <c r="A1668" s="2">
        <v>45865</v>
      </c>
      <c r="B1668" t="s">
        <v>46</v>
      </c>
      <c r="C1668" t="s">
        <v>47</v>
      </c>
      <c r="D1668" s="4">
        <v>80</v>
      </c>
      <c r="E1668" t="s">
        <v>9</v>
      </c>
      <c r="F1668" t="s">
        <v>10</v>
      </c>
      <c r="G1668" s="1">
        <v>46072.404027777768</v>
      </c>
    </row>
    <row r="1669" spans="1:7" x14ac:dyDescent="0.45">
      <c r="A1669" s="2">
        <v>45872</v>
      </c>
      <c r="B1669" t="s">
        <v>46</v>
      </c>
      <c r="C1669" t="s">
        <v>47</v>
      </c>
      <c r="D1669" s="4">
        <v>78</v>
      </c>
      <c r="E1669" t="s">
        <v>9</v>
      </c>
      <c r="F1669" t="s">
        <v>10</v>
      </c>
      <c r="G1669" s="1">
        <v>46072.404027777768</v>
      </c>
    </row>
    <row r="1670" spans="1:7" x14ac:dyDescent="0.45">
      <c r="A1670" s="2">
        <v>45879</v>
      </c>
      <c r="B1670" t="s">
        <v>46</v>
      </c>
      <c r="C1670" t="s">
        <v>47</v>
      </c>
      <c r="D1670" s="4">
        <v>70</v>
      </c>
      <c r="E1670" t="s">
        <v>9</v>
      </c>
      <c r="F1670" t="s">
        <v>10</v>
      </c>
      <c r="G1670" s="1">
        <v>46072.404027777768</v>
      </c>
    </row>
    <row r="1671" spans="1:7" x14ac:dyDescent="0.45">
      <c r="A1671" s="2">
        <v>45886</v>
      </c>
      <c r="B1671" t="s">
        <v>46</v>
      </c>
      <c r="C1671" t="s">
        <v>47</v>
      </c>
      <c r="D1671" s="4">
        <v>65</v>
      </c>
      <c r="E1671" t="s">
        <v>9</v>
      </c>
      <c r="F1671" t="s">
        <v>10</v>
      </c>
      <c r="G1671" s="1">
        <v>46072.404027777768</v>
      </c>
    </row>
    <row r="1672" spans="1:7" x14ac:dyDescent="0.45">
      <c r="A1672" s="2">
        <v>45893</v>
      </c>
      <c r="B1672" t="s">
        <v>46</v>
      </c>
      <c r="C1672" t="s">
        <v>47</v>
      </c>
      <c r="D1672" s="4">
        <v>63</v>
      </c>
      <c r="E1672" t="s">
        <v>9</v>
      </c>
      <c r="F1672" t="s">
        <v>10</v>
      </c>
      <c r="G1672" s="1">
        <v>46072.404027777768</v>
      </c>
    </row>
    <row r="1673" spans="1:7" x14ac:dyDescent="0.45">
      <c r="A1673" s="2">
        <v>45900</v>
      </c>
      <c r="B1673" t="s">
        <v>46</v>
      </c>
      <c r="C1673" t="s">
        <v>47</v>
      </c>
      <c r="D1673" s="4">
        <v>76</v>
      </c>
      <c r="E1673" t="s">
        <v>9</v>
      </c>
      <c r="F1673" t="s">
        <v>10</v>
      </c>
      <c r="G1673" s="1">
        <v>46072.404027777768</v>
      </c>
    </row>
    <row r="1674" spans="1:7" x14ac:dyDescent="0.45">
      <c r="A1674" s="2">
        <v>45907</v>
      </c>
      <c r="B1674" t="s">
        <v>46</v>
      </c>
      <c r="C1674" t="s">
        <v>47</v>
      </c>
      <c r="D1674" s="4">
        <v>86</v>
      </c>
      <c r="E1674" t="s">
        <v>9</v>
      </c>
      <c r="F1674" t="s">
        <v>10</v>
      </c>
      <c r="G1674" s="1">
        <v>46072.404027777768</v>
      </c>
    </row>
    <row r="1675" spans="1:7" x14ac:dyDescent="0.45">
      <c r="A1675" s="2">
        <v>45914</v>
      </c>
      <c r="B1675" t="s">
        <v>46</v>
      </c>
      <c r="C1675" t="s">
        <v>47</v>
      </c>
      <c r="D1675" s="4">
        <v>56</v>
      </c>
      <c r="E1675" t="s">
        <v>9</v>
      </c>
      <c r="F1675" t="s">
        <v>10</v>
      </c>
      <c r="G1675" s="1">
        <v>46072.404027777768</v>
      </c>
    </row>
    <row r="1676" spans="1:7" x14ac:dyDescent="0.45">
      <c r="A1676" s="2">
        <v>45921</v>
      </c>
      <c r="B1676" t="s">
        <v>46</v>
      </c>
      <c r="C1676" t="s">
        <v>47</v>
      </c>
      <c r="D1676" s="4">
        <v>81</v>
      </c>
      <c r="E1676" t="s">
        <v>9</v>
      </c>
      <c r="F1676" t="s">
        <v>10</v>
      </c>
      <c r="G1676" s="1">
        <v>46072.404027777768</v>
      </c>
    </row>
    <row r="1677" spans="1:7" x14ac:dyDescent="0.45">
      <c r="A1677" s="2">
        <v>45928</v>
      </c>
      <c r="B1677" t="s">
        <v>46</v>
      </c>
      <c r="C1677" t="s">
        <v>47</v>
      </c>
      <c r="D1677" s="4">
        <v>66</v>
      </c>
      <c r="E1677" t="s">
        <v>9</v>
      </c>
      <c r="F1677" t="s">
        <v>10</v>
      </c>
      <c r="G1677" s="1">
        <v>46072.404027777768</v>
      </c>
    </row>
    <row r="1678" spans="1:7" x14ac:dyDescent="0.45">
      <c r="A1678" s="2">
        <v>45935</v>
      </c>
      <c r="B1678" t="s">
        <v>46</v>
      </c>
      <c r="C1678" t="s">
        <v>47</v>
      </c>
      <c r="D1678" s="4">
        <v>60</v>
      </c>
      <c r="E1678" t="s">
        <v>9</v>
      </c>
      <c r="F1678" t="s">
        <v>10</v>
      </c>
      <c r="G1678" s="1">
        <v>46072.404027777768</v>
      </c>
    </row>
    <row r="1679" spans="1:7" x14ac:dyDescent="0.45">
      <c r="A1679" s="2">
        <v>45942</v>
      </c>
      <c r="B1679" t="s">
        <v>46</v>
      </c>
      <c r="C1679" t="s">
        <v>47</v>
      </c>
      <c r="D1679" s="4">
        <v>58</v>
      </c>
      <c r="E1679" t="s">
        <v>9</v>
      </c>
      <c r="F1679" t="s">
        <v>10</v>
      </c>
      <c r="G1679" s="1">
        <v>46072.404027777768</v>
      </c>
    </row>
    <row r="1680" spans="1:7" x14ac:dyDescent="0.45">
      <c r="A1680" s="2">
        <v>45949</v>
      </c>
      <c r="B1680" t="s">
        <v>46</v>
      </c>
      <c r="C1680" t="s">
        <v>47</v>
      </c>
      <c r="D1680" s="4">
        <v>71</v>
      </c>
      <c r="E1680" t="s">
        <v>9</v>
      </c>
      <c r="F1680" t="s">
        <v>10</v>
      </c>
      <c r="G1680" s="1">
        <v>46072.404027777768</v>
      </c>
    </row>
    <row r="1681" spans="1:7" x14ac:dyDescent="0.45">
      <c r="A1681" s="2">
        <v>45956</v>
      </c>
      <c r="B1681" t="s">
        <v>46</v>
      </c>
      <c r="C1681" t="s">
        <v>47</v>
      </c>
      <c r="D1681" s="4">
        <v>78</v>
      </c>
      <c r="E1681" t="s">
        <v>9</v>
      </c>
      <c r="F1681" t="s">
        <v>10</v>
      </c>
      <c r="G1681" s="1">
        <v>46072.404027777768</v>
      </c>
    </row>
    <row r="1682" spans="1:7" x14ac:dyDescent="0.45">
      <c r="A1682" s="2">
        <v>45963</v>
      </c>
      <c r="B1682" t="s">
        <v>46</v>
      </c>
      <c r="C1682" t="s">
        <v>47</v>
      </c>
      <c r="D1682" s="4">
        <v>86</v>
      </c>
      <c r="E1682" t="s">
        <v>9</v>
      </c>
      <c r="F1682" t="s">
        <v>10</v>
      </c>
      <c r="G1682" s="1">
        <v>46072.404027777768</v>
      </c>
    </row>
    <row r="1683" spans="1:7" x14ac:dyDescent="0.45">
      <c r="A1683" s="2">
        <v>45970</v>
      </c>
      <c r="B1683" t="s">
        <v>46</v>
      </c>
      <c r="C1683" t="s">
        <v>47</v>
      </c>
      <c r="D1683" s="4">
        <v>78</v>
      </c>
      <c r="E1683" t="s">
        <v>9</v>
      </c>
      <c r="F1683" t="s">
        <v>10</v>
      </c>
      <c r="G1683" s="1">
        <v>46072.404027777768</v>
      </c>
    </row>
    <row r="1684" spans="1:7" x14ac:dyDescent="0.45">
      <c r="A1684" s="2">
        <v>45977</v>
      </c>
      <c r="B1684" t="s">
        <v>46</v>
      </c>
      <c r="C1684" t="s">
        <v>47</v>
      </c>
      <c r="D1684" s="4">
        <v>77</v>
      </c>
      <c r="E1684" t="s">
        <v>9</v>
      </c>
      <c r="F1684" t="s">
        <v>10</v>
      </c>
      <c r="G1684" s="1">
        <v>46072.404027777768</v>
      </c>
    </row>
    <row r="1685" spans="1:7" x14ac:dyDescent="0.45">
      <c r="A1685" s="2">
        <v>45984</v>
      </c>
      <c r="B1685" t="s">
        <v>46</v>
      </c>
      <c r="C1685" t="s">
        <v>47</v>
      </c>
      <c r="D1685" s="4">
        <v>78</v>
      </c>
      <c r="E1685" t="s">
        <v>9</v>
      </c>
      <c r="F1685" t="s">
        <v>10</v>
      </c>
      <c r="G1685" s="1">
        <v>46072.404027777768</v>
      </c>
    </row>
    <row r="1686" spans="1:7" x14ac:dyDescent="0.45">
      <c r="A1686" s="2">
        <v>45991</v>
      </c>
      <c r="B1686" t="s">
        <v>46</v>
      </c>
      <c r="C1686" t="s">
        <v>47</v>
      </c>
      <c r="D1686" s="4">
        <v>87</v>
      </c>
      <c r="E1686" t="s">
        <v>9</v>
      </c>
      <c r="F1686" t="s">
        <v>10</v>
      </c>
      <c r="G1686" s="1">
        <v>46072.404027777768</v>
      </c>
    </row>
    <row r="1687" spans="1:7" x14ac:dyDescent="0.45">
      <c r="A1687" s="2">
        <v>45998</v>
      </c>
      <c r="B1687" t="s">
        <v>46</v>
      </c>
      <c r="C1687" t="s">
        <v>47</v>
      </c>
      <c r="D1687" s="4">
        <v>98</v>
      </c>
      <c r="E1687" t="s">
        <v>9</v>
      </c>
      <c r="F1687" t="s">
        <v>10</v>
      </c>
      <c r="G1687" s="1">
        <v>46072.404027777768</v>
      </c>
    </row>
    <row r="1688" spans="1:7" x14ac:dyDescent="0.45">
      <c r="A1688" s="2">
        <v>46005</v>
      </c>
      <c r="B1688" t="s">
        <v>46</v>
      </c>
      <c r="C1688" t="s">
        <v>47</v>
      </c>
      <c r="D1688" s="4">
        <v>89</v>
      </c>
      <c r="E1688" t="s">
        <v>9</v>
      </c>
      <c r="F1688" t="s">
        <v>10</v>
      </c>
      <c r="G1688" s="1">
        <v>46072.404027777768</v>
      </c>
    </row>
    <row r="1689" spans="1:7" x14ac:dyDescent="0.45">
      <c r="A1689" s="2">
        <v>46012</v>
      </c>
      <c r="B1689" t="s">
        <v>46</v>
      </c>
      <c r="C1689" t="s">
        <v>47</v>
      </c>
      <c r="D1689" s="4">
        <v>100</v>
      </c>
      <c r="E1689" t="s">
        <v>9</v>
      </c>
      <c r="F1689" t="s">
        <v>10</v>
      </c>
      <c r="G1689" s="1">
        <v>46072.404027777768</v>
      </c>
    </row>
    <row r="1690" spans="1:7" x14ac:dyDescent="0.45">
      <c r="A1690" s="2">
        <v>46019</v>
      </c>
      <c r="B1690" t="s">
        <v>46</v>
      </c>
      <c r="C1690" t="s">
        <v>47</v>
      </c>
      <c r="D1690" s="4">
        <v>81</v>
      </c>
      <c r="E1690" t="s">
        <v>9</v>
      </c>
      <c r="F1690" t="s">
        <v>10</v>
      </c>
      <c r="G1690" s="1">
        <v>46072.404027777768</v>
      </c>
    </row>
    <row r="1691" spans="1:7" x14ac:dyDescent="0.45">
      <c r="A1691" s="2">
        <v>46026</v>
      </c>
      <c r="B1691" t="s">
        <v>46</v>
      </c>
      <c r="C1691" t="s">
        <v>47</v>
      </c>
      <c r="D1691" s="4">
        <v>94</v>
      </c>
      <c r="E1691" t="s">
        <v>9</v>
      </c>
      <c r="F1691" t="s">
        <v>10</v>
      </c>
      <c r="G1691" s="1">
        <v>46072.404027777768</v>
      </c>
    </row>
    <row r="1692" spans="1:7" x14ac:dyDescent="0.45">
      <c r="A1692" s="2">
        <v>46033</v>
      </c>
      <c r="B1692" t="s">
        <v>46</v>
      </c>
      <c r="C1692" t="s">
        <v>47</v>
      </c>
      <c r="D1692" s="4">
        <v>74</v>
      </c>
      <c r="E1692" t="s">
        <v>9</v>
      </c>
      <c r="F1692" t="s">
        <v>10</v>
      </c>
      <c r="G1692" s="1">
        <v>46072.404027777768</v>
      </c>
    </row>
    <row r="1693" spans="1:7" x14ac:dyDescent="0.45">
      <c r="A1693" s="2">
        <v>46040</v>
      </c>
      <c r="B1693" t="s">
        <v>46</v>
      </c>
      <c r="C1693" t="s">
        <v>47</v>
      </c>
      <c r="D1693" s="4">
        <v>68</v>
      </c>
      <c r="E1693" t="s">
        <v>9</v>
      </c>
      <c r="F1693" t="s">
        <v>10</v>
      </c>
      <c r="G1693" s="1">
        <v>46072.404027777768</v>
      </c>
    </row>
    <row r="1694" spans="1:7" x14ac:dyDescent="0.45">
      <c r="A1694" s="2">
        <v>46047</v>
      </c>
      <c r="B1694" t="s">
        <v>46</v>
      </c>
      <c r="C1694" t="s">
        <v>47</v>
      </c>
      <c r="D1694" s="4">
        <v>76</v>
      </c>
      <c r="E1694" t="s">
        <v>9</v>
      </c>
      <c r="F1694" t="s">
        <v>10</v>
      </c>
      <c r="G1694" s="1">
        <v>46072.404027777768</v>
      </c>
    </row>
    <row r="1695" spans="1:7" x14ac:dyDescent="0.45">
      <c r="A1695" s="2">
        <v>46054</v>
      </c>
      <c r="B1695" t="s">
        <v>46</v>
      </c>
      <c r="C1695" t="s">
        <v>47</v>
      </c>
      <c r="D1695" s="4">
        <v>87</v>
      </c>
      <c r="E1695" t="s">
        <v>9</v>
      </c>
      <c r="F1695" t="s">
        <v>10</v>
      </c>
      <c r="G1695" s="1">
        <v>46072.404027777768</v>
      </c>
    </row>
    <row r="1696" spans="1:7" x14ac:dyDescent="0.45">
      <c r="A1696" s="2">
        <v>46061</v>
      </c>
      <c r="B1696" t="s">
        <v>46</v>
      </c>
      <c r="C1696" t="s">
        <v>47</v>
      </c>
      <c r="D1696" s="4">
        <v>94</v>
      </c>
      <c r="E1696" t="s">
        <v>9</v>
      </c>
      <c r="F1696" t="s">
        <v>10</v>
      </c>
      <c r="G1696" s="1">
        <v>46072.404027777768</v>
      </c>
    </row>
    <row r="1697" spans="1:7" x14ac:dyDescent="0.45">
      <c r="A1697" s="2">
        <v>46068</v>
      </c>
      <c r="B1697" t="s">
        <v>46</v>
      </c>
      <c r="C1697" t="s">
        <v>47</v>
      </c>
      <c r="D1697" s="4">
        <v>94</v>
      </c>
      <c r="E1697" t="s">
        <v>9</v>
      </c>
      <c r="F1697" t="s">
        <v>10</v>
      </c>
      <c r="G1697" s="1">
        <v>46072.404027777768</v>
      </c>
    </row>
    <row r="1698" spans="1:7" x14ac:dyDescent="0.45">
      <c r="A1698" s="2">
        <v>45704</v>
      </c>
      <c r="B1698" t="s">
        <v>48</v>
      </c>
      <c r="C1698" t="s">
        <v>47</v>
      </c>
      <c r="D1698" s="4">
        <v>0</v>
      </c>
      <c r="E1698" t="s">
        <v>9</v>
      </c>
      <c r="F1698" t="s">
        <v>10</v>
      </c>
      <c r="G1698" s="1">
        <v>46072.404143518521</v>
      </c>
    </row>
    <row r="1699" spans="1:7" x14ac:dyDescent="0.45">
      <c r="A1699" s="2">
        <v>45711</v>
      </c>
      <c r="B1699" t="s">
        <v>48</v>
      </c>
      <c r="C1699" t="s">
        <v>47</v>
      </c>
      <c r="D1699" s="4">
        <v>0</v>
      </c>
      <c r="E1699" t="s">
        <v>9</v>
      </c>
      <c r="F1699" t="s">
        <v>10</v>
      </c>
      <c r="G1699" s="1">
        <v>46072.404143518521</v>
      </c>
    </row>
    <row r="1700" spans="1:7" x14ac:dyDescent="0.45">
      <c r="A1700" s="2">
        <v>45718</v>
      </c>
      <c r="B1700" t="s">
        <v>48</v>
      </c>
      <c r="C1700" t="s">
        <v>47</v>
      </c>
      <c r="D1700" s="4">
        <v>0</v>
      </c>
      <c r="E1700" t="s">
        <v>9</v>
      </c>
      <c r="F1700" t="s">
        <v>10</v>
      </c>
      <c r="G1700" s="1">
        <v>46072.404143518521</v>
      </c>
    </row>
    <row r="1701" spans="1:7" x14ac:dyDescent="0.45">
      <c r="A1701" s="2">
        <v>45725</v>
      </c>
      <c r="B1701" t="s">
        <v>48</v>
      </c>
      <c r="C1701" t="s">
        <v>47</v>
      </c>
      <c r="D1701" s="4">
        <v>0</v>
      </c>
      <c r="E1701" t="s">
        <v>9</v>
      </c>
      <c r="F1701" t="s">
        <v>10</v>
      </c>
      <c r="G1701" s="1">
        <v>46072.404143518521</v>
      </c>
    </row>
    <row r="1702" spans="1:7" x14ac:dyDescent="0.45">
      <c r="A1702" s="2">
        <v>45732</v>
      </c>
      <c r="B1702" t="s">
        <v>48</v>
      </c>
      <c r="C1702" t="s">
        <v>47</v>
      </c>
      <c r="D1702" s="4">
        <v>0</v>
      </c>
      <c r="E1702" t="s">
        <v>9</v>
      </c>
      <c r="F1702" t="s">
        <v>10</v>
      </c>
      <c r="G1702" s="1">
        <v>46072.404143518521</v>
      </c>
    </row>
    <row r="1703" spans="1:7" x14ac:dyDescent="0.45">
      <c r="A1703" s="2">
        <v>45739</v>
      </c>
      <c r="B1703" t="s">
        <v>48</v>
      </c>
      <c r="C1703" t="s">
        <v>47</v>
      </c>
      <c r="D1703" s="4">
        <v>0</v>
      </c>
      <c r="E1703" t="s">
        <v>9</v>
      </c>
      <c r="F1703" t="s">
        <v>10</v>
      </c>
      <c r="G1703" s="1">
        <v>46072.404143518521</v>
      </c>
    </row>
    <row r="1704" spans="1:7" x14ac:dyDescent="0.45">
      <c r="A1704" s="2">
        <v>45746</v>
      </c>
      <c r="B1704" t="s">
        <v>48</v>
      </c>
      <c r="C1704" t="s">
        <v>47</v>
      </c>
      <c r="D1704" s="4">
        <v>0</v>
      </c>
      <c r="E1704" t="s">
        <v>9</v>
      </c>
      <c r="F1704" t="s">
        <v>10</v>
      </c>
      <c r="G1704" s="1">
        <v>46072.404143518521</v>
      </c>
    </row>
    <row r="1705" spans="1:7" x14ac:dyDescent="0.45">
      <c r="A1705" s="2">
        <v>45753</v>
      </c>
      <c r="B1705" t="s">
        <v>48</v>
      </c>
      <c r="C1705" t="s">
        <v>47</v>
      </c>
      <c r="D1705" s="4">
        <v>57</v>
      </c>
      <c r="E1705" t="s">
        <v>9</v>
      </c>
      <c r="F1705" t="s">
        <v>10</v>
      </c>
      <c r="G1705" s="1">
        <v>46072.404143518521</v>
      </c>
    </row>
    <row r="1706" spans="1:7" x14ac:dyDescent="0.45">
      <c r="A1706" s="2">
        <v>45760</v>
      </c>
      <c r="B1706" t="s">
        <v>48</v>
      </c>
      <c r="C1706" t="s">
        <v>47</v>
      </c>
      <c r="D1706" s="4">
        <v>0</v>
      </c>
      <c r="E1706" t="s">
        <v>9</v>
      </c>
      <c r="F1706" t="s">
        <v>10</v>
      </c>
      <c r="G1706" s="1">
        <v>46072.404143518521</v>
      </c>
    </row>
    <row r="1707" spans="1:7" x14ac:dyDescent="0.45">
      <c r="A1707" s="2">
        <v>45767</v>
      </c>
      <c r="B1707" t="s">
        <v>48</v>
      </c>
      <c r="C1707" t="s">
        <v>47</v>
      </c>
      <c r="D1707" s="4">
        <v>74</v>
      </c>
      <c r="E1707" t="s">
        <v>9</v>
      </c>
      <c r="F1707" t="s">
        <v>10</v>
      </c>
      <c r="G1707" s="1">
        <v>46072.404143518521</v>
      </c>
    </row>
    <row r="1708" spans="1:7" x14ac:dyDescent="0.45">
      <c r="A1708" s="2">
        <v>45774</v>
      </c>
      <c r="B1708" t="s">
        <v>48</v>
      </c>
      <c r="C1708" t="s">
        <v>47</v>
      </c>
      <c r="D1708" s="4">
        <v>0</v>
      </c>
      <c r="E1708" t="s">
        <v>9</v>
      </c>
      <c r="F1708" t="s">
        <v>10</v>
      </c>
      <c r="G1708" s="1">
        <v>46072.404143518521</v>
      </c>
    </row>
    <row r="1709" spans="1:7" x14ac:dyDescent="0.45">
      <c r="A1709" s="2">
        <v>45781</v>
      </c>
      <c r="B1709" t="s">
        <v>48</v>
      </c>
      <c r="C1709" t="s">
        <v>47</v>
      </c>
      <c r="D1709" s="4">
        <v>0</v>
      </c>
      <c r="E1709" t="s">
        <v>9</v>
      </c>
      <c r="F1709" t="s">
        <v>10</v>
      </c>
      <c r="G1709" s="1">
        <v>46072.404143518521</v>
      </c>
    </row>
    <row r="1710" spans="1:7" x14ac:dyDescent="0.45">
      <c r="A1710" s="2">
        <v>45788</v>
      </c>
      <c r="B1710" t="s">
        <v>48</v>
      </c>
      <c r="C1710" t="s">
        <v>47</v>
      </c>
      <c r="D1710" s="4">
        <v>0</v>
      </c>
      <c r="E1710" t="s">
        <v>9</v>
      </c>
      <c r="F1710" t="s">
        <v>10</v>
      </c>
      <c r="G1710" s="1">
        <v>46072.404143518521</v>
      </c>
    </row>
    <row r="1711" spans="1:7" x14ac:dyDescent="0.45">
      <c r="A1711" s="2">
        <v>45795</v>
      </c>
      <c r="B1711" t="s">
        <v>48</v>
      </c>
      <c r="C1711" t="s">
        <v>47</v>
      </c>
      <c r="D1711" s="4">
        <v>0</v>
      </c>
      <c r="E1711" t="s">
        <v>9</v>
      </c>
      <c r="F1711" t="s">
        <v>10</v>
      </c>
      <c r="G1711" s="1">
        <v>46072.404143518521</v>
      </c>
    </row>
    <row r="1712" spans="1:7" x14ac:dyDescent="0.45">
      <c r="A1712" s="2">
        <v>45802</v>
      </c>
      <c r="B1712" t="s">
        <v>48</v>
      </c>
      <c r="C1712" t="s">
        <v>47</v>
      </c>
      <c r="D1712" s="4">
        <v>0</v>
      </c>
      <c r="E1712" t="s">
        <v>9</v>
      </c>
      <c r="F1712" t="s">
        <v>10</v>
      </c>
      <c r="G1712" s="1">
        <v>46072.404143518521</v>
      </c>
    </row>
    <row r="1713" spans="1:7" x14ac:dyDescent="0.45">
      <c r="A1713" s="2">
        <v>45809</v>
      </c>
      <c r="B1713" t="s">
        <v>48</v>
      </c>
      <c r="C1713" t="s">
        <v>47</v>
      </c>
      <c r="D1713" s="4">
        <v>0</v>
      </c>
      <c r="E1713" t="s">
        <v>9</v>
      </c>
      <c r="F1713" t="s">
        <v>10</v>
      </c>
      <c r="G1713" s="1">
        <v>46072.404143518521</v>
      </c>
    </row>
    <row r="1714" spans="1:7" x14ac:dyDescent="0.45">
      <c r="A1714" s="2">
        <v>45816</v>
      </c>
      <c r="B1714" t="s">
        <v>48</v>
      </c>
      <c r="C1714" t="s">
        <v>47</v>
      </c>
      <c r="D1714" s="4">
        <v>0</v>
      </c>
      <c r="E1714" t="s">
        <v>9</v>
      </c>
      <c r="F1714" t="s">
        <v>10</v>
      </c>
      <c r="G1714" s="1">
        <v>46072.404143518521</v>
      </c>
    </row>
    <row r="1715" spans="1:7" x14ac:dyDescent="0.45">
      <c r="A1715" s="2">
        <v>45823</v>
      </c>
      <c r="B1715" t="s">
        <v>48</v>
      </c>
      <c r="C1715" t="s">
        <v>47</v>
      </c>
      <c r="D1715" s="4">
        <v>0</v>
      </c>
      <c r="E1715" t="s">
        <v>9</v>
      </c>
      <c r="F1715" t="s">
        <v>10</v>
      </c>
      <c r="G1715" s="1">
        <v>46072.404143518521</v>
      </c>
    </row>
    <row r="1716" spans="1:7" x14ac:dyDescent="0.45">
      <c r="A1716" s="2">
        <v>45830</v>
      </c>
      <c r="B1716" t="s">
        <v>48</v>
      </c>
      <c r="C1716" t="s">
        <v>47</v>
      </c>
      <c r="D1716" s="4">
        <v>50</v>
      </c>
      <c r="E1716" t="s">
        <v>9</v>
      </c>
      <c r="F1716" t="s">
        <v>10</v>
      </c>
      <c r="G1716" s="1">
        <v>46072.404143518521</v>
      </c>
    </row>
    <row r="1717" spans="1:7" x14ac:dyDescent="0.45">
      <c r="A1717" s="2">
        <v>45837</v>
      </c>
      <c r="B1717" t="s">
        <v>48</v>
      </c>
      <c r="C1717" t="s">
        <v>47</v>
      </c>
      <c r="D1717" s="4">
        <v>0</v>
      </c>
      <c r="E1717" t="s">
        <v>9</v>
      </c>
      <c r="F1717" t="s">
        <v>10</v>
      </c>
      <c r="G1717" s="1">
        <v>46072.404143518521</v>
      </c>
    </row>
    <row r="1718" spans="1:7" x14ac:dyDescent="0.45">
      <c r="A1718" s="2">
        <v>45844</v>
      </c>
      <c r="B1718" t="s">
        <v>48</v>
      </c>
      <c r="C1718" t="s">
        <v>47</v>
      </c>
      <c r="D1718" s="4">
        <v>0</v>
      </c>
      <c r="E1718" t="s">
        <v>9</v>
      </c>
      <c r="F1718" t="s">
        <v>10</v>
      </c>
      <c r="G1718" s="1">
        <v>46072.404143518521</v>
      </c>
    </row>
    <row r="1719" spans="1:7" x14ac:dyDescent="0.45">
      <c r="A1719" s="2">
        <v>45851</v>
      </c>
      <c r="B1719" t="s">
        <v>48</v>
      </c>
      <c r="C1719" t="s">
        <v>47</v>
      </c>
      <c r="D1719" s="4">
        <v>0</v>
      </c>
      <c r="E1719" t="s">
        <v>9</v>
      </c>
      <c r="F1719" t="s">
        <v>10</v>
      </c>
      <c r="G1719" s="1">
        <v>46072.404143518521</v>
      </c>
    </row>
    <row r="1720" spans="1:7" x14ac:dyDescent="0.45">
      <c r="A1720" s="2">
        <v>45858</v>
      </c>
      <c r="B1720" t="s">
        <v>48</v>
      </c>
      <c r="C1720" t="s">
        <v>47</v>
      </c>
      <c r="D1720" s="4">
        <v>61</v>
      </c>
      <c r="E1720" t="s">
        <v>9</v>
      </c>
      <c r="F1720" t="s">
        <v>10</v>
      </c>
      <c r="G1720" s="1">
        <v>46072.404143518521</v>
      </c>
    </row>
    <row r="1721" spans="1:7" x14ac:dyDescent="0.45">
      <c r="A1721" s="2">
        <v>45865</v>
      </c>
      <c r="B1721" t="s">
        <v>48</v>
      </c>
      <c r="C1721" t="s">
        <v>47</v>
      </c>
      <c r="D1721" s="4">
        <v>53</v>
      </c>
      <c r="E1721" t="s">
        <v>9</v>
      </c>
      <c r="F1721" t="s">
        <v>10</v>
      </c>
      <c r="G1721" s="1">
        <v>46072.404143518521</v>
      </c>
    </row>
    <row r="1722" spans="1:7" x14ac:dyDescent="0.45">
      <c r="A1722" s="2">
        <v>45872</v>
      </c>
      <c r="B1722" t="s">
        <v>48</v>
      </c>
      <c r="C1722" t="s">
        <v>47</v>
      </c>
      <c r="D1722" s="4">
        <v>0</v>
      </c>
      <c r="E1722" t="s">
        <v>9</v>
      </c>
      <c r="F1722" t="s">
        <v>10</v>
      </c>
      <c r="G1722" s="1">
        <v>46072.404143518521</v>
      </c>
    </row>
    <row r="1723" spans="1:7" x14ac:dyDescent="0.45">
      <c r="A1723" s="2">
        <v>45879</v>
      </c>
      <c r="B1723" t="s">
        <v>48</v>
      </c>
      <c r="C1723" t="s">
        <v>47</v>
      </c>
      <c r="D1723" s="4">
        <v>0</v>
      </c>
      <c r="E1723" t="s">
        <v>9</v>
      </c>
      <c r="F1723" t="s">
        <v>10</v>
      </c>
      <c r="G1723" s="1">
        <v>46072.404143518521</v>
      </c>
    </row>
    <row r="1724" spans="1:7" x14ac:dyDescent="0.45">
      <c r="A1724" s="2">
        <v>45886</v>
      </c>
      <c r="B1724" t="s">
        <v>48</v>
      </c>
      <c r="C1724" t="s">
        <v>47</v>
      </c>
      <c r="D1724" s="4">
        <v>72</v>
      </c>
      <c r="E1724" t="s">
        <v>9</v>
      </c>
      <c r="F1724" t="s">
        <v>10</v>
      </c>
      <c r="G1724" s="1">
        <v>46072.404143518521</v>
      </c>
    </row>
    <row r="1725" spans="1:7" x14ac:dyDescent="0.45">
      <c r="A1725" s="2">
        <v>45893</v>
      </c>
      <c r="B1725" t="s">
        <v>48</v>
      </c>
      <c r="C1725" t="s">
        <v>47</v>
      </c>
      <c r="D1725" s="4">
        <v>0</v>
      </c>
      <c r="E1725" t="s">
        <v>9</v>
      </c>
      <c r="F1725" t="s">
        <v>10</v>
      </c>
      <c r="G1725" s="1">
        <v>46072.404143518521</v>
      </c>
    </row>
    <row r="1726" spans="1:7" x14ac:dyDescent="0.45">
      <c r="A1726" s="2">
        <v>45900</v>
      </c>
      <c r="B1726" t="s">
        <v>48</v>
      </c>
      <c r="C1726" t="s">
        <v>47</v>
      </c>
      <c r="D1726" s="4">
        <v>50</v>
      </c>
      <c r="E1726" t="s">
        <v>9</v>
      </c>
      <c r="F1726" t="s">
        <v>10</v>
      </c>
      <c r="G1726" s="1">
        <v>46072.404143518521</v>
      </c>
    </row>
    <row r="1727" spans="1:7" x14ac:dyDescent="0.45">
      <c r="A1727" s="2">
        <v>45907</v>
      </c>
      <c r="B1727" t="s">
        <v>48</v>
      </c>
      <c r="C1727" t="s">
        <v>47</v>
      </c>
      <c r="D1727" s="4">
        <v>0</v>
      </c>
      <c r="E1727" t="s">
        <v>9</v>
      </c>
      <c r="F1727" t="s">
        <v>10</v>
      </c>
      <c r="G1727" s="1">
        <v>46072.404143518521</v>
      </c>
    </row>
    <row r="1728" spans="1:7" x14ac:dyDescent="0.45">
      <c r="A1728" s="2">
        <v>45914</v>
      </c>
      <c r="B1728" t="s">
        <v>48</v>
      </c>
      <c r="C1728" t="s">
        <v>47</v>
      </c>
      <c r="D1728" s="4">
        <v>0</v>
      </c>
      <c r="E1728" t="s">
        <v>9</v>
      </c>
      <c r="F1728" t="s">
        <v>10</v>
      </c>
      <c r="G1728" s="1">
        <v>46072.404143518521</v>
      </c>
    </row>
    <row r="1729" spans="1:7" x14ac:dyDescent="0.45">
      <c r="A1729" s="2">
        <v>45921</v>
      </c>
      <c r="B1729" t="s">
        <v>48</v>
      </c>
      <c r="C1729" t="s">
        <v>47</v>
      </c>
      <c r="D1729" s="4">
        <v>48</v>
      </c>
      <c r="E1729" t="s">
        <v>9</v>
      </c>
      <c r="F1729" t="s">
        <v>10</v>
      </c>
      <c r="G1729" s="1">
        <v>46072.404143518521</v>
      </c>
    </row>
    <row r="1730" spans="1:7" x14ac:dyDescent="0.45">
      <c r="A1730" s="2">
        <v>45928</v>
      </c>
      <c r="B1730" t="s">
        <v>48</v>
      </c>
      <c r="C1730" t="s">
        <v>47</v>
      </c>
      <c r="D1730" s="4">
        <v>100</v>
      </c>
      <c r="E1730" t="s">
        <v>9</v>
      </c>
      <c r="F1730" t="s">
        <v>10</v>
      </c>
      <c r="G1730" s="1">
        <v>46072.404143518521</v>
      </c>
    </row>
    <row r="1731" spans="1:7" x14ac:dyDescent="0.45">
      <c r="A1731" s="2">
        <v>45935</v>
      </c>
      <c r="B1731" t="s">
        <v>48</v>
      </c>
      <c r="C1731" t="s">
        <v>47</v>
      </c>
      <c r="D1731" s="4">
        <v>0</v>
      </c>
      <c r="E1731" t="s">
        <v>9</v>
      </c>
      <c r="F1731" t="s">
        <v>10</v>
      </c>
      <c r="G1731" s="1">
        <v>46072.404143518521</v>
      </c>
    </row>
    <row r="1732" spans="1:7" x14ac:dyDescent="0.45">
      <c r="A1732" s="2">
        <v>45942</v>
      </c>
      <c r="B1732" t="s">
        <v>48</v>
      </c>
      <c r="C1732" t="s">
        <v>47</v>
      </c>
      <c r="D1732" s="4">
        <v>47</v>
      </c>
      <c r="E1732" t="s">
        <v>9</v>
      </c>
      <c r="F1732" t="s">
        <v>10</v>
      </c>
      <c r="G1732" s="1">
        <v>46072.404143518521</v>
      </c>
    </row>
    <row r="1733" spans="1:7" x14ac:dyDescent="0.45">
      <c r="A1733" s="2">
        <v>45949</v>
      </c>
      <c r="B1733" t="s">
        <v>48</v>
      </c>
      <c r="C1733" t="s">
        <v>47</v>
      </c>
      <c r="D1733" s="4">
        <v>0</v>
      </c>
      <c r="E1733" t="s">
        <v>9</v>
      </c>
      <c r="F1733" t="s">
        <v>10</v>
      </c>
      <c r="G1733" s="1">
        <v>46072.404143518521</v>
      </c>
    </row>
    <row r="1734" spans="1:7" x14ac:dyDescent="0.45">
      <c r="A1734" s="2">
        <v>45956</v>
      </c>
      <c r="B1734" t="s">
        <v>48</v>
      </c>
      <c r="C1734" t="s">
        <v>47</v>
      </c>
      <c r="D1734" s="4">
        <v>52</v>
      </c>
      <c r="E1734" t="s">
        <v>9</v>
      </c>
      <c r="F1734" t="s">
        <v>10</v>
      </c>
      <c r="G1734" s="1">
        <v>46072.404143518521</v>
      </c>
    </row>
    <row r="1735" spans="1:7" x14ac:dyDescent="0.45">
      <c r="A1735" s="2">
        <v>45963</v>
      </c>
      <c r="B1735" t="s">
        <v>48</v>
      </c>
      <c r="C1735" t="s">
        <v>47</v>
      </c>
      <c r="D1735" s="4">
        <v>0</v>
      </c>
      <c r="E1735" t="s">
        <v>9</v>
      </c>
      <c r="F1735" t="s">
        <v>10</v>
      </c>
      <c r="G1735" s="1">
        <v>46072.404143518521</v>
      </c>
    </row>
    <row r="1736" spans="1:7" x14ac:dyDescent="0.45">
      <c r="A1736" s="2">
        <v>45970</v>
      </c>
      <c r="B1736" t="s">
        <v>48</v>
      </c>
      <c r="C1736" t="s">
        <v>47</v>
      </c>
      <c r="D1736" s="4">
        <v>53</v>
      </c>
      <c r="E1736" t="s">
        <v>9</v>
      </c>
      <c r="F1736" t="s">
        <v>10</v>
      </c>
      <c r="G1736" s="1">
        <v>46072.404143518521</v>
      </c>
    </row>
    <row r="1737" spans="1:7" x14ac:dyDescent="0.45">
      <c r="A1737" s="2">
        <v>45977</v>
      </c>
      <c r="B1737" t="s">
        <v>48</v>
      </c>
      <c r="C1737" t="s">
        <v>47</v>
      </c>
      <c r="D1737" s="4">
        <v>0</v>
      </c>
      <c r="E1737" t="s">
        <v>9</v>
      </c>
      <c r="F1737" t="s">
        <v>10</v>
      </c>
      <c r="G1737" s="1">
        <v>46072.404143518521</v>
      </c>
    </row>
    <row r="1738" spans="1:7" x14ac:dyDescent="0.45">
      <c r="A1738" s="2">
        <v>45984</v>
      </c>
      <c r="B1738" t="s">
        <v>48</v>
      </c>
      <c r="C1738" t="s">
        <v>47</v>
      </c>
      <c r="D1738" s="4">
        <v>52</v>
      </c>
      <c r="E1738" t="s">
        <v>9</v>
      </c>
      <c r="F1738" t="s">
        <v>10</v>
      </c>
      <c r="G1738" s="1">
        <v>46072.404143518521</v>
      </c>
    </row>
    <row r="1739" spans="1:7" x14ac:dyDescent="0.45">
      <c r="A1739" s="2">
        <v>45991</v>
      </c>
      <c r="B1739" t="s">
        <v>48</v>
      </c>
      <c r="C1739" t="s">
        <v>47</v>
      </c>
      <c r="D1739" s="4">
        <v>0</v>
      </c>
      <c r="E1739" t="s">
        <v>9</v>
      </c>
      <c r="F1739" t="s">
        <v>10</v>
      </c>
      <c r="G1739" s="1">
        <v>46072.404143518521</v>
      </c>
    </row>
    <row r="1740" spans="1:7" x14ac:dyDescent="0.45">
      <c r="A1740" s="2">
        <v>45998</v>
      </c>
      <c r="B1740" t="s">
        <v>48</v>
      </c>
      <c r="C1740" t="s">
        <v>47</v>
      </c>
      <c r="D1740" s="4">
        <v>0</v>
      </c>
      <c r="E1740" t="s">
        <v>9</v>
      </c>
      <c r="F1740" t="s">
        <v>10</v>
      </c>
      <c r="G1740" s="1">
        <v>46072.404143518521</v>
      </c>
    </row>
    <row r="1741" spans="1:7" x14ac:dyDescent="0.45">
      <c r="A1741" s="2">
        <v>46005</v>
      </c>
      <c r="B1741" t="s">
        <v>48</v>
      </c>
      <c r="C1741" t="s">
        <v>47</v>
      </c>
      <c r="D1741" s="4">
        <v>74</v>
      </c>
      <c r="E1741" t="s">
        <v>9</v>
      </c>
      <c r="F1741" t="s">
        <v>10</v>
      </c>
      <c r="G1741" s="1">
        <v>46072.404143518521</v>
      </c>
    </row>
    <row r="1742" spans="1:7" x14ac:dyDescent="0.45">
      <c r="A1742" s="2">
        <v>46012</v>
      </c>
      <c r="B1742" t="s">
        <v>48</v>
      </c>
      <c r="C1742" t="s">
        <v>47</v>
      </c>
      <c r="D1742" s="4">
        <v>61</v>
      </c>
      <c r="E1742" t="s">
        <v>9</v>
      </c>
      <c r="F1742" t="s">
        <v>10</v>
      </c>
      <c r="G1742" s="1">
        <v>46072.404143518521</v>
      </c>
    </row>
    <row r="1743" spans="1:7" x14ac:dyDescent="0.45">
      <c r="A1743" s="2">
        <v>46019</v>
      </c>
      <c r="B1743" t="s">
        <v>48</v>
      </c>
      <c r="C1743" t="s">
        <v>47</v>
      </c>
      <c r="D1743" s="4">
        <v>51</v>
      </c>
      <c r="E1743" t="s">
        <v>9</v>
      </c>
      <c r="F1743" t="s">
        <v>10</v>
      </c>
      <c r="G1743" s="1">
        <v>46072.404143518521</v>
      </c>
    </row>
    <row r="1744" spans="1:7" x14ac:dyDescent="0.45">
      <c r="A1744" s="2">
        <v>46026</v>
      </c>
      <c r="B1744" t="s">
        <v>48</v>
      </c>
      <c r="C1744" t="s">
        <v>47</v>
      </c>
      <c r="D1744" s="4">
        <v>0</v>
      </c>
      <c r="E1744" t="s">
        <v>9</v>
      </c>
      <c r="F1744" t="s">
        <v>10</v>
      </c>
      <c r="G1744" s="1">
        <v>46072.404143518521</v>
      </c>
    </row>
    <row r="1745" spans="1:7" x14ac:dyDescent="0.45">
      <c r="A1745" s="2">
        <v>46033</v>
      </c>
      <c r="B1745" t="s">
        <v>48</v>
      </c>
      <c r="C1745" t="s">
        <v>47</v>
      </c>
      <c r="D1745" s="4">
        <v>0</v>
      </c>
      <c r="E1745" t="s">
        <v>9</v>
      </c>
      <c r="F1745" t="s">
        <v>10</v>
      </c>
      <c r="G1745" s="1">
        <v>46072.404143518521</v>
      </c>
    </row>
    <row r="1746" spans="1:7" x14ac:dyDescent="0.45">
      <c r="A1746" s="2">
        <v>46040</v>
      </c>
      <c r="B1746" t="s">
        <v>48</v>
      </c>
      <c r="C1746" t="s">
        <v>47</v>
      </c>
      <c r="D1746" s="4">
        <v>52</v>
      </c>
      <c r="E1746" t="s">
        <v>9</v>
      </c>
      <c r="F1746" t="s">
        <v>10</v>
      </c>
      <c r="G1746" s="1">
        <v>46072.404143518521</v>
      </c>
    </row>
    <row r="1747" spans="1:7" x14ac:dyDescent="0.45">
      <c r="A1747" s="2">
        <v>46047</v>
      </c>
      <c r="B1747" t="s">
        <v>48</v>
      </c>
      <c r="C1747" t="s">
        <v>47</v>
      </c>
      <c r="D1747" s="4">
        <v>69</v>
      </c>
      <c r="E1747" t="s">
        <v>9</v>
      </c>
      <c r="F1747" t="s">
        <v>10</v>
      </c>
      <c r="G1747" s="1">
        <v>46072.404143518521</v>
      </c>
    </row>
    <row r="1748" spans="1:7" x14ac:dyDescent="0.45">
      <c r="A1748" s="2">
        <v>46054</v>
      </c>
      <c r="B1748" t="s">
        <v>48</v>
      </c>
      <c r="C1748" t="s">
        <v>47</v>
      </c>
      <c r="D1748" s="4">
        <v>20</v>
      </c>
      <c r="E1748" t="s">
        <v>9</v>
      </c>
      <c r="F1748" t="s">
        <v>10</v>
      </c>
      <c r="G1748" s="1">
        <v>46072.404143518521</v>
      </c>
    </row>
    <row r="1749" spans="1:7" x14ac:dyDescent="0.45">
      <c r="A1749" s="2">
        <v>46061</v>
      </c>
      <c r="B1749" t="s">
        <v>48</v>
      </c>
      <c r="C1749" t="s">
        <v>47</v>
      </c>
      <c r="D1749" s="4">
        <v>43</v>
      </c>
      <c r="E1749" t="s">
        <v>9</v>
      </c>
      <c r="F1749" t="s">
        <v>10</v>
      </c>
      <c r="G1749" s="1">
        <v>46072.404143518521</v>
      </c>
    </row>
    <row r="1750" spans="1:7" x14ac:dyDescent="0.45">
      <c r="A1750" s="2">
        <v>46068</v>
      </c>
      <c r="B1750" t="s">
        <v>48</v>
      </c>
      <c r="C1750" t="s">
        <v>47</v>
      </c>
      <c r="D1750" s="4">
        <v>72</v>
      </c>
      <c r="E1750" t="s">
        <v>9</v>
      </c>
      <c r="F1750" t="s">
        <v>10</v>
      </c>
      <c r="G1750" s="1">
        <v>46072.404143518521</v>
      </c>
    </row>
    <row r="1751" spans="1:7" x14ac:dyDescent="0.45">
      <c r="A1751" s="2">
        <v>45704</v>
      </c>
      <c r="B1751" t="s">
        <v>49</v>
      </c>
      <c r="C1751" t="s">
        <v>47</v>
      </c>
      <c r="D1751" s="4">
        <v>53</v>
      </c>
      <c r="E1751" t="s">
        <v>9</v>
      </c>
      <c r="F1751" t="s">
        <v>10</v>
      </c>
      <c r="G1751" s="1">
        <v>46072.40425925926</v>
      </c>
    </row>
    <row r="1752" spans="1:7" x14ac:dyDescent="0.45">
      <c r="A1752" s="2">
        <v>45711</v>
      </c>
      <c r="B1752" t="s">
        <v>49</v>
      </c>
      <c r="C1752" t="s">
        <v>47</v>
      </c>
      <c r="D1752" s="4">
        <v>60</v>
      </c>
      <c r="E1752" t="s">
        <v>9</v>
      </c>
      <c r="F1752" t="s">
        <v>10</v>
      </c>
      <c r="G1752" s="1">
        <v>46072.40425925926</v>
      </c>
    </row>
    <row r="1753" spans="1:7" x14ac:dyDescent="0.45">
      <c r="A1753" s="2">
        <v>45718</v>
      </c>
      <c r="B1753" t="s">
        <v>49</v>
      </c>
      <c r="C1753" t="s">
        <v>47</v>
      </c>
      <c r="D1753" s="4">
        <v>52</v>
      </c>
      <c r="E1753" t="s">
        <v>9</v>
      </c>
      <c r="F1753" t="s">
        <v>10</v>
      </c>
      <c r="G1753" s="1">
        <v>46072.40425925926</v>
      </c>
    </row>
    <row r="1754" spans="1:7" x14ac:dyDescent="0.45">
      <c r="A1754" s="2">
        <v>45725</v>
      </c>
      <c r="B1754" t="s">
        <v>49</v>
      </c>
      <c r="C1754" t="s">
        <v>47</v>
      </c>
      <c r="D1754" s="4">
        <v>55</v>
      </c>
      <c r="E1754" t="s">
        <v>9</v>
      </c>
      <c r="F1754" t="s">
        <v>10</v>
      </c>
      <c r="G1754" s="1">
        <v>46072.40425925926</v>
      </c>
    </row>
    <row r="1755" spans="1:7" x14ac:dyDescent="0.45">
      <c r="A1755" s="2">
        <v>45732</v>
      </c>
      <c r="B1755" t="s">
        <v>49</v>
      </c>
      <c r="C1755" t="s">
        <v>47</v>
      </c>
      <c r="D1755" s="4">
        <v>53</v>
      </c>
      <c r="E1755" t="s">
        <v>9</v>
      </c>
      <c r="F1755" t="s">
        <v>10</v>
      </c>
      <c r="G1755" s="1">
        <v>46072.40425925926</v>
      </c>
    </row>
    <row r="1756" spans="1:7" x14ac:dyDescent="0.45">
      <c r="A1756" s="2">
        <v>45739</v>
      </c>
      <c r="B1756" t="s">
        <v>49</v>
      </c>
      <c r="C1756" t="s">
        <v>47</v>
      </c>
      <c r="D1756" s="4">
        <v>59</v>
      </c>
      <c r="E1756" t="s">
        <v>9</v>
      </c>
      <c r="F1756" t="s">
        <v>10</v>
      </c>
      <c r="G1756" s="1">
        <v>46072.40425925926</v>
      </c>
    </row>
    <row r="1757" spans="1:7" x14ac:dyDescent="0.45">
      <c r="A1757" s="2">
        <v>45746</v>
      </c>
      <c r="B1757" t="s">
        <v>49</v>
      </c>
      <c r="C1757" t="s">
        <v>47</v>
      </c>
      <c r="D1757" s="4">
        <v>54</v>
      </c>
      <c r="E1757" t="s">
        <v>9</v>
      </c>
      <c r="F1757" t="s">
        <v>10</v>
      </c>
      <c r="G1757" s="1">
        <v>46072.40425925926</v>
      </c>
    </row>
    <row r="1758" spans="1:7" x14ac:dyDescent="0.45">
      <c r="A1758" s="2">
        <v>45753</v>
      </c>
      <c r="B1758" t="s">
        <v>49</v>
      </c>
      <c r="C1758" t="s">
        <v>47</v>
      </c>
      <c r="D1758" s="4">
        <v>51</v>
      </c>
      <c r="E1758" t="s">
        <v>9</v>
      </c>
      <c r="F1758" t="s">
        <v>10</v>
      </c>
      <c r="G1758" s="1">
        <v>46072.40425925926</v>
      </c>
    </row>
    <row r="1759" spans="1:7" x14ac:dyDescent="0.45">
      <c r="A1759" s="2">
        <v>45760</v>
      </c>
      <c r="B1759" t="s">
        <v>49</v>
      </c>
      <c r="C1759" t="s">
        <v>47</v>
      </c>
      <c r="D1759" s="4">
        <v>52</v>
      </c>
      <c r="E1759" t="s">
        <v>9</v>
      </c>
      <c r="F1759" t="s">
        <v>10</v>
      </c>
      <c r="G1759" s="1">
        <v>46072.40425925926</v>
      </c>
    </row>
    <row r="1760" spans="1:7" x14ac:dyDescent="0.45">
      <c r="A1760" s="2">
        <v>45767</v>
      </c>
      <c r="B1760" t="s">
        <v>49</v>
      </c>
      <c r="C1760" t="s">
        <v>47</v>
      </c>
      <c r="D1760" s="4">
        <v>49</v>
      </c>
      <c r="E1760" t="s">
        <v>9</v>
      </c>
      <c r="F1760" t="s">
        <v>10</v>
      </c>
      <c r="G1760" s="1">
        <v>46072.40425925926</v>
      </c>
    </row>
    <row r="1761" spans="1:7" x14ac:dyDescent="0.45">
      <c r="A1761" s="2">
        <v>45774</v>
      </c>
      <c r="B1761" t="s">
        <v>49</v>
      </c>
      <c r="C1761" t="s">
        <v>47</v>
      </c>
      <c r="D1761" s="4">
        <v>48</v>
      </c>
      <c r="E1761" t="s">
        <v>9</v>
      </c>
      <c r="F1761" t="s">
        <v>10</v>
      </c>
      <c r="G1761" s="1">
        <v>46072.40425925926</v>
      </c>
    </row>
    <row r="1762" spans="1:7" x14ac:dyDescent="0.45">
      <c r="A1762" s="2">
        <v>45781</v>
      </c>
      <c r="B1762" t="s">
        <v>49</v>
      </c>
      <c r="C1762" t="s">
        <v>47</v>
      </c>
      <c r="D1762" s="4">
        <v>53</v>
      </c>
      <c r="E1762" t="s">
        <v>9</v>
      </c>
      <c r="F1762" t="s">
        <v>10</v>
      </c>
      <c r="G1762" s="1">
        <v>46072.40425925926</v>
      </c>
    </row>
    <row r="1763" spans="1:7" x14ac:dyDescent="0.45">
      <c r="A1763" s="2">
        <v>45788</v>
      </c>
      <c r="B1763" t="s">
        <v>49</v>
      </c>
      <c r="C1763" t="s">
        <v>47</v>
      </c>
      <c r="D1763" s="4">
        <v>48</v>
      </c>
      <c r="E1763" t="s">
        <v>9</v>
      </c>
      <c r="F1763" t="s">
        <v>10</v>
      </c>
      <c r="G1763" s="1">
        <v>46072.40425925926</v>
      </c>
    </row>
    <row r="1764" spans="1:7" x14ac:dyDescent="0.45">
      <c r="A1764" s="2">
        <v>45795</v>
      </c>
      <c r="B1764" t="s">
        <v>49</v>
      </c>
      <c r="C1764" t="s">
        <v>47</v>
      </c>
      <c r="D1764" s="4">
        <v>49</v>
      </c>
      <c r="E1764" t="s">
        <v>9</v>
      </c>
      <c r="F1764" t="s">
        <v>10</v>
      </c>
      <c r="G1764" s="1">
        <v>46072.40425925926</v>
      </c>
    </row>
    <row r="1765" spans="1:7" x14ac:dyDescent="0.45">
      <c r="A1765" s="2">
        <v>45802</v>
      </c>
      <c r="B1765" t="s">
        <v>49</v>
      </c>
      <c r="C1765" t="s">
        <v>47</v>
      </c>
      <c r="D1765" s="4">
        <v>50</v>
      </c>
      <c r="E1765" t="s">
        <v>9</v>
      </c>
      <c r="F1765" t="s">
        <v>10</v>
      </c>
      <c r="G1765" s="1">
        <v>46072.40425925926</v>
      </c>
    </row>
    <row r="1766" spans="1:7" x14ac:dyDescent="0.45">
      <c r="A1766" s="2">
        <v>45809</v>
      </c>
      <c r="B1766" t="s">
        <v>49</v>
      </c>
      <c r="C1766" t="s">
        <v>47</v>
      </c>
      <c r="D1766" s="4">
        <v>50</v>
      </c>
      <c r="E1766" t="s">
        <v>9</v>
      </c>
      <c r="F1766" t="s">
        <v>10</v>
      </c>
      <c r="G1766" s="1">
        <v>46072.40425925926</v>
      </c>
    </row>
    <row r="1767" spans="1:7" x14ac:dyDescent="0.45">
      <c r="A1767" s="2">
        <v>45816</v>
      </c>
      <c r="B1767" t="s">
        <v>49</v>
      </c>
      <c r="C1767" t="s">
        <v>47</v>
      </c>
      <c r="D1767" s="4">
        <v>45</v>
      </c>
      <c r="E1767" t="s">
        <v>9</v>
      </c>
      <c r="F1767" t="s">
        <v>10</v>
      </c>
      <c r="G1767" s="1">
        <v>46072.40425925926</v>
      </c>
    </row>
    <row r="1768" spans="1:7" x14ac:dyDescent="0.45">
      <c r="A1768" s="2">
        <v>45823</v>
      </c>
      <c r="B1768" t="s">
        <v>49</v>
      </c>
      <c r="C1768" t="s">
        <v>47</v>
      </c>
      <c r="D1768" s="4">
        <v>54</v>
      </c>
      <c r="E1768" t="s">
        <v>9</v>
      </c>
      <c r="F1768" t="s">
        <v>10</v>
      </c>
      <c r="G1768" s="1">
        <v>46072.40425925926</v>
      </c>
    </row>
    <row r="1769" spans="1:7" x14ac:dyDescent="0.45">
      <c r="A1769" s="2">
        <v>45830</v>
      </c>
      <c r="B1769" t="s">
        <v>49</v>
      </c>
      <c r="C1769" t="s">
        <v>47</v>
      </c>
      <c r="D1769" s="4">
        <v>48</v>
      </c>
      <c r="E1769" t="s">
        <v>9</v>
      </c>
      <c r="F1769" t="s">
        <v>10</v>
      </c>
      <c r="G1769" s="1">
        <v>46072.40425925926</v>
      </c>
    </row>
    <row r="1770" spans="1:7" x14ac:dyDescent="0.45">
      <c r="A1770" s="2">
        <v>45837</v>
      </c>
      <c r="B1770" t="s">
        <v>49</v>
      </c>
      <c r="C1770" t="s">
        <v>47</v>
      </c>
      <c r="D1770" s="4">
        <v>49</v>
      </c>
      <c r="E1770" t="s">
        <v>9</v>
      </c>
      <c r="F1770" t="s">
        <v>10</v>
      </c>
      <c r="G1770" s="1">
        <v>46072.40425925926</v>
      </c>
    </row>
    <row r="1771" spans="1:7" x14ac:dyDescent="0.45">
      <c r="A1771" s="2">
        <v>45844</v>
      </c>
      <c r="B1771" t="s">
        <v>49</v>
      </c>
      <c r="C1771" t="s">
        <v>47</v>
      </c>
      <c r="D1771" s="4">
        <v>58</v>
      </c>
      <c r="E1771" t="s">
        <v>9</v>
      </c>
      <c r="F1771" t="s">
        <v>10</v>
      </c>
      <c r="G1771" s="1">
        <v>46072.40425925926</v>
      </c>
    </row>
    <row r="1772" spans="1:7" x14ac:dyDescent="0.45">
      <c r="A1772" s="2">
        <v>45851</v>
      </c>
      <c r="B1772" t="s">
        <v>49</v>
      </c>
      <c r="C1772" t="s">
        <v>47</v>
      </c>
      <c r="D1772" s="4">
        <v>44</v>
      </c>
      <c r="E1772" t="s">
        <v>9</v>
      </c>
      <c r="F1772" t="s">
        <v>10</v>
      </c>
      <c r="G1772" s="1">
        <v>46072.40425925926</v>
      </c>
    </row>
    <row r="1773" spans="1:7" x14ac:dyDescent="0.45">
      <c r="A1773" s="2">
        <v>45858</v>
      </c>
      <c r="B1773" t="s">
        <v>49</v>
      </c>
      <c r="C1773" t="s">
        <v>47</v>
      </c>
      <c r="D1773" s="4">
        <v>55</v>
      </c>
      <c r="E1773" t="s">
        <v>9</v>
      </c>
      <c r="F1773" t="s">
        <v>10</v>
      </c>
      <c r="G1773" s="1">
        <v>46072.40425925926</v>
      </c>
    </row>
    <row r="1774" spans="1:7" x14ac:dyDescent="0.45">
      <c r="A1774" s="2">
        <v>45865</v>
      </c>
      <c r="B1774" t="s">
        <v>49</v>
      </c>
      <c r="C1774" t="s">
        <v>47</v>
      </c>
      <c r="D1774" s="4">
        <v>51</v>
      </c>
      <c r="E1774" t="s">
        <v>9</v>
      </c>
      <c r="F1774" t="s">
        <v>10</v>
      </c>
      <c r="G1774" s="1">
        <v>46072.40425925926</v>
      </c>
    </row>
    <row r="1775" spans="1:7" x14ac:dyDescent="0.45">
      <c r="A1775" s="2">
        <v>45872</v>
      </c>
      <c r="B1775" t="s">
        <v>49</v>
      </c>
      <c r="C1775" t="s">
        <v>47</v>
      </c>
      <c r="D1775" s="4">
        <v>52</v>
      </c>
      <c r="E1775" t="s">
        <v>9</v>
      </c>
      <c r="F1775" t="s">
        <v>10</v>
      </c>
      <c r="G1775" s="1">
        <v>46072.40425925926</v>
      </c>
    </row>
    <row r="1776" spans="1:7" x14ac:dyDescent="0.45">
      <c r="A1776" s="2">
        <v>45879</v>
      </c>
      <c r="B1776" t="s">
        <v>49</v>
      </c>
      <c r="C1776" t="s">
        <v>47</v>
      </c>
      <c r="D1776" s="4">
        <v>58</v>
      </c>
      <c r="E1776" t="s">
        <v>9</v>
      </c>
      <c r="F1776" t="s">
        <v>10</v>
      </c>
      <c r="G1776" s="1">
        <v>46072.40425925926</v>
      </c>
    </row>
    <row r="1777" spans="1:7" x14ac:dyDescent="0.45">
      <c r="A1777" s="2">
        <v>45886</v>
      </c>
      <c r="B1777" t="s">
        <v>49</v>
      </c>
      <c r="C1777" t="s">
        <v>47</v>
      </c>
      <c r="D1777" s="4">
        <v>52</v>
      </c>
      <c r="E1777" t="s">
        <v>9</v>
      </c>
      <c r="F1777" t="s">
        <v>10</v>
      </c>
      <c r="G1777" s="1">
        <v>46072.40425925926</v>
      </c>
    </row>
    <row r="1778" spans="1:7" x14ac:dyDescent="0.45">
      <c r="A1778" s="2">
        <v>45893</v>
      </c>
      <c r="B1778" t="s">
        <v>49</v>
      </c>
      <c r="C1778" t="s">
        <v>47</v>
      </c>
      <c r="D1778" s="4">
        <v>48</v>
      </c>
      <c r="E1778" t="s">
        <v>9</v>
      </c>
      <c r="F1778" t="s">
        <v>10</v>
      </c>
      <c r="G1778" s="1">
        <v>46072.40425925926</v>
      </c>
    </row>
    <row r="1779" spans="1:7" x14ac:dyDescent="0.45">
      <c r="A1779" s="2">
        <v>45900</v>
      </c>
      <c r="B1779" t="s">
        <v>49</v>
      </c>
      <c r="C1779" t="s">
        <v>47</v>
      </c>
      <c r="D1779" s="4">
        <v>55</v>
      </c>
      <c r="E1779" t="s">
        <v>9</v>
      </c>
      <c r="F1779" t="s">
        <v>10</v>
      </c>
      <c r="G1779" s="1">
        <v>46072.40425925926</v>
      </c>
    </row>
    <row r="1780" spans="1:7" x14ac:dyDescent="0.45">
      <c r="A1780" s="2">
        <v>45907</v>
      </c>
      <c r="B1780" t="s">
        <v>49</v>
      </c>
      <c r="C1780" t="s">
        <v>47</v>
      </c>
      <c r="D1780" s="4">
        <v>55</v>
      </c>
      <c r="E1780" t="s">
        <v>9</v>
      </c>
      <c r="F1780" t="s">
        <v>10</v>
      </c>
      <c r="G1780" s="1">
        <v>46072.40425925926</v>
      </c>
    </row>
    <row r="1781" spans="1:7" x14ac:dyDescent="0.45">
      <c r="A1781" s="2">
        <v>45914</v>
      </c>
      <c r="B1781" t="s">
        <v>49</v>
      </c>
      <c r="C1781" t="s">
        <v>47</v>
      </c>
      <c r="D1781" s="4">
        <v>52</v>
      </c>
      <c r="E1781" t="s">
        <v>9</v>
      </c>
      <c r="F1781" t="s">
        <v>10</v>
      </c>
      <c r="G1781" s="1">
        <v>46072.40425925926</v>
      </c>
    </row>
    <row r="1782" spans="1:7" x14ac:dyDescent="0.45">
      <c r="A1782" s="2">
        <v>45921</v>
      </c>
      <c r="B1782" t="s">
        <v>49</v>
      </c>
      <c r="C1782" t="s">
        <v>47</v>
      </c>
      <c r="D1782" s="4">
        <v>52</v>
      </c>
      <c r="E1782" t="s">
        <v>9</v>
      </c>
      <c r="F1782" t="s">
        <v>10</v>
      </c>
      <c r="G1782" s="1">
        <v>46072.40425925926</v>
      </c>
    </row>
    <row r="1783" spans="1:7" x14ac:dyDescent="0.45">
      <c r="A1783" s="2">
        <v>45928</v>
      </c>
      <c r="B1783" t="s">
        <v>49</v>
      </c>
      <c r="C1783" t="s">
        <v>47</v>
      </c>
      <c r="D1783" s="4">
        <v>53</v>
      </c>
      <c r="E1783" t="s">
        <v>9</v>
      </c>
      <c r="F1783" t="s">
        <v>10</v>
      </c>
      <c r="G1783" s="1">
        <v>46072.40425925926</v>
      </c>
    </row>
    <row r="1784" spans="1:7" x14ac:dyDescent="0.45">
      <c r="A1784" s="2">
        <v>45935</v>
      </c>
      <c r="B1784" t="s">
        <v>49</v>
      </c>
      <c r="C1784" t="s">
        <v>47</v>
      </c>
      <c r="D1784" s="4">
        <v>50</v>
      </c>
      <c r="E1784" t="s">
        <v>9</v>
      </c>
      <c r="F1784" t="s">
        <v>10</v>
      </c>
      <c r="G1784" s="1">
        <v>46072.40425925926</v>
      </c>
    </row>
    <row r="1785" spans="1:7" x14ac:dyDescent="0.45">
      <c r="A1785" s="2">
        <v>45942</v>
      </c>
      <c r="B1785" t="s">
        <v>49</v>
      </c>
      <c r="C1785" t="s">
        <v>47</v>
      </c>
      <c r="D1785" s="4">
        <v>48</v>
      </c>
      <c r="E1785" t="s">
        <v>9</v>
      </c>
      <c r="F1785" t="s">
        <v>10</v>
      </c>
      <c r="G1785" s="1">
        <v>46072.40425925926</v>
      </c>
    </row>
    <row r="1786" spans="1:7" x14ac:dyDescent="0.45">
      <c r="A1786" s="2">
        <v>45949</v>
      </c>
      <c r="B1786" t="s">
        <v>49</v>
      </c>
      <c r="C1786" t="s">
        <v>47</v>
      </c>
      <c r="D1786" s="4">
        <v>50</v>
      </c>
      <c r="E1786" t="s">
        <v>9</v>
      </c>
      <c r="F1786" t="s">
        <v>10</v>
      </c>
      <c r="G1786" s="1">
        <v>46072.40425925926</v>
      </c>
    </row>
    <row r="1787" spans="1:7" x14ac:dyDescent="0.45">
      <c r="A1787" s="2">
        <v>45956</v>
      </c>
      <c r="B1787" t="s">
        <v>49</v>
      </c>
      <c r="C1787" t="s">
        <v>47</v>
      </c>
      <c r="D1787" s="4">
        <v>54</v>
      </c>
      <c r="E1787" t="s">
        <v>9</v>
      </c>
      <c r="F1787" t="s">
        <v>10</v>
      </c>
      <c r="G1787" s="1">
        <v>46072.40425925926</v>
      </c>
    </row>
    <row r="1788" spans="1:7" x14ac:dyDescent="0.45">
      <c r="A1788" s="2">
        <v>45963</v>
      </c>
      <c r="B1788" t="s">
        <v>49</v>
      </c>
      <c r="C1788" t="s">
        <v>47</v>
      </c>
      <c r="D1788" s="4">
        <v>61</v>
      </c>
      <c r="E1788" t="s">
        <v>9</v>
      </c>
      <c r="F1788" t="s">
        <v>10</v>
      </c>
      <c r="G1788" s="1">
        <v>46072.40425925926</v>
      </c>
    </row>
    <row r="1789" spans="1:7" x14ac:dyDescent="0.45">
      <c r="A1789" s="2">
        <v>45970</v>
      </c>
      <c r="B1789" t="s">
        <v>49</v>
      </c>
      <c r="C1789" t="s">
        <v>47</v>
      </c>
      <c r="D1789" s="4">
        <v>68</v>
      </c>
      <c r="E1789" t="s">
        <v>9</v>
      </c>
      <c r="F1789" t="s">
        <v>10</v>
      </c>
      <c r="G1789" s="1">
        <v>46072.40425925926</v>
      </c>
    </row>
    <row r="1790" spans="1:7" x14ac:dyDescent="0.45">
      <c r="A1790" s="2">
        <v>45977</v>
      </c>
      <c r="B1790" t="s">
        <v>49</v>
      </c>
      <c r="C1790" t="s">
        <v>47</v>
      </c>
      <c r="D1790" s="4">
        <v>60</v>
      </c>
      <c r="E1790" t="s">
        <v>9</v>
      </c>
      <c r="F1790" t="s">
        <v>10</v>
      </c>
      <c r="G1790" s="1">
        <v>46072.40425925926</v>
      </c>
    </row>
    <row r="1791" spans="1:7" x14ac:dyDescent="0.45">
      <c r="A1791" s="2">
        <v>45984</v>
      </c>
      <c r="B1791" t="s">
        <v>49</v>
      </c>
      <c r="C1791" t="s">
        <v>47</v>
      </c>
      <c r="D1791" s="4">
        <v>69</v>
      </c>
      <c r="E1791" t="s">
        <v>9</v>
      </c>
      <c r="F1791" t="s">
        <v>10</v>
      </c>
      <c r="G1791" s="1">
        <v>46072.40425925926</v>
      </c>
    </row>
    <row r="1792" spans="1:7" x14ac:dyDescent="0.45">
      <c r="A1792" s="2">
        <v>45991</v>
      </c>
      <c r="B1792" t="s">
        <v>49</v>
      </c>
      <c r="C1792" t="s">
        <v>47</v>
      </c>
      <c r="D1792" s="4">
        <v>71</v>
      </c>
      <c r="E1792" t="s">
        <v>9</v>
      </c>
      <c r="F1792" t="s">
        <v>10</v>
      </c>
      <c r="G1792" s="1">
        <v>46072.40425925926</v>
      </c>
    </row>
    <row r="1793" spans="1:7" x14ac:dyDescent="0.45">
      <c r="A1793" s="2">
        <v>45998</v>
      </c>
      <c r="B1793" t="s">
        <v>49</v>
      </c>
      <c r="C1793" t="s">
        <v>47</v>
      </c>
      <c r="D1793" s="4">
        <v>61</v>
      </c>
      <c r="E1793" t="s">
        <v>9</v>
      </c>
      <c r="F1793" t="s">
        <v>10</v>
      </c>
      <c r="G1793" s="1">
        <v>46072.40425925926</v>
      </c>
    </row>
    <row r="1794" spans="1:7" x14ac:dyDescent="0.45">
      <c r="A1794" s="2">
        <v>46005</v>
      </c>
      <c r="B1794" t="s">
        <v>49</v>
      </c>
      <c r="C1794" t="s">
        <v>47</v>
      </c>
      <c r="D1794" s="4">
        <v>65</v>
      </c>
      <c r="E1794" t="s">
        <v>9</v>
      </c>
      <c r="F1794" t="s">
        <v>10</v>
      </c>
      <c r="G1794" s="1">
        <v>46072.40425925926</v>
      </c>
    </row>
    <row r="1795" spans="1:7" x14ac:dyDescent="0.45">
      <c r="A1795" s="2">
        <v>46012</v>
      </c>
      <c r="B1795" t="s">
        <v>49</v>
      </c>
      <c r="C1795" t="s">
        <v>47</v>
      </c>
      <c r="D1795" s="4">
        <v>65</v>
      </c>
      <c r="E1795" t="s">
        <v>9</v>
      </c>
      <c r="F1795" t="s">
        <v>10</v>
      </c>
      <c r="G1795" s="1">
        <v>46072.40425925926</v>
      </c>
    </row>
    <row r="1796" spans="1:7" x14ac:dyDescent="0.45">
      <c r="A1796" s="2">
        <v>46019</v>
      </c>
      <c r="B1796" t="s">
        <v>49</v>
      </c>
      <c r="C1796" t="s">
        <v>47</v>
      </c>
      <c r="D1796" s="4">
        <v>60</v>
      </c>
      <c r="E1796" t="s">
        <v>9</v>
      </c>
      <c r="F1796" t="s">
        <v>10</v>
      </c>
      <c r="G1796" s="1">
        <v>46072.40425925926</v>
      </c>
    </row>
    <row r="1797" spans="1:7" x14ac:dyDescent="0.45">
      <c r="A1797" s="2">
        <v>46026</v>
      </c>
      <c r="B1797" t="s">
        <v>49</v>
      </c>
      <c r="C1797" t="s">
        <v>47</v>
      </c>
      <c r="D1797" s="4">
        <v>66</v>
      </c>
      <c r="E1797" t="s">
        <v>9</v>
      </c>
      <c r="F1797" t="s">
        <v>10</v>
      </c>
      <c r="G1797" s="1">
        <v>46072.40425925926</v>
      </c>
    </row>
    <row r="1798" spans="1:7" x14ac:dyDescent="0.45">
      <c r="A1798" s="2">
        <v>46033</v>
      </c>
      <c r="B1798" t="s">
        <v>49</v>
      </c>
      <c r="C1798" t="s">
        <v>47</v>
      </c>
      <c r="D1798" s="4">
        <v>61</v>
      </c>
      <c r="E1798" t="s">
        <v>9</v>
      </c>
      <c r="F1798" t="s">
        <v>10</v>
      </c>
      <c r="G1798" s="1">
        <v>46072.40425925926</v>
      </c>
    </row>
    <row r="1799" spans="1:7" x14ac:dyDescent="0.45">
      <c r="A1799" s="2">
        <v>46040</v>
      </c>
      <c r="B1799" t="s">
        <v>49</v>
      </c>
      <c r="C1799" t="s">
        <v>47</v>
      </c>
      <c r="D1799" s="4">
        <v>59</v>
      </c>
      <c r="E1799" t="s">
        <v>9</v>
      </c>
      <c r="F1799" t="s">
        <v>10</v>
      </c>
      <c r="G1799" s="1">
        <v>46072.40425925926</v>
      </c>
    </row>
    <row r="1800" spans="1:7" x14ac:dyDescent="0.45">
      <c r="A1800" s="2">
        <v>46047</v>
      </c>
      <c r="B1800" t="s">
        <v>49</v>
      </c>
      <c r="C1800" t="s">
        <v>47</v>
      </c>
      <c r="D1800" s="4">
        <v>60</v>
      </c>
      <c r="E1800" t="s">
        <v>9</v>
      </c>
      <c r="F1800" t="s">
        <v>10</v>
      </c>
      <c r="G1800" s="1">
        <v>46072.40425925926</v>
      </c>
    </row>
    <row r="1801" spans="1:7" x14ac:dyDescent="0.45">
      <c r="A1801" s="2">
        <v>46054</v>
      </c>
      <c r="B1801" t="s">
        <v>49</v>
      </c>
      <c r="C1801" t="s">
        <v>47</v>
      </c>
      <c r="D1801" s="4">
        <v>70</v>
      </c>
      <c r="E1801" t="s">
        <v>9</v>
      </c>
      <c r="F1801" t="s">
        <v>10</v>
      </c>
      <c r="G1801" s="1">
        <v>46072.40425925926</v>
      </c>
    </row>
    <row r="1802" spans="1:7" x14ac:dyDescent="0.45">
      <c r="A1802" s="2">
        <v>46061</v>
      </c>
      <c r="B1802" t="s">
        <v>49</v>
      </c>
      <c r="C1802" t="s">
        <v>47</v>
      </c>
      <c r="D1802" s="4">
        <v>89</v>
      </c>
      <c r="E1802" t="s">
        <v>9</v>
      </c>
      <c r="F1802" t="s">
        <v>10</v>
      </c>
      <c r="G1802" s="1">
        <v>46072.40425925926</v>
      </c>
    </row>
    <row r="1803" spans="1:7" x14ac:dyDescent="0.45">
      <c r="A1803" s="2">
        <v>46068</v>
      </c>
      <c r="B1803" t="s">
        <v>49</v>
      </c>
      <c r="C1803" t="s">
        <v>47</v>
      </c>
      <c r="D1803" s="4">
        <v>100</v>
      </c>
      <c r="E1803" t="s">
        <v>9</v>
      </c>
      <c r="F1803" t="s">
        <v>10</v>
      </c>
      <c r="G1803" s="1">
        <v>46072.40425925926</v>
      </c>
    </row>
    <row r="1804" spans="1:7" x14ac:dyDescent="0.45">
      <c r="A1804" s="2">
        <v>45704</v>
      </c>
      <c r="B1804" t="s">
        <v>50</v>
      </c>
      <c r="C1804" t="s">
        <v>47</v>
      </c>
      <c r="D1804" s="4">
        <v>85</v>
      </c>
      <c r="E1804" t="s">
        <v>9</v>
      </c>
      <c r="F1804" t="s">
        <v>10</v>
      </c>
      <c r="G1804" s="1">
        <v>46072.404374999998</v>
      </c>
    </row>
    <row r="1805" spans="1:7" x14ac:dyDescent="0.45">
      <c r="A1805" s="2">
        <v>45711</v>
      </c>
      <c r="B1805" t="s">
        <v>50</v>
      </c>
      <c r="C1805" t="s">
        <v>47</v>
      </c>
      <c r="D1805" s="4">
        <v>68</v>
      </c>
      <c r="E1805" t="s">
        <v>9</v>
      </c>
      <c r="F1805" t="s">
        <v>10</v>
      </c>
      <c r="G1805" s="1">
        <v>46072.404374999998</v>
      </c>
    </row>
    <row r="1806" spans="1:7" x14ac:dyDescent="0.45">
      <c r="A1806" s="2">
        <v>45718</v>
      </c>
      <c r="B1806" t="s">
        <v>50</v>
      </c>
      <c r="C1806" t="s">
        <v>47</v>
      </c>
      <c r="D1806" s="4">
        <v>64</v>
      </c>
      <c r="E1806" t="s">
        <v>9</v>
      </c>
      <c r="F1806" t="s">
        <v>10</v>
      </c>
      <c r="G1806" s="1">
        <v>46072.404374999998</v>
      </c>
    </row>
    <row r="1807" spans="1:7" x14ac:dyDescent="0.45">
      <c r="A1807" s="2">
        <v>45725</v>
      </c>
      <c r="B1807" t="s">
        <v>50</v>
      </c>
      <c r="C1807" t="s">
        <v>47</v>
      </c>
      <c r="D1807" s="4">
        <v>61</v>
      </c>
      <c r="E1807" t="s">
        <v>9</v>
      </c>
      <c r="F1807" t="s">
        <v>10</v>
      </c>
      <c r="G1807" s="1">
        <v>46072.404374999998</v>
      </c>
    </row>
    <row r="1808" spans="1:7" x14ac:dyDescent="0.45">
      <c r="A1808" s="2">
        <v>45732</v>
      </c>
      <c r="B1808" t="s">
        <v>50</v>
      </c>
      <c r="C1808" t="s">
        <v>47</v>
      </c>
      <c r="D1808" s="4">
        <v>64</v>
      </c>
      <c r="E1808" t="s">
        <v>9</v>
      </c>
      <c r="F1808" t="s">
        <v>10</v>
      </c>
      <c r="G1808" s="1">
        <v>46072.404374999998</v>
      </c>
    </row>
    <row r="1809" spans="1:7" x14ac:dyDescent="0.45">
      <c r="A1809" s="2">
        <v>45739</v>
      </c>
      <c r="B1809" t="s">
        <v>50</v>
      </c>
      <c r="C1809" t="s">
        <v>47</v>
      </c>
      <c r="D1809" s="4">
        <v>59</v>
      </c>
      <c r="E1809" t="s">
        <v>9</v>
      </c>
      <c r="F1809" t="s">
        <v>10</v>
      </c>
      <c r="G1809" s="1">
        <v>46072.404374999998</v>
      </c>
    </row>
    <row r="1810" spans="1:7" x14ac:dyDescent="0.45">
      <c r="A1810" s="2">
        <v>45746</v>
      </c>
      <c r="B1810" t="s">
        <v>50</v>
      </c>
      <c r="C1810" t="s">
        <v>47</v>
      </c>
      <c r="D1810" s="4">
        <v>55</v>
      </c>
      <c r="E1810" t="s">
        <v>9</v>
      </c>
      <c r="F1810" t="s">
        <v>10</v>
      </c>
      <c r="G1810" s="1">
        <v>46072.404374999998</v>
      </c>
    </row>
    <row r="1811" spans="1:7" x14ac:dyDescent="0.45">
      <c r="A1811" s="2">
        <v>45753</v>
      </c>
      <c r="B1811" t="s">
        <v>50</v>
      </c>
      <c r="C1811" t="s">
        <v>47</v>
      </c>
      <c r="D1811" s="4">
        <v>53</v>
      </c>
      <c r="E1811" t="s">
        <v>9</v>
      </c>
      <c r="F1811" t="s">
        <v>10</v>
      </c>
      <c r="G1811" s="1">
        <v>46072.404374999998</v>
      </c>
    </row>
    <row r="1812" spans="1:7" x14ac:dyDescent="0.45">
      <c r="A1812" s="2">
        <v>45760</v>
      </c>
      <c r="B1812" t="s">
        <v>50</v>
      </c>
      <c r="C1812" t="s">
        <v>47</v>
      </c>
      <c r="D1812" s="4">
        <v>61</v>
      </c>
      <c r="E1812" t="s">
        <v>9</v>
      </c>
      <c r="F1812" t="s">
        <v>10</v>
      </c>
      <c r="G1812" s="1">
        <v>46072.404374999998</v>
      </c>
    </row>
    <row r="1813" spans="1:7" x14ac:dyDescent="0.45">
      <c r="A1813" s="2">
        <v>45767</v>
      </c>
      <c r="B1813" t="s">
        <v>50</v>
      </c>
      <c r="C1813" t="s">
        <v>47</v>
      </c>
      <c r="D1813" s="4">
        <v>55</v>
      </c>
      <c r="E1813" t="s">
        <v>9</v>
      </c>
      <c r="F1813" t="s">
        <v>10</v>
      </c>
      <c r="G1813" s="1">
        <v>46072.404374999998</v>
      </c>
    </row>
    <row r="1814" spans="1:7" x14ac:dyDescent="0.45">
      <c r="A1814" s="2">
        <v>45774</v>
      </c>
      <c r="B1814" t="s">
        <v>50</v>
      </c>
      <c r="C1814" t="s">
        <v>47</v>
      </c>
      <c r="D1814" s="4">
        <v>65</v>
      </c>
      <c r="E1814" t="s">
        <v>9</v>
      </c>
      <c r="F1814" t="s">
        <v>10</v>
      </c>
      <c r="G1814" s="1">
        <v>46072.404374999998</v>
      </c>
    </row>
    <row r="1815" spans="1:7" x14ac:dyDescent="0.45">
      <c r="A1815" s="2">
        <v>45781</v>
      </c>
      <c r="B1815" t="s">
        <v>50</v>
      </c>
      <c r="C1815" t="s">
        <v>47</v>
      </c>
      <c r="D1815" s="4">
        <v>59</v>
      </c>
      <c r="E1815" t="s">
        <v>9</v>
      </c>
      <c r="F1815" t="s">
        <v>10</v>
      </c>
      <c r="G1815" s="1">
        <v>46072.404374999998</v>
      </c>
    </row>
    <row r="1816" spans="1:7" x14ac:dyDescent="0.45">
      <c r="A1816" s="2">
        <v>45788</v>
      </c>
      <c r="B1816" t="s">
        <v>50</v>
      </c>
      <c r="C1816" t="s">
        <v>47</v>
      </c>
      <c r="D1816" s="4">
        <v>49</v>
      </c>
      <c r="E1816" t="s">
        <v>9</v>
      </c>
      <c r="F1816" t="s">
        <v>10</v>
      </c>
      <c r="G1816" s="1">
        <v>46072.404374999998</v>
      </c>
    </row>
    <row r="1817" spans="1:7" x14ac:dyDescent="0.45">
      <c r="A1817" s="2">
        <v>45795</v>
      </c>
      <c r="B1817" t="s">
        <v>50</v>
      </c>
      <c r="C1817" t="s">
        <v>47</v>
      </c>
      <c r="D1817" s="4">
        <v>57</v>
      </c>
      <c r="E1817" t="s">
        <v>9</v>
      </c>
      <c r="F1817" t="s">
        <v>10</v>
      </c>
      <c r="G1817" s="1">
        <v>46072.404374999998</v>
      </c>
    </row>
    <row r="1818" spans="1:7" x14ac:dyDescent="0.45">
      <c r="A1818" s="2">
        <v>45802</v>
      </c>
      <c r="B1818" t="s">
        <v>50</v>
      </c>
      <c r="C1818" t="s">
        <v>47</v>
      </c>
      <c r="D1818" s="4">
        <v>60</v>
      </c>
      <c r="E1818" t="s">
        <v>9</v>
      </c>
      <c r="F1818" t="s">
        <v>10</v>
      </c>
      <c r="G1818" s="1">
        <v>46072.404374999998</v>
      </c>
    </row>
    <row r="1819" spans="1:7" x14ac:dyDescent="0.45">
      <c r="A1819" s="2">
        <v>45809</v>
      </c>
      <c r="B1819" t="s">
        <v>50</v>
      </c>
      <c r="C1819" t="s">
        <v>47</v>
      </c>
      <c r="D1819" s="4">
        <v>55</v>
      </c>
      <c r="E1819" t="s">
        <v>9</v>
      </c>
      <c r="F1819" t="s">
        <v>10</v>
      </c>
      <c r="G1819" s="1">
        <v>46072.404374999998</v>
      </c>
    </row>
    <row r="1820" spans="1:7" x14ac:dyDescent="0.45">
      <c r="A1820" s="2">
        <v>45816</v>
      </c>
      <c r="B1820" t="s">
        <v>50</v>
      </c>
      <c r="C1820" t="s">
        <v>47</v>
      </c>
      <c r="D1820" s="4">
        <v>51</v>
      </c>
      <c r="E1820" t="s">
        <v>9</v>
      </c>
      <c r="F1820" t="s">
        <v>10</v>
      </c>
      <c r="G1820" s="1">
        <v>46072.404374999998</v>
      </c>
    </row>
    <row r="1821" spans="1:7" x14ac:dyDescent="0.45">
      <c r="A1821" s="2">
        <v>45823</v>
      </c>
      <c r="B1821" t="s">
        <v>50</v>
      </c>
      <c r="C1821" t="s">
        <v>47</v>
      </c>
      <c r="D1821" s="4">
        <v>61</v>
      </c>
      <c r="E1821" t="s">
        <v>9</v>
      </c>
      <c r="F1821" t="s">
        <v>10</v>
      </c>
      <c r="G1821" s="1">
        <v>46072.404374999998</v>
      </c>
    </row>
    <row r="1822" spans="1:7" x14ac:dyDescent="0.45">
      <c r="A1822" s="2">
        <v>45830</v>
      </c>
      <c r="B1822" t="s">
        <v>50</v>
      </c>
      <c r="C1822" t="s">
        <v>47</v>
      </c>
      <c r="D1822" s="4">
        <v>52</v>
      </c>
      <c r="E1822" t="s">
        <v>9</v>
      </c>
      <c r="F1822" t="s">
        <v>10</v>
      </c>
      <c r="G1822" s="1">
        <v>46072.404374999998</v>
      </c>
    </row>
    <row r="1823" spans="1:7" x14ac:dyDescent="0.45">
      <c r="A1823" s="2">
        <v>45837</v>
      </c>
      <c r="B1823" t="s">
        <v>50</v>
      </c>
      <c r="C1823" t="s">
        <v>47</v>
      </c>
      <c r="D1823" s="4">
        <v>58</v>
      </c>
      <c r="E1823" t="s">
        <v>9</v>
      </c>
      <c r="F1823" t="s">
        <v>10</v>
      </c>
      <c r="G1823" s="1">
        <v>46072.404374999998</v>
      </c>
    </row>
    <row r="1824" spans="1:7" x14ac:dyDescent="0.45">
      <c r="A1824" s="2">
        <v>45844</v>
      </c>
      <c r="B1824" t="s">
        <v>50</v>
      </c>
      <c r="C1824" t="s">
        <v>47</v>
      </c>
      <c r="D1824" s="4">
        <v>66</v>
      </c>
      <c r="E1824" t="s">
        <v>9</v>
      </c>
      <c r="F1824" t="s">
        <v>10</v>
      </c>
      <c r="G1824" s="1">
        <v>46072.404374999998</v>
      </c>
    </row>
    <row r="1825" spans="1:7" x14ac:dyDescent="0.45">
      <c r="A1825" s="2">
        <v>45851</v>
      </c>
      <c r="B1825" t="s">
        <v>50</v>
      </c>
      <c r="C1825" t="s">
        <v>47</v>
      </c>
      <c r="D1825" s="4">
        <v>50</v>
      </c>
      <c r="E1825" t="s">
        <v>9</v>
      </c>
      <c r="F1825" t="s">
        <v>10</v>
      </c>
      <c r="G1825" s="1">
        <v>46072.404374999998</v>
      </c>
    </row>
    <row r="1826" spans="1:7" x14ac:dyDescent="0.45">
      <c r="A1826" s="2">
        <v>45858</v>
      </c>
      <c r="B1826" t="s">
        <v>50</v>
      </c>
      <c r="C1826" t="s">
        <v>47</v>
      </c>
      <c r="D1826" s="4">
        <v>56</v>
      </c>
      <c r="E1826" t="s">
        <v>9</v>
      </c>
      <c r="F1826" t="s">
        <v>10</v>
      </c>
      <c r="G1826" s="1">
        <v>46072.404374999998</v>
      </c>
    </row>
    <row r="1827" spans="1:7" x14ac:dyDescent="0.45">
      <c r="A1827" s="2">
        <v>45865</v>
      </c>
      <c r="B1827" t="s">
        <v>50</v>
      </c>
      <c r="C1827" t="s">
        <v>47</v>
      </c>
      <c r="D1827" s="4">
        <v>68</v>
      </c>
      <c r="E1827" t="s">
        <v>9</v>
      </c>
      <c r="F1827" t="s">
        <v>10</v>
      </c>
      <c r="G1827" s="1">
        <v>46072.404374999998</v>
      </c>
    </row>
    <row r="1828" spans="1:7" x14ac:dyDescent="0.45">
      <c r="A1828" s="2">
        <v>45872</v>
      </c>
      <c r="B1828" t="s">
        <v>50</v>
      </c>
      <c r="C1828" t="s">
        <v>47</v>
      </c>
      <c r="D1828" s="4">
        <v>52</v>
      </c>
      <c r="E1828" t="s">
        <v>9</v>
      </c>
      <c r="F1828" t="s">
        <v>10</v>
      </c>
      <c r="G1828" s="1">
        <v>46072.404374999998</v>
      </c>
    </row>
    <row r="1829" spans="1:7" x14ac:dyDescent="0.45">
      <c r="A1829" s="2">
        <v>45879</v>
      </c>
      <c r="B1829" t="s">
        <v>50</v>
      </c>
      <c r="C1829" t="s">
        <v>47</v>
      </c>
      <c r="D1829" s="4">
        <v>66</v>
      </c>
      <c r="E1829" t="s">
        <v>9</v>
      </c>
      <c r="F1829" t="s">
        <v>10</v>
      </c>
      <c r="G1829" s="1">
        <v>46072.404374999998</v>
      </c>
    </row>
    <row r="1830" spans="1:7" x14ac:dyDescent="0.45">
      <c r="A1830" s="2">
        <v>45886</v>
      </c>
      <c r="B1830" t="s">
        <v>50</v>
      </c>
      <c r="C1830" t="s">
        <v>47</v>
      </c>
      <c r="D1830" s="4">
        <v>76</v>
      </c>
      <c r="E1830" t="s">
        <v>9</v>
      </c>
      <c r="F1830" t="s">
        <v>10</v>
      </c>
      <c r="G1830" s="1">
        <v>46072.404374999998</v>
      </c>
    </row>
    <row r="1831" spans="1:7" x14ac:dyDescent="0.45">
      <c r="A1831" s="2">
        <v>45893</v>
      </c>
      <c r="B1831" t="s">
        <v>50</v>
      </c>
      <c r="C1831" t="s">
        <v>47</v>
      </c>
      <c r="D1831" s="4">
        <v>70</v>
      </c>
      <c r="E1831" t="s">
        <v>9</v>
      </c>
      <c r="F1831" t="s">
        <v>10</v>
      </c>
      <c r="G1831" s="1">
        <v>46072.404374999998</v>
      </c>
    </row>
    <row r="1832" spans="1:7" x14ac:dyDescent="0.45">
      <c r="A1832" s="2">
        <v>45900</v>
      </c>
      <c r="B1832" t="s">
        <v>50</v>
      </c>
      <c r="C1832" t="s">
        <v>47</v>
      </c>
      <c r="D1832" s="4">
        <v>63</v>
      </c>
      <c r="E1832" t="s">
        <v>9</v>
      </c>
      <c r="F1832" t="s">
        <v>10</v>
      </c>
      <c r="G1832" s="1">
        <v>46072.404374999998</v>
      </c>
    </row>
    <row r="1833" spans="1:7" x14ac:dyDescent="0.45">
      <c r="A1833" s="2">
        <v>45907</v>
      </c>
      <c r="B1833" t="s">
        <v>50</v>
      </c>
      <c r="C1833" t="s">
        <v>47</v>
      </c>
      <c r="D1833" s="4">
        <v>53</v>
      </c>
      <c r="E1833" t="s">
        <v>9</v>
      </c>
      <c r="F1833" t="s">
        <v>10</v>
      </c>
      <c r="G1833" s="1">
        <v>46072.404374999998</v>
      </c>
    </row>
    <row r="1834" spans="1:7" x14ac:dyDescent="0.45">
      <c r="A1834" s="2">
        <v>45914</v>
      </c>
      <c r="B1834" t="s">
        <v>50</v>
      </c>
      <c r="C1834" t="s">
        <v>47</v>
      </c>
      <c r="D1834" s="4">
        <v>62</v>
      </c>
      <c r="E1834" t="s">
        <v>9</v>
      </c>
      <c r="F1834" t="s">
        <v>10</v>
      </c>
      <c r="G1834" s="1">
        <v>46072.404374999998</v>
      </c>
    </row>
    <row r="1835" spans="1:7" x14ac:dyDescent="0.45">
      <c r="A1835" s="2">
        <v>45921</v>
      </c>
      <c r="B1835" t="s">
        <v>50</v>
      </c>
      <c r="C1835" t="s">
        <v>47</v>
      </c>
      <c r="D1835" s="4">
        <v>73</v>
      </c>
      <c r="E1835" t="s">
        <v>9</v>
      </c>
      <c r="F1835" t="s">
        <v>10</v>
      </c>
      <c r="G1835" s="1">
        <v>46072.404374999998</v>
      </c>
    </row>
    <row r="1836" spans="1:7" x14ac:dyDescent="0.45">
      <c r="A1836" s="2">
        <v>45928</v>
      </c>
      <c r="B1836" t="s">
        <v>50</v>
      </c>
      <c r="C1836" t="s">
        <v>47</v>
      </c>
      <c r="D1836" s="4">
        <v>76</v>
      </c>
      <c r="E1836" t="s">
        <v>9</v>
      </c>
      <c r="F1836" t="s">
        <v>10</v>
      </c>
      <c r="G1836" s="1">
        <v>46072.404374999998</v>
      </c>
    </row>
    <row r="1837" spans="1:7" x14ac:dyDescent="0.45">
      <c r="A1837" s="2">
        <v>45935</v>
      </c>
      <c r="B1837" t="s">
        <v>50</v>
      </c>
      <c r="C1837" t="s">
        <v>47</v>
      </c>
      <c r="D1837" s="4">
        <v>95</v>
      </c>
      <c r="E1837" t="s">
        <v>9</v>
      </c>
      <c r="F1837" t="s">
        <v>10</v>
      </c>
      <c r="G1837" s="1">
        <v>46072.404374999998</v>
      </c>
    </row>
    <row r="1838" spans="1:7" x14ac:dyDescent="0.45">
      <c r="A1838" s="2">
        <v>45942</v>
      </c>
      <c r="B1838" t="s">
        <v>50</v>
      </c>
      <c r="C1838" t="s">
        <v>47</v>
      </c>
      <c r="D1838" s="4">
        <v>64</v>
      </c>
      <c r="E1838" t="s">
        <v>9</v>
      </c>
      <c r="F1838" t="s">
        <v>10</v>
      </c>
      <c r="G1838" s="1">
        <v>46072.404374999998</v>
      </c>
    </row>
    <row r="1839" spans="1:7" x14ac:dyDescent="0.45">
      <c r="A1839" s="2">
        <v>45949</v>
      </c>
      <c r="B1839" t="s">
        <v>50</v>
      </c>
      <c r="C1839" t="s">
        <v>47</v>
      </c>
      <c r="D1839" s="4">
        <v>67</v>
      </c>
      <c r="E1839" t="s">
        <v>9</v>
      </c>
      <c r="F1839" t="s">
        <v>10</v>
      </c>
      <c r="G1839" s="1">
        <v>46072.404374999998</v>
      </c>
    </row>
    <row r="1840" spans="1:7" x14ac:dyDescent="0.45">
      <c r="A1840" s="2">
        <v>45956</v>
      </c>
      <c r="B1840" t="s">
        <v>50</v>
      </c>
      <c r="C1840" t="s">
        <v>47</v>
      </c>
      <c r="D1840" s="4">
        <v>75</v>
      </c>
      <c r="E1840" t="s">
        <v>9</v>
      </c>
      <c r="F1840" t="s">
        <v>10</v>
      </c>
      <c r="G1840" s="1">
        <v>46072.404374999998</v>
      </c>
    </row>
    <row r="1841" spans="1:7" x14ac:dyDescent="0.45">
      <c r="A1841" s="2">
        <v>45963</v>
      </c>
      <c r="B1841" t="s">
        <v>50</v>
      </c>
      <c r="C1841" t="s">
        <v>47</v>
      </c>
      <c r="D1841" s="4">
        <v>74</v>
      </c>
      <c r="E1841" t="s">
        <v>9</v>
      </c>
      <c r="F1841" t="s">
        <v>10</v>
      </c>
      <c r="G1841" s="1">
        <v>46072.404374999998</v>
      </c>
    </row>
    <row r="1842" spans="1:7" x14ac:dyDescent="0.45">
      <c r="A1842" s="2">
        <v>45970</v>
      </c>
      <c r="B1842" t="s">
        <v>50</v>
      </c>
      <c r="C1842" t="s">
        <v>47</v>
      </c>
      <c r="D1842" s="4">
        <v>78</v>
      </c>
      <c r="E1842" t="s">
        <v>9</v>
      </c>
      <c r="F1842" t="s">
        <v>10</v>
      </c>
      <c r="G1842" s="1">
        <v>46072.404374999998</v>
      </c>
    </row>
    <row r="1843" spans="1:7" x14ac:dyDescent="0.45">
      <c r="A1843" s="2">
        <v>45977</v>
      </c>
      <c r="B1843" t="s">
        <v>50</v>
      </c>
      <c r="C1843" t="s">
        <v>47</v>
      </c>
      <c r="D1843" s="4">
        <v>85</v>
      </c>
      <c r="E1843" t="s">
        <v>9</v>
      </c>
      <c r="F1843" t="s">
        <v>10</v>
      </c>
      <c r="G1843" s="1">
        <v>46072.404374999998</v>
      </c>
    </row>
    <row r="1844" spans="1:7" x14ac:dyDescent="0.45">
      <c r="A1844" s="2">
        <v>45984</v>
      </c>
      <c r="B1844" t="s">
        <v>50</v>
      </c>
      <c r="C1844" t="s">
        <v>47</v>
      </c>
      <c r="D1844" s="4">
        <v>100</v>
      </c>
      <c r="E1844" t="s">
        <v>9</v>
      </c>
      <c r="F1844" t="s">
        <v>10</v>
      </c>
      <c r="G1844" s="1">
        <v>46072.404374999998</v>
      </c>
    </row>
    <row r="1845" spans="1:7" x14ac:dyDescent="0.45">
      <c r="A1845" s="2">
        <v>45991</v>
      </c>
      <c r="B1845" t="s">
        <v>50</v>
      </c>
      <c r="C1845" t="s">
        <v>47</v>
      </c>
      <c r="D1845" s="4">
        <v>97</v>
      </c>
      <c r="E1845" t="s">
        <v>9</v>
      </c>
      <c r="F1845" t="s">
        <v>10</v>
      </c>
      <c r="G1845" s="1">
        <v>46072.404374999998</v>
      </c>
    </row>
    <row r="1846" spans="1:7" x14ac:dyDescent="0.45">
      <c r="A1846" s="2">
        <v>45998</v>
      </c>
      <c r="B1846" t="s">
        <v>50</v>
      </c>
      <c r="C1846" t="s">
        <v>47</v>
      </c>
      <c r="D1846" s="4">
        <v>79</v>
      </c>
      <c r="E1846" t="s">
        <v>9</v>
      </c>
      <c r="F1846" t="s">
        <v>10</v>
      </c>
      <c r="G1846" s="1">
        <v>46072.404374999998</v>
      </c>
    </row>
    <row r="1847" spans="1:7" x14ac:dyDescent="0.45">
      <c r="A1847" s="2">
        <v>46005</v>
      </c>
      <c r="B1847" t="s">
        <v>50</v>
      </c>
      <c r="C1847" t="s">
        <v>47</v>
      </c>
      <c r="D1847" s="4">
        <v>94</v>
      </c>
      <c r="E1847" t="s">
        <v>9</v>
      </c>
      <c r="F1847" t="s">
        <v>10</v>
      </c>
      <c r="G1847" s="1">
        <v>46072.404374999998</v>
      </c>
    </row>
    <row r="1848" spans="1:7" x14ac:dyDescent="0.45">
      <c r="A1848" s="2">
        <v>46012</v>
      </c>
      <c r="B1848" t="s">
        <v>50</v>
      </c>
      <c r="C1848" t="s">
        <v>47</v>
      </c>
      <c r="D1848" s="4">
        <v>95</v>
      </c>
      <c r="E1848" t="s">
        <v>9</v>
      </c>
      <c r="F1848" t="s">
        <v>10</v>
      </c>
      <c r="G1848" s="1">
        <v>46072.404374999998</v>
      </c>
    </row>
    <row r="1849" spans="1:7" x14ac:dyDescent="0.45">
      <c r="A1849" s="2">
        <v>46019</v>
      </c>
      <c r="B1849" t="s">
        <v>50</v>
      </c>
      <c r="C1849" t="s">
        <v>47</v>
      </c>
      <c r="D1849" s="4">
        <v>100</v>
      </c>
      <c r="E1849" t="s">
        <v>9</v>
      </c>
      <c r="F1849" t="s">
        <v>10</v>
      </c>
      <c r="G1849" s="1">
        <v>46072.404374999998</v>
      </c>
    </row>
    <row r="1850" spans="1:7" x14ac:dyDescent="0.45">
      <c r="A1850" s="2">
        <v>46026</v>
      </c>
      <c r="B1850" t="s">
        <v>50</v>
      </c>
      <c r="C1850" t="s">
        <v>47</v>
      </c>
      <c r="D1850" s="4">
        <v>94</v>
      </c>
      <c r="E1850" t="s">
        <v>9</v>
      </c>
      <c r="F1850" t="s">
        <v>10</v>
      </c>
      <c r="G1850" s="1">
        <v>46072.404374999998</v>
      </c>
    </row>
    <row r="1851" spans="1:7" x14ac:dyDescent="0.45">
      <c r="A1851" s="2">
        <v>46033</v>
      </c>
      <c r="B1851" t="s">
        <v>50</v>
      </c>
      <c r="C1851" t="s">
        <v>47</v>
      </c>
      <c r="D1851" s="4">
        <v>85</v>
      </c>
      <c r="E1851" t="s">
        <v>9</v>
      </c>
      <c r="F1851" t="s">
        <v>10</v>
      </c>
      <c r="G1851" s="1">
        <v>46072.404374999998</v>
      </c>
    </row>
    <row r="1852" spans="1:7" x14ac:dyDescent="0.45">
      <c r="A1852" s="2">
        <v>46040</v>
      </c>
      <c r="B1852" t="s">
        <v>50</v>
      </c>
      <c r="C1852" t="s">
        <v>47</v>
      </c>
      <c r="D1852" s="4">
        <v>73</v>
      </c>
      <c r="E1852" t="s">
        <v>9</v>
      </c>
      <c r="F1852" t="s">
        <v>10</v>
      </c>
      <c r="G1852" s="1">
        <v>46072.404374999998</v>
      </c>
    </row>
    <row r="1853" spans="1:7" x14ac:dyDescent="0.45">
      <c r="A1853" s="2">
        <v>46047</v>
      </c>
      <c r="B1853" t="s">
        <v>50</v>
      </c>
      <c r="C1853" t="s">
        <v>47</v>
      </c>
      <c r="D1853" s="4">
        <v>70</v>
      </c>
      <c r="E1853" t="s">
        <v>9</v>
      </c>
      <c r="F1853" t="s">
        <v>10</v>
      </c>
      <c r="G1853" s="1">
        <v>46072.404374999998</v>
      </c>
    </row>
    <row r="1854" spans="1:7" x14ac:dyDescent="0.45">
      <c r="A1854" s="2">
        <v>46054</v>
      </c>
      <c r="B1854" t="s">
        <v>50</v>
      </c>
      <c r="C1854" t="s">
        <v>47</v>
      </c>
      <c r="D1854" s="4">
        <v>80</v>
      </c>
      <c r="E1854" t="s">
        <v>9</v>
      </c>
      <c r="F1854" t="s">
        <v>10</v>
      </c>
      <c r="G1854" s="1">
        <v>46072.404374999998</v>
      </c>
    </row>
    <row r="1855" spans="1:7" x14ac:dyDescent="0.45">
      <c r="A1855" s="2">
        <v>46061</v>
      </c>
      <c r="B1855" t="s">
        <v>50</v>
      </c>
      <c r="C1855" t="s">
        <v>47</v>
      </c>
      <c r="D1855" s="4">
        <v>69</v>
      </c>
      <c r="E1855" t="s">
        <v>9</v>
      </c>
      <c r="F1855" t="s">
        <v>10</v>
      </c>
      <c r="G1855" s="1">
        <v>46072.404374999998</v>
      </c>
    </row>
    <row r="1856" spans="1:7" x14ac:dyDescent="0.45">
      <c r="A1856" s="2">
        <v>46068</v>
      </c>
      <c r="B1856" t="s">
        <v>50</v>
      </c>
      <c r="C1856" t="s">
        <v>47</v>
      </c>
      <c r="D1856" s="4">
        <v>66</v>
      </c>
      <c r="E1856" t="s">
        <v>9</v>
      </c>
      <c r="F1856" t="s">
        <v>10</v>
      </c>
      <c r="G1856" s="1">
        <v>46072.404374999998</v>
      </c>
    </row>
    <row r="1857" spans="1:7" x14ac:dyDescent="0.45">
      <c r="A1857" s="2">
        <v>45704</v>
      </c>
      <c r="B1857" t="s">
        <v>51</v>
      </c>
      <c r="C1857" t="s">
        <v>47</v>
      </c>
      <c r="D1857" s="4">
        <v>50</v>
      </c>
      <c r="E1857" t="s">
        <v>9</v>
      </c>
      <c r="F1857" t="s">
        <v>10</v>
      </c>
      <c r="G1857" s="1">
        <v>46072.404502314806</v>
      </c>
    </row>
    <row r="1858" spans="1:7" x14ac:dyDescent="0.45">
      <c r="A1858" s="2">
        <v>45711</v>
      </c>
      <c r="B1858" t="s">
        <v>51</v>
      </c>
      <c r="C1858" t="s">
        <v>47</v>
      </c>
      <c r="D1858" s="4">
        <v>53</v>
      </c>
      <c r="E1858" t="s">
        <v>9</v>
      </c>
      <c r="F1858" t="s">
        <v>10</v>
      </c>
      <c r="G1858" s="1">
        <v>46072.404502314806</v>
      </c>
    </row>
    <row r="1859" spans="1:7" x14ac:dyDescent="0.45">
      <c r="A1859" s="2">
        <v>45718</v>
      </c>
      <c r="B1859" t="s">
        <v>51</v>
      </c>
      <c r="C1859" t="s">
        <v>47</v>
      </c>
      <c r="D1859" s="4">
        <v>51</v>
      </c>
      <c r="E1859" t="s">
        <v>9</v>
      </c>
      <c r="F1859" t="s">
        <v>10</v>
      </c>
      <c r="G1859" s="1">
        <v>46072.404502314806</v>
      </c>
    </row>
    <row r="1860" spans="1:7" x14ac:dyDescent="0.45">
      <c r="A1860" s="2">
        <v>45725</v>
      </c>
      <c r="B1860" t="s">
        <v>51</v>
      </c>
      <c r="C1860" t="s">
        <v>47</v>
      </c>
      <c r="D1860" s="4">
        <v>48</v>
      </c>
      <c r="E1860" t="s">
        <v>9</v>
      </c>
      <c r="F1860" t="s">
        <v>10</v>
      </c>
      <c r="G1860" s="1">
        <v>46072.404502314806</v>
      </c>
    </row>
    <row r="1861" spans="1:7" x14ac:dyDescent="0.45">
      <c r="A1861" s="2">
        <v>45732</v>
      </c>
      <c r="B1861" t="s">
        <v>51</v>
      </c>
      <c r="C1861" t="s">
        <v>47</v>
      </c>
      <c r="D1861" s="4">
        <v>52</v>
      </c>
      <c r="E1861" t="s">
        <v>9</v>
      </c>
      <c r="F1861" t="s">
        <v>10</v>
      </c>
      <c r="G1861" s="1">
        <v>46072.404502314806</v>
      </c>
    </row>
    <row r="1862" spans="1:7" x14ac:dyDescent="0.45">
      <c r="A1862" s="2">
        <v>45739</v>
      </c>
      <c r="B1862" t="s">
        <v>51</v>
      </c>
      <c r="C1862" t="s">
        <v>47</v>
      </c>
      <c r="D1862" s="4">
        <v>54</v>
      </c>
      <c r="E1862" t="s">
        <v>9</v>
      </c>
      <c r="F1862" t="s">
        <v>10</v>
      </c>
      <c r="G1862" s="1">
        <v>46072.404502314806</v>
      </c>
    </row>
    <row r="1863" spans="1:7" x14ac:dyDescent="0.45">
      <c r="A1863" s="2">
        <v>45746</v>
      </c>
      <c r="B1863" t="s">
        <v>51</v>
      </c>
      <c r="C1863" t="s">
        <v>47</v>
      </c>
      <c r="D1863" s="4">
        <v>93</v>
      </c>
      <c r="E1863" t="s">
        <v>9</v>
      </c>
      <c r="F1863" t="s">
        <v>10</v>
      </c>
      <c r="G1863" s="1">
        <v>46072.404502314806</v>
      </c>
    </row>
    <row r="1864" spans="1:7" x14ac:dyDescent="0.45">
      <c r="A1864" s="2">
        <v>45753</v>
      </c>
      <c r="B1864" t="s">
        <v>51</v>
      </c>
      <c r="C1864" t="s">
        <v>47</v>
      </c>
      <c r="D1864" s="4">
        <v>69</v>
      </c>
      <c r="E1864" t="s">
        <v>9</v>
      </c>
      <c r="F1864" t="s">
        <v>10</v>
      </c>
      <c r="G1864" s="1">
        <v>46072.404502314806</v>
      </c>
    </row>
    <row r="1865" spans="1:7" x14ac:dyDescent="0.45">
      <c r="A1865" s="2">
        <v>45760</v>
      </c>
      <c r="B1865" t="s">
        <v>51</v>
      </c>
      <c r="C1865" t="s">
        <v>47</v>
      </c>
      <c r="D1865" s="4">
        <v>60</v>
      </c>
      <c r="E1865" t="s">
        <v>9</v>
      </c>
      <c r="F1865" t="s">
        <v>10</v>
      </c>
      <c r="G1865" s="1">
        <v>46072.404502314806</v>
      </c>
    </row>
    <row r="1866" spans="1:7" x14ac:dyDescent="0.45">
      <c r="A1866" s="2">
        <v>45767</v>
      </c>
      <c r="B1866" t="s">
        <v>51</v>
      </c>
      <c r="C1866" t="s">
        <v>47</v>
      </c>
      <c r="D1866" s="4">
        <v>52</v>
      </c>
      <c r="E1866" t="s">
        <v>9</v>
      </c>
      <c r="F1866" t="s">
        <v>10</v>
      </c>
      <c r="G1866" s="1">
        <v>46072.404502314806</v>
      </c>
    </row>
    <row r="1867" spans="1:7" x14ac:dyDescent="0.45">
      <c r="A1867" s="2">
        <v>45774</v>
      </c>
      <c r="B1867" t="s">
        <v>51</v>
      </c>
      <c r="C1867" t="s">
        <v>47</v>
      </c>
      <c r="D1867" s="4">
        <v>46</v>
      </c>
      <c r="E1867" t="s">
        <v>9</v>
      </c>
      <c r="F1867" t="s">
        <v>10</v>
      </c>
      <c r="G1867" s="1">
        <v>46072.404502314806</v>
      </c>
    </row>
    <row r="1868" spans="1:7" x14ac:dyDescent="0.45">
      <c r="A1868" s="2">
        <v>45781</v>
      </c>
      <c r="B1868" t="s">
        <v>51</v>
      </c>
      <c r="C1868" t="s">
        <v>47</v>
      </c>
      <c r="D1868" s="4">
        <v>49</v>
      </c>
      <c r="E1868" t="s">
        <v>9</v>
      </c>
      <c r="F1868" t="s">
        <v>10</v>
      </c>
      <c r="G1868" s="1">
        <v>46072.404502314806</v>
      </c>
    </row>
    <row r="1869" spans="1:7" x14ac:dyDescent="0.45">
      <c r="A1869" s="2">
        <v>45788</v>
      </c>
      <c r="B1869" t="s">
        <v>51</v>
      </c>
      <c r="C1869" t="s">
        <v>47</v>
      </c>
      <c r="D1869" s="4">
        <v>50</v>
      </c>
      <c r="E1869" t="s">
        <v>9</v>
      </c>
      <c r="F1869" t="s">
        <v>10</v>
      </c>
      <c r="G1869" s="1">
        <v>46072.404502314806</v>
      </c>
    </row>
    <row r="1870" spans="1:7" x14ac:dyDescent="0.45">
      <c r="A1870" s="2">
        <v>45795</v>
      </c>
      <c r="B1870" t="s">
        <v>51</v>
      </c>
      <c r="C1870" t="s">
        <v>47</v>
      </c>
      <c r="D1870" s="4">
        <v>53</v>
      </c>
      <c r="E1870" t="s">
        <v>9</v>
      </c>
      <c r="F1870" t="s">
        <v>10</v>
      </c>
      <c r="G1870" s="1">
        <v>46072.404502314806</v>
      </c>
    </row>
    <row r="1871" spans="1:7" x14ac:dyDescent="0.45">
      <c r="A1871" s="2">
        <v>45802</v>
      </c>
      <c r="B1871" t="s">
        <v>51</v>
      </c>
      <c r="C1871" t="s">
        <v>47</v>
      </c>
      <c r="D1871" s="4">
        <v>51</v>
      </c>
      <c r="E1871" t="s">
        <v>9</v>
      </c>
      <c r="F1871" t="s">
        <v>10</v>
      </c>
      <c r="G1871" s="1">
        <v>46072.404502314806</v>
      </c>
    </row>
    <row r="1872" spans="1:7" x14ac:dyDescent="0.45">
      <c r="A1872" s="2">
        <v>45809</v>
      </c>
      <c r="B1872" t="s">
        <v>51</v>
      </c>
      <c r="C1872" t="s">
        <v>47</v>
      </c>
      <c r="D1872" s="4">
        <v>100</v>
      </c>
      <c r="E1872" t="s">
        <v>9</v>
      </c>
      <c r="F1872" t="s">
        <v>10</v>
      </c>
      <c r="G1872" s="1">
        <v>46072.404502314806</v>
      </c>
    </row>
    <row r="1873" spans="1:7" x14ac:dyDescent="0.45">
      <c r="A1873" s="2">
        <v>45816</v>
      </c>
      <c r="B1873" t="s">
        <v>51</v>
      </c>
      <c r="C1873" t="s">
        <v>47</v>
      </c>
      <c r="D1873" s="4">
        <v>90</v>
      </c>
      <c r="E1873" t="s">
        <v>9</v>
      </c>
      <c r="F1873" t="s">
        <v>10</v>
      </c>
      <c r="G1873" s="1">
        <v>46072.404502314806</v>
      </c>
    </row>
    <row r="1874" spans="1:7" x14ac:dyDescent="0.45">
      <c r="A1874" s="2">
        <v>45823</v>
      </c>
      <c r="B1874" t="s">
        <v>51</v>
      </c>
      <c r="C1874" t="s">
        <v>47</v>
      </c>
      <c r="D1874" s="4">
        <v>74</v>
      </c>
      <c r="E1874" t="s">
        <v>9</v>
      </c>
      <c r="F1874" t="s">
        <v>10</v>
      </c>
      <c r="G1874" s="1">
        <v>46072.404502314806</v>
      </c>
    </row>
    <row r="1875" spans="1:7" x14ac:dyDescent="0.45">
      <c r="A1875" s="2">
        <v>45830</v>
      </c>
      <c r="B1875" t="s">
        <v>51</v>
      </c>
      <c r="C1875" t="s">
        <v>47</v>
      </c>
      <c r="D1875" s="4">
        <v>59</v>
      </c>
      <c r="E1875" t="s">
        <v>9</v>
      </c>
      <c r="F1875" t="s">
        <v>10</v>
      </c>
      <c r="G1875" s="1">
        <v>46072.404502314806</v>
      </c>
    </row>
    <row r="1876" spans="1:7" x14ac:dyDescent="0.45">
      <c r="A1876" s="2">
        <v>45837</v>
      </c>
      <c r="B1876" t="s">
        <v>51</v>
      </c>
      <c r="C1876" t="s">
        <v>47</v>
      </c>
      <c r="D1876" s="4">
        <v>59</v>
      </c>
      <c r="E1876" t="s">
        <v>9</v>
      </c>
      <c r="F1876" t="s">
        <v>10</v>
      </c>
      <c r="G1876" s="1">
        <v>46072.404502314806</v>
      </c>
    </row>
    <row r="1877" spans="1:7" x14ac:dyDescent="0.45">
      <c r="A1877" s="2">
        <v>45844</v>
      </c>
      <c r="B1877" t="s">
        <v>51</v>
      </c>
      <c r="C1877" t="s">
        <v>47</v>
      </c>
      <c r="D1877" s="4">
        <v>60</v>
      </c>
      <c r="E1877" t="s">
        <v>9</v>
      </c>
      <c r="F1877" t="s">
        <v>10</v>
      </c>
      <c r="G1877" s="1">
        <v>46072.404502314806</v>
      </c>
    </row>
    <row r="1878" spans="1:7" x14ac:dyDescent="0.45">
      <c r="A1878" s="2">
        <v>45851</v>
      </c>
      <c r="B1878" t="s">
        <v>51</v>
      </c>
      <c r="C1878" t="s">
        <v>47</v>
      </c>
      <c r="D1878" s="4">
        <v>59</v>
      </c>
      <c r="E1878" t="s">
        <v>9</v>
      </c>
      <c r="F1878" t="s">
        <v>10</v>
      </c>
      <c r="G1878" s="1">
        <v>46072.404502314806</v>
      </c>
    </row>
    <row r="1879" spans="1:7" x14ac:dyDescent="0.45">
      <c r="A1879" s="2">
        <v>45858</v>
      </c>
      <c r="B1879" t="s">
        <v>51</v>
      </c>
      <c r="C1879" t="s">
        <v>47</v>
      </c>
      <c r="D1879" s="4">
        <v>60</v>
      </c>
      <c r="E1879" t="s">
        <v>9</v>
      </c>
      <c r="F1879" t="s">
        <v>10</v>
      </c>
      <c r="G1879" s="1">
        <v>46072.404502314806</v>
      </c>
    </row>
    <row r="1880" spans="1:7" x14ac:dyDescent="0.45">
      <c r="A1880" s="2">
        <v>45865</v>
      </c>
      <c r="B1880" t="s">
        <v>51</v>
      </c>
      <c r="C1880" t="s">
        <v>47</v>
      </c>
      <c r="D1880" s="4">
        <v>58</v>
      </c>
      <c r="E1880" t="s">
        <v>9</v>
      </c>
      <c r="F1880" t="s">
        <v>10</v>
      </c>
      <c r="G1880" s="1">
        <v>46072.404502314806</v>
      </c>
    </row>
    <row r="1881" spans="1:7" x14ac:dyDescent="0.45">
      <c r="A1881" s="2">
        <v>45872</v>
      </c>
      <c r="B1881" t="s">
        <v>51</v>
      </c>
      <c r="C1881" t="s">
        <v>47</v>
      </c>
      <c r="D1881" s="4">
        <v>57</v>
      </c>
      <c r="E1881" t="s">
        <v>9</v>
      </c>
      <c r="F1881" t="s">
        <v>10</v>
      </c>
      <c r="G1881" s="1">
        <v>46072.404502314806</v>
      </c>
    </row>
    <row r="1882" spans="1:7" x14ac:dyDescent="0.45">
      <c r="A1882" s="2">
        <v>45879</v>
      </c>
      <c r="B1882" t="s">
        <v>51</v>
      </c>
      <c r="C1882" t="s">
        <v>47</v>
      </c>
      <c r="D1882" s="4">
        <v>53</v>
      </c>
      <c r="E1882" t="s">
        <v>9</v>
      </c>
      <c r="F1882" t="s">
        <v>10</v>
      </c>
      <c r="G1882" s="1">
        <v>46072.404502314806</v>
      </c>
    </row>
    <row r="1883" spans="1:7" x14ac:dyDescent="0.45">
      <c r="A1883" s="2">
        <v>45886</v>
      </c>
      <c r="B1883" t="s">
        <v>51</v>
      </c>
      <c r="C1883" t="s">
        <v>47</v>
      </c>
      <c r="D1883" s="4">
        <v>54</v>
      </c>
      <c r="E1883" t="s">
        <v>9</v>
      </c>
      <c r="F1883" t="s">
        <v>10</v>
      </c>
      <c r="G1883" s="1">
        <v>46072.404502314806</v>
      </c>
    </row>
    <row r="1884" spans="1:7" x14ac:dyDescent="0.45">
      <c r="A1884" s="2">
        <v>45893</v>
      </c>
      <c r="B1884" t="s">
        <v>51</v>
      </c>
      <c r="C1884" t="s">
        <v>47</v>
      </c>
      <c r="D1884" s="4">
        <v>58</v>
      </c>
      <c r="E1884" t="s">
        <v>9</v>
      </c>
      <c r="F1884" t="s">
        <v>10</v>
      </c>
      <c r="G1884" s="1">
        <v>46072.404502314806</v>
      </c>
    </row>
    <row r="1885" spans="1:7" x14ac:dyDescent="0.45">
      <c r="A1885" s="2">
        <v>45900</v>
      </c>
      <c r="B1885" t="s">
        <v>51</v>
      </c>
      <c r="C1885" t="s">
        <v>47</v>
      </c>
      <c r="D1885" s="4">
        <v>54</v>
      </c>
      <c r="E1885" t="s">
        <v>9</v>
      </c>
      <c r="F1885" t="s">
        <v>10</v>
      </c>
      <c r="G1885" s="1">
        <v>46072.404502314806</v>
      </c>
    </row>
    <row r="1886" spans="1:7" x14ac:dyDescent="0.45">
      <c r="A1886" s="2">
        <v>45907</v>
      </c>
      <c r="B1886" t="s">
        <v>51</v>
      </c>
      <c r="C1886" t="s">
        <v>47</v>
      </c>
      <c r="D1886" s="4">
        <v>51</v>
      </c>
      <c r="E1886" t="s">
        <v>9</v>
      </c>
      <c r="F1886" t="s">
        <v>10</v>
      </c>
      <c r="G1886" s="1">
        <v>46072.404502314806</v>
      </c>
    </row>
    <row r="1887" spans="1:7" x14ac:dyDescent="0.45">
      <c r="A1887" s="2">
        <v>45914</v>
      </c>
      <c r="B1887" t="s">
        <v>51</v>
      </c>
      <c r="C1887" t="s">
        <v>47</v>
      </c>
      <c r="D1887" s="4">
        <v>52</v>
      </c>
      <c r="E1887" t="s">
        <v>9</v>
      </c>
      <c r="F1887" t="s">
        <v>10</v>
      </c>
      <c r="G1887" s="1">
        <v>46072.404502314806</v>
      </c>
    </row>
    <row r="1888" spans="1:7" x14ac:dyDescent="0.45">
      <c r="A1888" s="2">
        <v>45921</v>
      </c>
      <c r="B1888" t="s">
        <v>51</v>
      </c>
      <c r="C1888" t="s">
        <v>47</v>
      </c>
      <c r="D1888" s="4">
        <v>53</v>
      </c>
      <c r="E1888" t="s">
        <v>9</v>
      </c>
      <c r="F1888" t="s">
        <v>10</v>
      </c>
      <c r="G1888" s="1">
        <v>46072.404502314806</v>
      </c>
    </row>
    <row r="1889" spans="1:7" x14ac:dyDescent="0.45">
      <c r="A1889" s="2">
        <v>45928</v>
      </c>
      <c r="B1889" t="s">
        <v>51</v>
      </c>
      <c r="C1889" t="s">
        <v>47</v>
      </c>
      <c r="D1889" s="4">
        <v>54</v>
      </c>
      <c r="E1889" t="s">
        <v>9</v>
      </c>
      <c r="F1889" t="s">
        <v>10</v>
      </c>
      <c r="G1889" s="1">
        <v>46072.404502314806</v>
      </c>
    </row>
    <row r="1890" spans="1:7" x14ac:dyDescent="0.45">
      <c r="A1890" s="2">
        <v>45935</v>
      </c>
      <c r="B1890" t="s">
        <v>51</v>
      </c>
      <c r="C1890" t="s">
        <v>47</v>
      </c>
      <c r="D1890" s="4">
        <v>50</v>
      </c>
      <c r="E1890" t="s">
        <v>9</v>
      </c>
      <c r="F1890" t="s">
        <v>10</v>
      </c>
      <c r="G1890" s="1">
        <v>46072.404502314806</v>
      </c>
    </row>
    <row r="1891" spans="1:7" x14ac:dyDescent="0.45">
      <c r="A1891" s="2">
        <v>45942</v>
      </c>
      <c r="B1891" t="s">
        <v>51</v>
      </c>
      <c r="C1891" t="s">
        <v>47</v>
      </c>
      <c r="D1891" s="4">
        <v>58</v>
      </c>
      <c r="E1891" t="s">
        <v>9</v>
      </c>
      <c r="F1891" t="s">
        <v>10</v>
      </c>
      <c r="G1891" s="1">
        <v>46072.404502314806</v>
      </c>
    </row>
    <row r="1892" spans="1:7" x14ac:dyDescent="0.45">
      <c r="A1892" s="2">
        <v>45949</v>
      </c>
      <c r="B1892" t="s">
        <v>51</v>
      </c>
      <c r="C1892" t="s">
        <v>47</v>
      </c>
      <c r="D1892" s="4">
        <v>52</v>
      </c>
      <c r="E1892" t="s">
        <v>9</v>
      </c>
      <c r="F1892" t="s">
        <v>10</v>
      </c>
      <c r="G1892" s="1">
        <v>46072.404502314806</v>
      </c>
    </row>
    <row r="1893" spans="1:7" x14ac:dyDescent="0.45">
      <c r="A1893" s="2">
        <v>45956</v>
      </c>
      <c r="B1893" t="s">
        <v>51</v>
      </c>
      <c r="C1893" t="s">
        <v>47</v>
      </c>
      <c r="D1893" s="4">
        <v>65</v>
      </c>
      <c r="E1893" t="s">
        <v>9</v>
      </c>
      <c r="F1893" t="s">
        <v>10</v>
      </c>
      <c r="G1893" s="1">
        <v>46072.404502314806</v>
      </c>
    </row>
    <row r="1894" spans="1:7" x14ac:dyDescent="0.45">
      <c r="A1894" s="2">
        <v>45963</v>
      </c>
      <c r="B1894" t="s">
        <v>51</v>
      </c>
      <c r="C1894" t="s">
        <v>47</v>
      </c>
      <c r="D1894" s="4">
        <v>70</v>
      </c>
      <c r="E1894" t="s">
        <v>9</v>
      </c>
      <c r="F1894" t="s">
        <v>10</v>
      </c>
      <c r="G1894" s="1">
        <v>46072.404502314806</v>
      </c>
    </row>
    <row r="1895" spans="1:7" x14ac:dyDescent="0.45">
      <c r="A1895" s="2">
        <v>45970</v>
      </c>
      <c r="B1895" t="s">
        <v>51</v>
      </c>
      <c r="C1895" t="s">
        <v>47</v>
      </c>
      <c r="D1895" s="4">
        <v>78</v>
      </c>
      <c r="E1895" t="s">
        <v>9</v>
      </c>
      <c r="F1895" t="s">
        <v>10</v>
      </c>
      <c r="G1895" s="1">
        <v>46072.404502314806</v>
      </c>
    </row>
    <row r="1896" spans="1:7" x14ac:dyDescent="0.45">
      <c r="A1896" s="2">
        <v>45977</v>
      </c>
      <c r="B1896" t="s">
        <v>51</v>
      </c>
      <c r="C1896" t="s">
        <v>47</v>
      </c>
      <c r="D1896" s="4">
        <v>73</v>
      </c>
      <c r="E1896" t="s">
        <v>9</v>
      </c>
      <c r="F1896" t="s">
        <v>10</v>
      </c>
      <c r="G1896" s="1">
        <v>46072.404502314806</v>
      </c>
    </row>
    <row r="1897" spans="1:7" x14ac:dyDescent="0.45">
      <c r="A1897" s="2">
        <v>45984</v>
      </c>
      <c r="B1897" t="s">
        <v>51</v>
      </c>
      <c r="C1897" t="s">
        <v>47</v>
      </c>
      <c r="D1897" s="4">
        <v>88</v>
      </c>
      <c r="E1897" t="s">
        <v>9</v>
      </c>
      <c r="F1897" t="s">
        <v>10</v>
      </c>
      <c r="G1897" s="1">
        <v>46072.404502314806</v>
      </c>
    </row>
    <row r="1898" spans="1:7" x14ac:dyDescent="0.45">
      <c r="A1898" s="2">
        <v>45991</v>
      </c>
      <c r="B1898" t="s">
        <v>51</v>
      </c>
      <c r="C1898" t="s">
        <v>47</v>
      </c>
      <c r="D1898" s="4">
        <v>83</v>
      </c>
      <c r="E1898" t="s">
        <v>9</v>
      </c>
      <c r="F1898" t="s">
        <v>10</v>
      </c>
      <c r="G1898" s="1">
        <v>46072.404502314806</v>
      </c>
    </row>
    <row r="1899" spans="1:7" x14ac:dyDescent="0.45">
      <c r="A1899" s="2">
        <v>45998</v>
      </c>
      <c r="B1899" t="s">
        <v>51</v>
      </c>
      <c r="C1899" t="s">
        <v>47</v>
      </c>
      <c r="D1899" s="4">
        <v>81</v>
      </c>
      <c r="E1899" t="s">
        <v>9</v>
      </c>
      <c r="F1899" t="s">
        <v>10</v>
      </c>
      <c r="G1899" s="1">
        <v>46072.404502314806</v>
      </c>
    </row>
    <row r="1900" spans="1:7" x14ac:dyDescent="0.45">
      <c r="A1900" s="2">
        <v>46005</v>
      </c>
      <c r="B1900" t="s">
        <v>51</v>
      </c>
      <c r="C1900" t="s">
        <v>47</v>
      </c>
      <c r="D1900" s="4">
        <v>85</v>
      </c>
      <c r="E1900" t="s">
        <v>9</v>
      </c>
      <c r="F1900" t="s">
        <v>10</v>
      </c>
      <c r="G1900" s="1">
        <v>46072.404502314806</v>
      </c>
    </row>
    <row r="1901" spans="1:7" x14ac:dyDescent="0.45">
      <c r="A1901" s="2">
        <v>46012</v>
      </c>
      <c r="B1901" t="s">
        <v>51</v>
      </c>
      <c r="C1901" t="s">
        <v>47</v>
      </c>
      <c r="D1901" s="4">
        <v>98</v>
      </c>
      <c r="E1901" t="s">
        <v>9</v>
      </c>
      <c r="F1901" t="s">
        <v>10</v>
      </c>
      <c r="G1901" s="1">
        <v>46072.404502314806</v>
      </c>
    </row>
    <row r="1902" spans="1:7" x14ac:dyDescent="0.45">
      <c r="A1902" s="2">
        <v>46019</v>
      </c>
      <c r="B1902" t="s">
        <v>51</v>
      </c>
      <c r="C1902" t="s">
        <v>47</v>
      </c>
      <c r="D1902" s="4">
        <v>76</v>
      </c>
      <c r="E1902" t="s">
        <v>9</v>
      </c>
      <c r="F1902" t="s">
        <v>10</v>
      </c>
      <c r="G1902" s="1">
        <v>46072.404502314806</v>
      </c>
    </row>
    <row r="1903" spans="1:7" x14ac:dyDescent="0.45">
      <c r="A1903" s="2">
        <v>46026</v>
      </c>
      <c r="B1903" t="s">
        <v>51</v>
      </c>
      <c r="C1903" t="s">
        <v>47</v>
      </c>
      <c r="D1903" s="4">
        <v>62</v>
      </c>
      <c r="E1903" t="s">
        <v>9</v>
      </c>
      <c r="F1903" t="s">
        <v>10</v>
      </c>
      <c r="G1903" s="1">
        <v>46072.404502314806</v>
      </c>
    </row>
    <row r="1904" spans="1:7" x14ac:dyDescent="0.45">
      <c r="A1904" s="2">
        <v>46033</v>
      </c>
      <c r="B1904" t="s">
        <v>51</v>
      </c>
      <c r="C1904" t="s">
        <v>47</v>
      </c>
      <c r="D1904" s="4">
        <v>64</v>
      </c>
      <c r="E1904" t="s">
        <v>9</v>
      </c>
      <c r="F1904" t="s">
        <v>10</v>
      </c>
      <c r="G1904" s="1">
        <v>46072.404502314806</v>
      </c>
    </row>
    <row r="1905" spans="1:7" x14ac:dyDescent="0.45">
      <c r="A1905" s="2">
        <v>46040</v>
      </c>
      <c r="B1905" t="s">
        <v>51</v>
      </c>
      <c r="C1905" t="s">
        <v>47</v>
      </c>
      <c r="D1905" s="4">
        <v>68</v>
      </c>
      <c r="E1905" t="s">
        <v>9</v>
      </c>
      <c r="F1905" t="s">
        <v>10</v>
      </c>
      <c r="G1905" s="1">
        <v>46072.404502314806</v>
      </c>
    </row>
    <row r="1906" spans="1:7" x14ac:dyDescent="0.45">
      <c r="A1906" s="2">
        <v>46047</v>
      </c>
      <c r="B1906" t="s">
        <v>51</v>
      </c>
      <c r="C1906" t="s">
        <v>47</v>
      </c>
      <c r="D1906" s="4">
        <v>65</v>
      </c>
      <c r="E1906" t="s">
        <v>9</v>
      </c>
      <c r="F1906" t="s">
        <v>10</v>
      </c>
      <c r="G1906" s="1">
        <v>46072.404502314806</v>
      </c>
    </row>
    <row r="1907" spans="1:7" x14ac:dyDescent="0.45">
      <c r="A1907" s="2">
        <v>46054</v>
      </c>
      <c r="B1907" t="s">
        <v>51</v>
      </c>
      <c r="C1907" t="s">
        <v>47</v>
      </c>
      <c r="D1907" s="4">
        <v>64</v>
      </c>
      <c r="E1907" t="s">
        <v>9</v>
      </c>
      <c r="F1907" t="s">
        <v>10</v>
      </c>
      <c r="G1907" s="1">
        <v>46072.404502314806</v>
      </c>
    </row>
    <row r="1908" spans="1:7" x14ac:dyDescent="0.45">
      <c r="A1908" s="2">
        <v>46061</v>
      </c>
      <c r="B1908" t="s">
        <v>51</v>
      </c>
      <c r="C1908" t="s">
        <v>47</v>
      </c>
      <c r="D1908" s="4">
        <v>69</v>
      </c>
      <c r="E1908" t="s">
        <v>9</v>
      </c>
      <c r="F1908" t="s">
        <v>10</v>
      </c>
      <c r="G1908" s="1">
        <v>46072.404502314806</v>
      </c>
    </row>
    <row r="1909" spans="1:7" x14ac:dyDescent="0.45">
      <c r="A1909" s="2">
        <v>46068</v>
      </c>
      <c r="B1909" t="s">
        <v>51</v>
      </c>
      <c r="C1909" t="s">
        <v>47</v>
      </c>
      <c r="D1909" s="4">
        <v>72</v>
      </c>
      <c r="E1909" t="s">
        <v>9</v>
      </c>
      <c r="F1909" t="s">
        <v>10</v>
      </c>
      <c r="G1909" s="1">
        <v>46072.404502314806</v>
      </c>
    </row>
    <row r="1910" spans="1:7" x14ac:dyDescent="0.45">
      <c r="A1910" s="2">
        <v>45704</v>
      </c>
      <c r="B1910" t="s">
        <v>52</v>
      </c>
      <c r="C1910" t="s">
        <v>47</v>
      </c>
      <c r="D1910" s="4">
        <v>0</v>
      </c>
      <c r="E1910" t="s">
        <v>9</v>
      </c>
      <c r="F1910" t="s">
        <v>10</v>
      </c>
      <c r="G1910" s="1">
        <v>46072.404594907413</v>
      </c>
    </row>
    <row r="1911" spans="1:7" x14ac:dyDescent="0.45">
      <c r="A1911" s="2">
        <v>45711</v>
      </c>
      <c r="B1911" t="s">
        <v>52</v>
      </c>
      <c r="C1911" t="s">
        <v>47</v>
      </c>
      <c r="D1911" s="4">
        <v>0</v>
      </c>
      <c r="E1911" t="s">
        <v>9</v>
      </c>
      <c r="F1911" t="s">
        <v>10</v>
      </c>
      <c r="G1911" s="1">
        <v>46072.404594907413</v>
      </c>
    </row>
    <row r="1912" spans="1:7" x14ac:dyDescent="0.45">
      <c r="A1912" s="2">
        <v>45718</v>
      </c>
      <c r="B1912" t="s">
        <v>52</v>
      </c>
      <c r="C1912" t="s">
        <v>47</v>
      </c>
      <c r="D1912" s="4">
        <v>0</v>
      </c>
      <c r="E1912" t="s">
        <v>9</v>
      </c>
      <c r="F1912" t="s">
        <v>10</v>
      </c>
      <c r="G1912" s="1">
        <v>46072.404594907413</v>
      </c>
    </row>
    <row r="1913" spans="1:7" x14ac:dyDescent="0.45">
      <c r="A1913" s="2">
        <v>45725</v>
      </c>
      <c r="B1913" t="s">
        <v>52</v>
      </c>
      <c r="C1913" t="s">
        <v>47</v>
      </c>
      <c r="D1913" s="4">
        <v>0</v>
      </c>
      <c r="E1913" t="s">
        <v>9</v>
      </c>
      <c r="F1913" t="s">
        <v>10</v>
      </c>
      <c r="G1913" s="1">
        <v>46072.404594907413</v>
      </c>
    </row>
    <row r="1914" spans="1:7" x14ac:dyDescent="0.45">
      <c r="A1914" s="2">
        <v>45732</v>
      </c>
      <c r="B1914" t="s">
        <v>52</v>
      </c>
      <c r="C1914" t="s">
        <v>47</v>
      </c>
      <c r="D1914" s="4">
        <v>0</v>
      </c>
      <c r="E1914" t="s">
        <v>9</v>
      </c>
      <c r="F1914" t="s">
        <v>10</v>
      </c>
      <c r="G1914" s="1">
        <v>46072.404594907413</v>
      </c>
    </row>
    <row r="1915" spans="1:7" x14ac:dyDescent="0.45">
      <c r="A1915" s="2">
        <v>45739</v>
      </c>
      <c r="B1915" t="s">
        <v>52</v>
      </c>
      <c r="C1915" t="s">
        <v>47</v>
      </c>
      <c r="D1915" s="4">
        <v>0</v>
      </c>
      <c r="E1915" t="s">
        <v>9</v>
      </c>
      <c r="F1915" t="s">
        <v>10</v>
      </c>
      <c r="G1915" s="1">
        <v>46072.404594907413</v>
      </c>
    </row>
    <row r="1916" spans="1:7" x14ac:dyDescent="0.45">
      <c r="A1916" s="2">
        <v>45746</v>
      </c>
      <c r="B1916" t="s">
        <v>52</v>
      </c>
      <c r="C1916" t="s">
        <v>47</v>
      </c>
      <c r="D1916" s="4">
        <v>0</v>
      </c>
      <c r="E1916" t="s">
        <v>9</v>
      </c>
      <c r="F1916" t="s">
        <v>10</v>
      </c>
      <c r="G1916" s="1">
        <v>46072.404594907413</v>
      </c>
    </row>
    <row r="1917" spans="1:7" x14ac:dyDescent="0.45">
      <c r="A1917" s="2">
        <v>45753</v>
      </c>
      <c r="B1917" t="s">
        <v>52</v>
      </c>
      <c r="C1917" t="s">
        <v>47</v>
      </c>
      <c r="D1917" s="4">
        <v>0</v>
      </c>
      <c r="E1917" t="s">
        <v>9</v>
      </c>
      <c r="F1917" t="s">
        <v>10</v>
      </c>
      <c r="G1917" s="1">
        <v>46072.404594907413</v>
      </c>
    </row>
    <row r="1918" spans="1:7" x14ac:dyDescent="0.45">
      <c r="A1918" s="2">
        <v>45760</v>
      </c>
      <c r="B1918" t="s">
        <v>52</v>
      </c>
      <c r="C1918" t="s">
        <v>47</v>
      </c>
      <c r="D1918" s="4">
        <v>0</v>
      </c>
      <c r="E1918" t="s">
        <v>9</v>
      </c>
      <c r="F1918" t="s">
        <v>10</v>
      </c>
      <c r="G1918" s="1">
        <v>46072.404594907413</v>
      </c>
    </row>
    <row r="1919" spans="1:7" x14ac:dyDescent="0.45">
      <c r="A1919" s="2">
        <v>45767</v>
      </c>
      <c r="B1919" t="s">
        <v>52</v>
      </c>
      <c r="C1919" t="s">
        <v>47</v>
      </c>
      <c r="D1919" s="4">
        <v>0</v>
      </c>
      <c r="E1919" t="s">
        <v>9</v>
      </c>
      <c r="F1919" t="s">
        <v>10</v>
      </c>
      <c r="G1919" s="1">
        <v>46072.404594907413</v>
      </c>
    </row>
    <row r="1920" spans="1:7" x14ac:dyDescent="0.45">
      <c r="A1920" s="2">
        <v>45774</v>
      </c>
      <c r="B1920" t="s">
        <v>52</v>
      </c>
      <c r="C1920" t="s">
        <v>47</v>
      </c>
      <c r="D1920" s="4">
        <v>0</v>
      </c>
      <c r="E1920" t="s">
        <v>9</v>
      </c>
      <c r="F1920" t="s">
        <v>10</v>
      </c>
      <c r="G1920" s="1">
        <v>46072.404594907413</v>
      </c>
    </row>
    <row r="1921" spans="1:7" x14ac:dyDescent="0.45">
      <c r="A1921" s="2">
        <v>45781</v>
      </c>
      <c r="B1921" t="s">
        <v>52</v>
      </c>
      <c r="C1921" t="s">
        <v>47</v>
      </c>
      <c r="D1921" s="4">
        <v>0</v>
      </c>
      <c r="E1921" t="s">
        <v>9</v>
      </c>
      <c r="F1921" t="s">
        <v>10</v>
      </c>
      <c r="G1921" s="1">
        <v>46072.404594907413</v>
      </c>
    </row>
    <row r="1922" spans="1:7" x14ac:dyDescent="0.45">
      <c r="A1922" s="2">
        <v>45788</v>
      </c>
      <c r="B1922" t="s">
        <v>52</v>
      </c>
      <c r="C1922" t="s">
        <v>47</v>
      </c>
      <c r="D1922" s="4">
        <v>0</v>
      </c>
      <c r="E1922" t="s">
        <v>9</v>
      </c>
      <c r="F1922" t="s">
        <v>10</v>
      </c>
      <c r="G1922" s="1">
        <v>46072.404594907413</v>
      </c>
    </row>
    <row r="1923" spans="1:7" x14ac:dyDescent="0.45">
      <c r="A1923" s="2">
        <v>45795</v>
      </c>
      <c r="B1923" t="s">
        <v>52</v>
      </c>
      <c r="C1923" t="s">
        <v>47</v>
      </c>
      <c r="D1923" s="4">
        <v>0</v>
      </c>
      <c r="E1923" t="s">
        <v>9</v>
      </c>
      <c r="F1923" t="s">
        <v>10</v>
      </c>
      <c r="G1923" s="1">
        <v>46072.404594907413</v>
      </c>
    </row>
    <row r="1924" spans="1:7" x14ac:dyDescent="0.45">
      <c r="A1924" s="2">
        <v>45802</v>
      </c>
      <c r="B1924" t="s">
        <v>52</v>
      </c>
      <c r="C1924" t="s">
        <v>47</v>
      </c>
      <c r="D1924" s="4">
        <v>0</v>
      </c>
      <c r="E1924" t="s">
        <v>9</v>
      </c>
      <c r="F1924" t="s">
        <v>10</v>
      </c>
      <c r="G1924" s="1">
        <v>46072.404594907413</v>
      </c>
    </row>
    <row r="1925" spans="1:7" x14ac:dyDescent="0.45">
      <c r="A1925" s="2">
        <v>45809</v>
      </c>
      <c r="B1925" t="s">
        <v>52</v>
      </c>
      <c r="C1925" t="s">
        <v>47</v>
      </c>
      <c r="D1925" s="4">
        <v>0</v>
      </c>
      <c r="E1925" t="s">
        <v>9</v>
      </c>
      <c r="F1925" t="s">
        <v>10</v>
      </c>
      <c r="G1925" s="1">
        <v>46072.404594907413</v>
      </c>
    </row>
    <row r="1926" spans="1:7" x14ac:dyDescent="0.45">
      <c r="A1926" s="2">
        <v>45816</v>
      </c>
      <c r="B1926" t="s">
        <v>52</v>
      </c>
      <c r="C1926" t="s">
        <v>47</v>
      </c>
      <c r="D1926" s="4">
        <v>0</v>
      </c>
      <c r="E1926" t="s">
        <v>9</v>
      </c>
      <c r="F1926" t="s">
        <v>10</v>
      </c>
      <c r="G1926" s="1">
        <v>46072.404594907413</v>
      </c>
    </row>
    <row r="1927" spans="1:7" x14ac:dyDescent="0.45">
      <c r="A1927" s="2">
        <v>45823</v>
      </c>
      <c r="B1927" t="s">
        <v>52</v>
      </c>
      <c r="C1927" t="s">
        <v>47</v>
      </c>
      <c r="D1927" s="4">
        <v>0</v>
      </c>
      <c r="E1927" t="s">
        <v>9</v>
      </c>
      <c r="F1927" t="s">
        <v>10</v>
      </c>
      <c r="G1927" s="1">
        <v>46072.404594907413</v>
      </c>
    </row>
    <row r="1928" spans="1:7" x14ac:dyDescent="0.45">
      <c r="A1928" s="2">
        <v>45830</v>
      </c>
      <c r="B1928" t="s">
        <v>52</v>
      </c>
      <c r="C1928" t="s">
        <v>47</v>
      </c>
      <c r="D1928" s="4">
        <v>0</v>
      </c>
      <c r="E1928" t="s">
        <v>9</v>
      </c>
      <c r="F1928" t="s">
        <v>10</v>
      </c>
      <c r="G1928" s="1">
        <v>46072.404594907413</v>
      </c>
    </row>
    <row r="1929" spans="1:7" x14ac:dyDescent="0.45">
      <c r="A1929" s="2">
        <v>45837</v>
      </c>
      <c r="B1929" t="s">
        <v>52</v>
      </c>
      <c r="C1929" t="s">
        <v>47</v>
      </c>
      <c r="D1929" s="4">
        <v>0</v>
      </c>
      <c r="E1929" t="s">
        <v>9</v>
      </c>
      <c r="F1929" t="s">
        <v>10</v>
      </c>
      <c r="G1929" s="1">
        <v>46072.404594907413</v>
      </c>
    </row>
    <row r="1930" spans="1:7" x14ac:dyDescent="0.45">
      <c r="A1930" s="2">
        <v>45844</v>
      </c>
      <c r="B1930" t="s">
        <v>52</v>
      </c>
      <c r="C1930" t="s">
        <v>47</v>
      </c>
      <c r="D1930" s="4">
        <v>0</v>
      </c>
      <c r="E1930" t="s">
        <v>9</v>
      </c>
      <c r="F1930" t="s">
        <v>10</v>
      </c>
      <c r="G1930" s="1">
        <v>46072.404594907413</v>
      </c>
    </row>
    <row r="1931" spans="1:7" x14ac:dyDescent="0.45">
      <c r="A1931" s="2">
        <v>45851</v>
      </c>
      <c r="B1931" t="s">
        <v>52</v>
      </c>
      <c r="C1931" t="s">
        <v>47</v>
      </c>
      <c r="D1931" s="4">
        <v>0</v>
      </c>
      <c r="E1931" t="s">
        <v>9</v>
      </c>
      <c r="F1931" t="s">
        <v>10</v>
      </c>
      <c r="G1931" s="1">
        <v>46072.404594907413</v>
      </c>
    </row>
    <row r="1932" spans="1:7" x14ac:dyDescent="0.45">
      <c r="A1932" s="2">
        <v>45858</v>
      </c>
      <c r="B1932" t="s">
        <v>52</v>
      </c>
      <c r="C1932" t="s">
        <v>47</v>
      </c>
      <c r="D1932" s="4">
        <v>0</v>
      </c>
      <c r="E1932" t="s">
        <v>9</v>
      </c>
      <c r="F1932" t="s">
        <v>10</v>
      </c>
      <c r="G1932" s="1">
        <v>46072.404594907413</v>
      </c>
    </row>
    <row r="1933" spans="1:7" x14ac:dyDescent="0.45">
      <c r="A1933" s="2">
        <v>45865</v>
      </c>
      <c r="B1933" t="s">
        <v>52</v>
      </c>
      <c r="C1933" t="s">
        <v>47</v>
      </c>
      <c r="D1933" s="4">
        <v>0</v>
      </c>
      <c r="E1933" t="s">
        <v>9</v>
      </c>
      <c r="F1933" t="s">
        <v>10</v>
      </c>
      <c r="G1933" s="1">
        <v>46072.404594907413</v>
      </c>
    </row>
    <row r="1934" spans="1:7" x14ac:dyDescent="0.45">
      <c r="A1934" s="2">
        <v>45872</v>
      </c>
      <c r="B1934" t="s">
        <v>52</v>
      </c>
      <c r="C1934" t="s">
        <v>47</v>
      </c>
      <c r="D1934" s="4">
        <v>0</v>
      </c>
      <c r="E1934" t="s">
        <v>9</v>
      </c>
      <c r="F1934" t="s">
        <v>10</v>
      </c>
      <c r="G1934" s="1">
        <v>46072.404594907413</v>
      </c>
    </row>
    <row r="1935" spans="1:7" x14ac:dyDescent="0.45">
      <c r="A1935" s="2">
        <v>45879</v>
      </c>
      <c r="B1935" t="s">
        <v>52</v>
      </c>
      <c r="C1935" t="s">
        <v>47</v>
      </c>
      <c r="D1935" s="4">
        <v>0</v>
      </c>
      <c r="E1935" t="s">
        <v>9</v>
      </c>
      <c r="F1935" t="s">
        <v>10</v>
      </c>
      <c r="G1935" s="1">
        <v>46072.404594907413</v>
      </c>
    </row>
    <row r="1936" spans="1:7" x14ac:dyDescent="0.45">
      <c r="A1936" s="2">
        <v>45886</v>
      </c>
      <c r="B1936" t="s">
        <v>52</v>
      </c>
      <c r="C1936" t="s">
        <v>47</v>
      </c>
      <c r="D1936" s="4">
        <v>0</v>
      </c>
      <c r="E1936" t="s">
        <v>9</v>
      </c>
      <c r="F1936" t="s">
        <v>10</v>
      </c>
      <c r="G1936" s="1">
        <v>46072.404594907413</v>
      </c>
    </row>
    <row r="1937" spans="1:7" x14ac:dyDescent="0.45">
      <c r="A1937" s="2">
        <v>45893</v>
      </c>
      <c r="B1937" t="s">
        <v>52</v>
      </c>
      <c r="C1937" t="s">
        <v>47</v>
      </c>
      <c r="D1937" s="4">
        <v>0</v>
      </c>
      <c r="E1937" t="s">
        <v>9</v>
      </c>
      <c r="F1937" t="s">
        <v>10</v>
      </c>
      <c r="G1937" s="1">
        <v>46072.404594907413</v>
      </c>
    </row>
    <row r="1938" spans="1:7" x14ac:dyDescent="0.45">
      <c r="A1938" s="2">
        <v>45900</v>
      </c>
      <c r="B1938" t="s">
        <v>52</v>
      </c>
      <c r="C1938" t="s">
        <v>47</v>
      </c>
      <c r="D1938" s="4">
        <v>0</v>
      </c>
      <c r="E1938" t="s">
        <v>9</v>
      </c>
      <c r="F1938" t="s">
        <v>10</v>
      </c>
      <c r="G1938" s="1">
        <v>46072.404594907413</v>
      </c>
    </row>
    <row r="1939" spans="1:7" x14ac:dyDescent="0.45">
      <c r="A1939" s="2">
        <v>45907</v>
      </c>
      <c r="B1939" t="s">
        <v>52</v>
      </c>
      <c r="C1939" t="s">
        <v>47</v>
      </c>
      <c r="D1939" s="4">
        <v>0</v>
      </c>
      <c r="E1939" t="s">
        <v>9</v>
      </c>
      <c r="F1939" t="s">
        <v>10</v>
      </c>
      <c r="G1939" s="1">
        <v>46072.404594907413</v>
      </c>
    </row>
    <row r="1940" spans="1:7" x14ac:dyDescent="0.45">
      <c r="A1940" s="2">
        <v>45914</v>
      </c>
      <c r="B1940" t="s">
        <v>52</v>
      </c>
      <c r="C1940" t="s">
        <v>47</v>
      </c>
      <c r="D1940" s="4">
        <v>0</v>
      </c>
      <c r="E1940" t="s">
        <v>9</v>
      </c>
      <c r="F1940" t="s">
        <v>10</v>
      </c>
      <c r="G1940" s="1">
        <v>46072.404594907413</v>
      </c>
    </row>
    <row r="1941" spans="1:7" x14ac:dyDescent="0.45">
      <c r="A1941" s="2">
        <v>45921</v>
      </c>
      <c r="B1941" t="s">
        <v>52</v>
      </c>
      <c r="C1941" t="s">
        <v>47</v>
      </c>
      <c r="D1941" s="4">
        <v>0</v>
      </c>
      <c r="E1941" t="s">
        <v>9</v>
      </c>
      <c r="F1941" t="s">
        <v>10</v>
      </c>
      <c r="G1941" s="1">
        <v>46072.404594907413</v>
      </c>
    </row>
    <row r="1942" spans="1:7" x14ac:dyDescent="0.45">
      <c r="A1942" s="2">
        <v>45928</v>
      </c>
      <c r="B1942" t="s">
        <v>52</v>
      </c>
      <c r="C1942" t="s">
        <v>47</v>
      </c>
      <c r="D1942" s="4">
        <v>0</v>
      </c>
      <c r="E1942" t="s">
        <v>9</v>
      </c>
      <c r="F1942" t="s">
        <v>10</v>
      </c>
      <c r="G1942" s="1">
        <v>46072.404594907413</v>
      </c>
    </row>
    <row r="1943" spans="1:7" x14ac:dyDescent="0.45">
      <c r="A1943" s="2">
        <v>45935</v>
      </c>
      <c r="B1943" t="s">
        <v>52</v>
      </c>
      <c r="C1943" t="s">
        <v>47</v>
      </c>
      <c r="D1943" s="4">
        <v>0</v>
      </c>
      <c r="E1943" t="s">
        <v>9</v>
      </c>
      <c r="F1943" t="s">
        <v>10</v>
      </c>
      <c r="G1943" s="1">
        <v>46072.404594907413</v>
      </c>
    </row>
    <row r="1944" spans="1:7" x14ac:dyDescent="0.45">
      <c r="A1944" s="2">
        <v>45942</v>
      </c>
      <c r="B1944" t="s">
        <v>52</v>
      </c>
      <c r="C1944" t="s">
        <v>47</v>
      </c>
      <c r="D1944" s="4">
        <v>0</v>
      </c>
      <c r="E1944" t="s">
        <v>9</v>
      </c>
      <c r="F1944" t="s">
        <v>10</v>
      </c>
      <c r="G1944" s="1">
        <v>46072.404594907413</v>
      </c>
    </row>
    <row r="1945" spans="1:7" x14ac:dyDescent="0.45">
      <c r="A1945" s="2">
        <v>45949</v>
      </c>
      <c r="B1945" t="s">
        <v>52</v>
      </c>
      <c r="C1945" t="s">
        <v>47</v>
      </c>
      <c r="D1945" s="4">
        <v>0</v>
      </c>
      <c r="E1945" t="s">
        <v>9</v>
      </c>
      <c r="F1945" t="s">
        <v>10</v>
      </c>
      <c r="G1945" s="1">
        <v>46072.404594907413</v>
      </c>
    </row>
    <row r="1946" spans="1:7" x14ac:dyDescent="0.45">
      <c r="A1946" s="2">
        <v>45956</v>
      </c>
      <c r="B1946" t="s">
        <v>52</v>
      </c>
      <c r="C1946" t="s">
        <v>47</v>
      </c>
      <c r="D1946" s="4">
        <v>0</v>
      </c>
      <c r="E1946" t="s">
        <v>9</v>
      </c>
      <c r="F1946" t="s">
        <v>10</v>
      </c>
      <c r="G1946" s="1">
        <v>46072.404594907413</v>
      </c>
    </row>
    <row r="1947" spans="1:7" x14ac:dyDescent="0.45">
      <c r="A1947" s="2">
        <v>45963</v>
      </c>
      <c r="B1947" t="s">
        <v>52</v>
      </c>
      <c r="C1947" t="s">
        <v>47</v>
      </c>
      <c r="D1947" s="4">
        <v>0</v>
      </c>
      <c r="E1947" t="s">
        <v>9</v>
      </c>
      <c r="F1947" t="s">
        <v>10</v>
      </c>
      <c r="G1947" s="1">
        <v>46072.404594907413</v>
      </c>
    </row>
    <row r="1948" spans="1:7" x14ac:dyDescent="0.45">
      <c r="A1948" s="2">
        <v>45970</v>
      </c>
      <c r="B1948" t="s">
        <v>52</v>
      </c>
      <c r="C1948" t="s">
        <v>47</v>
      </c>
      <c r="D1948" s="4">
        <v>0</v>
      </c>
      <c r="E1948" t="s">
        <v>9</v>
      </c>
      <c r="F1948" t="s">
        <v>10</v>
      </c>
      <c r="G1948" s="1">
        <v>46072.404594907413</v>
      </c>
    </row>
    <row r="1949" spans="1:7" x14ac:dyDescent="0.45">
      <c r="A1949" s="2">
        <v>45977</v>
      </c>
      <c r="B1949" t="s">
        <v>52</v>
      </c>
      <c r="C1949" t="s">
        <v>47</v>
      </c>
      <c r="D1949" s="4">
        <v>0</v>
      </c>
      <c r="E1949" t="s">
        <v>9</v>
      </c>
      <c r="F1949" t="s">
        <v>10</v>
      </c>
      <c r="G1949" s="1">
        <v>46072.404594907413</v>
      </c>
    </row>
    <row r="1950" spans="1:7" x14ac:dyDescent="0.45">
      <c r="A1950" s="2">
        <v>45984</v>
      </c>
      <c r="B1950" t="s">
        <v>52</v>
      </c>
      <c r="C1950" t="s">
        <v>47</v>
      </c>
      <c r="D1950" s="4">
        <v>0</v>
      </c>
      <c r="E1950" t="s">
        <v>9</v>
      </c>
      <c r="F1950" t="s">
        <v>10</v>
      </c>
      <c r="G1950" s="1">
        <v>46072.404594907413</v>
      </c>
    </row>
    <row r="1951" spans="1:7" x14ac:dyDescent="0.45">
      <c r="A1951" s="2">
        <v>45991</v>
      </c>
      <c r="B1951" t="s">
        <v>52</v>
      </c>
      <c r="C1951" t="s">
        <v>47</v>
      </c>
      <c r="D1951" s="4">
        <v>0</v>
      </c>
      <c r="E1951" t="s">
        <v>9</v>
      </c>
      <c r="F1951" t="s">
        <v>10</v>
      </c>
      <c r="G1951" s="1">
        <v>46072.404594907413</v>
      </c>
    </row>
    <row r="1952" spans="1:7" x14ac:dyDescent="0.45">
      <c r="A1952" s="2">
        <v>45998</v>
      </c>
      <c r="B1952" t="s">
        <v>52</v>
      </c>
      <c r="C1952" t="s">
        <v>47</v>
      </c>
      <c r="D1952" s="4">
        <v>0</v>
      </c>
      <c r="E1952" t="s">
        <v>9</v>
      </c>
      <c r="F1952" t="s">
        <v>10</v>
      </c>
      <c r="G1952" s="1">
        <v>46072.404594907413</v>
      </c>
    </row>
    <row r="1953" spans="1:7" x14ac:dyDescent="0.45">
      <c r="A1953" s="2">
        <v>46005</v>
      </c>
      <c r="B1953" t="s">
        <v>52</v>
      </c>
      <c r="C1953" t="s">
        <v>47</v>
      </c>
      <c r="D1953" s="4">
        <v>0</v>
      </c>
      <c r="E1953" t="s">
        <v>9</v>
      </c>
      <c r="F1953" t="s">
        <v>10</v>
      </c>
      <c r="G1953" s="1">
        <v>46072.404594907413</v>
      </c>
    </row>
    <row r="1954" spans="1:7" x14ac:dyDescent="0.45">
      <c r="A1954" s="2">
        <v>46012</v>
      </c>
      <c r="B1954" t="s">
        <v>52</v>
      </c>
      <c r="C1954" t="s">
        <v>47</v>
      </c>
      <c r="D1954" s="4">
        <v>0</v>
      </c>
      <c r="E1954" t="s">
        <v>9</v>
      </c>
      <c r="F1954" t="s">
        <v>10</v>
      </c>
      <c r="G1954" s="1">
        <v>46072.404594907413</v>
      </c>
    </row>
    <row r="1955" spans="1:7" x14ac:dyDescent="0.45">
      <c r="A1955" s="2">
        <v>46019</v>
      </c>
      <c r="B1955" t="s">
        <v>52</v>
      </c>
      <c r="C1955" t="s">
        <v>47</v>
      </c>
      <c r="D1955" s="4">
        <v>0</v>
      </c>
      <c r="E1955" t="s">
        <v>9</v>
      </c>
      <c r="F1955" t="s">
        <v>10</v>
      </c>
      <c r="G1955" s="1">
        <v>46072.404594907413</v>
      </c>
    </row>
    <row r="1956" spans="1:7" x14ac:dyDescent="0.45">
      <c r="A1956" s="2">
        <v>46026</v>
      </c>
      <c r="B1956" t="s">
        <v>52</v>
      </c>
      <c r="C1956" t="s">
        <v>47</v>
      </c>
      <c r="D1956" s="4">
        <v>0</v>
      </c>
      <c r="E1956" t="s">
        <v>9</v>
      </c>
      <c r="F1956" t="s">
        <v>10</v>
      </c>
      <c r="G1956" s="1">
        <v>46072.404594907413</v>
      </c>
    </row>
    <row r="1957" spans="1:7" x14ac:dyDescent="0.45">
      <c r="A1957" s="2">
        <v>46033</v>
      </c>
      <c r="B1957" t="s">
        <v>52</v>
      </c>
      <c r="C1957" t="s">
        <v>47</v>
      </c>
      <c r="D1957" s="4">
        <v>0</v>
      </c>
      <c r="E1957" t="s">
        <v>9</v>
      </c>
      <c r="F1957" t="s">
        <v>10</v>
      </c>
      <c r="G1957" s="1">
        <v>46072.404594907413</v>
      </c>
    </row>
    <row r="1958" spans="1:7" x14ac:dyDescent="0.45">
      <c r="A1958" s="2">
        <v>46040</v>
      </c>
      <c r="B1958" t="s">
        <v>52</v>
      </c>
      <c r="C1958" t="s">
        <v>47</v>
      </c>
      <c r="D1958" s="4">
        <v>0</v>
      </c>
      <c r="E1958" t="s">
        <v>9</v>
      </c>
      <c r="F1958" t="s">
        <v>10</v>
      </c>
      <c r="G1958" s="1">
        <v>46072.404594907413</v>
      </c>
    </row>
    <row r="1959" spans="1:7" x14ac:dyDescent="0.45">
      <c r="A1959" s="2">
        <v>46047</v>
      </c>
      <c r="B1959" t="s">
        <v>52</v>
      </c>
      <c r="C1959" t="s">
        <v>47</v>
      </c>
      <c r="D1959" s="4">
        <v>0</v>
      </c>
      <c r="E1959" t="s">
        <v>9</v>
      </c>
      <c r="F1959" t="s">
        <v>10</v>
      </c>
      <c r="G1959" s="1">
        <v>46072.404594907413</v>
      </c>
    </row>
    <row r="1960" spans="1:7" x14ac:dyDescent="0.45">
      <c r="A1960" s="2">
        <v>46054</v>
      </c>
      <c r="B1960" t="s">
        <v>52</v>
      </c>
      <c r="C1960" t="s">
        <v>47</v>
      </c>
      <c r="D1960" s="4">
        <v>31</v>
      </c>
      <c r="E1960" t="s">
        <v>9</v>
      </c>
      <c r="F1960" t="s">
        <v>10</v>
      </c>
      <c r="G1960" s="1">
        <v>46072.404594907413</v>
      </c>
    </row>
    <row r="1961" spans="1:7" x14ac:dyDescent="0.45">
      <c r="A1961" s="2">
        <v>46061</v>
      </c>
      <c r="B1961" t="s">
        <v>52</v>
      </c>
      <c r="C1961" t="s">
        <v>47</v>
      </c>
      <c r="D1961" s="4">
        <v>100</v>
      </c>
      <c r="E1961" t="s">
        <v>9</v>
      </c>
      <c r="F1961" t="s">
        <v>10</v>
      </c>
      <c r="G1961" s="1">
        <v>46072.404594907413</v>
      </c>
    </row>
    <row r="1962" spans="1:7" x14ac:dyDescent="0.45">
      <c r="A1962" s="2">
        <v>46068</v>
      </c>
      <c r="B1962" t="s">
        <v>52</v>
      </c>
      <c r="C1962" t="s">
        <v>47</v>
      </c>
      <c r="D1962" s="4">
        <v>61</v>
      </c>
      <c r="E1962" t="s">
        <v>9</v>
      </c>
      <c r="F1962" t="s">
        <v>10</v>
      </c>
      <c r="G1962" s="1">
        <v>46072.404594907413</v>
      </c>
    </row>
    <row r="1963" spans="1:7" x14ac:dyDescent="0.45">
      <c r="A1963" s="2">
        <v>45704</v>
      </c>
      <c r="B1963" t="s">
        <v>53</v>
      </c>
      <c r="C1963" t="s">
        <v>54</v>
      </c>
      <c r="D1963" s="4">
        <v>82</v>
      </c>
      <c r="E1963" t="s">
        <v>9</v>
      </c>
      <c r="F1963" t="s">
        <v>10</v>
      </c>
      <c r="G1963" s="1">
        <v>46072.404675925929</v>
      </c>
    </row>
    <row r="1964" spans="1:7" x14ac:dyDescent="0.45">
      <c r="A1964" s="2">
        <v>45711</v>
      </c>
      <c r="B1964" t="s">
        <v>53</v>
      </c>
      <c r="C1964" t="s">
        <v>54</v>
      </c>
      <c r="D1964" s="4">
        <v>72</v>
      </c>
      <c r="E1964" t="s">
        <v>9</v>
      </c>
      <c r="F1964" t="s">
        <v>10</v>
      </c>
      <c r="G1964" s="1">
        <v>46072.404675925929</v>
      </c>
    </row>
    <row r="1965" spans="1:7" x14ac:dyDescent="0.45">
      <c r="A1965" s="2">
        <v>45718</v>
      </c>
      <c r="B1965" t="s">
        <v>53</v>
      </c>
      <c r="C1965" t="s">
        <v>54</v>
      </c>
      <c r="D1965" s="4">
        <v>80</v>
      </c>
      <c r="E1965" t="s">
        <v>9</v>
      </c>
      <c r="F1965" t="s">
        <v>10</v>
      </c>
      <c r="G1965" s="1">
        <v>46072.404675925929</v>
      </c>
    </row>
    <row r="1966" spans="1:7" x14ac:dyDescent="0.45">
      <c r="A1966" s="2">
        <v>45725</v>
      </c>
      <c r="B1966" t="s">
        <v>53</v>
      </c>
      <c r="C1966" t="s">
        <v>54</v>
      </c>
      <c r="D1966" s="4">
        <v>86</v>
      </c>
      <c r="E1966" t="s">
        <v>9</v>
      </c>
      <c r="F1966" t="s">
        <v>10</v>
      </c>
      <c r="G1966" s="1">
        <v>46072.404675925929</v>
      </c>
    </row>
    <row r="1967" spans="1:7" x14ac:dyDescent="0.45">
      <c r="A1967" s="2">
        <v>45732</v>
      </c>
      <c r="B1967" t="s">
        <v>53</v>
      </c>
      <c r="C1967" t="s">
        <v>54</v>
      </c>
      <c r="D1967" s="4">
        <v>76</v>
      </c>
      <c r="E1967" t="s">
        <v>9</v>
      </c>
      <c r="F1967" t="s">
        <v>10</v>
      </c>
      <c r="G1967" s="1">
        <v>46072.404675925929</v>
      </c>
    </row>
    <row r="1968" spans="1:7" x14ac:dyDescent="0.45">
      <c r="A1968" s="2">
        <v>45739</v>
      </c>
      <c r="B1968" t="s">
        <v>53</v>
      </c>
      <c r="C1968" t="s">
        <v>54</v>
      </c>
      <c r="D1968" s="4">
        <v>85</v>
      </c>
      <c r="E1968" t="s">
        <v>9</v>
      </c>
      <c r="F1968" t="s">
        <v>10</v>
      </c>
      <c r="G1968" s="1">
        <v>46072.404675925929</v>
      </c>
    </row>
    <row r="1969" spans="1:7" x14ac:dyDescent="0.45">
      <c r="A1969" s="2">
        <v>45746</v>
      </c>
      <c r="B1969" t="s">
        <v>53</v>
      </c>
      <c r="C1969" t="s">
        <v>54</v>
      </c>
      <c r="D1969" s="4">
        <v>79</v>
      </c>
      <c r="E1969" t="s">
        <v>9</v>
      </c>
      <c r="F1969" t="s">
        <v>10</v>
      </c>
      <c r="G1969" s="1">
        <v>46072.404675925929</v>
      </c>
    </row>
    <row r="1970" spans="1:7" x14ac:dyDescent="0.45">
      <c r="A1970" s="2">
        <v>45753</v>
      </c>
      <c r="B1970" t="s">
        <v>53</v>
      </c>
      <c r="C1970" t="s">
        <v>54</v>
      </c>
      <c r="D1970" s="4">
        <v>79</v>
      </c>
      <c r="E1970" t="s">
        <v>9</v>
      </c>
      <c r="F1970" t="s">
        <v>10</v>
      </c>
      <c r="G1970" s="1">
        <v>46072.404675925929</v>
      </c>
    </row>
    <row r="1971" spans="1:7" x14ac:dyDescent="0.45">
      <c r="A1971" s="2">
        <v>45760</v>
      </c>
      <c r="B1971" t="s">
        <v>53</v>
      </c>
      <c r="C1971" t="s">
        <v>54</v>
      </c>
      <c r="D1971" s="4">
        <v>88</v>
      </c>
      <c r="E1971" t="s">
        <v>9</v>
      </c>
      <c r="F1971" t="s">
        <v>10</v>
      </c>
      <c r="G1971" s="1">
        <v>46072.404675925929</v>
      </c>
    </row>
    <row r="1972" spans="1:7" x14ac:dyDescent="0.45">
      <c r="A1972" s="2">
        <v>45767</v>
      </c>
      <c r="B1972" t="s">
        <v>53</v>
      </c>
      <c r="C1972" t="s">
        <v>54</v>
      </c>
      <c r="D1972" s="4">
        <v>86</v>
      </c>
      <c r="E1972" t="s">
        <v>9</v>
      </c>
      <c r="F1972" t="s">
        <v>10</v>
      </c>
      <c r="G1972" s="1">
        <v>46072.404675925929</v>
      </c>
    </row>
    <row r="1973" spans="1:7" x14ac:dyDescent="0.45">
      <c r="A1973" s="2">
        <v>45774</v>
      </c>
      <c r="B1973" t="s">
        <v>53</v>
      </c>
      <c r="C1973" t="s">
        <v>54</v>
      </c>
      <c r="D1973" s="4">
        <v>84</v>
      </c>
      <c r="E1973" t="s">
        <v>9</v>
      </c>
      <c r="F1973" t="s">
        <v>10</v>
      </c>
      <c r="G1973" s="1">
        <v>46072.404675925929</v>
      </c>
    </row>
    <row r="1974" spans="1:7" x14ac:dyDescent="0.45">
      <c r="A1974" s="2">
        <v>45781</v>
      </c>
      <c r="B1974" t="s">
        <v>53</v>
      </c>
      <c r="C1974" t="s">
        <v>54</v>
      </c>
      <c r="D1974" s="4">
        <v>67</v>
      </c>
      <c r="E1974" t="s">
        <v>9</v>
      </c>
      <c r="F1974" t="s">
        <v>10</v>
      </c>
      <c r="G1974" s="1">
        <v>46072.404675925929</v>
      </c>
    </row>
    <row r="1975" spans="1:7" x14ac:dyDescent="0.45">
      <c r="A1975" s="2">
        <v>45788</v>
      </c>
      <c r="B1975" t="s">
        <v>53</v>
      </c>
      <c r="C1975" t="s">
        <v>54</v>
      </c>
      <c r="D1975" s="4">
        <v>61</v>
      </c>
      <c r="E1975" t="s">
        <v>9</v>
      </c>
      <c r="F1975" t="s">
        <v>10</v>
      </c>
      <c r="G1975" s="1">
        <v>46072.404675925929</v>
      </c>
    </row>
    <row r="1976" spans="1:7" x14ac:dyDescent="0.45">
      <c r="A1976" s="2">
        <v>45795</v>
      </c>
      <c r="B1976" t="s">
        <v>53</v>
      </c>
      <c r="C1976" t="s">
        <v>54</v>
      </c>
      <c r="D1976" s="4">
        <v>87</v>
      </c>
      <c r="E1976" t="s">
        <v>9</v>
      </c>
      <c r="F1976" t="s">
        <v>10</v>
      </c>
      <c r="G1976" s="1">
        <v>46072.404675925929</v>
      </c>
    </row>
    <row r="1977" spans="1:7" x14ac:dyDescent="0.45">
      <c r="A1977" s="2">
        <v>45802</v>
      </c>
      <c r="B1977" t="s">
        <v>53</v>
      </c>
      <c r="C1977" t="s">
        <v>54</v>
      </c>
      <c r="D1977" s="4">
        <v>78</v>
      </c>
      <c r="E1977" t="s">
        <v>9</v>
      </c>
      <c r="F1977" t="s">
        <v>10</v>
      </c>
      <c r="G1977" s="1">
        <v>46072.404675925929</v>
      </c>
    </row>
    <row r="1978" spans="1:7" x14ac:dyDescent="0.45">
      <c r="A1978" s="2">
        <v>45809</v>
      </c>
      <c r="B1978" t="s">
        <v>53</v>
      </c>
      <c r="C1978" t="s">
        <v>54</v>
      </c>
      <c r="D1978" s="4">
        <v>82</v>
      </c>
      <c r="E1978" t="s">
        <v>9</v>
      </c>
      <c r="F1978" t="s">
        <v>10</v>
      </c>
      <c r="G1978" s="1">
        <v>46072.404675925929</v>
      </c>
    </row>
    <row r="1979" spans="1:7" x14ac:dyDescent="0.45">
      <c r="A1979" s="2">
        <v>45816</v>
      </c>
      <c r="B1979" t="s">
        <v>53</v>
      </c>
      <c r="C1979" t="s">
        <v>54</v>
      </c>
      <c r="D1979" s="4">
        <v>61</v>
      </c>
      <c r="E1979" t="s">
        <v>9</v>
      </c>
      <c r="F1979" t="s">
        <v>10</v>
      </c>
      <c r="G1979" s="1">
        <v>46072.404675925929</v>
      </c>
    </row>
    <row r="1980" spans="1:7" x14ac:dyDescent="0.45">
      <c r="A1980" s="2">
        <v>45823</v>
      </c>
      <c r="B1980" t="s">
        <v>53</v>
      </c>
      <c r="C1980" t="s">
        <v>54</v>
      </c>
      <c r="D1980" s="4">
        <v>72</v>
      </c>
      <c r="E1980" t="s">
        <v>9</v>
      </c>
      <c r="F1980" t="s">
        <v>10</v>
      </c>
      <c r="G1980" s="1">
        <v>46072.404675925929</v>
      </c>
    </row>
    <row r="1981" spans="1:7" x14ac:dyDescent="0.45">
      <c r="A1981" s="2">
        <v>45830</v>
      </c>
      <c r="B1981" t="s">
        <v>53</v>
      </c>
      <c r="C1981" t="s">
        <v>54</v>
      </c>
      <c r="D1981" s="4">
        <v>90</v>
      </c>
      <c r="E1981" t="s">
        <v>9</v>
      </c>
      <c r="F1981" t="s">
        <v>10</v>
      </c>
      <c r="G1981" s="1">
        <v>46072.404675925929</v>
      </c>
    </row>
    <row r="1982" spans="1:7" x14ac:dyDescent="0.45">
      <c r="A1982" s="2">
        <v>45837</v>
      </c>
      <c r="B1982" t="s">
        <v>53</v>
      </c>
      <c r="C1982" t="s">
        <v>54</v>
      </c>
      <c r="D1982" s="4">
        <v>68</v>
      </c>
      <c r="E1982" t="s">
        <v>9</v>
      </c>
      <c r="F1982" t="s">
        <v>10</v>
      </c>
      <c r="G1982" s="1">
        <v>46072.404675925929</v>
      </c>
    </row>
    <row r="1983" spans="1:7" x14ac:dyDescent="0.45">
      <c r="A1983" s="2">
        <v>45844</v>
      </c>
      <c r="B1983" t="s">
        <v>53</v>
      </c>
      <c r="C1983" t="s">
        <v>54</v>
      </c>
      <c r="D1983" s="4">
        <v>77</v>
      </c>
      <c r="E1983" t="s">
        <v>9</v>
      </c>
      <c r="F1983" t="s">
        <v>10</v>
      </c>
      <c r="G1983" s="1">
        <v>46072.404675925929</v>
      </c>
    </row>
    <row r="1984" spans="1:7" x14ac:dyDescent="0.45">
      <c r="A1984" s="2">
        <v>45851</v>
      </c>
      <c r="B1984" t="s">
        <v>53</v>
      </c>
      <c r="C1984" t="s">
        <v>54</v>
      </c>
      <c r="D1984" s="4">
        <v>59</v>
      </c>
      <c r="E1984" t="s">
        <v>9</v>
      </c>
      <c r="F1984" t="s">
        <v>10</v>
      </c>
      <c r="G1984" s="1">
        <v>46072.404675925929</v>
      </c>
    </row>
    <row r="1985" spans="1:7" x14ac:dyDescent="0.45">
      <c r="A1985" s="2">
        <v>45858</v>
      </c>
      <c r="B1985" t="s">
        <v>53</v>
      </c>
      <c r="C1985" t="s">
        <v>54</v>
      </c>
      <c r="D1985" s="4">
        <v>63</v>
      </c>
      <c r="E1985" t="s">
        <v>9</v>
      </c>
      <c r="F1985" t="s">
        <v>10</v>
      </c>
      <c r="G1985" s="1">
        <v>46072.404675925929</v>
      </c>
    </row>
    <row r="1986" spans="1:7" x14ac:dyDescent="0.45">
      <c r="A1986" s="2">
        <v>45865</v>
      </c>
      <c r="B1986" t="s">
        <v>53</v>
      </c>
      <c r="C1986" t="s">
        <v>54</v>
      </c>
      <c r="D1986" s="4">
        <v>91</v>
      </c>
      <c r="E1986" t="s">
        <v>9</v>
      </c>
      <c r="F1986" t="s">
        <v>10</v>
      </c>
      <c r="G1986" s="1">
        <v>46072.404675925929</v>
      </c>
    </row>
    <row r="1987" spans="1:7" x14ac:dyDescent="0.45">
      <c r="A1987" s="2">
        <v>45872</v>
      </c>
      <c r="B1987" t="s">
        <v>53</v>
      </c>
      <c r="C1987" t="s">
        <v>54</v>
      </c>
      <c r="D1987" s="4">
        <v>74</v>
      </c>
      <c r="E1987" t="s">
        <v>9</v>
      </c>
      <c r="F1987" t="s">
        <v>10</v>
      </c>
      <c r="G1987" s="1">
        <v>46072.404675925929</v>
      </c>
    </row>
    <row r="1988" spans="1:7" x14ac:dyDescent="0.45">
      <c r="A1988" s="2">
        <v>45879</v>
      </c>
      <c r="B1988" t="s">
        <v>53</v>
      </c>
      <c r="C1988" t="s">
        <v>54</v>
      </c>
      <c r="D1988" s="4">
        <v>66</v>
      </c>
      <c r="E1988" t="s">
        <v>9</v>
      </c>
      <c r="F1988" t="s">
        <v>10</v>
      </c>
      <c r="G1988" s="1">
        <v>46072.404675925929</v>
      </c>
    </row>
    <row r="1989" spans="1:7" x14ac:dyDescent="0.45">
      <c r="A1989" s="2">
        <v>45886</v>
      </c>
      <c r="B1989" t="s">
        <v>53</v>
      </c>
      <c r="C1989" t="s">
        <v>54</v>
      </c>
      <c r="D1989" s="4">
        <v>65</v>
      </c>
      <c r="E1989" t="s">
        <v>9</v>
      </c>
      <c r="F1989" t="s">
        <v>10</v>
      </c>
      <c r="G1989" s="1">
        <v>46072.404675925929</v>
      </c>
    </row>
    <row r="1990" spans="1:7" x14ac:dyDescent="0.45">
      <c r="A1990" s="2">
        <v>45893</v>
      </c>
      <c r="B1990" t="s">
        <v>53</v>
      </c>
      <c r="C1990" t="s">
        <v>54</v>
      </c>
      <c r="D1990" s="4">
        <v>62</v>
      </c>
      <c r="E1990" t="s">
        <v>9</v>
      </c>
      <c r="F1990" t="s">
        <v>10</v>
      </c>
      <c r="G1990" s="1">
        <v>46072.404675925929</v>
      </c>
    </row>
    <row r="1991" spans="1:7" x14ac:dyDescent="0.45">
      <c r="A1991" s="2">
        <v>45900</v>
      </c>
      <c r="B1991" t="s">
        <v>53</v>
      </c>
      <c r="C1991" t="s">
        <v>54</v>
      </c>
      <c r="D1991" s="4">
        <v>78</v>
      </c>
      <c r="E1991" t="s">
        <v>9</v>
      </c>
      <c r="F1991" t="s">
        <v>10</v>
      </c>
      <c r="G1991" s="1">
        <v>46072.404675925929</v>
      </c>
    </row>
    <row r="1992" spans="1:7" x14ac:dyDescent="0.45">
      <c r="A1992" s="2">
        <v>45907</v>
      </c>
      <c r="B1992" t="s">
        <v>53</v>
      </c>
      <c r="C1992" t="s">
        <v>54</v>
      </c>
      <c r="D1992" s="4">
        <v>65</v>
      </c>
      <c r="E1992" t="s">
        <v>9</v>
      </c>
      <c r="F1992" t="s">
        <v>10</v>
      </c>
      <c r="G1992" s="1">
        <v>46072.404675925929</v>
      </c>
    </row>
    <row r="1993" spans="1:7" x14ac:dyDescent="0.45">
      <c r="A1993" s="2">
        <v>45914</v>
      </c>
      <c r="B1993" t="s">
        <v>53</v>
      </c>
      <c r="C1993" t="s">
        <v>54</v>
      </c>
      <c r="D1993" s="4">
        <v>61</v>
      </c>
      <c r="E1993" t="s">
        <v>9</v>
      </c>
      <c r="F1993" t="s">
        <v>10</v>
      </c>
      <c r="G1993" s="1">
        <v>46072.404675925929</v>
      </c>
    </row>
    <row r="1994" spans="1:7" x14ac:dyDescent="0.45">
      <c r="A1994" s="2">
        <v>45921</v>
      </c>
      <c r="B1994" t="s">
        <v>53</v>
      </c>
      <c r="C1994" t="s">
        <v>54</v>
      </c>
      <c r="D1994" s="4">
        <v>73</v>
      </c>
      <c r="E1994" t="s">
        <v>9</v>
      </c>
      <c r="F1994" t="s">
        <v>10</v>
      </c>
      <c r="G1994" s="1">
        <v>46072.404675925929</v>
      </c>
    </row>
    <row r="1995" spans="1:7" x14ac:dyDescent="0.45">
      <c r="A1995" s="2">
        <v>45928</v>
      </c>
      <c r="B1995" t="s">
        <v>53</v>
      </c>
      <c r="C1995" t="s">
        <v>54</v>
      </c>
      <c r="D1995" s="4">
        <v>71</v>
      </c>
      <c r="E1995" t="s">
        <v>9</v>
      </c>
      <c r="F1995" t="s">
        <v>10</v>
      </c>
      <c r="G1995" s="1">
        <v>46072.404675925929</v>
      </c>
    </row>
    <row r="1996" spans="1:7" x14ac:dyDescent="0.45">
      <c r="A1996" s="2">
        <v>45935</v>
      </c>
      <c r="B1996" t="s">
        <v>53</v>
      </c>
      <c r="C1996" t="s">
        <v>54</v>
      </c>
      <c r="D1996" s="4">
        <v>73</v>
      </c>
      <c r="E1996" t="s">
        <v>9</v>
      </c>
      <c r="F1996" t="s">
        <v>10</v>
      </c>
      <c r="G1996" s="1">
        <v>46072.404675925929</v>
      </c>
    </row>
    <row r="1997" spans="1:7" x14ac:dyDescent="0.45">
      <c r="A1997" s="2">
        <v>45942</v>
      </c>
      <c r="B1997" t="s">
        <v>53</v>
      </c>
      <c r="C1997" t="s">
        <v>54</v>
      </c>
      <c r="D1997" s="4">
        <v>83</v>
      </c>
      <c r="E1997" t="s">
        <v>9</v>
      </c>
      <c r="F1997" t="s">
        <v>10</v>
      </c>
      <c r="G1997" s="1">
        <v>46072.404675925929</v>
      </c>
    </row>
    <row r="1998" spans="1:7" x14ac:dyDescent="0.45">
      <c r="A1998" s="2">
        <v>45949</v>
      </c>
      <c r="B1998" t="s">
        <v>53</v>
      </c>
      <c r="C1998" t="s">
        <v>54</v>
      </c>
      <c r="D1998" s="4">
        <v>82</v>
      </c>
      <c r="E1998" t="s">
        <v>9</v>
      </c>
      <c r="F1998" t="s">
        <v>10</v>
      </c>
      <c r="G1998" s="1">
        <v>46072.404675925929</v>
      </c>
    </row>
    <row r="1999" spans="1:7" x14ac:dyDescent="0.45">
      <c r="A1999" s="2">
        <v>45956</v>
      </c>
      <c r="B1999" t="s">
        <v>53</v>
      </c>
      <c r="C1999" t="s">
        <v>54</v>
      </c>
      <c r="D1999" s="4">
        <v>81</v>
      </c>
      <c r="E1999" t="s">
        <v>9</v>
      </c>
      <c r="F1999" t="s">
        <v>10</v>
      </c>
      <c r="G1999" s="1">
        <v>46072.404675925929</v>
      </c>
    </row>
    <row r="2000" spans="1:7" x14ac:dyDescent="0.45">
      <c r="A2000" s="2">
        <v>45963</v>
      </c>
      <c r="B2000" t="s">
        <v>53</v>
      </c>
      <c r="C2000" t="s">
        <v>54</v>
      </c>
      <c r="D2000" s="4">
        <v>89</v>
      </c>
      <c r="E2000" t="s">
        <v>9</v>
      </c>
      <c r="F2000" t="s">
        <v>10</v>
      </c>
      <c r="G2000" s="1">
        <v>46072.404675925929</v>
      </c>
    </row>
    <row r="2001" spans="1:7" x14ac:dyDescent="0.45">
      <c r="A2001" s="2">
        <v>45970</v>
      </c>
      <c r="B2001" t="s">
        <v>53</v>
      </c>
      <c r="C2001" t="s">
        <v>54</v>
      </c>
      <c r="D2001" s="4">
        <v>93</v>
      </c>
      <c r="E2001" t="s">
        <v>9</v>
      </c>
      <c r="F2001" t="s">
        <v>10</v>
      </c>
      <c r="G2001" s="1">
        <v>46072.404675925929</v>
      </c>
    </row>
    <row r="2002" spans="1:7" x14ac:dyDescent="0.45">
      <c r="A2002" s="2">
        <v>45977</v>
      </c>
      <c r="B2002" t="s">
        <v>53</v>
      </c>
      <c r="C2002" t="s">
        <v>54</v>
      </c>
      <c r="D2002" s="4">
        <v>100</v>
      </c>
      <c r="E2002" t="s">
        <v>9</v>
      </c>
      <c r="F2002" t="s">
        <v>10</v>
      </c>
      <c r="G2002" s="1">
        <v>46072.404675925929</v>
      </c>
    </row>
    <row r="2003" spans="1:7" x14ac:dyDescent="0.45">
      <c r="A2003" s="2">
        <v>45984</v>
      </c>
      <c r="B2003" t="s">
        <v>53</v>
      </c>
      <c r="C2003" t="s">
        <v>54</v>
      </c>
      <c r="D2003" s="4">
        <v>81</v>
      </c>
      <c r="E2003" t="s">
        <v>9</v>
      </c>
      <c r="F2003" t="s">
        <v>10</v>
      </c>
      <c r="G2003" s="1">
        <v>46072.404675925929</v>
      </c>
    </row>
    <row r="2004" spans="1:7" x14ac:dyDescent="0.45">
      <c r="A2004" s="2">
        <v>45991</v>
      </c>
      <c r="B2004" t="s">
        <v>53</v>
      </c>
      <c r="C2004" t="s">
        <v>54</v>
      </c>
      <c r="D2004" s="4">
        <v>100</v>
      </c>
      <c r="E2004" t="s">
        <v>9</v>
      </c>
      <c r="F2004" t="s">
        <v>10</v>
      </c>
      <c r="G2004" s="1">
        <v>46072.404675925929</v>
      </c>
    </row>
    <row r="2005" spans="1:7" x14ac:dyDescent="0.45">
      <c r="A2005" s="2">
        <v>45998</v>
      </c>
      <c r="B2005" t="s">
        <v>53</v>
      </c>
      <c r="C2005" t="s">
        <v>54</v>
      </c>
      <c r="D2005" s="4">
        <v>72</v>
      </c>
      <c r="E2005" t="s">
        <v>9</v>
      </c>
      <c r="F2005" t="s">
        <v>10</v>
      </c>
      <c r="G2005" s="1">
        <v>46072.404675925929</v>
      </c>
    </row>
    <row r="2006" spans="1:7" x14ac:dyDescent="0.45">
      <c r="A2006" s="2">
        <v>46005</v>
      </c>
      <c r="B2006" t="s">
        <v>53</v>
      </c>
      <c r="C2006" t="s">
        <v>54</v>
      </c>
      <c r="D2006" s="4">
        <v>77</v>
      </c>
      <c r="E2006" t="s">
        <v>9</v>
      </c>
      <c r="F2006" t="s">
        <v>10</v>
      </c>
      <c r="G2006" s="1">
        <v>46072.404675925929</v>
      </c>
    </row>
    <row r="2007" spans="1:7" x14ac:dyDescent="0.45">
      <c r="A2007" s="2">
        <v>46012</v>
      </c>
      <c r="B2007" t="s">
        <v>53</v>
      </c>
      <c r="C2007" t="s">
        <v>54</v>
      </c>
      <c r="D2007" s="4">
        <v>88</v>
      </c>
      <c r="E2007" t="s">
        <v>9</v>
      </c>
      <c r="F2007" t="s">
        <v>10</v>
      </c>
      <c r="G2007" s="1">
        <v>46072.404675925929</v>
      </c>
    </row>
    <row r="2008" spans="1:7" x14ac:dyDescent="0.45">
      <c r="A2008" s="2">
        <v>46019</v>
      </c>
      <c r="B2008" t="s">
        <v>53</v>
      </c>
      <c r="C2008" t="s">
        <v>54</v>
      </c>
      <c r="D2008" s="4">
        <v>76</v>
      </c>
      <c r="E2008" t="s">
        <v>9</v>
      </c>
      <c r="F2008" t="s">
        <v>10</v>
      </c>
      <c r="G2008" s="1">
        <v>46072.404675925929</v>
      </c>
    </row>
    <row r="2009" spans="1:7" x14ac:dyDescent="0.45">
      <c r="A2009" s="2">
        <v>46026</v>
      </c>
      <c r="B2009" t="s">
        <v>53</v>
      </c>
      <c r="C2009" t="s">
        <v>54</v>
      </c>
      <c r="D2009" s="4">
        <v>87</v>
      </c>
      <c r="E2009" t="s">
        <v>9</v>
      </c>
      <c r="F2009" t="s">
        <v>10</v>
      </c>
      <c r="G2009" s="1">
        <v>46072.404675925929</v>
      </c>
    </row>
    <row r="2010" spans="1:7" x14ac:dyDescent="0.45">
      <c r="A2010" s="2">
        <v>46033</v>
      </c>
      <c r="B2010" t="s">
        <v>53</v>
      </c>
      <c r="C2010" t="s">
        <v>54</v>
      </c>
      <c r="D2010" s="4">
        <v>81</v>
      </c>
      <c r="E2010" t="s">
        <v>9</v>
      </c>
      <c r="F2010" t="s">
        <v>10</v>
      </c>
      <c r="G2010" s="1">
        <v>46072.404675925929</v>
      </c>
    </row>
    <row r="2011" spans="1:7" x14ac:dyDescent="0.45">
      <c r="A2011" s="2">
        <v>46040</v>
      </c>
      <c r="B2011" t="s">
        <v>53</v>
      </c>
      <c r="C2011" t="s">
        <v>54</v>
      </c>
      <c r="D2011" s="4">
        <v>82</v>
      </c>
      <c r="E2011" t="s">
        <v>9</v>
      </c>
      <c r="F2011" t="s">
        <v>10</v>
      </c>
      <c r="G2011" s="1">
        <v>46072.404675925929</v>
      </c>
    </row>
    <row r="2012" spans="1:7" x14ac:dyDescent="0.45">
      <c r="A2012" s="2">
        <v>46047</v>
      </c>
      <c r="B2012" t="s">
        <v>53</v>
      </c>
      <c r="C2012" t="s">
        <v>54</v>
      </c>
      <c r="D2012" s="4">
        <v>84</v>
      </c>
      <c r="E2012" t="s">
        <v>9</v>
      </c>
      <c r="F2012" t="s">
        <v>10</v>
      </c>
      <c r="G2012" s="1">
        <v>46072.404675925929</v>
      </c>
    </row>
    <row r="2013" spans="1:7" x14ac:dyDescent="0.45">
      <c r="A2013" s="2">
        <v>46054</v>
      </c>
      <c r="B2013" t="s">
        <v>53</v>
      </c>
      <c r="C2013" t="s">
        <v>54</v>
      </c>
      <c r="D2013" s="4">
        <v>80</v>
      </c>
      <c r="E2013" t="s">
        <v>9</v>
      </c>
      <c r="F2013" t="s">
        <v>10</v>
      </c>
      <c r="G2013" s="1">
        <v>46072.404675925929</v>
      </c>
    </row>
    <row r="2014" spans="1:7" x14ac:dyDescent="0.45">
      <c r="A2014" s="2">
        <v>46061</v>
      </c>
      <c r="B2014" t="s">
        <v>53</v>
      </c>
      <c r="C2014" t="s">
        <v>54</v>
      </c>
      <c r="D2014" s="4">
        <v>70</v>
      </c>
      <c r="E2014" t="s">
        <v>9</v>
      </c>
      <c r="F2014" t="s">
        <v>10</v>
      </c>
      <c r="G2014" s="1">
        <v>46072.404675925929</v>
      </c>
    </row>
    <row r="2015" spans="1:7" x14ac:dyDescent="0.45">
      <c r="A2015" s="2">
        <v>46068</v>
      </c>
      <c r="B2015" t="s">
        <v>53</v>
      </c>
      <c r="C2015" t="s">
        <v>54</v>
      </c>
      <c r="D2015" s="4">
        <v>70</v>
      </c>
      <c r="E2015" t="s">
        <v>9</v>
      </c>
      <c r="F2015" t="s">
        <v>10</v>
      </c>
      <c r="G2015" s="1">
        <v>46072.404675925929</v>
      </c>
    </row>
    <row r="2016" spans="1:7" x14ac:dyDescent="0.45">
      <c r="A2016" s="2">
        <v>45704</v>
      </c>
      <c r="B2016" t="s">
        <v>55</v>
      </c>
      <c r="C2016" t="s">
        <v>54</v>
      </c>
      <c r="D2016" s="4">
        <v>0</v>
      </c>
      <c r="E2016" t="s">
        <v>9</v>
      </c>
      <c r="F2016" t="s">
        <v>10</v>
      </c>
      <c r="G2016" s="1">
        <v>46072.404768518521</v>
      </c>
    </row>
    <row r="2017" spans="1:7" x14ac:dyDescent="0.45">
      <c r="A2017" s="2">
        <v>45711</v>
      </c>
      <c r="B2017" t="s">
        <v>55</v>
      </c>
      <c r="C2017" t="s">
        <v>54</v>
      </c>
      <c r="D2017" s="4">
        <v>0</v>
      </c>
      <c r="E2017" t="s">
        <v>9</v>
      </c>
      <c r="F2017" t="s">
        <v>10</v>
      </c>
      <c r="G2017" s="1">
        <v>46072.404768518521</v>
      </c>
    </row>
    <row r="2018" spans="1:7" x14ac:dyDescent="0.45">
      <c r="A2018" s="2">
        <v>45718</v>
      </c>
      <c r="B2018" t="s">
        <v>55</v>
      </c>
      <c r="C2018" t="s">
        <v>54</v>
      </c>
      <c r="D2018" s="4">
        <v>0</v>
      </c>
      <c r="E2018" t="s">
        <v>9</v>
      </c>
      <c r="F2018" t="s">
        <v>10</v>
      </c>
      <c r="G2018" s="1">
        <v>46072.404768518521</v>
      </c>
    </row>
    <row r="2019" spans="1:7" x14ac:dyDescent="0.45">
      <c r="A2019" s="2">
        <v>45725</v>
      </c>
      <c r="B2019" t="s">
        <v>55</v>
      </c>
      <c r="C2019" t="s">
        <v>54</v>
      </c>
      <c r="D2019" s="4">
        <v>0</v>
      </c>
      <c r="E2019" t="s">
        <v>9</v>
      </c>
      <c r="F2019" t="s">
        <v>10</v>
      </c>
      <c r="G2019" s="1">
        <v>46072.404768518521</v>
      </c>
    </row>
    <row r="2020" spans="1:7" x14ac:dyDescent="0.45">
      <c r="A2020" s="2">
        <v>45732</v>
      </c>
      <c r="B2020" t="s">
        <v>55</v>
      </c>
      <c r="C2020" t="s">
        <v>54</v>
      </c>
      <c r="D2020" s="4">
        <v>0</v>
      </c>
      <c r="E2020" t="s">
        <v>9</v>
      </c>
      <c r="F2020" t="s">
        <v>10</v>
      </c>
      <c r="G2020" s="1">
        <v>46072.404768518521</v>
      </c>
    </row>
    <row r="2021" spans="1:7" x14ac:dyDescent="0.45">
      <c r="A2021" s="2">
        <v>45739</v>
      </c>
      <c r="B2021" t="s">
        <v>55</v>
      </c>
      <c r="C2021" t="s">
        <v>54</v>
      </c>
      <c r="D2021" s="4">
        <v>0</v>
      </c>
      <c r="E2021" t="s">
        <v>9</v>
      </c>
      <c r="F2021" t="s">
        <v>10</v>
      </c>
      <c r="G2021" s="1">
        <v>46072.404768518521</v>
      </c>
    </row>
    <row r="2022" spans="1:7" x14ac:dyDescent="0.45">
      <c r="A2022" s="2">
        <v>45746</v>
      </c>
      <c r="B2022" t="s">
        <v>55</v>
      </c>
      <c r="C2022" t="s">
        <v>54</v>
      </c>
      <c r="D2022" s="4">
        <v>0</v>
      </c>
      <c r="E2022" t="s">
        <v>9</v>
      </c>
      <c r="F2022" t="s">
        <v>10</v>
      </c>
      <c r="G2022" s="1">
        <v>46072.404768518521</v>
      </c>
    </row>
    <row r="2023" spans="1:7" x14ac:dyDescent="0.45">
      <c r="A2023" s="2">
        <v>45753</v>
      </c>
      <c r="B2023" t="s">
        <v>55</v>
      </c>
      <c r="C2023" t="s">
        <v>54</v>
      </c>
      <c r="D2023" s="4">
        <v>0</v>
      </c>
      <c r="E2023" t="s">
        <v>9</v>
      </c>
      <c r="F2023" t="s">
        <v>10</v>
      </c>
      <c r="G2023" s="1">
        <v>46072.404768518521</v>
      </c>
    </row>
    <row r="2024" spans="1:7" x14ac:dyDescent="0.45">
      <c r="A2024" s="2">
        <v>45760</v>
      </c>
      <c r="B2024" t="s">
        <v>55</v>
      </c>
      <c r="C2024" t="s">
        <v>54</v>
      </c>
      <c r="D2024" s="4">
        <v>0</v>
      </c>
      <c r="E2024" t="s">
        <v>9</v>
      </c>
      <c r="F2024" t="s">
        <v>10</v>
      </c>
      <c r="G2024" s="1">
        <v>46072.404768518521</v>
      </c>
    </row>
    <row r="2025" spans="1:7" x14ac:dyDescent="0.45">
      <c r="A2025" s="2">
        <v>45767</v>
      </c>
      <c r="B2025" t="s">
        <v>55</v>
      </c>
      <c r="C2025" t="s">
        <v>54</v>
      </c>
      <c r="D2025" s="4">
        <v>0</v>
      </c>
      <c r="E2025" t="s">
        <v>9</v>
      </c>
      <c r="F2025" t="s">
        <v>10</v>
      </c>
      <c r="G2025" s="1">
        <v>46072.404768518521</v>
      </c>
    </row>
    <row r="2026" spans="1:7" x14ac:dyDescent="0.45">
      <c r="A2026" s="2">
        <v>45774</v>
      </c>
      <c r="B2026" t="s">
        <v>55</v>
      </c>
      <c r="C2026" t="s">
        <v>54</v>
      </c>
      <c r="D2026" s="4">
        <v>0</v>
      </c>
      <c r="E2026" t="s">
        <v>9</v>
      </c>
      <c r="F2026" t="s">
        <v>10</v>
      </c>
      <c r="G2026" s="1">
        <v>46072.404768518521</v>
      </c>
    </row>
    <row r="2027" spans="1:7" x14ac:dyDescent="0.45">
      <c r="A2027" s="2">
        <v>45781</v>
      </c>
      <c r="B2027" t="s">
        <v>55</v>
      </c>
      <c r="C2027" t="s">
        <v>54</v>
      </c>
      <c r="D2027" s="4">
        <v>0</v>
      </c>
      <c r="E2027" t="s">
        <v>9</v>
      </c>
      <c r="F2027" t="s">
        <v>10</v>
      </c>
      <c r="G2027" s="1">
        <v>46072.404768518521</v>
      </c>
    </row>
    <row r="2028" spans="1:7" x14ac:dyDescent="0.45">
      <c r="A2028" s="2">
        <v>45788</v>
      </c>
      <c r="B2028" t="s">
        <v>55</v>
      </c>
      <c r="C2028" t="s">
        <v>54</v>
      </c>
      <c r="D2028" s="4">
        <v>0</v>
      </c>
      <c r="E2028" t="s">
        <v>9</v>
      </c>
      <c r="F2028" t="s">
        <v>10</v>
      </c>
      <c r="G2028" s="1">
        <v>46072.404768518521</v>
      </c>
    </row>
    <row r="2029" spans="1:7" x14ac:dyDescent="0.45">
      <c r="A2029" s="2">
        <v>45795</v>
      </c>
      <c r="B2029" t="s">
        <v>55</v>
      </c>
      <c r="C2029" t="s">
        <v>54</v>
      </c>
      <c r="D2029" s="4">
        <v>0</v>
      </c>
      <c r="E2029" t="s">
        <v>9</v>
      </c>
      <c r="F2029" t="s">
        <v>10</v>
      </c>
      <c r="G2029" s="1">
        <v>46072.404768518521</v>
      </c>
    </row>
    <row r="2030" spans="1:7" x14ac:dyDescent="0.45">
      <c r="A2030" s="2">
        <v>45802</v>
      </c>
      <c r="B2030" t="s">
        <v>55</v>
      </c>
      <c r="C2030" t="s">
        <v>54</v>
      </c>
      <c r="D2030" s="4">
        <v>0</v>
      </c>
      <c r="E2030" t="s">
        <v>9</v>
      </c>
      <c r="F2030" t="s">
        <v>10</v>
      </c>
      <c r="G2030" s="1">
        <v>46072.404768518521</v>
      </c>
    </row>
    <row r="2031" spans="1:7" x14ac:dyDescent="0.45">
      <c r="A2031" s="2">
        <v>45809</v>
      </c>
      <c r="B2031" t="s">
        <v>55</v>
      </c>
      <c r="C2031" t="s">
        <v>54</v>
      </c>
      <c r="D2031" s="4">
        <v>0</v>
      </c>
      <c r="E2031" t="s">
        <v>9</v>
      </c>
      <c r="F2031" t="s">
        <v>10</v>
      </c>
      <c r="G2031" s="1">
        <v>46072.404768518521</v>
      </c>
    </row>
    <row r="2032" spans="1:7" x14ac:dyDescent="0.45">
      <c r="A2032" s="2">
        <v>45816</v>
      </c>
      <c r="B2032" t="s">
        <v>55</v>
      </c>
      <c r="C2032" t="s">
        <v>54</v>
      </c>
      <c r="D2032" s="4">
        <v>0</v>
      </c>
      <c r="E2032" t="s">
        <v>9</v>
      </c>
      <c r="F2032" t="s">
        <v>10</v>
      </c>
      <c r="G2032" s="1">
        <v>46072.404768518521</v>
      </c>
    </row>
    <row r="2033" spans="1:7" x14ac:dyDescent="0.45">
      <c r="A2033" s="2">
        <v>45823</v>
      </c>
      <c r="B2033" t="s">
        <v>55</v>
      </c>
      <c r="C2033" t="s">
        <v>54</v>
      </c>
      <c r="D2033" s="4">
        <v>0</v>
      </c>
      <c r="E2033" t="s">
        <v>9</v>
      </c>
      <c r="F2033" t="s">
        <v>10</v>
      </c>
      <c r="G2033" s="1">
        <v>46072.404768518521</v>
      </c>
    </row>
    <row r="2034" spans="1:7" x14ac:dyDescent="0.45">
      <c r="A2034" s="2">
        <v>45830</v>
      </c>
      <c r="B2034" t="s">
        <v>55</v>
      </c>
      <c r="C2034" t="s">
        <v>54</v>
      </c>
      <c r="D2034" s="4">
        <v>0</v>
      </c>
      <c r="E2034" t="s">
        <v>9</v>
      </c>
      <c r="F2034" t="s">
        <v>10</v>
      </c>
      <c r="G2034" s="1">
        <v>46072.404768518521</v>
      </c>
    </row>
    <row r="2035" spans="1:7" x14ac:dyDescent="0.45">
      <c r="A2035" s="2">
        <v>45837</v>
      </c>
      <c r="B2035" t="s">
        <v>55</v>
      </c>
      <c r="C2035" t="s">
        <v>54</v>
      </c>
      <c r="D2035" s="4">
        <v>0</v>
      </c>
      <c r="E2035" t="s">
        <v>9</v>
      </c>
      <c r="F2035" t="s">
        <v>10</v>
      </c>
      <c r="G2035" s="1">
        <v>46072.404768518521</v>
      </c>
    </row>
    <row r="2036" spans="1:7" x14ac:dyDescent="0.45">
      <c r="A2036" s="2">
        <v>45844</v>
      </c>
      <c r="B2036" t="s">
        <v>55</v>
      </c>
      <c r="C2036" t="s">
        <v>54</v>
      </c>
      <c r="D2036" s="4">
        <v>0</v>
      </c>
      <c r="E2036" t="s">
        <v>9</v>
      </c>
      <c r="F2036" t="s">
        <v>10</v>
      </c>
      <c r="G2036" s="1">
        <v>46072.404768518521</v>
      </c>
    </row>
    <row r="2037" spans="1:7" x14ac:dyDescent="0.45">
      <c r="A2037" s="2">
        <v>45851</v>
      </c>
      <c r="B2037" t="s">
        <v>55</v>
      </c>
      <c r="C2037" t="s">
        <v>54</v>
      </c>
      <c r="D2037" s="4">
        <v>0</v>
      </c>
      <c r="E2037" t="s">
        <v>9</v>
      </c>
      <c r="F2037" t="s">
        <v>10</v>
      </c>
      <c r="G2037" s="1">
        <v>46072.404768518521</v>
      </c>
    </row>
    <row r="2038" spans="1:7" x14ac:dyDescent="0.45">
      <c r="A2038" s="2">
        <v>45858</v>
      </c>
      <c r="B2038" t="s">
        <v>55</v>
      </c>
      <c r="C2038" t="s">
        <v>54</v>
      </c>
      <c r="D2038" s="4">
        <v>0</v>
      </c>
      <c r="E2038" t="s">
        <v>9</v>
      </c>
      <c r="F2038" t="s">
        <v>10</v>
      </c>
      <c r="G2038" s="1">
        <v>46072.404768518521</v>
      </c>
    </row>
    <row r="2039" spans="1:7" x14ac:dyDescent="0.45">
      <c r="A2039" s="2">
        <v>45865</v>
      </c>
      <c r="B2039" t="s">
        <v>55</v>
      </c>
      <c r="C2039" t="s">
        <v>54</v>
      </c>
      <c r="D2039" s="4">
        <v>0</v>
      </c>
      <c r="E2039" t="s">
        <v>9</v>
      </c>
      <c r="F2039" t="s">
        <v>10</v>
      </c>
      <c r="G2039" s="1">
        <v>46072.404768518521</v>
      </c>
    </row>
    <row r="2040" spans="1:7" x14ac:dyDescent="0.45">
      <c r="A2040" s="2">
        <v>45872</v>
      </c>
      <c r="B2040" t="s">
        <v>55</v>
      </c>
      <c r="C2040" t="s">
        <v>54</v>
      </c>
      <c r="D2040" s="4">
        <v>0</v>
      </c>
      <c r="E2040" t="s">
        <v>9</v>
      </c>
      <c r="F2040" t="s">
        <v>10</v>
      </c>
      <c r="G2040" s="1">
        <v>46072.404768518521</v>
      </c>
    </row>
    <row r="2041" spans="1:7" x14ac:dyDescent="0.45">
      <c r="A2041" s="2">
        <v>45879</v>
      </c>
      <c r="B2041" t="s">
        <v>55</v>
      </c>
      <c r="C2041" t="s">
        <v>54</v>
      </c>
      <c r="D2041" s="4">
        <v>0</v>
      </c>
      <c r="E2041" t="s">
        <v>9</v>
      </c>
      <c r="F2041" t="s">
        <v>10</v>
      </c>
      <c r="G2041" s="1">
        <v>46072.404768518521</v>
      </c>
    </row>
    <row r="2042" spans="1:7" x14ac:dyDescent="0.45">
      <c r="A2042" s="2">
        <v>45886</v>
      </c>
      <c r="B2042" t="s">
        <v>55</v>
      </c>
      <c r="C2042" t="s">
        <v>54</v>
      </c>
      <c r="D2042" s="4">
        <v>0</v>
      </c>
      <c r="E2042" t="s">
        <v>9</v>
      </c>
      <c r="F2042" t="s">
        <v>10</v>
      </c>
      <c r="G2042" s="1">
        <v>46072.404768518521</v>
      </c>
    </row>
    <row r="2043" spans="1:7" x14ac:dyDescent="0.45">
      <c r="A2043" s="2">
        <v>45893</v>
      </c>
      <c r="B2043" t="s">
        <v>55</v>
      </c>
      <c r="C2043" t="s">
        <v>54</v>
      </c>
      <c r="D2043" s="4">
        <v>0</v>
      </c>
      <c r="E2043" t="s">
        <v>9</v>
      </c>
      <c r="F2043" t="s">
        <v>10</v>
      </c>
      <c r="G2043" s="1">
        <v>46072.404768518521</v>
      </c>
    </row>
    <row r="2044" spans="1:7" x14ac:dyDescent="0.45">
      <c r="A2044" s="2">
        <v>45900</v>
      </c>
      <c r="B2044" t="s">
        <v>55</v>
      </c>
      <c r="C2044" t="s">
        <v>54</v>
      </c>
      <c r="D2044" s="4">
        <v>0</v>
      </c>
      <c r="E2044" t="s">
        <v>9</v>
      </c>
      <c r="F2044" t="s">
        <v>10</v>
      </c>
      <c r="G2044" s="1">
        <v>46072.404768518521</v>
      </c>
    </row>
    <row r="2045" spans="1:7" x14ac:dyDescent="0.45">
      <c r="A2045" s="2">
        <v>45907</v>
      </c>
      <c r="B2045" t="s">
        <v>55</v>
      </c>
      <c r="C2045" t="s">
        <v>54</v>
      </c>
      <c r="D2045" s="4">
        <v>0</v>
      </c>
      <c r="E2045" t="s">
        <v>9</v>
      </c>
      <c r="F2045" t="s">
        <v>10</v>
      </c>
      <c r="G2045" s="1">
        <v>46072.404768518521</v>
      </c>
    </row>
    <row r="2046" spans="1:7" x14ac:dyDescent="0.45">
      <c r="A2046" s="2">
        <v>45914</v>
      </c>
      <c r="B2046" t="s">
        <v>55</v>
      </c>
      <c r="C2046" t="s">
        <v>54</v>
      </c>
      <c r="D2046" s="4">
        <v>0</v>
      </c>
      <c r="E2046" t="s">
        <v>9</v>
      </c>
      <c r="F2046" t="s">
        <v>10</v>
      </c>
      <c r="G2046" s="1">
        <v>46072.404768518521</v>
      </c>
    </row>
    <row r="2047" spans="1:7" x14ac:dyDescent="0.45">
      <c r="A2047" s="2">
        <v>45921</v>
      </c>
      <c r="B2047" t="s">
        <v>55</v>
      </c>
      <c r="C2047" t="s">
        <v>54</v>
      </c>
      <c r="D2047" s="4">
        <v>0</v>
      </c>
      <c r="E2047" t="s">
        <v>9</v>
      </c>
      <c r="F2047" t="s">
        <v>10</v>
      </c>
      <c r="G2047" s="1">
        <v>46072.404768518521</v>
      </c>
    </row>
    <row r="2048" spans="1:7" x14ac:dyDescent="0.45">
      <c r="A2048" s="2">
        <v>45928</v>
      </c>
      <c r="B2048" t="s">
        <v>55</v>
      </c>
      <c r="C2048" t="s">
        <v>54</v>
      </c>
      <c r="D2048" s="4">
        <v>0</v>
      </c>
      <c r="E2048" t="s">
        <v>9</v>
      </c>
      <c r="F2048" t="s">
        <v>10</v>
      </c>
      <c r="G2048" s="1">
        <v>46072.404768518521</v>
      </c>
    </row>
    <row r="2049" spans="1:7" x14ac:dyDescent="0.45">
      <c r="A2049" s="2">
        <v>45935</v>
      </c>
      <c r="B2049" t="s">
        <v>55</v>
      </c>
      <c r="C2049" t="s">
        <v>54</v>
      </c>
      <c r="D2049" s="4">
        <v>0</v>
      </c>
      <c r="E2049" t="s">
        <v>9</v>
      </c>
      <c r="F2049" t="s">
        <v>10</v>
      </c>
      <c r="G2049" s="1">
        <v>46072.404768518521</v>
      </c>
    </row>
    <row r="2050" spans="1:7" x14ac:dyDescent="0.45">
      <c r="A2050" s="2">
        <v>45942</v>
      </c>
      <c r="B2050" t="s">
        <v>55</v>
      </c>
      <c r="C2050" t="s">
        <v>54</v>
      </c>
      <c r="D2050" s="4">
        <v>0</v>
      </c>
      <c r="E2050" t="s">
        <v>9</v>
      </c>
      <c r="F2050" t="s">
        <v>10</v>
      </c>
      <c r="G2050" s="1">
        <v>46072.404768518521</v>
      </c>
    </row>
    <row r="2051" spans="1:7" x14ac:dyDescent="0.45">
      <c r="A2051" s="2">
        <v>45949</v>
      </c>
      <c r="B2051" t="s">
        <v>55</v>
      </c>
      <c r="C2051" t="s">
        <v>54</v>
      </c>
      <c r="D2051" s="4">
        <v>0</v>
      </c>
      <c r="E2051" t="s">
        <v>9</v>
      </c>
      <c r="F2051" t="s">
        <v>10</v>
      </c>
      <c r="G2051" s="1">
        <v>46072.404768518521</v>
      </c>
    </row>
    <row r="2052" spans="1:7" x14ac:dyDescent="0.45">
      <c r="A2052" s="2">
        <v>45956</v>
      </c>
      <c r="B2052" t="s">
        <v>55</v>
      </c>
      <c r="C2052" t="s">
        <v>54</v>
      </c>
      <c r="D2052" s="4">
        <v>0</v>
      </c>
      <c r="E2052" t="s">
        <v>9</v>
      </c>
      <c r="F2052" t="s">
        <v>10</v>
      </c>
      <c r="G2052" s="1">
        <v>46072.404768518521</v>
      </c>
    </row>
    <row r="2053" spans="1:7" x14ac:dyDescent="0.45">
      <c r="A2053" s="2">
        <v>45963</v>
      </c>
      <c r="B2053" t="s">
        <v>55</v>
      </c>
      <c r="C2053" t="s">
        <v>54</v>
      </c>
      <c r="D2053" s="4">
        <v>100</v>
      </c>
      <c r="E2053" t="s">
        <v>9</v>
      </c>
      <c r="F2053" t="s">
        <v>10</v>
      </c>
      <c r="G2053" s="1">
        <v>46072.404768518521</v>
      </c>
    </row>
    <row r="2054" spans="1:7" x14ac:dyDescent="0.45">
      <c r="A2054" s="2">
        <v>45970</v>
      </c>
      <c r="B2054" t="s">
        <v>55</v>
      </c>
      <c r="C2054" t="s">
        <v>54</v>
      </c>
      <c r="D2054" s="4">
        <v>0</v>
      </c>
      <c r="E2054" t="s">
        <v>9</v>
      </c>
      <c r="F2054" t="s">
        <v>10</v>
      </c>
      <c r="G2054" s="1">
        <v>46072.404768518521</v>
      </c>
    </row>
    <row r="2055" spans="1:7" x14ac:dyDescent="0.45">
      <c r="A2055" s="2">
        <v>45977</v>
      </c>
      <c r="B2055" t="s">
        <v>55</v>
      </c>
      <c r="C2055" t="s">
        <v>54</v>
      </c>
      <c r="D2055" s="4">
        <v>0</v>
      </c>
      <c r="E2055" t="s">
        <v>9</v>
      </c>
      <c r="F2055" t="s">
        <v>10</v>
      </c>
      <c r="G2055" s="1">
        <v>46072.404768518521</v>
      </c>
    </row>
    <row r="2056" spans="1:7" x14ac:dyDescent="0.45">
      <c r="A2056" s="2">
        <v>45984</v>
      </c>
      <c r="B2056" t="s">
        <v>55</v>
      </c>
      <c r="C2056" t="s">
        <v>54</v>
      </c>
      <c r="D2056" s="4">
        <v>0</v>
      </c>
      <c r="E2056" t="s">
        <v>9</v>
      </c>
      <c r="F2056" t="s">
        <v>10</v>
      </c>
      <c r="G2056" s="1">
        <v>46072.404768518521</v>
      </c>
    </row>
    <row r="2057" spans="1:7" x14ac:dyDescent="0.45">
      <c r="A2057" s="2">
        <v>45991</v>
      </c>
      <c r="B2057" t="s">
        <v>55</v>
      </c>
      <c r="C2057" t="s">
        <v>54</v>
      </c>
      <c r="D2057" s="4">
        <v>0</v>
      </c>
      <c r="E2057" t="s">
        <v>9</v>
      </c>
      <c r="F2057" t="s">
        <v>10</v>
      </c>
      <c r="G2057" s="1">
        <v>46072.404768518521</v>
      </c>
    </row>
    <row r="2058" spans="1:7" x14ac:dyDescent="0.45">
      <c r="A2058" s="2">
        <v>45998</v>
      </c>
      <c r="B2058" t="s">
        <v>55</v>
      </c>
      <c r="C2058" t="s">
        <v>54</v>
      </c>
      <c r="D2058" s="4">
        <v>0</v>
      </c>
      <c r="E2058" t="s">
        <v>9</v>
      </c>
      <c r="F2058" t="s">
        <v>10</v>
      </c>
      <c r="G2058" s="1">
        <v>46072.404768518521</v>
      </c>
    </row>
    <row r="2059" spans="1:7" x14ac:dyDescent="0.45">
      <c r="A2059" s="2">
        <v>46005</v>
      </c>
      <c r="B2059" t="s">
        <v>55</v>
      </c>
      <c r="C2059" t="s">
        <v>54</v>
      </c>
      <c r="D2059" s="4">
        <v>0</v>
      </c>
      <c r="E2059" t="s">
        <v>9</v>
      </c>
      <c r="F2059" t="s">
        <v>10</v>
      </c>
      <c r="G2059" s="1">
        <v>46072.404768518521</v>
      </c>
    </row>
    <row r="2060" spans="1:7" x14ac:dyDescent="0.45">
      <c r="A2060" s="2">
        <v>46012</v>
      </c>
      <c r="B2060" t="s">
        <v>55</v>
      </c>
      <c r="C2060" t="s">
        <v>54</v>
      </c>
      <c r="D2060" s="4">
        <v>0</v>
      </c>
      <c r="E2060" t="s">
        <v>9</v>
      </c>
      <c r="F2060" t="s">
        <v>10</v>
      </c>
      <c r="G2060" s="1">
        <v>46072.404768518521</v>
      </c>
    </row>
    <row r="2061" spans="1:7" x14ac:dyDescent="0.45">
      <c r="A2061" s="2">
        <v>46019</v>
      </c>
      <c r="B2061" t="s">
        <v>55</v>
      </c>
      <c r="C2061" t="s">
        <v>54</v>
      </c>
      <c r="D2061" s="4">
        <v>0</v>
      </c>
      <c r="E2061" t="s">
        <v>9</v>
      </c>
      <c r="F2061" t="s">
        <v>10</v>
      </c>
      <c r="G2061" s="1">
        <v>46072.404768518521</v>
      </c>
    </row>
    <row r="2062" spans="1:7" x14ac:dyDescent="0.45">
      <c r="A2062" s="2">
        <v>46026</v>
      </c>
      <c r="B2062" t="s">
        <v>55</v>
      </c>
      <c r="C2062" t="s">
        <v>54</v>
      </c>
      <c r="D2062" s="4">
        <v>0</v>
      </c>
      <c r="E2062" t="s">
        <v>9</v>
      </c>
      <c r="F2062" t="s">
        <v>10</v>
      </c>
      <c r="G2062" s="1">
        <v>46072.404768518521</v>
      </c>
    </row>
    <row r="2063" spans="1:7" x14ac:dyDescent="0.45">
      <c r="A2063" s="2">
        <v>46033</v>
      </c>
      <c r="B2063" t="s">
        <v>55</v>
      </c>
      <c r="C2063" t="s">
        <v>54</v>
      </c>
      <c r="D2063" s="4">
        <v>0</v>
      </c>
      <c r="E2063" t="s">
        <v>9</v>
      </c>
      <c r="F2063" t="s">
        <v>10</v>
      </c>
      <c r="G2063" s="1">
        <v>46072.404768518521</v>
      </c>
    </row>
    <row r="2064" spans="1:7" x14ac:dyDescent="0.45">
      <c r="A2064" s="2">
        <v>46040</v>
      </c>
      <c r="B2064" t="s">
        <v>55</v>
      </c>
      <c r="C2064" t="s">
        <v>54</v>
      </c>
      <c r="D2064" s="4">
        <v>0</v>
      </c>
      <c r="E2064" t="s">
        <v>9</v>
      </c>
      <c r="F2064" t="s">
        <v>10</v>
      </c>
      <c r="G2064" s="1">
        <v>46072.404768518521</v>
      </c>
    </row>
    <row r="2065" spans="1:7" x14ac:dyDescent="0.45">
      <c r="A2065" s="2">
        <v>46047</v>
      </c>
      <c r="B2065" t="s">
        <v>55</v>
      </c>
      <c r="C2065" t="s">
        <v>54</v>
      </c>
      <c r="D2065" s="4">
        <v>0</v>
      </c>
      <c r="E2065" t="s">
        <v>9</v>
      </c>
      <c r="F2065" t="s">
        <v>10</v>
      </c>
      <c r="G2065" s="1">
        <v>46072.404768518521</v>
      </c>
    </row>
    <row r="2066" spans="1:7" x14ac:dyDescent="0.45">
      <c r="A2066" s="2">
        <v>46054</v>
      </c>
      <c r="B2066" t="s">
        <v>55</v>
      </c>
      <c r="C2066" t="s">
        <v>54</v>
      </c>
      <c r="D2066" s="4">
        <v>0</v>
      </c>
      <c r="E2066" t="s">
        <v>9</v>
      </c>
      <c r="F2066" t="s">
        <v>10</v>
      </c>
      <c r="G2066" s="1">
        <v>46072.404768518521</v>
      </c>
    </row>
    <row r="2067" spans="1:7" x14ac:dyDescent="0.45">
      <c r="A2067" s="2">
        <v>46061</v>
      </c>
      <c r="B2067" t="s">
        <v>55</v>
      </c>
      <c r="C2067" t="s">
        <v>54</v>
      </c>
      <c r="D2067" s="4">
        <v>8</v>
      </c>
      <c r="E2067" t="s">
        <v>9</v>
      </c>
      <c r="F2067" t="s">
        <v>10</v>
      </c>
      <c r="G2067" s="1">
        <v>46072.404768518521</v>
      </c>
    </row>
    <row r="2068" spans="1:7" x14ac:dyDescent="0.45">
      <c r="A2068" s="2">
        <v>46068</v>
      </c>
      <c r="B2068" t="s">
        <v>55</v>
      </c>
      <c r="C2068" t="s">
        <v>54</v>
      </c>
      <c r="D2068" s="4">
        <v>0</v>
      </c>
      <c r="E2068" t="s">
        <v>9</v>
      </c>
      <c r="F2068" t="s">
        <v>10</v>
      </c>
      <c r="G2068" s="1">
        <v>46072.404768518521</v>
      </c>
    </row>
    <row r="2069" spans="1:7" x14ac:dyDescent="0.45">
      <c r="A2069" s="2">
        <v>45704</v>
      </c>
      <c r="B2069" t="s">
        <v>56</v>
      </c>
      <c r="C2069" t="s">
        <v>54</v>
      </c>
      <c r="D2069" s="4">
        <v>61</v>
      </c>
      <c r="E2069" t="s">
        <v>9</v>
      </c>
      <c r="F2069" t="s">
        <v>10</v>
      </c>
      <c r="G2069" s="1">
        <v>46072.40488425926</v>
      </c>
    </row>
    <row r="2070" spans="1:7" x14ac:dyDescent="0.45">
      <c r="A2070" s="2">
        <v>45711</v>
      </c>
      <c r="B2070" t="s">
        <v>56</v>
      </c>
      <c r="C2070" t="s">
        <v>54</v>
      </c>
      <c r="D2070" s="4">
        <v>44</v>
      </c>
      <c r="E2070" t="s">
        <v>9</v>
      </c>
      <c r="F2070" t="s">
        <v>10</v>
      </c>
      <c r="G2070" s="1">
        <v>46072.40488425926</v>
      </c>
    </row>
    <row r="2071" spans="1:7" x14ac:dyDescent="0.45">
      <c r="A2071" s="2">
        <v>45718</v>
      </c>
      <c r="B2071" t="s">
        <v>56</v>
      </c>
      <c r="C2071" t="s">
        <v>54</v>
      </c>
      <c r="D2071" s="4">
        <v>0</v>
      </c>
      <c r="E2071" t="s">
        <v>9</v>
      </c>
      <c r="F2071" t="s">
        <v>10</v>
      </c>
      <c r="G2071" s="1">
        <v>46072.40488425926</v>
      </c>
    </row>
    <row r="2072" spans="1:7" x14ac:dyDescent="0.45">
      <c r="A2072" s="2">
        <v>45725</v>
      </c>
      <c r="B2072" t="s">
        <v>56</v>
      </c>
      <c r="C2072" t="s">
        <v>54</v>
      </c>
      <c r="D2072" s="4">
        <v>0</v>
      </c>
      <c r="E2072" t="s">
        <v>9</v>
      </c>
      <c r="F2072" t="s">
        <v>10</v>
      </c>
      <c r="G2072" s="1">
        <v>46072.40488425926</v>
      </c>
    </row>
    <row r="2073" spans="1:7" x14ac:dyDescent="0.45">
      <c r="A2073" s="2">
        <v>45732</v>
      </c>
      <c r="B2073" t="s">
        <v>56</v>
      </c>
      <c r="C2073" t="s">
        <v>54</v>
      </c>
      <c r="D2073" s="4">
        <v>0</v>
      </c>
      <c r="E2073" t="s">
        <v>9</v>
      </c>
      <c r="F2073" t="s">
        <v>10</v>
      </c>
      <c r="G2073" s="1">
        <v>46072.40488425926</v>
      </c>
    </row>
    <row r="2074" spans="1:7" x14ac:dyDescent="0.45">
      <c r="A2074" s="2">
        <v>45739</v>
      </c>
      <c r="B2074" t="s">
        <v>56</v>
      </c>
      <c r="C2074" t="s">
        <v>54</v>
      </c>
      <c r="D2074" s="4">
        <v>47</v>
      </c>
      <c r="E2074" t="s">
        <v>9</v>
      </c>
      <c r="F2074" t="s">
        <v>10</v>
      </c>
      <c r="G2074" s="1">
        <v>46072.40488425926</v>
      </c>
    </row>
    <row r="2075" spans="1:7" x14ac:dyDescent="0.45">
      <c r="A2075" s="2">
        <v>45746</v>
      </c>
      <c r="B2075" t="s">
        <v>56</v>
      </c>
      <c r="C2075" t="s">
        <v>54</v>
      </c>
      <c r="D2075" s="4">
        <v>0</v>
      </c>
      <c r="E2075" t="s">
        <v>9</v>
      </c>
      <c r="F2075" t="s">
        <v>10</v>
      </c>
      <c r="G2075" s="1">
        <v>46072.40488425926</v>
      </c>
    </row>
    <row r="2076" spans="1:7" x14ac:dyDescent="0.45">
      <c r="A2076" s="2">
        <v>45753</v>
      </c>
      <c r="B2076" t="s">
        <v>56</v>
      </c>
      <c r="C2076" t="s">
        <v>54</v>
      </c>
      <c r="D2076" s="4">
        <v>0</v>
      </c>
      <c r="E2076" t="s">
        <v>9</v>
      </c>
      <c r="F2076" t="s">
        <v>10</v>
      </c>
      <c r="G2076" s="1">
        <v>46072.40488425926</v>
      </c>
    </row>
    <row r="2077" spans="1:7" x14ac:dyDescent="0.45">
      <c r="A2077" s="2">
        <v>45760</v>
      </c>
      <c r="B2077" t="s">
        <v>56</v>
      </c>
      <c r="C2077" t="s">
        <v>54</v>
      </c>
      <c r="D2077" s="4">
        <v>48</v>
      </c>
      <c r="E2077" t="s">
        <v>9</v>
      </c>
      <c r="F2077" t="s">
        <v>10</v>
      </c>
      <c r="G2077" s="1">
        <v>46072.40488425926</v>
      </c>
    </row>
    <row r="2078" spans="1:7" x14ac:dyDescent="0.45">
      <c r="A2078" s="2">
        <v>45767</v>
      </c>
      <c r="B2078" t="s">
        <v>56</v>
      </c>
      <c r="C2078" t="s">
        <v>54</v>
      </c>
      <c r="D2078" s="4">
        <v>0</v>
      </c>
      <c r="E2078" t="s">
        <v>9</v>
      </c>
      <c r="F2078" t="s">
        <v>10</v>
      </c>
      <c r="G2078" s="1">
        <v>46072.40488425926</v>
      </c>
    </row>
    <row r="2079" spans="1:7" x14ac:dyDescent="0.45">
      <c r="A2079" s="2">
        <v>45774</v>
      </c>
      <c r="B2079" t="s">
        <v>56</v>
      </c>
      <c r="C2079" t="s">
        <v>54</v>
      </c>
      <c r="D2079" s="4">
        <v>0</v>
      </c>
      <c r="E2079" t="s">
        <v>9</v>
      </c>
      <c r="F2079" t="s">
        <v>10</v>
      </c>
      <c r="G2079" s="1">
        <v>46072.40488425926</v>
      </c>
    </row>
    <row r="2080" spans="1:7" x14ac:dyDescent="0.45">
      <c r="A2080" s="2">
        <v>45781</v>
      </c>
      <c r="B2080" t="s">
        <v>56</v>
      </c>
      <c r="C2080" t="s">
        <v>54</v>
      </c>
      <c r="D2080" s="4">
        <v>0</v>
      </c>
      <c r="E2080" t="s">
        <v>9</v>
      </c>
      <c r="F2080" t="s">
        <v>10</v>
      </c>
      <c r="G2080" s="1">
        <v>46072.40488425926</v>
      </c>
    </row>
    <row r="2081" spans="1:7" x14ac:dyDescent="0.45">
      <c r="A2081" s="2">
        <v>45788</v>
      </c>
      <c r="B2081" t="s">
        <v>56</v>
      </c>
      <c r="C2081" t="s">
        <v>54</v>
      </c>
      <c r="D2081" s="4">
        <v>51</v>
      </c>
      <c r="E2081" t="s">
        <v>9</v>
      </c>
      <c r="F2081" t="s">
        <v>10</v>
      </c>
      <c r="G2081" s="1">
        <v>46072.40488425926</v>
      </c>
    </row>
    <row r="2082" spans="1:7" x14ac:dyDescent="0.45">
      <c r="A2082" s="2">
        <v>45795</v>
      </c>
      <c r="B2082" t="s">
        <v>56</v>
      </c>
      <c r="C2082" t="s">
        <v>54</v>
      </c>
      <c r="D2082" s="4">
        <v>0</v>
      </c>
      <c r="E2082" t="s">
        <v>9</v>
      </c>
      <c r="F2082" t="s">
        <v>10</v>
      </c>
      <c r="G2082" s="1">
        <v>46072.40488425926</v>
      </c>
    </row>
    <row r="2083" spans="1:7" x14ac:dyDescent="0.45">
      <c r="A2083" s="2">
        <v>45802</v>
      </c>
      <c r="B2083" t="s">
        <v>56</v>
      </c>
      <c r="C2083" t="s">
        <v>54</v>
      </c>
      <c r="D2083" s="4">
        <v>0</v>
      </c>
      <c r="E2083" t="s">
        <v>9</v>
      </c>
      <c r="F2083" t="s">
        <v>10</v>
      </c>
      <c r="G2083" s="1">
        <v>46072.40488425926</v>
      </c>
    </row>
    <row r="2084" spans="1:7" x14ac:dyDescent="0.45">
      <c r="A2084" s="2">
        <v>45809</v>
      </c>
      <c r="B2084" t="s">
        <v>56</v>
      </c>
      <c r="C2084" t="s">
        <v>54</v>
      </c>
      <c r="D2084" s="4">
        <v>0</v>
      </c>
      <c r="E2084" t="s">
        <v>9</v>
      </c>
      <c r="F2084" t="s">
        <v>10</v>
      </c>
      <c r="G2084" s="1">
        <v>46072.40488425926</v>
      </c>
    </row>
    <row r="2085" spans="1:7" x14ac:dyDescent="0.45">
      <c r="A2085" s="2">
        <v>45816</v>
      </c>
      <c r="B2085" t="s">
        <v>56</v>
      </c>
      <c r="C2085" t="s">
        <v>54</v>
      </c>
      <c r="D2085" s="4">
        <v>0</v>
      </c>
      <c r="E2085" t="s">
        <v>9</v>
      </c>
      <c r="F2085" t="s">
        <v>10</v>
      </c>
      <c r="G2085" s="1">
        <v>46072.40488425926</v>
      </c>
    </row>
    <row r="2086" spans="1:7" x14ac:dyDescent="0.45">
      <c r="A2086" s="2">
        <v>45823</v>
      </c>
      <c r="B2086" t="s">
        <v>56</v>
      </c>
      <c r="C2086" t="s">
        <v>54</v>
      </c>
      <c r="D2086" s="4">
        <v>0</v>
      </c>
      <c r="E2086" t="s">
        <v>9</v>
      </c>
      <c r="F2086" t="s">
        <v>10</v>
      </c>
      <c r="G2086" s="1">
        <v>46072.40488425926</v>
      </c>
    </row>
    <row r="2087" spans="1:7" x14ac:dyDescent="0.45">
      <c r="A2087" s="2">
        <v>45830</v>
      </c>
      <c r="B2087" t="s">
        <v>56</v>
      </c>
      <c r="C2087" t="s">
        <v>54</v>
      </c>
      <c r="D2087" s="4">
        <v>78</v>
      </c>
      <c r="E2087" t="s">
        <v>9</v>
      </c>
      <c r="F2087" t="s">
        <v>10</v>
      </c>
      <c r="G2087" s="1">
        <v>46072.40488425926</v>
      </c>
    </row>
    <row r="2088" spans="1:7" x14ac:dyDescent="0.45">
      <c r="A2088" s="2">
        <v>45837</v>
      </c>
      <c r="B2088" t="s">
        <v>56</v>
      </c>
      <c r="C2088" t="s">
        <v>54</v>
      </c>
      <c r="D2088" s="4">
        <v>0</v>
      </c>
      <c r="E2088" t="s">
        <v>9</v>
      </c>
      <c r="F2088" t="s">
        <v>10</v>
      </c>
      <c r="G2088" s="1">
        <v>46072.40488425926</v>
      </c>
    </row>
    <row r="2089" spans="1:7" x14ac:dyDescent="0.45">
      <c r="A2089" s="2">
        <v>45844</v>
      </c>
      <c r="B2089" t="s">
        <v>56</v>
      </c>
      <c r="C2089" t="s">
        <v>54</v>
      </c>
      <c r="D2089" s="4">
        <v>100</v>
      </c>
      <c r="E2089" t="s">
        <v>9</v>
      </c>
      <c r="F2089" t="s">
        <v>10</v>
      </c>
      <c r="G2089" s="1">
        <v>46072.40488425926</v>
      </c>
    </row>
    <row r="2090" spans="1:7" x14ac:dyDescent="0.45">
      <c r="A2090" s="2">
        <v>45851</v>
      </c>
      <c r="B2090" t="s">
        <v>56</v>
      </c>
      <c r="C2090" t="s">
        <v>54</v>
      </c>
      <c r="D2090" s="4">
        <v>79</v>
      </c>
      <c r="E2090" t="s">
        <v>9</v>
      </c>
      <c r="F2090" t="s">
        <v>10</v>
      </c>
      <c r="G2090" s="1">
        <v>46072.40488425926</v>
      </c>
    </row>
    <row r="2091" spans="1:7" x14ac:dyDescent="0.45">
      <c r="A2091" s="2">
        <v>45858</v>
      </c>
      <c r="B2091" t="s">
        <v>56</v>
      </c>
      <c r="C2091" t="s">
        <v>54</v>
      </c>
      <c r="D2091" s="4">
        <v>64</v>
      </c>
      <c r="E2091" t="s">
        <v>9</v>
      </c>
      <c r="F2091" t="s">
        <v>10</v>
      </c>
      <c r="G2091" s="1">
        <v>46072.40488425926</v>
      </c>
    </row>
    <row r="2092" spans="1:7" x14ac:dyDescent="0.45">
      <c r="A2092" s="2">
        <v>45865</v>
      </c>
      <c r="B2092" t="s">
        <v>56</v>
      </c>
      <c r="C2092" t="s">
        <v>54</v>
      </c>
      <c r="D2092" s="4">
        <v>60</v>
      </c>
      <c r="E2092" t="s">
        <v>9</v>
      </c>
      <c r="F2092" t="s">
        <v>10</v>
      </c>
      <c r="G2092" s="1">
        <v>46072.40488425926</v>
      </c>
    </row>
    <row r="2093" spans="1:7" x14ac:dyDescent="0.45">
      <c r="A2093" s="2">
        <v>45872</v>
      </c>
      <c r="B2093" t="s">
        <v>56</v>
      </c>
      <c r="C2093" t="s">
        <v>54</v>
      </c>
      <c r="D2093" s="4">
        <v>99</v>
      </c>
      <c r="E2093" t="s">
        <v>9</v>
      </c>
      <c r="F2093" t="s">
        <v>10</v>
      </c>
      <c r="G2093" s="1">
        <v>46072.40488425926</v>
      </c>
    </row>
    <row r="2094" spans="1:7" x14ac:dyDescent="0.45">
      <c r="A2094" s="2">
        <v>45879</v>
      </c>
      <c r="B2094" t="s">
        <v>56</v>
      </c>
      <c r="C2094" t="s">
        <v>54</v>
      </c>
      <c r="D2094" s="4">
        <v>67</v>
      </c>
      <c r="E2094" t="s">
        <v>9</v>
      </c>
      <c r="F2094" t="s">
        <v>10</v>
      </c>
      <c r="G2094" s="1">
        <v>46072.40488425926</v>
      </c>
    </row>
    <row r="2095" spans="1:7" x14ac:dyDescent="0.45">
      <c r="A2095" s="2">
        <v>45886</v>
      </c>
      <c r="B2095" t="s">
        <v>56</v>
      </c>
      <c r="C2095" t="s">
        <v>54</v>
      </c>
      <c r="D2095" s="4">
        <v>0</v>
      </c>
      <c r="E2095" t="s">
        <v>9</v>
      </c>
      <c r="F2095" t="s">
        <v>10</v>
      </c>
      <c r="G2095" s="1">
        <v>46072.40488425926</v>
      </c>
    </row>
    <row r="2096" spans="1:7" x14ac:dyDescent="0.45">
      <c r="A2096" s="2">
        <v>45893</v>
      </c>
      <c r="B2096" t="s">
        <v>56</v>
      </c>
      <c r="C2096" t="s">
        <v>54</v>
      </c>
      <c r="D2096" s="4">
        <v>71</v>
      </c>
      <c r="E2096" t="s">
        <v>9</v>
      </c>
      <c r="F2096" t="s">
        <v>10</v>
      </c>
      <c r="G2096" s="1">
        <v>46072.40488425926</v>
      </c>
    </row>
    <row r="2097" spans="1:7" x14ac:dyDescent="0.45">
      <c r="A2097" s="2">
        <v>45900</v>
      </c>
      <c r="B2097" t="s">
        <v>56</v>
      </c>
      <c r="C2097" t="s">
        <v>54</v>
      </c>
      <c r="D2097" s="4">
        <v>0</v>
      </c>
      <c r="E2097" t="s">
        <v>9</v>
      </c>
      <c r="F2097" t="s">
        <v>10</v>
      </c>
      <c r="G2097" s="1">
        <v>46072.40488425926</v>
      </c>
    </row>
    <row r="2098" spans="1:7" x14ac:dyDescent="0.45">
      <c r="A2098" s="2">
        <v>45907</v>
      </c>
      <c r="B2098" t="s">
        <v>56</v>
      </c>
      <c r="C2098" t="s">
        <v>54</v>
      </c>
      <c r="D2098" s="4">
        <v>66</v>
      </c>
      <c r="E2098" t="s">
        <v>9</v>
      </c>
      <c r="F2098" t="s">
        <v>10</v>
      </c>
      <c r="G2098" s="1">
        <v>46072.40488425926</v>
      </c>
    </row>
    <row r="2099" spans="1:7" x14ac:dyDescent="0.45">
      <c r="A2099" s="2">
        <v>45914</v>
      </c>
      <c r="B2099" t="s">
        <v>56</v>
      </c>
      <c r="C2099" t="s">
        <v>54</v>
      </c>
      <c r="D2099" s="4">
        <v>65</v>
      </c>
      <c r="E2099" t="s">
        <v>9</v>
      </c>
      <c r="F2099" t="s">
        <v>10</v>
      </c>
      <c r="G2099" s="1">
        <v>46072.40488425926</v>
      </c>
    </row>
    <row r="2100" spans="1:7" x14ac:dyDescent="0.45">
      <c r="A2100" s="2">
        <v>45921</v>
      </c>
      <c r="B2100" t="s">
        <v>56</v>
      </c>
      <c r="C2100" t="s">
        <v>54</v>
      </c>
      <c r="D2100" s="4">
        <v>63</v>
      </c>
      <c r="E2100" t="s">
        <v>9</v>
      </c>
      <c r="F2100" t="s">
        <v>10</v>
      </c>
      <c r="G2100" s="1">
        <v>46072.40488425926</v>
      </c>
    </row>
    <row r="2101" spans="1:7" x14ac:dyDescent="0.45">
      <c r="A2101" s="2">
        <v>45928</v>
      </c>
      <c r="B2101" t="s">
        <v>56</v>
      </c>
      <c r="C2101" t="s">
        <v>54</v>
      </c>
      <c r="D2101" s="4">
        <v>58</v>
      </c>
      <c r="E2101" t="s">
        <v>9</v>
      </c>
      <c r="F2101" t="s">
        <v>10</v>
      </c>
      <c r="G2101" s="1">
        <v>46072.40488425926</v>
      </c>
    </row>
    <row r="2102" spans="1:7" x14ac:dyDescent="0.45">
      <c r="A2102" s="2">
        <v>45935</v>
      </c>
      <c r="B2102" t="s">
        <v>56</v>
      </c>
      <c r="C2102" t="s">
        <v>54</v>
      </c>
      <c r="D2102" s="4">
        <v>89</v>
      </c>
      <c r="E2102" t="s">
        <v>9</v>
      </c>
      <c r="F2102" t="s">
        <v>10</v>
      </c>
      <c r="G2102" s="1">
        <v>46072.40488425926</v>
      </c>
    </row>
    <row r="2103" spans="1:7" x14ac:dyDescent="0.45">
      <c r="A2103" s="2">
        <v>45942</v>
      </c>
      <c r="B2103" t="s">
        <v>56</v>
      </c>
      <c r="C2103" t="s">
        <v>54</v>
      </c>
      <c r="D2103" s="4">
        <v>0</v>
      </c>
      <c r="E2103" t="s">
        <v>9</v>
      </c>
      <c r="F2103" t="s">
        <v>10</v>
      </c>
      <c r="G2103" s="1">
        <v>46072.40488425926</v>
      </c>
    </row>
    <row r="2104" spans="1:7" x14ac:dyDescent="0.45">
      <c r="A2104" s="2">
        <v>45949</v>
      </c>
      <c r="B2104" t="s">
        <v>56</v>
      </c>
      <c r="C2104" t="s">
        <v>54</v>
      </c>
      <c r="D2104" s="4">
        <v>0</v>
      </c>
      <c r="E2104" t="s">
        <v>9</v>
      </c>
      <c r="F2104" t="s">
        <v>10</v>
      </c>
      <c r="G2104" s="1">
        <v>46072.40488425926</v>
      </c>
    </row>
    <row r="2105" spans="1:7" x14ac:dyDescent="0.45">
      <c r="A2105" s="2">
        <v>45956</v>
      </c>
      <c r="B2105" t="s">
        <v>56</v>
      </c>
      <c r="C2105" t="s">
        <v>54</v>
      </c>
      <c r="D2105" s="4">
        <v>61</v>
      </c>
      <c r="E2105" t="s">
        <v>9</v>
      </c>
      <c r="F2105" t="s">
        <v>10</v>
      </c>
      <c r="G2105" s="1">
        <v>46072.40488425926</v>
      </c>
    </row>
    <row r="2106" spans="1:7" x14ac:dyDescent="0.45">
      <c r="A2106" s="2">
        <v>45963</v>
      </c>
      <c r="B2106" t="s">
        <v>56</v>
      </c>
      <c r="C2106" t="s">
        <v>54</v>
      </c>
      <c r="D2106" s="4">
        <v>71</v>
      </c>
      <c r="E2106" t="s">
        <v>9</v>
      </c>
      <c r="F2106" t="s">
        <v>10</v>
      </c>
      <c r="G2106" s="1">
        <v>46072.40488425926</v>
      </c>
    </row>
    <row r="2107" spans="1:7" x14ac:dyDescent="0.45">
      <c r="A2107" s="2">
        <v>45970</v>
      </c>
      <c r="B2107" t="s">
        <v>56</v>
      </c>
      <c r="C2107" t="s">
        <v>54</v>
      </c>
      <c r="D2107" s="4">
        <v>84</v>
      </c>
      <c r="E2107" t="s">
        <v>9</v>
      </c>
      <c r="F2107" t="s">
        <v>10</v>
      </c>
      <c r="G2107" s="1">
        <v>46072.40488425926</v>
      </c>
    </row>
    <row r="2108" spans="1:7" x14ac:dyDescent="0.45">
      <c r="A2108" s="2">
        <v>45977</v>
      </c>
      <c r="B2108" t="s">
        <v>56</v>
      </c>
      <c r="C2108" t="s">
        <v>54</v>
      </c>
      <c r="D2108" s="4">
        <v>79</v>
      </c>
      <c r="E2108" t="s">
        <v>9</v>
      </c>
      <c r="F2108" t="s">
        <v>10</v>
      </c>
      <c r="G2108" s="1">
        <v>46072.40488425926</v>
      </c>
    </row>
    <row r="2109" spans="1:7" x14ac:dyDescent="0.45">
      <c r="A2109" s="2">
        <v>45984</v>
      </c>
      <c r="B2109" t="s">
        <v>56</v>
      </c>
      <c r="C2109" t="s">
        <v>54</v>
      </c>
      <c r="D2109" s="4">
        <v>97</v>
      </c>
      <c r="E2109" t="s">
        <v>9</v>
      </c>
      <c r="F2109" t="s">
        <v>10</v>
      </c>
      <c r="G2109" s="1">
        <v>46072.40488425926</v>
      </c>
    </row>
    <row r="2110" spans="1:7" x14ac:dyDescent="0.45">
      <c r="A2110" s="2">
        <v>45991</v>
      </c>
      <c r="B2110" t="s">
        <v>56</v>
      </c>
      <c r="C2110" t="s">
        <v>54</v>
      </c>
      <c r="D2110" s="4">
        <v>88</v>
      </c>
      <c r="E2110" t="s">
        <v>9</v>
      </c>
      <c r="F2110" t="s">
        <v>10</v>
      </c>
      <c r="G2110" s="1">
        <v>46072.40488425926</v>
      </c>
    </row>
    <row r="2111" spans="1:7" x14ac:dyDescent="0.45">
      <c r="A2111" s="2">
        <v>45998</v>
      </c>
      <c r="B2111" t="s">
        <v>56</v>
      </c>
      <c r="C2111" t="s">
        <v>54</v>
      </c>
      <c r="D2111" s="4">
        <v>46</v>
      </c>
      <c r="E2111" t="s">
        <v>9</v>
      </c>
      <c r="F2111" t="s">
        <v>10</v>
      </c>
      <c r="G2111" s="1">
        <v>46072.40488425926</v>
      </c>
    </row>
    <row r="2112" spans="1:7" x14ac:dyDescent="0.45">
      <c r="A2112" s="2">
        <v>46005</v>
      </c>
      <c r="B2112" t="s">
        <v>56</v>
      </c>
      <c r="C2112" t="s">
        <v>54</v>
      </c>
      <c r="D2112" s="4">
        <v>64</v>
      </c>
      <c r="E2112" t="s">
        <v>9</v>
      </c>
      <c r="F2112" t="s">
        <v>10</v>
      </c>
      <c r="G2112" s="1">
        <v>46072.40488425926</v>
      </c>
    </row>
    <row r="2113" spans="1:7" x14ac:dyDescent="0.45">
      <c r="A2113" s="2">
        <v>46012</v>
      </c>
      <c r="B2113" t="s">
        <v>56</v>
      </c>
      <c r="C2113" t="s">
        <v>54</v>
      </c>
      <c r="D2113" s="4">
        <v>67</v>
      </c>
      <c r="E2113" t="s">
        <v>9</v>
      </c>
      <c r="F2113" t="s">
        <v>10</v>
      </c>
      <c r="G2113" s="1">
        <v>46072.40488425926</v>
      </c>
    </row>
    <row r="2114" spans="1:7" x14ac:dyDescent="0.45">
      <c r="A2114" s="2">
        <v>46019</v>
      </c>
      <c r="B2114" t="s">
        <v>56</v>
      </c>
      <c r="C2114" t="s">
        <v>54</v>
      </c>
      <c r="D2114" s="4">
        <v>0</v>
      </c>
      <c r="E2114" t="s">
        <v>9</v>
      </c>
      <c r="F2114" t="s">
        <v>10</v>
      </c>
      <c r="G2114" s="1">
        <v>46072.40488425926</v>
      </c>
    </row>
    <row r="2115" spans="1:7" x14ac:dyDescent="0.45">
      <c r="A2115" s="2">
        <v>46026</v>
      </c>
      <c r="B2115" t="s">
        <v>56</v>
      </c>
      <c r="C2115" t="s">
        <v>54</v>
      </c>
      <c r="D2115" s="4">
        <v>77</v>
      </c>
      <c r="E2115" t="s">
        <v>9</v>
      </c>
      <c r="F2115" t="s">
        <v>10</v>
      </c>
      <c r="G2115" s="1">
        <v>46072.40488425926</v>
      </c>
    </row>
    <row r="2116" spans="1:7" x14ac:dyDescent="0.45">
      <c r="A2116" s="2">
        <v>46033</v>
      </c>
      <c r="B2116" t="s">
        <v>56</v>
      </c>
      <c r="C2116" t="s">
        <v>54</v>
      </c>
      <c r="D2116" s="4">
        <v>75</v>
      </c>
      <c r="E2116" t="s">
        <v>9</v>
      </c>
      <c r="F2116" t="s">
        <v>10</v>
      </c>
      <c r="G2116" s="1">
        <v>46072.40488425926</v>
      </c>
    </row>
    <row r="2117" spans="1:7" x14ac:dyDescent="0.45">
      <c r="A2117" s="2">
        <v>46040</v>
      </c>
      <c r="B2117" t="s">
        <v>56</v>
      </c>
      <c r="C2117" t="s">
        <v>54</v>
      </c>
      <c r="D2117" s="4">
        <v>93</v>
      </c>
      <c r="E2117" t="s">
        <v>9</v>
      </c>
      <c r="F2117" t="s">
        <v>10</v>
      </c>
      <c r="G2117" s="1">
        <v>46072.40488425926</v>
      </c>
    </row>
    <row r="2118" spans="1:7" x14ac:dyDescent="0.45">
      <c r="A2118" s="2">
        <v>46047</v>
      </c>
      <c r="B2118" t="s">
        <v>56</v>
      </c>
      <c r="C2118" t="s">
        <v>54</v>
      </c>
      <c r="D2118" s="4">
        <v>71</v>
      </c>
      <c r="E2118" t="s">
        <v>9</v>
      </c>
      <c r="F2118" t="s">
        <v>10</v>
      </c>
      <c r="G2118" s="1">
        <v>46072.40488425926</v>
      </c>
    </row>
    <row r="2119" spans="1:7" x14ac:dyDescent="0.45">
      <c r="A2119" s="2">
        <v>46054</v>
      </c>
      <c r="B2119" t="s">
        <v>56</v>
      </c>
      <c r="C2119" t="s">
        <v>54</v>
      </c>
      <c r="D2119" s="4">
        <v>77</v>
      </c>
      <c r="E2119" t="s">
        <v>9</v>
      </c>
      <c r="F2119" t="s">
        <v>10</v>
      </c>
      <c r="G2119" s="1">
        <v>46072.40488425926</v>
      </c>
    </row>
    <row r="2120" spans="1:7" x14ac:dyDescent="0.45">
      <c r="A2120" s="2">
        <v>46061</v>
      </c>
      <c r="B2120" t="s">
        <v>56</v>
      </c>
      <c r="C2120" t="s">
        <v>54</v>
      </c>
      <c r="D2120" s="4">
        <v>47</v>
      </c>
      <c r="E2120" t="s">
        <v>9</v>
      </c>
      <c r="F2120" t="s">
        <v>10</v>
      </c>
      <c r="G2120" s="1">
        <v>46072.40488425926</v>
      </c>
    </row>
    <row r="2121" spans="1:7" x14ac:dyDescent="0.45">
      <c r="A2121" s="2">
        <v>46068</v>
      </c>
      <c r="B2121" t="s">
        <v>56</v>
      </c>
      <c r="C2121" t="s">
        <v>54</v>
      </c>
      <c r="D2121" s="4">
        <v>59</v>
      </c>
      <c r="E2121" t="s">
        <v>9</v>
      </c>
      <c r="F2121" t="s">
        <v>10</v>
      </c>
      <c r="G2121" s="1">
        <v>46072.40488425926</v>
      </c>
    </row>
    <row r="2122" spans="1:7" x14ac:dyDescent="0.45">
      <c r="A2122" s="2">
        <v>45704</v>
      </c>
      <c r="B2122" t="s">
        <v>57</v>
      </c>
      <c r="C2122" t="s">
        <v>54</v>
      </c>
      <c r="D2122" s="4">
        <v>56</v>
      </c>
      <c r="E2122" t="s">
        <v>9</v>
      </c>
      <c r="F2122" t="s">
        <v>10</v>
      </c>
      <c r="G2122" s="1">
        <v>46072.404999999999</v>
      </c>
    </row>
    <row r="2123" spans="1:7" x14ac:dyDescent="0.45">
      <c r="A2123" s="2">
        <v>45711</v>
      </c>
      <c r="B2123" t="s">
        <v>57</v>
      </c>
      <c r="C2123" t="s">
        <v>54</v>
      </c>
      <c r="D2123" s="4">
        <v>51</v>
      </c>
      <c r="E2123" t="s">
        <v>9</v>
      </c>
      <c r="F2123" t="s">
        <v>10</v>
      </c>
      <c r="G2123" s="1">
        <v>46072.404999999999</v>
      </c>
    </row>
    <row r="2124" spans="1:7" x14ac:dyDescent="0.45">
      <c r="A2124" s="2">
        <v>45718</v>
      </c>
      <c r="B2124" t="s">
        <v>57</v>
      </c>
      <c r="C2124" t="s">
        <v>54</v>
      </c>
      <c r="D2124" s="4">
        <v>56</v>
      </c>
      <c r="E2124" t="s">
        <v>9</v>
      </c>
      <c r="F2124" t="s">
        <v>10</v>
      </c>
      <c r="G2124" s="1">
        <v>46072.404999999999</v>
      </c>
    </row>
    <row r="2125" spans="1:7" x14ac:dyDescent="0.45">
      <c r="A2125" s="2">
        <v>45725</v>
      </c>
      <c r="B2125" t="s">
        <v>57</v>
      </c>
      <c r="C2125" t="s">
        <v>54</v>
      </c>
      <c r="D2125" s="4">
        <v>51</v>
      </c>
      <c r="E2125" t="s">
        <v>9</v>
      </c>
      <c r="F2125" t="s">
        <v>10</v>
      </c>
      <c r="G2125" s="1">
        <v>46072.404999999999</v>
      </c>
    </row>
    <row r="2126" spans="1:7" x14ac:dyDescent="0.45">
      <c r="A2126" s="2">
        <v>45732</v>
      </c>
      <c r="B2126" t="s">
        <v>57</v>
      </c>
      <c r="C2126" t="s">
        <v>54</v>
      </c>
      <c r="D2126" s="4">
        <v>56</v>
      </c>
      <c r="E2126" t="s">
        <v>9</v>
      </c>
      <c r="F2126" t="s">
        <v>10</v>
      </c>
      <c r="G2126" s="1">
        <v>46072.404999999999</v>
      </c>
    </row>
    <row r="2127" spans="1:7" x14ac:dyDescent="0.45">
      <c r="A2127" s="2">
        <v>45739</v>
      </c>
      <c r="B2127" t="s">
        <v>57</v>
      </c>
      <c r="C2127" t="s">
        <v>54</v>
      </c>
      <c r="D2127" s="4">
        <v>57</v>
      </c>
      <c r="E2127" t="s">
        <v>9</v>
      </c>
      <c r="F2127" t="s">
        <v>10</v>
      </c>
      <c r="G2127" s="1">
        <v>46072.404999999999</v>
      </c>
    </row>
    <row r="2128" spans="1:7" x14ac:dyDescent="0.45">
      <c r="A2128" s="2">
        <v>45746</v>
      </c>
      <c r="B2128" t="s">
        <v>57</v>
      </c>
      <c r="C2128" t="s">
        <v>54</v>
      </c>
      <c r="D2128" s="4">
        <v>57</v>
      </c>
      <c r="E2128" t="s">
        <v>9</v>
      </c>
      <c r="F2128" t="s">
        <v>10</v>
      </c>
      <c r="G2128" s="1">
        <v>46072.404999999999</v>
      </c>
    </row>
    <row r="2129" spans="1:7" x14ac:dyDescent="0.45">
      <c r="A2129" s="2">
        <v>45753</v>
      </c>
      <c r="B2129" t="s">
        <v>57</v>
      </c>
      <c r="C2129" t="s">
        <v>54</v>
      </c>
      <c r="D2129" s="4">
        <v>53</v>
      </c>
      <c r="E2129" t="s">
        <v>9</v>
      </c>
      <c r="F2129" t="s">
        <v>10</v>
      </c>
      <c r="G2129" s="1">
        <v>46072.404999999999</v>
      </c>
    </row>
    <row r="2130" spans="1:7" x14ac:dyDescent="0.45">
      <c r="A2130" s="2">
        <v>45760</v>
      </c>
      <c r="B2130" t="s">
        <v>57</v>
      </c>
      <c r="C2130" t="s">
        <v>54</v>
      </c>
      <c r="D2130" s="4">
        <v>52</v>
      </c>
      <c r="E2130" t="s">
        <v>9</v>
      </c>
      <c r="F2130" t="s">
        <v>10</v>
      </c>
      <c r="G2130" s="1">
        <v>46072.404999999999</v>
      </c>
    </row>
    <row r="2131" spans="1:7" x14ac:dyDescent="0.45">
      <c r="A2131" s="2">
        <v>45767</v>
      </c>
      <c r="B2131" t="s">
        <v>57</v>
      </c>
      <c r="C2131" t="s">
        <v>54</v>
      </c>
      <c r="D2131" s="4">
        <v>56</v>
      </c>
      <c r="E2131" t="s">
        <v>9</v>
      </c>
      <c r="F2131" t="s">
        <v>10</v>
      </c>
      <c r="G2131" s="1">
        <v>46072.404999999999</v>
      </c>
    </row>
    <row r="2132" spans="1:7" x14ac:dyDescent="0.45">
      <c r="A2132" s="2">
        <v>45774</v>
      </c>
      <c r="B2132" t="s">
        <v>57</v>
      </c>
      <c r="C2132" t="s">
        <v>54</v>
      </c>
      <c r="D2132" s="4">
        <v>50</v>
      </c>
      <c r="E2132" t="s">
        <v>9</v>
      </c>
      <c r="F2132" t="s">
        <v>10</v>
      </c>
      <c r="G2132" s="1">
        <v>46072.404999999999</v>
      </c>
    </row>
    <row r="2133" spans="1:7" x14ac:dyDescent="0.45">
      <c r="A2133" s="2">
        <v>45781</v>
      </c>
      <c r="B2133" t="s">
        <v>57</v>
      </c>
      <c r="C2133" t="s">
        <v>54</v>
      </c>
      <c r="D2133" s="4">
        <v>61</v>
      </c>
      <c r="E2133" t="s">
        <v>9</v>
      </c>
      <c r="F2133" t="s">
        <v>10</v>
      </c>
      <c r="G2133" s="1">
        <v>46072.404999999999</v>
      </c>
    </row>
    <row r="2134" spans="1:7" x14ac:dyDescent="0.45">
      <c r="A2134" s="2">
        <v>45788</v>
      </c>
      <c r="B2134" t="s">
        <v>57</v>
      </c>
      <c r="C2134" t="s">
        <v>54</v>
      </c>
      <c r="D2134" s="4">
        <v>59</v>
      </c>
      <c r="E2134" t="s">
        <v>9</v>
      </c>
      <c r="F2134" t="s">
        <v>10</v>
      </c>
      <c r="G2134" s="1">
        <v>46072.404999999999</v>
      </c>
    </row>
    <row r="2135" spans="1:7" x14ac:dyDescent="0.45">
      <c r="A2135" s="2">
        <v>45795</v>
      </c>
      <c r="B2135" t="s">
        <v>57</v>
      </c>
      <c r="C2135" t="s">
        <v>54</v>
      </c>
      <c r="D2135" s="4">
        <v>56</v>
      </c>
      <c r="E2135" t="s">
        <v>9</v>
      </c>
      <c r="F2135" t="s">
        <v>10</v>
      </c>
      <c r="G2135" s="1">
        <v>46072.404999999999</v>
      </c>
    </row>
    <row r="2136" spans="1:7" x14ac:dyDescent="0.45">
      <c r="A2136" s="2">
        <v>45802</v>
      </c>
      <c r="B2136" t="s">
        <v>57</v>
      </c>
      <c r="C2136" t="s">
        <v>54</v>
      </c>
      <c r="D2136" s="4">
        <v>52</v>
      </c>
      <c r="E2136" t="s">
        <v>9</v>
      </c>
      <c r="F2136" t="s">
        <v>10</v>
      </c>
      <c r="G2136" s="1">
        <v>46072.404999999999</v>
      </c>
    </row>
    <row r="2137" spans="1:7" x14ac:dyDescent="0.45">
      <c r="A2137" s="2">
        <v>45809</v>
      </c>
      <c r="B2137" t="s">
        <v>57</v>
      </c>
      <c r="C2137" t="s">
        <v>54</v>
      </c>
      <c r="D2137" s="4">
        <v>54</v>
      </c>
      <c r="E2137" t="s">
        <v>9</v>
      </c>
      <c r="F2137" t="s">
        <v>10</v>
      </c>
      <c r="G2137" s="1">
        <v>46072.404999999999</v>
      </c>
    </row>
    <row r="2138" spans="1:7" x14ac:dyDescent="0.45">
      <c r="A2138" s="2">
        <v>45816</v>
      </c>
      <c r="B2138" t="s">
        <v>57</v>
      </c>
      <c r="C2138" t="s">
        <v>54</v>
      </c>
      <c r="D2138" s="4">
        <v>56</v>
      </c>
      <c r="E2138" t="s">
        <v>9</v>
      </c>
      <c r="F2138" t="s">
        <v>10</v>
      </c>
      <c r="G2138" s="1">
        <v>46072.404999999999</v>
      </c>
    </row>
    <row r="2139" spans="1:7" x14ac:dyDescent="0.45">
      <c r="A2139" s="2">
        <v>45823</v>
      </c>
      <c r="B2139" t="s">
        <v>57</v>
      </c>
      <c r="C2139" t="s">
        <v>54</v>
      </c>
      <c r="D2139" s="4">
        <v>66</v>
      </c>
      <c r="E2139" t="s">
        <v>9</v>
      </c>
      <c r="F2139" t="s">
        <v>10</v>
      </c>
      <c r="G2139" s="1">
        <v>46072.404999999999</v>
      </c>
    </row>
    <row r="2140" spans="1:7" x14ac:dyDescent="0.45">
      <c r="A2140" s="2">
        <v>45830</v>
      </c>
      <c r="B2140" t="s">
        <v>57</v>
      </c>
      <c r="C2140" t="s">
        <v>54</v>
      </c>
      <c r="D2140" s="4">
        <v>66</v>
      </c>
      <c r="E2140" t="s">
        <v>9</v>
      </c>
      <c r="F2140" t="s">
        <v>10</v>
      </c>
      <c r="G2140" s="1">
        <v>46072.404999999999</v>
      </c>
    </row>
    <row r="2141" spans="1:7" x14ac:dyDescent="0.45">
      <c r="A2141" s="2">
        <v>45837</v>
      </c>
      <c r="B2141" t="s">
        <v>57</v>
      </c>
      <c r="C2141" t="s">
        <v>54</v>
      </c>
      <c r="D2141" s="4">
        <v>60</v>
      </c>
      <c r="E2141" t="s">
        <v>9</v>
      </c>
      <c r="F2141" t="s">
        <v>10</v>
      </c>
      <c r="G2141" s="1">
        <v>46072.404999999999</v>
      </c>
    </row>
    <row r="2142" spans="1:7" x14ac:dyDescent="0.45">
      <c r="A2142" s="2">
        <v>45844</v>
      </c>
      <c r="B2142" t="s">
        <v>57</v>
      </c>
      <c r="C2142" t="s">
        <v>54</v>
      </c>
      <c r="D2142" s="4">
        <v>76</v>
      </c>
      <c r="E2142" t="s">
        <v>9</v>
      </c>
      <c r="F2142" t="s">
        <v>10</v>
      </c>
      <c r="G2142" s="1">
        <v>46072.404999999999</v>
      </c>
    </row>
    <row r="2143" spans="1:7" x14ac:dyDescent="0.45">
      <c r="A2143" s="2">
        <v>45851</v>
      </c>
      <c r="B2143" t="s">
        <v>57</v>
      </c>
      <c r="C2143" t="s">
        <v>54</v>
      </c>
      <c r="D2143" s="4">
        <v>73</v>
      </c>
      <c r="E2143" t="s">
        <v>9</v>
      </c>
      <c r="F2143" t="s">
        <v>10</v>
      </c>
      <c r="G2143" s="1">
        <v>46072.404999999999</v>
      </c>
    </row>
    <row r="2144" spans="1:7" x14ac:dyDescent="0.45">
      <c r="A2144" s="2">
        <v>45858</v>
      </c>
      <c r="B2144" t="s">
        <v>57</v>
      </c>
      <c r="C2144" t="s">
        <v>54</v>
      </c>
      <c r="D2144" s="4">
        <v>76</v>
      </c>
      <c r="E2144" t="s">
        <v>9</v>
      </c>
      <c r="F2144" t="s">
        <v>10</v>
      </c>
      <c r="G2144" s="1">
        <v>46072.404999999999</v>
      </c>
    </row>
    <row r="2145" spans="1:7" x14ac:dyDescent="0.45">
      <c r="A2145" s="2">
        <v>45865</v>
      </c>
      <c r="B2145" t="s">
        <v>57</v>
      </c>
      <c r="C2145" t="s">
        <v>54</v>
      </c>
      <c r="D2145" s="4">
        <v>69</v>
      </c>
      <c r="E2145" t="s">
        <v>9</v>
      </c>
      <c r="F2145" t="s">
        <v>10</v>
      </c>
      <c r="G2145" s="1">
        <v>46072.404999999999</v>
      </c>
    </row>
    <row r="2146" spans="1:7" x14ac:dyDescent="0.45">
      <c r="A2146" s="2">
        <v>45872</v>
      </c>
      <c r="B2146" t="s">
        <v>57</v>
      </c>
      <c r="C2146" t="s">
        <v>54</v>
      </c>
      <c r="D2146" s="4">
        <v>81</v>
      </c>
      <c r="E2146" t="s">
        <v>9</v>
      </c>
      <c r="F2146" t="s">
        <v>10</v>
      </c>
      <c r="G2146" s="1">
        <v>46072.404999999999</v>
      </c>
    </row>
    <row r="2147" spans="1:7" x14ac:dyDescent="0.45">
      <c r="A2147" s="2">
        <v>45879</v>
      </c>
      <c r="B2147" t="s">
        <v>57</v>
      </c>
      <c r="C2147" t="s">
        <v>54</v>
      </c>
      <c r="D2147" s="4">
        <v>75</v>
      </c>
      <c r="E2147" t="s">
        <v>9</v>
      </c>
      <c r="F2147" t="s">
        <v>10</v>
      </c>
      <c r="G2147" s="1">
        <v>46072.404999999999</v>
      </c>
    </row>
    <row r="2148" spans="1:7" x14ac:dyDescent="0.45">
      <c r="A2148" s="2">
        <v>45886</v>
      </c>
      <c r="B2148" t="s">
        <v>57</v>
      </c>
      <c r="C2148" t="s">
        <v>54</v>
      </c>
      <c r="D2148" s="4">
        <v>70</v>
      </c>
      <c r="E2148" t="s">
        <v>9</v>
      </c>
      <c r="F2148" t="s">
        <v>10</v>
      </c>
      <c r="G2148" s="1">
        <v>46072.404999999999</v>
      </c>
    </row>
    <row r="2149" spans="1:7" x14ac:dyDescent="0.45">
      <c r="A2149" s="2">
        <v>45893</v>
      </c>
      <c r="B2149" t="s">
        <v>57</v>
      </c>
      <c r="C2149" t="s">
        <v>54</v>
      </c>
      <c r="D2149" s="4">
        <v>73</v>
      </c>
      <c r="E2149" t="s">
        <v>9</v>
      </c>
      <c r="F2149" t="s">
        <v>10</v>
      </c>
      <c r="G2149" s="1">
        <v>46072.404999999999</v>
      </c>
    </row>
    <row r="2150" spans="1:7" x14ac:dyDescent="0.45">
      <c r="A2150" s="2">
        <v>45900</v>
      </c>
      <c r="B2150" t="s">
        <v>57</v>
      </c>
      <c r="C2150" t="s">
        <v>54</v>
      </c>
      <c r="D2150" s="4">
        <v>70</v>
      </c>
      <c r="E2150" t="s">
        <v>9</v>
      </c>
      <c r="F2150" t="s">
        <v>10</v>
      </c>
      <c r="G2150" s="1">
        <v>46072.404999999999</v>
      </c>
    </row>
    <row r="2151" spans="1:7" x14ac:dyDescent="0.45">
      <c r="A2151" s="2">
        <v>45907</v>
      </c>
      <c r="B2151" t="s">
        <v>57</v>
      </c>
      <c r="C2151" t="s">
        <v>54</v>
      </c>
      <c r="D2151" s="4">
        <v>75</v>
      </c>
      <c r="E2151" t="s">
        <v>9</v>
      </c>
      <c r="F2151" t="s">
        <v>10</v>
      </c>
      <c r="G2151" s="1">
        <v>46072.404999999999</v>
      </c>
    </row>
    <row r="2152" spans="1:7" x14ac:dyDescent="0.45">
      <c r="A2152" s="2">
        <v>45914</v>
      </c>
      <c r="B2152" t="s">
        <v>57</v>
      </c>
      <c r="C2152" t="s">
        <v>54</v>
      </c>
      <c r="D2152" s="4">
        <v>64</v>
      </c>
      <c r="E2152" t="s">
        <v>9</v>
      </c>
      <c r="F2152" t="s">
        <v>10</v>
      </c>
      <c r="G2152" s="1">
        <v>46072.404999999999</v>
      </c>
    </row>
    <row r="2153" spans="1:7" x14ac:dyDescent="0.45">
      <c r="A2153" s="2">
        <v>45921</v>
      </c>
      <c r="B2153" t="s">
        <v>57</v>
      </c>
      <c r="C2153" t="s">
        <v>54</v>
      </c>
      <c r="D2153" s="4">
        <v>65</v>
      </c>
      <c r="E2153" t="s">
        <v>9</v>
      </c>
      <c r="F2153" t="s">
        <v>10</v>
      </c>
      <c r="G2153" s="1">
        <v>46072.404999999999</v>
      </c>
    </row>
    <row r="2154" spans="1:7" x14ac:dyDescent="0.45">
      <c r="A2154" s="2">
        <v>45928</v>
      </c>
      <c r="B2154" t="s">
        <v>57</v>
      </c>
      <c r="C2154" t="s">
        <v>54</v>
      </c>
      <c r="D2154" s="4">
        <v>55</v>
      </c>
      <c r="E2154" t="s">
        <v>9</v>
      </c>
      <c r="F2154" t="s">
        <v>10</v>
      </c>
      <c r="G2154" s="1">
        <v>46072.404999999999</v>
      </c>
    </row>
    <row r="2155" spans="1:7" x14ac:dyDescent="0.45">
      <c r="A2155" s="2">
        <v>45935</v>
      </c>
      <c r="B2155" t="s">
        <v>57</v>
      </c>
      <c r="C2155" t="s">
        <v>54</v>
      </c>
      <c r="D2155" s="4">
        <v>58</v>
      </c>
      <c r="E2155" t="s">
        <v>9</v>
      </c>
      <c r="F2155" t="s">
        <v>10</v>
      </c>
      <c r="G2155" s="1">
        <v>46072.404999999999</v>
      </c>
    </row>
    <row r="2156" spans="1:7" x14ac:dyDescent="0.45">
      <c r="A2156" s="2">
        <v>45942</v>
      </c>
      <c r="B2156" t="s">
        <v>57</v>
      </c>
      <c r="C2156" t="s">
        <v>54</v>
      </c>
      <c r="D2156" s="4">
        <v>62</v>
      </c>
      <c r="E2156" t="s">
        <v>9</v>
      </c>
      <c r="F2156" t="s">
        <v>10</v>
      </c>
      <c r="G2156" s="1">
        <v>46072.404999999999</v>
      </c>
    </row>
    <row r="2157" spans="1:7" x14ac:dyDescent="0.45">
      <c r="A2157" s="2">
        <v>45949</v>
      </c>
      <c r="B2157" t="s">
        <v>57</v>
      </c>
      <c r="C2157" t="s">
        <v>54</v>
      </c>
      <c r="D2157" s="4">
        <v>52</v>
      </c>
      <c r="E2157" t="s">
        <v>9</v>
      </c>
      <c r="F2157" t="s">
        <v>10</v>
      </c>
      <c r="G2157" s="1">
        <v>46072.404999999999</v>
      </c>
    </row>
    <row r="2158" spans="1:7" x14ac:dyDescent="0.45">
      <c r="A2158" s="2">
        <v>45956</v>
      </c>
      <c r="B2158" t="s">
        <v>57</v>
      </c>
      <c r="C2158" t="s">
        <v>54</v>
      </c>
      <c r="D2158" s="4">
        <v>63</v>
      </c>
      <c r="E2158" t="s">
        <v>9</v>
      </c>
      <c r="F2158" t="s">
        <v>10</v>
      </c>
      <c r="G2158" s="1">
        <v>46072.404999999999</v>
      </c>
    </row>
    <row r="2159" spans="1:7" x14ac:dyDescent="0.45">
      <c r="A2159" s="2">
        <v>45963</v>
      </c>
      <c r="B2159" t="s">
        <v>57</v>
      </c>
      <c r="C2159" t="s">
        <v>54</v>
      </c>
      <c r="D2159" s="4">
        <v>100</v>
      </c>
      <c r="E2159" t="s">
        <v>9</v>
      </c>
      <c r="F2159" t="s">
        <v>10</v>
      </c>
      <c r="G2159" s="1">
        <v>46072.404999999999</v>
      </c>
    </row>
    <row r="2160" spans="1:7" x14ac:dyDescent="0.45">
      <c r="A2160" s="2">
        <v>45970</v>
      </c>
      <c r="B2160" t="s">
        <v>57</v>
      </c>
      <c r="C2160" t="s">
        <v>54</v>
      </c>
      <c r="D2160" s="4">
        <v>69</v>
      </c>
      <c r="E2160" t="s">
        <v>9</v>
      </c>
      <c r="F2160" t="s">
        <v>10</v>
      </c>
      <c r="G2160" s="1">
        <v>46072.404999999999</v>
      </c>
    </row>
    <row r="2161" spans="1:7" x14ac:dyDescent="0.45">
      <c r="A2161" s="2">
        <v>45977</v>
      </c>
      <c r="B2161" t="s">
        <v>57</v>
      </c>
      <c r="C2161" t="s">
        <v>54</v>
      </c>
      <c r="D2161" s="4">
        <v>70</v>
      </c>
      <c r="E2161" t="s">
        <v>9</v>
      </c>
      <c r="F2161" t="s">
        <v>10</v>
      </c>
      <c r="G2161" s="1">
        <v>46072.404999999999</v>
      </c>
    </row>
    <row r="2162" spans="1:7" x14ac:dyDescent="0.45">
      <c r="A2162" s="2">
        <v>45984</v>
      </c>
      <c r="B2162" t="s">
        <v>57</v>
      </c>
      <c r="C2162" t="s">
        <v>54</v>
      </c>
      <c r="D2162" s="4">
        <v>89</v>
      </c>
      <c r="E2162" t="s">
        <v>9</v>
      </c>
      <c r="F2162" t="s">
        <v>10</v>
      </c>
      <c r="G2162" s="1">
        <v>46072.404999999999</v>
      </c>
    </row>
    <row r="2163" spans="1:7" x14ac:dyDescent="0.45">
      <c r="A2163" s="2">
        <v>45991</v>
      </c>
      <c r="B2163" t="s">
        <v>57</v>
      </c>
      <c r="C2163" t="s">
        <v>54</v>
      </c>
      <c r="D2163" s="4">
        <v>76</v>
      </c>
      <c r="E2163" t="s">
        <v>9</v>
      </c>
      <c r="F2163" t="s">
        <v>10</v>
      </c>
      <c r="G2163" s="1">
        <v>46072.404999999999</v>
      </c>
    </row>
    <row r="2164" spans="1:7" x14ac:dyDescent="0.45">
      <c r="A2164" s="2">
        <v>45998</v>
      </c>
      <c r="B2164" t="s">
        <v>57</v>
      </c>
      <c r="C2164" t="s">
        <v>54</v>
      </c>
      <c r="D2164" s="4">
        <v>93</v>
      </c>
      <c r="E2164" t="s">
        <v>9</v>
      </c>
      <c r="F2164" t="s">
        <v>10</v>
      </c>
      <c r="G2164" s="1">
        <v>46072.404999999999</v>
      </c>
    </row>
    <row r="2165" spans="1:7" x14ac:dyDescent="0.45">
      <c r="A2165" s="2">
        <v>46005</v>
      </c>
      <c r="B2165" t="s">
        <v>57</v>
      </c>
      <c r="C2165" t="s">
        <v>54</v>
      </c>
      <c r="D2165" s="4">
        <v>92</v>
      </c>
      <c r="E2165" t="s">
        <v>9</v>
      </c>
      <c r="F2165" t="s">
        <v>10</v>
      </c>
      <c r="G2165" s="1">
        <v>46072.404999999999</v>
      </c>
    </row>
    <row r="2166" spans="1:7" x14ac:dyDescent="0.45">
      <c r="A2166" s="2">
        <v>46012</v>
      </c>
      <c r="B2166" t="s">
        <v>57</v>
      </c>
      <c r="C2166" t="s">
        <v>54</v>
      </c>
      <c r="D2166" s="4">
        <v>52</v>
      </c>
      <c r="E2166" t="s">
        <v>9</v>
      </c>
      <c r="F2166" t="s">
        <v>10</v>
      </c>
      <c r="G2166" s="1">
        <v>46072.404999999999</v>
      </c>
    </row>
    <row r="2167" spans="1:7" x14ac:dyDescent="0.45">
      <c r="A2167" s="2">
        <v>46019</v>
      </c>
      <c r="B2167" t="s">
        <v>57</v>
      </c>
      <c r="C2167" t="s">
        <v>54</v>
      </c>
      <c r="D2167" s="4">
        <v>47</v>
      </c>
      <c r="E2167" t="s">
        <v>9</v>
      </c>
      <c r="F2167" t="s">
        <v>10</v>
      </c>
      <c r="G2167" s="1">
        <v>46072.404999999999</v>
      </c>
    </row>
    <row r="2168" spans="1:7" x14ac:dyDescent="0.45">
      <c r="A2168" s="2">
        <v>46026</v>
      </c>
      <c r="B2168" t="s">
        <v>57</v>
      </c>
      <c r="C2168" t="s">
        <v>54</v>
      </c>
      <c r="D2168" s="4">
        <v>70</v>
      </c>
      <c r="E2168" t="s">
        <v>9</v>
      </c>
      <c r="F2168" t="s">
        <v>10</v>
      </c>
      <c r="G2168" s="1">
        <v>46072.404999999999</v>
      </c>
    </row>
    <row r="2169" spans="1:7" x14ac:dyDescent="0.45">
      <c r="A2169" s="2">
        <v>46033</v>
      </c>
      <c r="B2169" t="s">
        <v>57</v>
      </c>
      <c r="C2169" t="s">
        <v>54</v>
      </c>
      <c r="D2169" s="4">
        <v>74</v>
      </c>
      <c r="E2169" t="s">
        <v>9</v>
      </c>
      <c r="F2169" t="s">
        <v>10</v>
      </c>
      <c r="G2169" s="1">
        <v>46072.404999999999</v>
      </c>
    </row>
    <row r="2170" spans="1:7" x14ac:dyDescent="0.45">
      <c r="A2170" s="2">
        <v>46040</v>
      </c>
      <c r="B2170" t="s">
        <v>57</v>
      </c>
      <c r="C2170" t="s">
        <v>54</v>
      </c>
      <c r="D2170" s="4">
        <v>77</v>
      </c>
      <c r="E2170" t="s">
        <v>9</v>
      </c>
      <c r="F2170" t="s">
        <v>10</v>
      </c>
      <c r="G2170" s="1">
        <v>46072.404999999999</v>
      </c>
    </row>
    <row r="2171" spans="1:7" x14ac:dyDescent="0.45">
      <c r="A2171" s="2">
        <v>46047</v>
      </c>
      <c r="B2171" t="s">
        <v>57</v>
      </c>
      <c r="C2171" t="s">
        <v>54</v>
      </c>
      <c r="D2171" s="4">
        <v>61</v>
      </c>
      <c r="E2171" t="s">
        <v>9</v>
      </c>
      <c r="F2171" t="s">
        <v>10</v>
      </c>
      <c r="G2171" s="1">
        <v>46072.404999999999</v>
      </c>
    </row>
    <row r="2172" spans="1:7" x14ac:dyDescent="0.45">
      <c r="A2172" s="2">
        <v>46054</v>
      </c>
      <c r="B2172" t="s">
        <v>57</v>
      </c>
      <c r="C2172" t="s">
        <v>54</v>
      </c>
      <c r="D2172" s="4">
        <v>56</v>
      </c>
      <c r="E2172" t="s">
        <v>9</v>
      </c>
      <c r="F2172" t="s">
        <v>10</v>
      </c>
      <c r="G2172" s="1">
        <v>46072.404999999999</v>
      </c>
    </row>
    <row r="2173" spans="1:7" x14ac:dyDescent="0.45">
      <c r="A2173" s="2">
        <v>46061</v>
      </c>
      <c r="B2173" t="s">
        <v>57</v>
      </c>
      <c r="C2173" t="s">
        <v>54</v>
      </c>
      <c r="D2173" s="4">
        <v>69</v>
      </c>
      <c r="E2173" t="s">
        <v>9</v>
      </c>
      <c r="F2173" t="s">
        <v>10</v>
      </c>
      <c r="G2173" s="1">
        <v>46072.404999999999</v>
      </c>
    </row>
    <row r="2174" spans="1:7" x14ac:dyDescent="0.45">
      <c r="A2174" s="2">
        <v>46068</v>
      </c>
      <c r="B2174" t="s">
        <v>57</v>
      </c>
      <c r="C2174" t="s">
        <v>54</v>
      </c>
      <c r="D2174" s="4">
        <v>69</v>
      </c>
      <c r="E2174" t="s">
        <v>9</v>
      </c>
      <c r="F2174" t="s">
        <v>10</v>
      </c>
      <c r="G2174" s="1">
        <v>46072.404999999999</v>
      </c>
    </row>
    <row r="2175" spans="1:7" x14ac:dyDescent="0.45">
      <c r="A2175" s="2">
        <v>45704</v>
      </c>
      <c r="B2175" t="s">
        <v>58</v>
      </c>
      <c r="C2175" t="s">
        <v>54</v>
      </c>
      <c r="D2175" s="4">
        <v>53</v>
      </c>
      <c r="E2175" t="s">
        <v>9</v>
      </c>
      <c r="F2175" t="s">
        <v>10</v>
      </c>
      <c r="G2175" s="1">
        <v>46072.405115740738</v>
      </c>
    </row>
    <row r="2176" spans="1:7" x14ac:dyDescent="0.45">
      <c r="A2176" s="2">
        <v>45711</v>
      </c>
      <c r="B2176" t="s">
        <v>58</v>
      </c>
      <c r="C2176" t="s">
        <v>54</v>
      </c>
      <c r="D2176" s="4">
        <v>0</v>
      </c>
      <c r="E2176" t="s">
        <v>9</v>
      </c>
      <c r="F2176" t="s">
        <v>10</v>
      </c>
      <c r="G2176" s="1">
        <v>46072.405115740738</v>
      </c>
    </row>
    <row r="2177" spans="1:7" x14ac:dyDescent="0.45">
      <c r="A2177" s="2">
        <v>45718</v>
      </c>
      <c r="B2177" t="s">
        <v>58</v>
      </c>
      <c r="C2177" t="s">
        <v>54</v>
      </c>
      <c r="D2177" s="4">
        <v>83</v>
      </c>
      <c r="E2177" t="s">
        <v>9</v>
      </c>
      <c r="F2177" t="s">
        <v>10</v>
      </c>
      <c r="G2177" s="1">
        <v>46072.405115740738</v>
      </c>
    </row>
    <row r="2178" spans="1:7" x14ac:dyDescent="0.45">
      <c r="A2178" s="2">
        <v>45725</v>
      </c>
      <c r="B2178" t="s">
        <v>58</v>
      </c>
      <c r="C2178" t="s">
        <v>54</v>
      </c>
      <c r="D2178" s="4">
        <v>62</v>
      </c>
      <c r="E2178" t="s">
        <v>9</v>
      </c>
      <c r="F2178" t="s">
        <v>10</v>
      </c>
      <c r="G2178" s="1">
        <v>46072.405115740738</v>
      </c>
    </row>
    <row r="2179" spans="1:7" x14ac:dyDescent="0.45">
      <c r="A2179" s="2">
        <v>45732</v>
      </c>
      <c r="B2179" t="s">
        <v>58</v>
      </c>
      <c r="C2179" t="s">
        <v>54</v>
      </c>
      <c r="D2179" s="4">
        <v>0</v>
      </c>
      <c r="E2179" t="s">
        <v>9</v>
      </c>
      <c r="F2179" t="s">
        <v>10</v>
      </c>
      <c r="G2179" s="1">
        <v>46072.405115740738</v>
      </c>
    </row>
    <row r="2180" spans="1:7" x14ac:dyDescent="0.45">
      <c r="A2180" s="2">
        <v>45739</v>
      </c>
      <c r="B2180" t="s">
        <v>58</v>
      </c>
      <c r="C2180" t="s">
        <v>54</v>
      </c>
      <c r="D2180" s="4">
        <v>72</v>
      </c>
      <c r="E2180" t="s">
        <v>9</v>
      </c>
      <c r="F2180" t="s">
        <v>10</v>
      </c>
      <c r="G2180" s="1">
        <v>46072.405115740738</v>
      </c>
    </row>
    <row r="2181" spans="1:7" x14ac:dyDescent="0.45">
      <c r="A2181" s="2">
        <v>45746</v>
      </c>
      <c r="B2181" t="s">
        <v>58</v>
      </c>
      <c r="C2181" t="s">
        <v>54</v>
      </c>
      <c r="D2181" s="4">
        <v>0</v>
      </c>
      <c r="E2181" t="s">
        <v>9</v>
      </c>
      <c r="F2181" t="s">
        <v>10</v>
      </c>
      <c r="G2181" s="1">
        <v>46072.405115740738</v>
      </c>
    </row>
    <row r="2182" spans="1:7" x14ac:dyDescent="0.45">
      <c r="A2182" s="2">
        <v>45753</v>
      </c>
      <c r="B2182" t="s">
        <v>58</v>
      </c>
      <c r="C2182" t="s">
        <v>54</v>
      </c>
      <c r="D2182" s="4">
        <v>62</v>
      </c>
      <c r="E2182" t="s">
        <v>9</v>
      </c>
      <c r="F2182" t="s">
        <v>10</v>
      </c>
      <c r="G2182" s="1">
        <v>46072.405115740738</v>
      </c>
    </row>
    <row r="2183" spans="1:7" x14ac:dyDescent="0.45">
      <c r="A2183" s="2">
        <v>45760</v>
      </c>
      <c r="B2183" t="s">
        <v>58</v>
      </c>
      <c r="C2183" t="s">
        <v>54</v>
      </c>
      <c r="D2183" s="4">
        <v>0</v>
      </c>
      <c r="E2183" t="s">
        <v>9</v>
      </c>
      <c r="F2183" t="s">
        <v>10</v>
      </c>
      <c r="G2183" s="1">
        <v>46072.405115740738</v>
      </c>
    </row>
    <row r="2184" spans="1:7" x14ac:dyDescent="0.45">
      <c r="A2184" s="2">
        <v>45767</v>
      </c>
      <c r="B2184" t="s">
        <v>58</v>
      </c>
      <c r="C2184" t="s">
        <v>54</v>
      </c>
      <c r="D2184" s="4">
        <v>0</v>
      </c>
      <c r="E2184" t="s">
        <v>9</v>
      </c>
      <c r="F2184" t="s">
        <v>10</v>
      </c>
      <c r="G2184" s="1">
        <v>46072.405115740738</v>
      </c>
    </row>
    <row r="2185" spans="1:7" x14ac:dyDescent="0.45">
      <c r="A2185" s="2">
        <v>45774</v>
      </c>
      <c r="B2185" t="s">
        <v>58</v>
      </c>
      <c r="C2185" t="s">
        <v>54</v>
      </c>
      <c r="D2185" s="4">
        <v>0</v>
      </c>
      <c r="E2185" t="s">
        <v>9</v>
      </c>
      <c r="F2185" t="s">
        <v>10</v>
      </c>
      <c r="G2185" s="1">
        <v>46072.405115740738</v>
      </c>
    </row>
    <row r="2186" spans="1:7" x14ac:dyDescent="0.45">
      <c r="A2186" s="2">
        <v>45781</v>
      </c>
      <c r="B2186" t="s">
        <v>58</v>
      </c>
      <c r="C2186" t="s">
        <v>54</v>
      </c>
      <c r="D2186" s="4">
        <v>0</v>
      </c>
      <c r="E2186" t="s">
        <v>9</v>
      </c>
      <c r="F2186" t="s">
        <v>10</v>
      </c>
      <c r="G2186" s="1">
        <v>46072.405115740738</v>
      </c>
    </row>
    <row r="2187" spans="1:7" x14ac:dyDescent="0.45">
      <c r="A2187" s="2">
        <v>45788</v>
      </c>
      <c r="B2187" t="s">
        <v>58</v>
      </c>
      <c r="C2187" t="s">
        <v>54</v>
      </c>
      <c r="D2187" s="4">
        <v>0</v>
      </c>
      <c r="E2187" t="s">
        <v>9</v>
      </c>
      <c r="F2187" t="s">
        <v>10</v>
      </c>
      <c r="G2187" s="1">
        <v>46072.405115740738</v>
      </c>
    </row>
    <row r="2188" spans="1:7" x14ac:dyDescent="0.45">
      <c r="A2188" s="2">
        <v>45795</v>
      </c>
      <c r="B2188" t="s">
        <v>58</v>
      </c>
      <c r="C2188" t="s">
        <v>54</v>
      </c>
      <c r="D2188" s="4">
        <v>0</v>
      </c>
      <c r="E2188" t="s">
        <v>9</v>
      </c>
      <c r="F2188" t="s">
        <v>10</v>
      </c>
      <c r="G2188" s="1">
        <v>46072.405115740738</v>
      </c>
    </row>
    <row r="2189" spans="1:7" x14ac:dyDescent="0.45">
      <c r="A2189" s="2">
        <v>45802</v>
      </c>
      <c r="B2189" t="s">
        <v>58</v>
      </c>
      <c r="C2189" t="s">
        <v>54</v>
      </c>
      <c r="D2189" s="4">
        <v>0</v>
      </c>
      <c r="E2189" t="s">
        <v>9</v>
      </c>
      <c r="F2189" t="s">
        <v>10</v>
      </c>
      <c r="G2189" s="1">
        <v>46072.405115740738</v>
      </c>
    </row>
    <row r="2190" spans="1:7" x14ac:dyDescent="0.45">
      <c r="A2190" s="2">
        <v>45809</v>
      </c>
      <c r="B2190" t="s">
        <v>58</v>
      </c>
      <c r="C2190" t="s">
        <v>54</v>
      </c>
      <c r="D2190" s="4">
        <v>69</v>
      </c>
      <c r="E2190" t="s">
        <v>9</v>
      </c>
      <c r="F2190" t="s">
        <v>10</v>
      </c>
      <c r="G2190" s="1">
        <v>46072.405115740738</v>
      </c>
    </row>
    <row r="2191" spans="1:7" x14ac:dyDescent="0.45">
      <c r="A2191" s="2">
        <v>45816</v>
      </c>
      <c r="B2191" t="s">
        <v>58</v>
      </c>
      <c r="C2191" t="s">
        <v>54</v>
      </c>
      <c r="D2191" s="4">
        <v>0</v>
      </c>
      <c r="E2191" t="s">
        <v>9</v>
      </c>
      <c r="F2191" t="s">
        <v>10</v>
      </c>
      <c r="G2191" s="1">
        <v>46072.405115740738</v>
      </c>
    </row>
    <row r="2192" spans="1:7" x14ac:dyDescent="0.45">
      <c r="A2192" s="2">
        <v>45823</v>
      </c>
      <c r="B2192" t="s">
        <v>58</v>
      </c>
      <c r="C2192" t="s">
        <v>54</v>
      </c>
      <c r="D2192" s="4">
        <v>0</v>
      </c>
      <c r="E2192" t="s">
        <v>9</v>
      </c>
      <c r="F2192" t="s">
        <v>10</v>
      </c>
      <c r="G2192" s="1">
        <v>46072.405115740738</v>
      </c>
    </row>
    <row r="2193" spans="1:7" x14ac:dyDescent="0.45">
      <c r="A2193" s="2">
        <v>45830</v>
      </c>
      <c r="B2193" t="s">
        <v>58</v>
      </c>
      <c r="C2193" t="s">
        <v>54</v>
      </c>
      <c r="D2193" s="4">
        <v>0</v>
      </c>
      <c r="E2193" t="s">
        <v>9</v>
      </c>
      <c r="F2193" t="s">
        <v>10</v>
      </c>
      <c r="G2193" s="1">
        <v>46072.405115740738</v>
      </c>
    </row>
    <row r="2194" spans="1:7" x14ac:dyDescent="0.45">
      <c r="A2194" s="2">
        <v>45837</v>
      </c>
      <c r="B2194" t="s">
        <v>58</v>
      </c>
      <c r="C2194" t="s">
        <v>54</v>
      </c>
      <c r="D2194" s="4">
        <v>0</v>
      </c>
      <c r="E2194" t="s">
        <v>9</v>
      </c>
      <c r="F2194" t="s">
        <v>10</v>
      </c>
      <c r="G2194" s="1">
        <v>46072.405115740738</v>
      </c>
    </row>
    <row r="2195" spans="1:7" x14ac:dyDescent="0.45">
      <c r="A2195" s="2">
        <v>45844</v>
      </c>
      <c r="B2195" t="s">
        <v>58</v>
      </c>
      <c r="C2195" t="s">
        <v>54</v>
      </c>
      <c r="D2195" s="4">
        <v>0</v>
      </c>
      <c r="E2195" t="s">
        <v>9</v>
      </c>
      <c r="F2195" t="s">
        <v>10</v>
      </c>
      <c r="G2195" s="1">
        <v>46072.405115740738</v>
      </c>
    </row>
    <row r="2196" spans="1:7" x14ac:dyDescent="0.45">
      <c r="A2196" s="2">
        <v>45851</v>
      </c>
      <c r="B2196" t="s">
        <v>58</v>
      </c>
      <c r="C2196" t="s">
        <v>54</v>
      </c>
      <c r="D2196" s="4">
        <v>0</v>
      </c>
      <c r="E2196" t="s">
        <v>9</v>
      </c>
      <c r="F2196" t="s">
        <v>10</v>
      </c>
      <c r="G2196" s="1">
        <v>46072.405115740738</v>
      </c>
    </row>
    <row r="2197" spans="1:7" x14ac:dyDescent="0.45">
      <c r="A2197" s="2">
        <v>45858</v>
      </c>
      <c r="B2197" t="s">
        <v>58</v>
      </c>
      <c r="C2197" t="s">
        <v>54</v>
      </c>
      <c r="D2197" s="4">
        <v>0</v>
      </c>
      <c r="E2197" t="s">
        <v>9</v>
      </c>
      <c r="F2197" t="s">
        <v>10</v>
      </c>
      <c r="G2197" s="1">
        <v>46072.405115740738</v>
      </c>
    </row>
    <row r="2198" spans="1:7" x14ac:dyDescent="0.45">
      <c r="A2198" s="2">
        <v>45865</v>
      </c>
      <c r="B2198" t="s">
        <v>58</v>
      </c>
      <c r="C2198" t="s">
        <v>54</v>
      </c>
      <c r="D2198" s="4">
        <v>0</v>
      </c>
      <c r="E2198" t="s">
        <v>9</v>
      </c>
      <c r="F2198" t="s">
        <v>10</v>
      </c>
      <c r="G2198" s="1">
        <v>46072.405115740738</v>
      </c>
    </row>
    <row r="2199" spans="1:7" x14ac:dyDescent="0.45">
      <c r="A2199" s="2">
        <v>45872</v>
      </c>
      <c r="B2199" t="s">
        <v>58</v>
      </c>
      <c r="C2199" t="s">
        <v>54</v>
      </c>
      <c r="D2199" s="4">
        <v>0</v>
      </c>
      <c r="E2199" t="s">
        <v>9</v>
      </c>
      <c r="F2199" t="s">
        <v>10</v>
      </c>
      <c r="G2199" s="1">
        <v>46072.405115740738</v>
      </c>
    </row>
    <row r="2200" spans="1:7" x14ac:dyDescent="0.45">
      <c r="A2200" s="2">
        <v>45879</v>
      </c>
      <c r="B2200" t="s">
        <v>58</v>
      </c>
      <c r="C2200" t="s">
        <v>54</v>
      </c>
      <c r="D2200" s="4">
        <v>0</v>
      </c>
      <c r="E2200" t="s">
        <v>9</v>
      </c>
      <c r="F2200" t="s">
        <v>10</v>
      </c>
      <c r="G2200" s="1">
        <v>46072.405115740738</v>
      </c>
    </row>
    <row r="2201" spans="1:7" x14ac:dyDescent="0.45">
      <c r="A2201" s="2">
        <v>45886</v>
      </c>
      <c r="B2201" t="s">
        <v>58</v>
      </c>
      <c r="C2201" t="s">
        <v>54</v>
      </c>
      <c r="D2201" s="4">
        <v>0</v>
      </c>
      <c r="E2201" t="s">
        <v>9</v>
      </c>
      <c r="F2201" t="s">
        <v>10</v>
      </c>
      <c r="G2201" s="1">
        <v>46072.405115740738</v>
      </c>
    </row>
    <row r="2202" spans="1:7" x14ac:dyDescent="0.45">
      <c r="A2202" s="2">
        <v>45893</v>
      </c>
      <c r="B2202" t="s">
        <v>58</v>
      </c>
      <c r="C2202" t="s">
        <v>54</v>
      </c>
      <c r="D2202" s="4">
        <v>0</v>
      </c>
      <c r="E2202" t="s">
        <v>9</v>
      </c>
      <c r="F2202" t="s">
        <v>10</v>
      </c>
      <c r="G2202" s="1">
        <v>46072.405115740738</v>
      </c>
    </row>
    <row r="2203" spans="1:7" x14ac:dyDescent="0.45">
      <c r="A2203" s="2">
        <v>45900</v>
      </c>
      <c r="B2203" t="s">
        <v>58</v>
      </c>
      <c r="C2203" t="s">
        <v>54</v>
      </c>
      <c r="D2203" s="4">
        <v>0</v>
      </c>
      <c r="E2203" t="s">
        <v>9</v>
      </c>
      <c r="F2203" t="s">
        <v>10</v>
      </c>
      <c r="G2203" s="1">
        <v>46072.405115740738</v>
      </c>
    </row>
    <row r="2204" spans="1:7" x14ac:dyDescent="0.45">
      <c r="A2204" s="2">
        <v>45907</v>
      </c>
      <c r="B2204" t="s">
        <v>58</v>
      </c>
      <c r="C2204" t="s">
        <v>54</v>
      </c>
      <c r="D2204" s="4">
        <v>69</v>
      </c>
      <c r="E2204" t="s">
        <v>9</v>
      </c>
      <c r="F2204" t="s">
        <v>10</v>
      </c>
      <c r="G2204" s="1">
        <v>46072.405115740738</v>
      </c>
    </row>
    <row r="2205" spans="1:7" x14ac:dyDescent="0.45">
      <c r="A2205" s="2">
        <v>45914</v>
      </c>
      <c r="B2205" t="s">
        <v>58</v>
      </c>
      <c r="C2205" t="s">
        <v>54</v>
      </c>
      <c r="D2205" s="4">
        <v>0</v>
      </c>
      <c r="E2205" t="s">
        <v>9</v>
      </c>
      <c r="F2205" t="s">
        <v>10</v>
      </c>
      <c r="G2205" s="1">
        <v>46072.405115740738</v>
      </c>
    </row>
    <row r="2206" spans="1:7" x14ac:dyDescent="0.45">
      <c r="A2206" s="2">
        <v>45921</v>
      </c>
      <c r="B2206" t="s">
        <v>58</v>
      </c>
      <c r="C2206" t="s">
        <v>54</v>
      </c>
      <c r="D2206" s="4">
        <v>0</v>
      </c>
      <c r="E2206" t="s">
        <v>9</v>
      </c>
      <c r="F2206" t="s">
        <v>10</v>
      </c>
      <c r="G2206" s="1">
        <v>46072.405115740738</v>
      </c>
    </row>
    <row r="2207" spans="1:7" x14ac:dyDescent="0.45">
      <c r="A2207" s="2">
        <v>45928</v>
      </c>
      <c r="B2207" t="s">
        <v>58</v>
      </c>
      <c r="C2207" t="s">
        <v>54</v>
      </c>
      <c r="D2207" s="4">
        <v>0</v>
      </c>
      <c r="E2207" t="s">
        <v>9</v>
      </c>
      <c r="F2207" t="s">
        <v>10</v>
      </c>
      <c r="G2207" s="1">
        <v>46072.405115740738</v>
      </c>
    </row>
    <row r="2208" spans="1:7" x14ac:dyDescent="0.45">
      <c r="A2208" s="2">
        <v>45935</v>
      </c>
      <c r="B2208" t="s">
        <v>58</v>
      </c>
      <c r="C2208" t="s">
        <v>54</v>
      </c>
      <c r="D2208" s="4">
        <v>0</v>
      </c>
      <c r="E2208" t="s">
        <v>9</v>
      </c>
      <c r="F2208" t="s">
        <v>10</v>
      </c>
      <c r="G2208" s="1">
        <v>46072.405115740738</v>
      </c>
    </row>
    <row r="2209" spans="1:7" x14ac:dyDescent="0.45">
      <c r="A2209" s="2">
        <v>45942</v>
      </c>
      <c r="B2209" t="s">
        <v>58</v>
      </c>
      <c r="C2209" t="s">
        <v>54</v>
      </c>
      <c r="D2209" s="4">
        <v>0</v>
      </c>
      <c r="E2209" t="s">
        <v>9</v>
      </c>
      <c r="F2209" t="s">
        <v>10</v>
      </c>
      <c r="G2209" s="1">
        <v>46072.405115740738</v>
      </c>
    </row>
    <row r="2210" spans="1:7" x14ac:dyDescent="0.45">
      <c r="A2210" s="2">
        <v>45949</v>
      </c>
      <c r="B2210" t="s">
        <v>58</v>
      </c>
      <c r="C2210" t="s">
        <v>54</v>
      </c>
      <c r="D2210" s="4">
        <v>0</v>
      </c>
      <c r="E2210" t="s">
        <v>9</v>
      </c>
      <c r="F2210" t="s">
        <v>10</v>
      </c>
      <c r="G2210" s="1">
        <v>46072.405115740738</v>
      </c>
    </row>
    <row r="2211" spans="1:7" x14ac:dyDescent="0.45">
      <c r="A2211" s="2">
        <v>45956</v>
      </c>
      <c r="B2211" t="s">
        <v>58</v>
      </c>
      <c r="C2211" t="s">
        <v>54</v>
      </c>
      <c r="D2211" s="4">
        <v>0</v>
      </c>
      <c r="E2211" t="s">
        <v>9</v>
      </c>
      <c r="F2211" t="s">
        <v>10</v>
      </c>
      <c r="G2211" s="1">
        <v>46072.405115740738</v>
      </c>
    </row>
    <row r="2212" spans="1:7" x14ac:dyDescent="0.45">
      <c r="A2212" s="2">
        <v>45963</v>
      </c>
      <c r="B2212" t="s">
        <v>58</v>
      </c>
      <c r="C2212" t="s">
        <v>54</v>
      </c>
      <c r="D2212" s="4">
        <v>0</v>
      </c>
      <c r="E2212" t="s">
        <v>9</v>
      </c>
      <c r="F2212" t="s">
        <v>10</v>
      </c>
      <c r="G2212" s="1">
        <v>46072.405115740738</v>
      </c>
    </row>
    <row r="2213" spans="1:7" x14ac:dyDescent="0.45">
      <c r="A2213" s="2">
        <v>45970</v>
      </c>
      <c r="B2213" t="s">
        <v>58</v>
      </c>
      <c r="C2213" t="s">
        <v>54</v>
      </c>
      <c r="D2213" s="4">
        <v>0</v>
      </c>
      <c r="E2213" t="s">
        <v>9</v>
      </c>
      <c r="F2213" t="s">
        <v>10</v>
      </c>
      <c r="G2213" s="1">
        <v>46072.405115740738</v>
      </c>
    </row>
    <row r="2214" spans="1:7" x14ac:dyDescent="0.45">
      <c r="A2214" s="2">
        <v>45977</v>
      </c>
      <c r="B2214" t="s">
        <v>58</v>
      </c>
      <c r="C2214" t="s">
        <v>54</v>
      </c>
      <c r="D2214" s="4">
        <v>100</v>
      </c>
      <c r="E2214" t="s">
        <v>9</v>
      </c>
      <c r="F2214" t="s">
        <v>10</v>
      </c>
      <c r="G2214" s="1">
        <v>46072.405115740738</v>
      </c>
    </row>
    <row r="2215" spans="1:7" x14ac:dyDescent="0.45">
      <c r="A2215" s="2">
        <v>45984</v>
      </c>
      <c r="B2215" t="s">
        <v>58</v>
      </c>
      <c r="C2215" t="s">
        <v>54</v>
      </c>
      <c r="D2215" s="4">
        <v>0</v>
      </c>
      <c r="E2215" t="s">
        <v>9</v>
      </c>
      <c r="F2215" t="s">
        <v>10</v>
      </c>
      <c r="G2215" s="1">
        <v>46072.405115740738</v>
      </c>
    </row>
    <row r="2216" spans="1:7" x14ac:dyDescent="0.45">
      <c r="A2216" s="2">
        <v>45991</v>
      </c>
      <c r="B2216" t="s">
        <v>58</v>
      </c>
      <c r="C2216" t="s">
        <v>54</v>
      </c>
      <c r="D2216" s="4">
        <v>0</v>
      </c>
      <c r="E2216" t="s">
        <v>9</v>
      </c>
      <c r="F2216" t="s">
        <v>10</v>
      </c>
      <c r="G2216" s="1">
        <v>46072.405115740738</v>
      </c>
    </row>
    <row r="2217" spans="1:7" x14ac:dyDescent="0.45">
      <c r="A2217" s="2">
        <v>45998</v>
      </c>
      <c r="B2217" t="s">
        <v>58</v>
      </c>
      <c r="C2217" t="s">
        <v>54</v>
      </c>
      <c r="D2217" s="4">
        <v>70</v>
      </c>
      <c r="E2217" t="s">
        <v>9</v>
      </c>
      <c r="F2217" t="s">
        <v>10</v>
      </c>
      <c r="G2217" s="1">
        <v>46072.405115740738</v>
      </c>
    </row>
    <row r="2218" spans="1:7" x14ac:dyDescent="0.45">
      <c r="A2218" s="2">
        <v>46005</v>
      </c>
      <c r="B2218" t="s">
        <v>58</v>
      </c>
      <c r="C2218" t="s">
        <v>54</v>
      </c>
      <c r="D2218" s="4">
        <v>0</v>
      </c>
      <c r="E2218" t="s">
        <v>9</v>
      </c>
      <c r="F2218" t="s">
        <v>10</v>
      </c>
      <c r="G2218" s="1">
        <v>46072.405115740738</v>
      </c>
    </row>
    <row r="2219" spans="1:7" x14ac:dyDescent="0.45">
      <c r="A2219" s="2">
        <v>46012</v>
      </c>
      <c r="B2219" t="s">
        <v>58</v>
      </c>
      <c r="C2219" t="s">
        <v>54</v>
      </c>
      <c r="D2219" s="4">
        <v>0</v>
      </c>
      <c r="E2219" t="s">
        <v>9</v>
      </c>
      <c r="F2219" t="s">
        <v>10</v>
      </c>
      <c r="G2219" s="1">
        <v>46072.405115740738</v>
      </c>
    </row>
    <row r="2220" spans="1:7" x14ac:dyDescent="0.45">
      <c r="A2220" s="2">
        <v>46019</v>
      </c>
      <c r="B2220" t="s">
        <v>58</v>
      </c>
      <c r="C2220" t="s">
        <v>54</v>
      </c>
      <c r="D2220" s="4">
        <v>0</v>
      </c>
      <c r="E2220" t="s">
        <v>9</v>
      </c>
      <c r="F2220" t="s">
        <v>10</v>
      </c>
      <c r="G2220" s="1">
        <v>46072.405115740738</v>
      </c>
    </row>
    <row r="2221" spans="1:7" x14ac:dyDescent="0.45">
      <c r="A2221" s="2">
        <v>46026</v>
      </c>
      <c r="B2221" t="s">
        <v>58</v>
      </c>
      <c r="C2221" t="s">
        <v>54</v>
      </c>
      <c r="D2221" s="4">
        <v>0</v>
      </c>
      <c r="E2221" t="s">
        <v>9</v>
      </c>
      <c r="F2221" t="s">
        <v>10</v>
      </c>
      <c r="G2221" s="1">
        <v>46072.405115740738</v>
      </c>
    </row>
    <row r="2222" spans="1:7" x14ac:dyDescent="0.45">
      <c r="A2222" s="2">
        <v>46033</v>
      </c>
      <c r="B2222" t="s">
        <v>58</v>
      </c>
      <c r="C2222" t="s">
        <v>54</v>
      </c>
      <c r="D2222" s="4">
        <v>0</v>
      </c>
      <c r="E2222" t="s">
        <v>9</v>
      </c>
      <c r="F2222" t="s">
        <v>10</v>
      </c>
      <c r="G2222" s="1">
        <v>46072.405115740738</v>
      </c>
    </row>
    <row r="2223" spans="1:7" x14ac:dyDescent="0.45">
      <c r="A2223" s="2">
        <v>46040</v>
      </c>
      <c r="B2223" t="s">
        <v>58</v>
      </c>
      <c r="C2223" t="s">
        <v>54</v>
      </c>
      <c r="D2223" s="4">
        <v>0</v>
      </c>
      <c r="E2223" t="s">
        <v>9</v>
      </c>
      <c r="F2223" t="s">
        <v>10</v>
      </c>
      <c r="G2223" s="1">
        <v>46072.405115740738</v>
      </c>
    </row>
    <row r="2224" spans="1:7" x14ac:dyDescent="0.45">
      <c r="A2224" s="2">
        <v>46047</v>
      </c>
      <c r="B2224" t="s">
        <v>58</v>
      </c>
      <c r="C2224" t="s">
        <v>54</v>
      </c>
      <c r="D2224" s="4">
        <v>0</v>
      </c>
      <c r="E2224" t="s">
        <v>9</v>
      </c>
      <c r="F2224" t="s">
        <v>10</v>
      </c>
      <c r="G2224" s="1">
        <v>46072.405115740738</v>
      </c>
    </row>
    <row r="2225" spans="1:7" x14ac:dyDescent="0.45">
      <c r="A2225" s="2">
        <v>46054</v>
      </c>
      <c r="B2225" t="s">
        <v>58</v>
      </c>
      <c r="C2225" t="s">
        <v>54</v>
      </c>
      <c r="D2225" s="4">
        <v>17</v>
      </c>
      <c r="E2225" t="s">
        <v>9</v>
      </c>
      <c r="F2225" t="s">
        <v>10</v>
      </c>
      <c r="G2225" s="1">
        <v>46072.405115740738</v>
      </c>
    </row>
    <row r="2226" spans="1:7" x14ac:dyDescent="0.45">
      <c r="A2226" s="2">
        <v>46061</v>
      </c>
      <c r="B2226" t="s">
        <v>58</v>
      </c>
      <c r="C2226" t="s">
        <v>54</v>
      </c>
      <c r="D2226" s="4">
        <v>46</v>
      </c>
      <c r="E2226" t="s">
        <v>9</v>
      </c>
      <c r="F2226" t="s">
        <v>10</v>
      </c>
      <c r="G2226" s="1">
        <v>46072.405115740738</v>
      </c>
    </row>
    <row r="2227" spans="1:7" x14ac:dyDescent="0.45">
      <c r="A2227" s="2">
        <v>46068</v>
      </c>
      <c r="B2227" t="s">
        <v>58</v>
      </c>
      <c r="C2227" t="s">
        <v>54</v>
      </c>
      <c r="D2227" s="4">
        <v>55</v>
      </c>
      <c r="E2227" t="s">
        <v>9</v>
      </c>
      <c r="F2227" t="s">
        <v>10</v>
      </c>
      <c r="G2227" s="1">
        <v>46072.405115740738</v>
      </c>
    </row>
    <row r="2228" spans="1:7" x14ac:dyDescent="0.45">
      <c r="A2228" s="2">
        <v>45704</v>
      </c>
      <c r="B2228" t="s">
        <v>59</v>
      </c>
      <c r="C2228" t="s">
        <v>60</v>
      </c>
      <c r="D2228" s="4">
        <v>0</v>
      </c>
      <c r="E2228" t="s">
        <v>9</v>
      </c>
      <c r="F2228" t="s">
        <v>10</v>
      </c>
      <c r="G2228" s="1">
        <v>46072.40525462963</v>
      </c>
    </row>
    <row r="2229" spans="1:7" x14ac:dyDescent="0.45">
      <c r="A2229" s="2">
        <v>45711</v>
      </c>
      <c r="B2229" t="s">
        <v>59</v>
      </c>
      <c r="C2229" t="s">
        <v>60</v>
      </c>
      <c r="D2229" s="4">
        <v>0</v>
      </c>
      <c r="E2229" t="s">
        <v>9</v>
      </c>
      <c r="F2229" t="s">
        <v>10</v>
      </c>
      <c r="G2229" s="1">
        <v>46072.40525462963</v>
      </c>
    </row>
    <row r="2230" spans="1:7" x14ac:dyDescent="0.45">
      <c r="A2230" s="2">
        <v>45718</v>
      </c>
      <c r="B2230" t="s">
        <v>59</v>
      </c>
      <c r="C2230" t="s">
        <v>60</v>
      </c>
      <c r="D2230" s="4">
        <v>70</v>
      </c>
      <c r="E2230" t="s">
        <v>9</v>
      </c>
      <c r="F2230" t="s">
        <v>10</v>
      </c>
      <c r="G2230" s="1">
        <v>46072.40525462963</v>
      </c>
    </row>
    <row r="2231" spans="1:7" x14ac:dyDescent="0.45">
      <c r="A2231" s="2">
        <v>45725</v>
      </c>
      <c r="B2231" t="s">
        <v>59</v>
      </c>
      <c r="C2231" t="s">
        <v>60</v>
      </c>
      <c r="D2231" s="4">
        <v>0</v>
      </c>
      <c r="E2231" t="s">
        <v>9</v>
      </c>
      <c r="F2231" t="s">
        <v>10</v>
      </c>
      <c r="G2231" s="1">
        <v>46072.40525462963</v>
      </c>
    </row>
    <row r="2232" spans="1:7" x14ac:dyDescent="0.45">
      <c r="A2232" s="2">
        <v>45732</v>
      </c>
      <c r="B2232" t="s">
        <v>59</v>
      </c>
      <c r="C2232" t="s">
        <v>60</v>
      </c>
      <c r="D2232" s="4">
        <v>42</v>
      </c>
      <c r="E2232" t="s">
        <v>9</v>
      </c>
      <c r="F2232" t="s">
        <v>10</v>
      </c>
      <c r="G2232" s="1">
        <v>46072.40525462963</v>
      </c>
    </row>
    <row r="2233" spans="1:7" x14ac:dyDescent="0.45">
      <c r="A2233" s="2">
        <v>45739</v>
      </c>
      <c r="B2233" t="s">
        <v>59</v>
      </c>
      <c r="C2233" t="s">
        <v>60</v>
      </c>
      <c r="D2233" s="4">
        <v>0</v>
      </c>
      <c r="E2233" t="s">
        <v>9</v>
      </c>
      <c r="F2233" t="s">
        <v>10</v>
      </c>
      <c r="G2233" s="1">
        <v>46072.40525462963</v>
      </c>
    </row>
    <row r="2234" spans="1:7" x14ac:dyDescent="0.45">
      <c r="A2234" s="2">
        <v>45746</v>
      </c>
      <c r="B2234" t="s">
        <v>59</v>
      </c>
      <c r="C2234" t="s">
        <v>60</v>
      </c>
      <c r="D2234" s="4">
        <v>54</v>
      </c>
      <c r="E2234" t="s">
        <v>9</v>
      </c>
      <c r="F2234" t="s">
        <v>10</v>
      </c>
      <c r="G2234" s="1">
        <v>46072.40525462963</v>
      </c>
    </row>
    <row r="2235" spans="1:7" x14ac:dyDescent="0.45">
      <c r="A2235" s="2">
        <v>45753</v>
      </c>
      <c r="B2235" t="s">
        <v>59</v>
      </c>
      <c r="C2235" t="s">
        <v>60</v>
      </c>
      <c r="D2235" s="4">
        <v>41</v>
      </c>
      <c r="E2235" t="s">
        <v>9</v>
      </c>
      <c r="F2235" t="s">
        <v>10</v>
      </c>
      <c r="G2235" s="1">
        <v>46072.40525462963</v>
      </c>
    </row>
    <row r="2236" spans="1:7" x14ac:dyDescent="0.45">
      <c r="A2236" s="2">
        <v>45760</v>
      </c>
      <c r="B2236" t="s">
        <v>59</v>
      </c>
      <c r="C2236" t="s">
        <v>60</v>
      </c>
      <c r="D2236" s="4">
        <v>0</v>
      </c>
      <c r="E2236" t="s">
        <v>9</v>
      </c>
      <c r="F2236" t="s">
        <v>10</v>
      </c>
      <c r="G2236" s="1">
        <v>46072.40525462963</v>
      </c>
    </row>
    <row r="2237" spans="1:7" x14ac:dyDescent="0.45">
      <c r="A2237" s="2">
        <v>45767</v>
      </c>
      <c r="B2237" t="s">
        <v>59</v>
      </c>
      <c r="C2237" t="s">
        <v>60</v>
      </c>
      <c r="D2237" s="4">
        <v>0</v>
      </c>
      <c r="E2237" t="s">
        <v>9</v>
      </c>
      <c r="F2237" t="s">
        <v>10</v>
      </c>
      <c r="G2237" s="1">
        <v>46072.40525462963</v>
      </c>
    </row>
    <row r="2238" spans="1:7" x14ac:dyDescent="0.45">
      <c r="A2238" s="2">
        <v>45774</v>
      </c>
      <c r="B2238" t="s">
        <v>59</v>
      </c>
      <c r="C2238" t="s">
        <v>60</v>
      </c>
      <c r="D2238" s="4">
        <v>0</v>
      </c>
      <c r="E2238" t="s">
        <v>9</v>
      </c>
      <c r="F2238" t="s">
        <v>10</v>
      </c>
      <c r="G2238" s="1">
        <v>46072.40525462963</v>
      </c>
    </row>
    <row r="2239" spans="1:7" x14ac:dyDescent="0.45">
      <c r="A2239" s="2">
        <v>45781</v>
      </c>
      <c r="B2239" t="s">
        <v>59</v>
      </c>
      <c r="C2239" t="s">
        <v>60</v>
      </c>
      <c r="D2239" s="4">
        <v>0</v>
      </c>
      <c r="E2239" t="s">
        <v>9</v>
      </c>
      <c r="F2239" t="s">
        <v>10</v>
      </c>
      <c r="G2239" s="1">
        <v>46072.40525462963</v>
      </c>
    </row>
    <row r="2240" spans="1:7" x14ac:dyDescent="0.45">
      <c r="A2240" s="2">
        <v>45788</v>
      </c>
      <c r="B2240" t="s">
        <v>59</v>
      </c>
      <c r="C2240" t="s">
        <v>60</v>
      </c>
      <c r="D2240" s="4">
        <v>0</v>
      </c>
      <c r="E2240" t="s">
        <v>9</v>
      </c>
      <c r="F2240" t="s">
        <v>10</v>
      </c>
      <c r="G2240" s="1">
        <v>46072.40525462963</v>
      </c>
    </row>
    <row r="2241" spans="1:7" x14ac:dyDescent="0.45">
      <c r="A2241" s="2">
        <v>45795</v>
      </c>
      <c r="B2241" t="s">
        <v>59</v>
      </c>
      <c r="C2241" t="s">
        <v>60</v>
      </c>
      <c r="D2241" s="4">
        <v>0</v>
      </c>
      <c r="E2241" t="s">
        <v>9</v>
      </c>
      <c r="F2241" t="s">
        <v>10</v>
      </c>
      <c r="G2241" s="1">
        <v>46072.40525462963</v>
      </c>
    </row>
    <row r="2242" spans="1:7" x14ac:dyDescent="0.45">
      <c r="A2242" s="2">
        <v>45802</v>
      </c>
      <c r="B2242" t="s">
        <v>59</v>
      </c>
      <c r="C2242" t="s">
        <v>60</v>
      </c>
      <c r="D2242" s="4">
        <v>0</v>
      </c>
      <c r="E2242" t="s">
        <v>9</v>
      </c>
      <c r="F2242" t="s">
        <v>10</v>
      </c>
      <c r="G2242" s="1">
        <v>46072.40525462963</v>
      </c>
    </row>
    <row r="2243" spans="1:7" x14ac:dyDescent="0.45">
      <c r="A2243" s="2">
        <v>45809</v>
      </c>
      <c r="B2243" t="s">
        <v>59</v>
      </c>
      <c r="C2243" t="s">
        <v>60</v>
      </c>
      <c r="D2243" s="4">
        <v>0</v>
      </c>
      <c r="E2243" t="s">
        <v>9</v>
      </c>
      <c r="F2243" t="s">
        <v>10</v>
      </c>
      <c r="G2243" s="1">
        <v>46072.40525462963</v>
      </c>
    </row>
    <row r="2244" spans="1:7" x14ac:dyDescent="0.45">
      <c r="A2244" s="2">
        <v>45816</v>
      </c>
      <c r="B2244" t="s">
        <v>59</v>
      </c>
      <c r="C2244" t="s">
        <v>60</v>
      </c>
      <c r="D2244" s="4">
        <v>0</v>
      </c>
      <c r="E2244" t="s">
        <v>9</v>
      </c>
      <c r="F2244" t="s">
        <v>10</v>
      </c>
      <c r="G2244" s="1">
        <v>46072.40525462963</v>
      </c>
    </row>
    <row r="2245" spans="1:7" x14ac:dyDescent="0.45">
      <c r="A2245" s="2">
        <v>45823</v>
      </c>
      <c r="B2245" t="s">
        <v>59</v>
      </c>
      <c r="C2245" t="s">
        <v>60</v>
      </c>
      <c r="D2245" s="4">
        <v>0</v>
      </c>
      <c r="E2245" t="s">
        <v>9</v>
      </c>
      <c r="F2245" t="s">
        <v>10</v>
      </c>
      <c r="G2245" s="1">
        <v>46072.40525462963</v>
      </c>
    </row>
    <row r="2246" spans="1:7" x14ac:dyDescent="0.45">
      <c r="A2246" s="2">
        <v>45830</v>
      </c>
      <c r="B2246" t="s">
        <v>59</v>
      </c>
      <c r="C2246" t="s">
        <v>60</v>
      </c>
      <c r="D2246" s="4">
        <v>0</v>
      </c>
      <c r="E2246" t="s">
        <v>9</v>
      </c>
      <c r="F2246" t="s">
        <v>10</v>
      </c>
      <c r="G2246" s="1">
        <v>46072.40525462963</v>
      </c>
    </row>
    <row r="2247" spans="1:7" x14ac:dyDescent="0.45">
      <c r="A2247" s="2">
        <v>45837</v>
      </c>
      <c r="B2247" t="s">
        <v>59</v>
      </c>
      <c r="C2247" t="s">
        <v>60</v>
      </c>
      <c r="D2247" s="4">
        <v>0</v>
      </c>
      <c r="E2247" t="s">
        <v>9</v>
      </c>
      <c r="F2247" t="s">
        <v>10</v>
      </c>
      <c r="G2247" s="1">
        <v>46072.40525462963</v>
      </c>
    </row>
    <row r="2248" spans="1:7" x14ac:dyDescent="0.45">
      <c r="A2248" s="2">
        <v>45844</v>
      </c>
      <c r="B2248" t="s">
        <v>59</v>
      </c>
      <c r="C2248" t="s">
        <v>60</v>
      </c>
      <c r="D2248" s="4">
        <v>0</v>
      </c>
      <c r="E2248" t="s">
        <v>9</v>
      </c>
      <c r="F2248" t="s">
        <v>10</v>
      </c>
      <c r="G2248" s="1">
        <v>46072.40525462963</v>
      </c>
    </row>
    <row r="2249" spans="1:7" x14ac:dyDescent="0.45">
      <c r="A2249" s="2">
        <v>45851</v>
      </c>
      <c r="B2249" t="s">
        <v>59</v>
      </c>
      <c r="C2249" t="s">
        <v>60</v>
      </c>
      <c r="D2249" s="4">
        <v>46</v>
      </c>
      <c r="E2249" t="s">
        <v>9</v>
      </c>
      <c r="F2249" t="s">
        <v>10</v>
      </c>
      <c r="G2249" s="1">
        <v>46072.40525462963</v>
      </c>
    </row>
    <row r="2250" spans="1:7" x14ac:dyDescent="0.45">
      <c r="A2250" s="2">
        <v>45858</v>
      </c>
      <c r="B2250" t="s">
        <v>59</v>
      </c>
      <c r="C2250" t="s">
        <v>60</v>
      </c>
      <c r="D2250" s="4">
        <v>0</v>
      </c>
      <c r="E2250" t="s">
        <v>9</v>
      </c>
      <c r="F2250" t="s">
        <v>10</v>
      </c>
      <c r="G2250" s="1">
        <v>46072.40525462963</v>
      </c>
    </row>
    <row r="2251" spans="1:7" x14ac:dyDescent="0.45">
      <c r="A2251" s="2">
        <v>45865</v>
      </c>
      <c r="B2251" t="s">
        <v>59</v>
      </c>
      <c r="C2251" t="s">
        <v>60</v>
      </c>
      <c r="D2251" s="4">
        <v>0</v>
      </c>
      <c r="E2251" t="s">
        <v>9</v>
      </c>
      <c r="F2251" t="s">
        <v>10</v>
      </c>
      <c r="G2251" s="1">
        <v>46072.40525462963</v>
      </c>
    </row>
    <row r="2252" spans="1:7" x14ac:dyDescent="0.45">
      <c r="A2252" s="2">
        <v>45872</v>
      </c>
      <c r="B2252" t="s">
        <v>59</v>
      </c>
      <c r="C2252" t="s">
        <v>60</v>
      </c>
      <c r="D2252" s="4">
        <v>0</v>
      </c>
      <c r="E2252" t="s">
        <v>9</v>
      </c>
      <c r="F2252" t="s">
        <v>10</v>
      </c>
      <c r="G2252" s="1">
        <v>46072.40525462963</v>
      </c>
    </row>
    <row r="2253" spans="1:7" x14ac:dyDescent="0.45">
      <c r="A2253" s="2">
        <v>45879</v>
      </c>
      <c r="B2253" t="s">
        <v>59</v>
      </c>
      <c r="C2253" t="s">
        <v>60</v>
      </c>
      <c r="D2253" s="4">
        <v>0</v>
      </c>
      <c r="E2253" t="s">
        <v>9</v>
      </c>
      <c r="F2253" t="s">
        <v>10</v>
      </c>
      <c r="G2253" s="1">
        <v>46072.40525462963</v>
      </c>
    </row>
    <row r="2254" spans="1:7" x14ac:dyDescent="0.45">
      <c r="A2254" s="2">
        <v>45886</v>
      </c>
      <c r="B2254" t="s">
        <v>59</v>
      </c>
      <c r="C2254" t="s">
        <v>60</v>
      </c>
      <c r="D2254" s="4">
        <v>0</v>
      </c>
      <c r="E2254" t="s">
        <v>9</v>
      </c>
      <c r="F2254" t="s">
        <v>10</v>
      </c>
      <c r="G2254" s="1">
        <v>46072.40525462963</v>
      </c>
    </row>
    <row r="2255" spans="1:7" x14ac:dyDescent="0.45">
      <c r="A2255" s="2">
        <v>45893</v>
      </c>
      <c r="B2255" t="s">
        <v>59</v>
      </c>
      <c r="C2255" t="s">
        <v>60</v>
      </c>
      <c r="D2255" s="4">
        <v>0</v>
      </c>
      <c r="E2255" t="s">
        <v>9</v>
      </c>
      <c r="F2255" t="s">
        <v>10</v>
      </c>
      <c r="G2255" s="1">
        <v>46072.40525462963</v>
      </c>
    </row>
    <row r="2256" spans="1:7" x14ac:dyDescent="0.45">
      <c r="A2256" s="2">
        <v>45900</v>
      </c>
      <c r="B2256" t="s">
        <v>59</v>
      </c>
      <c r="C2256" t="s">
        <v>60</v>
      </c>
      <c r="D2256" s="4">
        <v>0</v>
      </c>
      <c r="E2256" t="s">
        <v>9</v>
      </c>
      <c r="F2256" t="s">
        <v>10</v>
      </c>
      <c r="G2256" s="1">
        <v>46072.40525462963</v>
      </c>
    </row>
    <row r="2257" spans="1:7" x14ac:dyDescent="0.45">
      <c r="A2257" s="2">
        <v>45907</v>
      </c>
      <c r="B2257" t="s">
        <v>59</v>
      </c>
      <c r="C2257" t="s">
        <v>60</v>
      </c>
      <c r="D2257" s="4">
        <v>0</v>
      </c>
      <c r="E2257" t="s">
        <v>9</v>
      </c>
      <c r="F2257" t="s">
        <v>10</v>
      </c>
      <c r="G2257" s="1">
        <v>46072.40525462963</v>
      </c>
    </row>
    <row r="2258" spans="1:7" x14ac:dyDescent="0.45">
      <c r="A2258" s="2">
        <v>45914</v>
      </c>
      <c r="B2258" t="s">
        <v>59</v>
      </c>
      <c r="C2258" t="s">
        <v>60</v>
      </c>
      <c r="D2258" s="4">
        <v>50</v>
      </c>
      <c r="E2258" t="s">
        <v>9</v>
      </c>
      <c r="F2258" t="s">
        <v>10</v>
      </c>
      <c r="G2258" s="1">
        <v>46072.40525462963</v>
      </c>
    </row>
    <row r="2259" spans="1:7" x14ac:dyDescent="0.45">
      <c r="A2259" s="2">
        <v>45921</v>
      </c>
      <c r="B2259" t="s">
        <v>59</v>
      </c>
      <c r="C2259" t="s">
        <v>60</v>
      </c>
      <c r="D2259" s="4">
        <v>0</v>
      </c>
      <c r="E2259" t="s">
        <v>9</v>
      </c>
      <c r="F2259" t="s">
        <v>10</v>
      </c>
      <c r="G2259" s="1">
        <v>46072.40525462963</v>
      </c>
    </row>
    <row r="2260" spans="1:7" x14ac:dyDescent="0.45">
      <c r="A2260" s="2">
        <v>45928</v>
      </c>
      <c r="B2260" t="s">
        <v>59</v>
      </c>
      <c r="C2260" t="s">
        <v>60</v>
      </c>
      <c r="D2260" s="4">
        <v>0</v>
      </c>
      <c r="E2260" t="s">
        <v>9</v>
      </c>
      <c r="F2260" t="s">
        <v>10</v>
      </c>
      <c r="G2260" s="1">
        <v>46072.40525462963</v>
      </c>
    </row>
    <row r="2261" spans="1:7" x14ac:dyDescent="0.45">
      <c r="A2261" s="2">
        <v>45935</v>
      </c>
      <c r="B2261" t="s">
        <v>59</v>
      </c>
      <c r="C2261" t="s">
        <v>60</v>
      </c>
      <c r="D2261" s="4">
        <v>46</v>
      </c>
      <c r="E2261" t="s">
        <v>9</v>
      </c>
      <c r="F2261" t="s">
        <v>10</v>
      </c>
      <c r="G2261" s="1">
        <v>46072.40525462963</v>
      </c>
    </row>
    <row r="2262" spans="1:7" x14ac:dyDescent="0.45">
      <c r="A2262" s="2">
        <v>45942</v>
      </c>
      <c r="B2262" t="s">
        <v>59</v>
      </c>
      <c r="C2262" t="s">
        <v>60</v>
      </c>
      <c r="D2262" s="4">
        <v>0</v>
      </c>
      <c r="E2262" t="s">
        <v>9</v>
      </c>
      <c r="F2262" t="s">
        <v>10</v>
      </c>
      <c r="G2262" s="1">
        <v>46072.40525462963</v>
      </c>
    </row>
    <row r="2263" spans="1:7" x14ac:dyDescent="0.45">
      <c r="A2263" s="2">
        <v>45949</v>
      </c>
      <c r="B2263" t="s">
        <v>59</v>
      </c>
      <c r="C2263" t="s">
        <v>60</v>
      </c>
      <c r="D2263" s="4">
        <v>0</v>
      </c>
      <c r="E2263" t="s">
        <v>9</v>
      </c>
      <c r="F2263" t="s">
        <v>10</v>
      </c>
      <c r="G2263" s="1">
        <v>46072.40525462963</v>
      </c>
    </row>
    <row r="2264" spans="1:7" x14ac:dyDescent="0.45">
      <c r="A2264" s="2">
        <v>45956</v>
      </c>
      <c r="B2264" t="s">
        <v>59</v>
      </c>
      <c r="C2264" t="s">
        <v>60</v>
      </c>
      <c r="D2264" s="4">
        <v>61</v>
      </c>
      <c r="E2264" t="s">
        <v>9</v>
      </c>
      <c r="F2264" t="s">
        <v>10</v>
      </c>
      <c r="G2264" s="1">
        <v>46072.40525462963</v>
      </c>
    </row>
    <row r="2265" spans="1:7" x14ac:dyDescent="0.45">
      <c r="A2265" s="2">
        <v>45963</v>
      </c>
      <c r="B2265" t="s">
        <v>59</v>
      </c>
      <c r="C2265" t="s">
        <v>60</v>
      </c>
      <c r="D2265" s="4">
        <v>62</v>
      </c>
      <c r="E2265" t="s">
        <v>9</v>
      </c>
      <c r="F2265" t="s">
        <v>10</v>
      </c>
      <c r="G2265" s="1">
        <v>46072.40525462963</v>
      </c>
    </row>
    <row r="2266" spans="1:7" x14ac:dyDescent="0.45">
      <c r="A2266" s="2">
        <v>45970</v>
      </c>
      <c r="B2266" t="s">
        <v>59</v>
      </c>
      <c r="C2266" t="s">
        <v>60</v>
      </c>
      <c r="D2266" s="4">
        <v>100</v>
      </c>
      <c r="E2266" t="s">
        <v>9</v>
      </c>
      <c r="F2266" t="s">
        <v>10</v>
      </c>
      <c r="G2266" s="1">
        <v>46072.40525462963</v>
      </c>
    </row>
    <row r="2267" spans="1:7" x14ac:dyDescent="0.45">
      <c r="A2267" s="2">
        <v>45977</v>
      </c>
      <c r="B2267" t="s">
        <v>59</v>
      </c>
      <c r="C2267" t="s">
        <v>60</v>
      </c>
      <c r="D2267" s="4">
        <v>68</v>
      </c>
      <c r="E2267" t="s">
        <v>9</v>
      </c>
      <c r="F2267" t="s">
        <v>10</v>
      </c>
      <c r="G2267" s="1">
        <v>46072.40525462963</v>
      </c>
    </row>
    <row r="2268" spans="1:7" x14ac:dyDescent="0.45">
      <c r="A2268" s="2">
        <v>45984</v>
      </c>
      <c r="B2268" t="s">
        <v>59</v>
      </c>
      <c r="C2268" t="s">
        <v>60</v>
      </c>
      <c r="D2268" s="4">
        <v>92</v>
      </c>
      <c r="E2268" t="s">
        <v>9</v>
      </c>
      <c r="F2268" t="s">
        <v>10</v>
      </c>
      <c r="G2268" s="1">
        <v>46072.40525462963</v>
      </c>
    </row>
    <row r="2269" spans="1:7" x14ac:dyDescent="0.45">
      <c r="A2269" s="2">
        <v>45991</v>
      </c>
      <c r="B2269" t="s">
        <v>59</v>
      </c>
      <c r="C2269" t="s">
        <v>60</v>
      </c>
      <c r="D2269" s="4">
        <v>76</v>
      </c>
      <c r="E2269" t="s">
        <v>9</v>
      </c>
      <c r="F2269" t="s">
        <v>10</v>
      </c>
      <c r="G2269" s="1">
        <v>46072.40525462963</v>
      </c>
    </row>
    <row r="2270" spans="1:7" x14ac:dyDescent="0.45">
      <c r="A2270" s="2">
        <v>45998</v>
      </c>
      <c r="B2270" t="s">
        <v>59</v>
      </c>
      <c r="C2270" t="s">
        <v>60</v>
      </c>
      <c r="D2270" s="4">
        <v>89</v>
      </c>
      <c r="E2270" t="s">
        <v>9</v>
      </c>
      <c r="F2270" t="s">
        <v>10</v>
      </c>
      <c r="G2270" s="1">
        <v>46072.40525462963</v>
      </c>
    </row>
    <row r="2271" spans="1:7" x14ac:dyDescent="0.45">
      <c r="A2271" s="2">
        <v>46005</v>
      </c>
      <c r="B2271" t="s">
        <v>59</v>
      </c>
      <c r="C2271" t="s">
        <v>60</v>
      </c>
      <c r="D2271" s="4">
        <v>79</v>
      </c>
      <c r="E2271" t="s">
        <v>9</v>
      </c>
      <c r="F2271" t="s">
        <v>10</v>
      </c>
      <c r="G2271" s="1">
        <v>46072.40525462963</v>
      </c>
    </row>
    <row r="2272" spans="1:7" x14ac:dyDescent="0.45">
      <c r="A2272" s="2">
        <v>46012</v>
      </c>
      <c r="B2272" t="s">
        <v>59</v>
      </c>
      <c r="C2272" t="s">
        <v>60</v>
      </c>
      <c r="D2272" s="4">
        <v>96</v>
      </c>
      <c r="E2272" t="s">
        <v>9</v>
      </c>
      <c r="F2272" t="s">
        <v>10</v>
      </c>
      <c r="G2272" s="1">
        <v>46072.40525462963</v>
      </c>
    </row>
    <row r="2273" spans="1:7" x14ac:dyDescent="0.45">
      <c r="A2273" s="2">
        <v>46019</v>
      </c>
      <c r="B2273" t="s">
        <v>59</v>
      </c>
      <c r="C2273" t="s">
        <v>60</v>
      </c>
      <c r="D2273" s="4">
        <v>72</v>
      </c>
      <c r="E2273" t="s">
        <v>9</v>
      </c>
      <c r="F2273" t="s">
        <v>10</v>
      </c>
      <c r="G2273" s="1">
        <v>46072.40525462963</v>
      </c>
    </row>
    <row r="2274" spans="1:7" x14ac:dyDescent="0.45">
      <c r="A2274" s="2">
        <v>46026</v>
      </c>
      <c r="B2274" t="s">
        <v>59</v>
      </c>
      <c r="C2274" t="s">
        <v>60</v>
      </c>
      <c r="D2274" s="4">
        <v>50</v>
      </c>
      <c r="E2274" t="s">
        <v>9</v>
      </c>
      <c r="F2274" t="s">
        <v>10</v>
      </c>
      <c r="G2274" s="1">
        <v>46072.40525462963</v>
      </c>
    </row>
    <row r="2275" spans="1:7" x14ac:dyDescent="0.45">
      <c r="A2275" s="2">
        <v>46033</v>
      </c>
      <c r="B2275" t="s">
        <v>59</v>
      </c>
      <c r="C2275" t="s">
        <v>60</v>
      </c>
      <c r="D2275" s="4">
        <v>0</v>
      </c>
      <c r="E2275" t="s">
        <v>9</v>
      </c>
      <c r="F2275" t="s">
        <v>10</v>
      </c>
      <c r="G2275" s="1">
        <v>46072.40525462963</v>
      </c>
    </row>
    <row r="2276" spans="1:7" x14ac:dyDescent="0.45">
      <c r="A2276" s="2">
        <v>46040</v>
      </c>
      <c r="B2276" t="s">
        <v>59</v>
      </c>
      <c r="C2276" t="s">
        <v>60</v>
      </c>
      <c r="D2276" s="4">
        <v>41</v>
      </c>
      <c r="E2276" t="s">
        <v>9</v>
      </c>
      <c r="F2276" t="s">
        <v>10</v>
      </c>
      <c r="G2276" s="1">
        <v>46072.40525462963</v>
      </c>
    </row>
    <row r="2277" spans="1:7" x14ac:dyDescent="0.45">
      <c r="A2277" s="2">
        <v>46047</v>
      </c>
      <c r="B2277" t="s">
        <v>59</v>
      </c>
      <c r="C2277" t="s">
        <v>60</v>
      </c>
      <c r="D2277" s="4">
        <v>0</v>
      </c>
      <c r="E2277" t="s">
        <v>9</v>
      </c>
      <c r="F2277" t="s">
        <v>10</v>
      </c>
      <c r="G2277" s="1">
        <v>46072.40525462963</v>
      </c>
    </row>
    <row r="2278" spans="1:7" x14ac:dyDescent="0.45">
      <c r="A2278" s="2">
        <v>46054</v>
      </c>
      <c r="B2278" t="s">
        <v>59</v>
      </c>
      <c r="C2278" t="s">
        <v>60</v>
      </c>
      <c r="D2278" s="4">
        <v>26</v>
      </c>
      <c r="E2278" t="s">
        <v>9</v>
      </c>
      <c r="F2278" t="s">
        <v>10</v>
      </c>
      <c r="G2278" s="1">
        <v>46072.40525462963</v>
      </c>
    </row>
    <row r="2279" spans="1:7" x14ac:dyDescent="0.45">
      <c r="A2279" s="2">
        <v>46061</v>
      </c>
      <c r="B2279" t="s">
        <v>59</v>
      </c>
      <c r="C2279" t="s">
        <v>60</v>
      </c>
      <c r="D2279" s="4">
        <v>45</v>
      </c>
      <c r="E2279" t="s">
        <v>9</v>
      </c>
      <c r="F2279" t="s">
        <v>10</v>
      </c>
      <c r="G2279" s="1">
        <v>46072.40525462963</v>
      </c>
    </row>
    <row r="2280" spans="1:7" x14ac:dyDescent="0.45">
      <c r="A2280" s="2">
        <v>46068</v>
      </c>
      <c r="B2280" t="s">
        <v>59</v>
      </c>
      <c r="C2280" t="s">
        <v>60</v>
      </c>
      <c r="D2280" s="4">
        <v>48</v>
      </c>
      <c r="E2280" t="s">
        <v>9</v>
      </c>
      <c r="F2280" t="s">
        <v>10</v>
      </c>
      <c r="G2280" s="1">
        <v>46072.40525462963</v>
      </c>
    </row>
    <row r="2281" spans="1:7" x14ac:dyDescent="0.45">
      <c r="A2281" s="2">
        <v>45704</v>
      </c>
      <c r="B2281" t="s">
        <v>61</v>
      </c>
      <c r="C2281" t="s">
        <v>60</v>
      </c>
      <c r="D2281" s="4">
        <v>0</v>
      </c>
      <c r="E2281" t="s">
        <v>9</v>
      </c>
      <c r="F2281" t="s">
        <v>10</v>
      </c>
      <c r="G2281" s="1">
        <v>46072.405370370368</v>
      </c>
    </row>
    <row r="2282" spans="1:7" x14ac:dyDescent="0.45">
      <c r="A2282" s="2">
        <v>45711</v>
      </c>
      <c r="B2282" t="s">
        <v>61</v>
      </c>
      <c r="C2282" t="s">
        <v>60</v>
      </c>
      <c r="D2282" s="4">
        <v>0</v>
      </c>
      <c r="E2282" t="s">
        <v>9</v>
      </c>
      <c r="F2282" t="s">
        <v>10</v>
      </c>
      <c r="G2282" s="1">
        <v>46072.405370370368</v>
      </c>
    </row>
    <row r="2283" spans="1:7" x14ac:dyDescent="0.45">
      <c r="A2283" s="2">
        <v>45718</v>
      </c>
      <c r="B2283" t="s">
        <v>61</v>
      </c>
      <c r="C2283" t="s">
        <v>60</v>
      </c>
      <c r="D2283" s="4">
        <v>0</v>
      </c>
      <c r="E2283" t="s">
        <v>9</v>
      </c>
      <c r="F2283" t="s">
        <v>10</v>
      </c>
      <c r="G2283" s="1">
        <v>46072.405370370368</v>
      </c>
    </row>
    <row r="2284" spans="1:7" x14ac:dyDescent="0.45">
      <c r="A2284" s="2">
        <v>45725</v>
      </c>
      <c r="B2284" t="s">
        <v>61</v>
      </c>
      <c r="C2284" t="s">
        <v>60</v>
      </c>
      <c r="D2284" s="4">
        <v>0</v>
      </c>
      <c r="E2284" t="s">
        <v>9</v>
      </c>
      <c r="F2284" t="s">
        <v>10</v>
      </c>
      <c r="G2284" s="1">
        <v>46072.405370370368</v>
      </c>
    </row>
    <row r="2285" spans="1:7" x14ac:dyDescent="0.45">
      <c r="A2285" s="2">
        <v>45732</v>
      </c>
      <c r="B2285" t="s">
        <v>61</v>
      </c>
      <c r="C2285" t="s">
        <v>60</v>
      </c>
      <c r="D2285" s="4">
        <v>0</v>
      </c>
      <c r="E2285" t="s">
        <v>9</v>
      </c>
      <c r="F2285" t="s">
        <v>10</v>
      </c>
      <c r="G2285" s="1">
        <v>46072.405370370368</v>
      </c>
    </row>
    <row r="2286" spans="1:7" x14ac:dyDescent="0.45">
      <c r="A2286" s="2">
        <v>45739</v>
      </c>
      <c r="B2286" t="s">
        <v>61</v>
      </c>
      <c r="C2286" t="s">
        <v>60</v>
      </c>
      <c r="D2286" s="4">
        <v>0</v>
      </c>
      <c r="E2286" t="s">
        <v>9</v>
      </c>
      <c r="F2286" t="s">
        <v>10</v>
      </c>
      <c r="G2286" s="1">
        <v>46072.405370370368</v>
      </c>
    </row>
    <row r="2287" spans="1:7" x14ac:dyDescent="0.45">
      <c r="A2287" s="2">
        <v>45746</v>
      </c>
      <c r="B2287" t="s">
        <v>61</v>
      </c>
      <c r="C2287" t="s">
        <v>60</v>
      </c>
      <c r="D2287" s="4">
        <v>0</v>
      </c>
      <c r="E2287" t="s">
        <v>9</v>
      </c>
      <c r="F2287" t="s">
        <v>10</v>
      </c>
      <c r="G2287" s="1">
        <v>46072.405370370368</v>
      </c>
    </row>
    <row r="2288" spans="1:7" x14ac:dyDescent="0.45">
      <c r="A2288" s="2">
        <v>45753</v>
      </c>
      <c r="B2288" t="s">
        <v>61</v>
      </c>
      <c r="C2288" t="s">
        <v>60</v>
      </c>
      <c r="D2288" s="4">
        <v>0</v>
      </c>
      <c r="E2288" t="s">
        <v>9</v>
      </c>
      <c r="F2288" t="s">
        <v>10</v>
      </c>
      <c r="G2288" s="1">
        <v>46072.405370370368</v>
      </c>
    </row>
    <row r="2289" spans="1:7" x14ac:dyDescent="0.45">
      <c r="A2289" s="2">
        <v>45760</v>
      </c>
      <c r="B2289" t="s">
        <v>61</v>
      </c>
      <c r="C2289" t="s">
        <v>60</v>
      </c>
      <c r="D2289" s="4">
        <v>0</v>
      </c>
      <c r="E2289" t="s">
        <v>9</v>
      </c>
      <c r="F2289" t="s">
        <v>10</v>
      </c>
      <c r="G2289" s="1">
        <v>46072.405370370368</v>
      </c>
    </row>
    <row r="2290" spans="1:7" x14ac:dyDescent="0.45">
      <c r="A2290" s="2">
        <v>45767</v>
      </c>
      <c r="B2290" t="s">
        <v>61</v>
      </c>
      <c r="C2290" t="s">
        <v>60</v>
      </c>
      <c r="D2290" s="4">
        <v>0</v>
      </c>
      <c r="E2290" t="s">
        <v>9</v>
      </c>
      <c r="F2290" t="s">
        <v>10</v>
      </c>
      <c r="G2290" s="1">
        <v>46072.405370370368</v>
      </c>
    </row>
    <row r="2291" spans="1:7" x14ac:dyDescent="0.45">
      <c r="A2291" s="2">
        <v>45774</v>
      </c>
      <c r="B2291" t="s">
        <v>61</v>
      </c>
      <c r="C2291" t="s">
        <v>60</v>
      </c>
      <c r="D2291" s="4">
        <v>0</v>
      </c>
      <c r="E2291" t="s">
        <v>9</v>
      </c>
      <c r="F2291" t="s">
        <v>10</v>
      </c>
      <c r="G2291" s="1">
        <v>46072.405370370368</v>
      </c>
    </row>
    <row r="2292" spans="1:7" x14ac:dyDescent="0.45">
      <c r="A2292" s="2">
        <v>45781</v>
      </c>
      <c r="B2292" t="s">
        <v>61</v>
      </c>
      <c r="C2292" t="s">
        <v>60</v>
      </c>
      <c r="D2292" s="4">
        <v>0</v>
      </c>
      <c r="E2292" t="s">
        <v>9</v>
      </c>
      <c r="F2292" t="s">
        <v>10</v>
      </c>
      <c r="G2292" s="1">
        <v>46072.405370370368</v>
      </c>
    </row>
    <row r="2293" spans="1:7" x14ac:dyDescent="0.45">
      <c r="A2293" s="2">
        <v>45788</v>
      </c>
      <c r="B2293" t="s">
        <v>61</v>
      </c>
      <c r="C2293" t="s">
        <v>60</v>
      </c>
      <c r="D2293" s="4">
        <v>0</v>
      </c>
      <c r="E2293" t="s">
        <v>9</v>
      </c>
      <c r="F2293" t="s">
        <v>10</v>
      </c>
      <c r="G2293" s="1">
        <v>46072.405370370368</v>
      </c>
    </row>
    <row r="2294" spans="1:7" x14ac:dyDescent="0.45">
      <c r="A2294" s="2">
        <v>45795</v>
      </c>
      <c r="B2294" t="s">
        <v>61</v>
      </c>
      <c r="C2294" t="s">
        <v>60</v>
      </c>
      <c r="D2294" s="4">
        <v>100</v>
      </c>
      <c r="E2294" t="s">
        <v>9</v>
      </c>
      <c r="F2294" t="s">
        <v>10</v>
      </c>
      <c r="G2294" s="1">
        <v>46072.405370370368</v>
      </c>
    </row>
    <row r="2295" spans="1:7" x14ac:dyDescent="0.45">
      <c r="A2295" s="2">
        <v>45802</v>
      </c>
      <c r="B2295" t="s">
        <v>61</v>
      </c>
      <c r="C2295" t="s">
        <v>60</v>
      </c>
      <c r="D2295" s="4">
        <v>0</v>
      </c>
      <c r="E2295" t="s">
        <v>9</v>
      </c>
      <c r="F2295" t="s">
        <v>10</v>
      </c>
      <c r="G2295" s="1">
        <v>46072.405370370368</v>
      </c>
    </row>
    <row r="2296" spans="1:7" x14ac:dyDescent="0.45">
      <c r="A2296" s="2">
        <v>45809</v>
      </c>
      <c r="B2296" t="s">
        <v>61</v>
      </c>
      <c r="C2296" t="s">
        <v>60</v>
      </c>
      <c r="D2296" s="4">
        <v>0</v>
      </c>
      <c r="E2296" t="s">
        <v>9</v>
      </c>
      <c r="F2296" t="s">
        <v>10</v>
      </c>
      <c r="G2296" s="1">
        <v>46072.405370370368</v>
      </c>
    </row>
    <row r="2297" spans="1:7" x14ac:dyDescent="0.45">
      <c r="A2297" s="2">
        <v>45816</v>
      </c>
      <c r="B2297" t="s">
        <v>61</v>
      </c>
      <c r="C2297" t="s">
        <v>60</v>
      </c>
      <c r="D2297" s="4">
        <v>0</v>
      </c>
      <c r="E2297" t="s">
        <v>9</v>
      </c>
      <c r="F2297" t="s">
        <v>10</v>
      </c>
      <c r="G2297" s="1">
        <v>46072.405370370368</v>
      </c>
    </row>
    <row r="2298" spans="1:7" x14ac:dyDescent="0.45">
      <c r="A2298" s="2">
        <v>45823</v>
      </c>
      <c r="B2298" t="s">
        <v>61</v>
      </c>
      <c r="C2298" t="s">
        <v>60</v>
      </c>
      <c r="D2298" s="4">
        <v>0</v>
      </c>
      <c r="E2298" t="s">
        <v>9</v>
      </c>
      <c r="F2298" t="s">
        <v>10</v>
      </c>
      <c r="G2298" s="1">
        <v>46072.405370370368</v>
      </c>
    </row>
    <row r="2299" spans="1:7" x14ac:dyDescent="0.45">
      <c r="A2299" s="2">
        <v>45830</v>
      </c>
      <c r="B2299" t="s">
        <v>61</v>
      </c>
      <c r="C2299" t="s">
        <v>60</v>
      </c>
      <c r="D2299" s="4">
        <v>0</v>
      </c>
      <c r="E2299" t="s">
        <v>9</v>
      </c>
      <c r="F2299" t="s">
        <v>10</v>
      </c>
      <c r="G2299" s="1">
        <v>46072.405370370368</v>
      </c>
    </row>
    <row r="2300" spans="1:7" x14ac:dyDescent="0.45">
      <c r="A2300" s="2">
        <v>45837</v>
      </c>
      <c r="B2300" t="s">
        <v>61</v>
      </c>
      <c r="C2300" t="s">
        <v>60</v>
      </c>
      <c r="D2300" s="4">
        <v>0</v>
      </c>
      <c r="E2300" t="s">
        <v>9</v>
      </c>
      <c r="F2300" t="s">
        <v>10</v>
      </c>
      <c r="G2300" s="1">
        <v>46072.405370370368</v>
      </c>
    </row>
    <row r="2301" spans="1:7" x14ac:dyDescent="0.45">
      <c r="A2301" s="2">
        <v>45844</v>
      </c>
      <c r="B2301" t="s">
        <v>61</v>
      </c>
      <c r="C2301" t="s">
        <v>60</v>
      </c>
      <c r="D2301" s="4">
        <v>0</v>
      </c>
      <c r="E2301" t="s">
        <v>9</v>
      </c>
      <c r="F2301" t="s">
        <v>10</v>
      </c>
      <c r="G2301" s="1">
        <v>46072.405370370368</v>
      </c>
    </row>
    <row r="2302" spans="1:7" x14ac:dyDescent="0.45">
      <c r="A2302" s="2">
        <v>45851</v>
      </c>
      <c r="B2302" t="s">
        <v>61</v>
      </c>
      <c r="C2302" t="s">
        <v>60</v>
      </c>
      <c r="D2302" s="4">
        <v>0</v>
      </c>
      <c r="E2302" t="s">
        <v>9</v>
      </c>
      <c r="F2302" t="s">
        <v>10</v>
      </c>
      <c r="G2302" s="1">
        <v>46072.405370370368</v>
      </c>
    </row>
    <row r="2303" spans="1:7" x14ac:dyDescent="0.45">
      <c r="A2303" s="2">
        <v>45858</v>
      </c>
      <c r="B2303" t="s">
        <v>61</v>
      </c>
      <c r="C2303" t="s">
        <v>60</v>
      </c>
      <c r="D2303" s="4">
        <v>0</v>
      </c>
      <c r="E2303" t="s">
        <v>9</v>
      </c>
      <c r="F2303" t="s">
        <v>10</v>
      </c>
      <c r="G2303" s="1">
        <v>46072.405370370368</v>
      </c>
    </row>
    <row r="2304" spans="1:7" x14ac:dyDescent="0.45">
      <c r="A2304" s="2">
        <v>45865</v>
      </c>
      <c r="B2304" t="s">
        <v>61</v>
      </c>
      <c r="C2304" t="s">
        <v>60</v>
      </c>
      <c r="D2304" s="4">
        <v>0</v>
      </c>
      <c r="E2304" t="s">
        <v>9</v>
      </c>
      <c r="F2304" t="s">
        <v>10</v>
      </c>
      <c r="G2304" s="1">
        <v>46072.405370370368</v>
      </c>
    </row>
    <row r="2305" spans="1:7" x14ac:dyDescent="0.45">
      <c r="A2305" s="2">
        <v>45872</v>
      </c>
      <c r="B2305" t="s">
        <v>61</v>
      </c>
      <c r="C2305" t="s">
        <v>60</v>
      </c>
      <c r="D2305" s="4">
        <v>0</v>
      </c>
      <c r="E2305" t="s">
        <v>9</v>
      </c>
      <c r="F2305" t="s">
        <v>10</v>
      </c>
      <c r="G2305" s="1">
        <v>46072.405370370368</v>
      </c>
    </row>
    <row r="2306" spans="1:7" x14ac:dyDescent="0.45">
      <c r="A2306" s="2">
        <v>45879</v>
      </c>
      <c r="B2306" t="s">
        <v>61</v>
      </c>
      <c r="C2306" t="s">
        <v>60</v>
      </c>
      <c r="D2306" s="4">
        <v>0</v>
      </c>
      <c r="E2306" t="s">
        <v>9</v>
      </c>
      <c r="F2306" t="s">
        <v>10</v>
      </c>
      <c r="G2306" s="1">
        <v>46072.405370370368</v>
      </c>
    </row>
    <row r="2307" spans="1:7" x14ac:dyDescent="0.45">
      <c r="A2307" s="2">
        <v>45886</v>
      </c>
      <c r="B2307" t="s">
        <v>61</v>
      </c>
      <c r="C2307" t="s">
        <v>60</v>
      </c>
      <c r="D2307" s="4">
        <v>0</v>
      </c>
      <c r="E2307" t="s">
        <v>9</v>
      </c>
      <c r="F2307" t="s">
        <v>10</v>
      </c>
      <c r="G2307" s="1">
        <v>46072.405370370368</v>
      </c>
    </row>
    <row r="2308" spans="1:7" x14ac:dyDescent="0.45">
      <c r="A2308" s="2">
        <v>45893</v>
      </c>
      <c r="B2308" t="s">
        <v>61</v>
      </c>
      <c r="C2308" t="s">
        <v>60</v>
      </c>
      <c r="D2308" s="4">
        <v>0</v>
      </c>
      <c r="E2308" t="s">
        <v>9</v>
      </c>
      <c r="F2308" t="s">
        <v>10</v>
      </c>
      <c r="G2308" s="1">
        <v>46072.405370370368</v>
      </c>
    </row>
    <row r="2309" spans="1:7" x14ac:dyDescent="0.45">
      <c r="A2309" s="2">
        <v>45900</v>
      </c>
      <c r="B2309" t="s">
        <v>61</v>
      </c>
      <c r="C2309" t="s">
        <v>60</v>
      </c>
      <c r="D2309" s="4">
        <v>0</v>
      </c>
      <c r="E2309" t="s">
        <v>9</v>
      </c>
      <c r="F2309" t="s">
        <v>10</v>
      </c>
      <c r="G2309" s="1">
        <v>46072.405370370368</v>
      </c>
    </row>
    <row r="2310" spans="1:7" x14ac:dyDescent="0.45">
      <c r="A2310" s="2">
        <v>45907</v>
      </c>
      <c r="B2310" t="s">
        <v>61</v>
      </c>
      <c r="C2310" t="s">
        <v>60</v>
      </c>
      <c r="D2310" s="4">
        <v>0</v>
      </c>
      <c r="E2310" t="s">
        <v>9</v>
      </c>
      <c r="F2310" t="s">
        <v>10</v>
      </c>
      <c r="G2310" s="1">
        <v>46072.405370370368</v>
      </c>
    </row>
    <row r="2311" spans="1:7" x14ac:dyDescent="0.45">
      <c r="A2311" s="2">
        <v>45914</v>
      </c>
      <c r="B2311" t="s">
        <v>61</v>
      </c>
      <c r="C2311" t="s">
        <v>60</v>
      </c>
      <c r="D2311" s="4">
        <v>0</v>
      </c>
      <c r="E2311" t="s">
        <v>9</v>
      </c>
      <c r="F2311" t="s">
        <v>10</v>
      </c>
      <c r="G2311" s="1">
        <v>46072.405370370368</v>
      </c>
    </row>
    <row r="2312" spans="1:7" x14ac:dyDescent="0.45">
      <c r="A2312" s="2">
        <v>45921</v>
      </c>
      <c r="B2312" t="s">
        <v>61</v>
      </c>
      <c r="C2312" t="s">
        <v>60</v>
      </c>
      <c r="D2312" s="4">
        <v>0</v>
      </c>
      <c r="E2312" t="s">
        <v>9</v>
      </c>
      <c r="F2312" t="s">
        <v>10</v>
      </c>
      <c r="G2312" s="1">
        <v>46072.405370370368</v>
      </c>
    </row>
    <row r="2313" spans="1:7" x14ac:dyDescent="0.45">
      <c r="A2313" s="2">
        <v>45928</v>
      </c>
      <c r="B2313" t="s">
        <v>61</v>
      </c>
      <c r="C2313" t="s">
        <v>60</v>
      </c>
      <c r="D2313" s="4">
        <v>0</v>
      </c>
      <c r="E2313" t="s">
        <v>9</v>
      </c>
      <c r="F2313" t="s">
        <v>10</v>
      </c>
      <c r="G2313" s="1">
        <v>46072.405370370368</v>
      </c>
    </row>
    <row r="2314" spans="1:7" x14ac:dyDescent="0.45">
      <c r="A2314" s="2">
        <v>45935</v>
      </c>
      <c r="B2314" t="s">
        <v>61</v>
      </c>
      <c r="C2314" t="s">
        <v>60</v>
      </c>
      <c r="D2314" s="4">
        <v>0</v>
      </c>
      <c r="E2314" t="s">
        <v>9</v>
      </c>
      <c r="F2314" t="s">
        <v>10</v>
      </c>
      <c r="G2314" s="1">
        <v>46072.405370370368</v>
      </c>
    </row>
    <row r="2315" spans="1:7" x14ac:dyDescent="0.45">
      <c r="A2315" s="2">
        <v>45942</v>
      </c>
      <c r="B2315" t="s">
        <v>61</v>
      </c>
      <c r="C2315" t="s">
        <v>60</v>
      </c>
      <c r="D2315" s="4">
        <v>0</v>
      </c>
      <c r="E2315" t="s">
        <v>9</v>
      </c>
      <c r="F2315" t="s">
        <v>10</v>
      </c>
      <c r="G2315" s="1">
        <v>46072.405370370368</v>
      </c>
    </row>
    <row r="2316" spans="1:7" x14ac:dyDescent="0.45">
      <c r="A2316" s="2">
        <v>45949</v>
      </c>
      <c r="B2316" t="s">
        <v>61</v>
      </c>
      <c r="C2316" t="s">
        <v>60</v>
      </c>
      <c r="D2316" s="4">
        <v>0</v>
      </c>
      <c r="E2316" t="s">
        <v>9</v>
      </c>
      <c r="F2316" t="s">
        <v>10</v>
      </c>
      <c r="G2316" s="1">
        <v>46072.405370370368</v>
      </c>
    </row>
    <row r="2317" spans="1:7" x14ac:dyDescent="0.45">
      <c r="A2317" s="2">
        <v>45956</v>
      </c>
      <c r="B2317" t="s">
        <v>61</v>
      </c>
      <c r="C2317" t="s">
        <v>60</v>
      </c>
      <c r="D2317" s="4">
        <v>0</v>
      </c>
      <c r="E2317" t="s">
        <v>9</v>
      </c>
      <c r="F2317" t="s">
        <v>10</v>
      </c>
      <c r="G2317" s="1">
        <v>46072.405370370368</v>
      </c>
    </row>
    <row r="2318" spans="1:7" x14ac:dyDescent="0.45">
      <c r="A2318" s="2">
        <v>45963</v>
      </c>
      <c r="B2318" t="s">
        <v>61</v>
      </c>
      <c r="C2318" t="s">
        <v>60</v>
      </c>
      <c r="D2318" s="4">
        <v>0</v>
      </c>
      <c r="E2318" t="s">
        <v>9</v>
      </c>
      <c r="F2318" t="s">
        <v>10</v>
      </c>
      <c r="G2318" s="1">
        <v>46072.405370370368</v>
      </c>
    </row>
    <row r="2319" spans="1:7" x14ac:dyDescent="0.45">
      <c r="A2319" s="2">
        <v>45970</v>
      </c>
      <c r="B2319" t="s">
        <v>61</v>
      </c>
      <c r="C2319" t="s">
        <v>60</v>
      </c>
      <c r="D2319" s="4">
        <v>0</v>
      </c>
      <c r="E2319" t="s">
        <v>9</v>
      </c>
      <c r="F2319" t="s">
        <v>10</v>
      </c>
      <c r="G2319" s="1">
        <v>46072.405370370368</v>
      </c>
    </row>
    <row r="2320" spans="1:7" x14ac:dyDescent="0.45">
      <c r="A2320" s="2">
        <v>45977</v>
      </c>
      <c r="B2320" t="s">
        <v>61</v>
      </c>
      <c r="C2320" t="s">
        <v>60</v>
      </c>
      <c r="D2320" s="4">
        <v>0</v>
      </c>
      <c r="E2320" t="s">
        <v>9</v>
      </c>
      <c r="F2320" t="s">
        <v>10</v>
      </c>
      <c r="G2320" s="1">
        <v>46072.405370370368</v>
      </c>
    </row>
    <row r="2321" spans="1:7" x14ac:dyDescent="0.45">
      <c r="A2321" s="2">
        <v>45984</v>
      </c>
      <c r="B2321" t="s">
        <v>61</v>
      </c>
      <c r="C2321" t="s">
        <v>60</v>
      </c>
      <c r="D2321" s="4">
        <v>0</v>
      </c>
      <c r="E2321" t="s">
        <v>9</v>
      </c>
      <c r="F2321" t="s">
        <v>10</v>
      </c>
      <c r="G2321" s="1">
        <v>46072.405370370368</v>
      </c>
    </row>
    <row r="2322" spans="1:7" x14ac:dyDescent="0.45">
      <c r="A2322" s="2">
        <v>45991</v>
      </c>
      <c r="B2322" t="s">
        <v>61</v>
      </c>
      <c r="C2322" t="s">
        <v>60</v>
      </c>
      <c r="D2322" s="4">
        <v>0</v>
      </c>
      <c r="E2322" t="s">
        <v>9</v>
      </c>
      <c r="F2322" t="s">
        <v>10</v>
      </c>
      <c r="G2322" s="1">
        <v>46072.405370370368</v>
      </c>
    </row>
    <row r="2323" spans="1:7" x14ac:dyDescent="0.45">
      <c r="A2323" s="2">
        <v>45998</v>
      </c>
      <c r="B2323" t="s">
        <v>61</v>
      </c>
      <c r="C2323" t="s">
        <v>60</v>
      </c>
      <c r="D2323" s="4">
        <v>0</v>
      </c>
      <c r="E2323" t="s">
        <v>9</v>
      </c>
      <c r="F2323" t="s">
        <v>10</v>
      </c>
      <c r="G2323" s="1">
        <v>46072.405370370368</v>
      </c>
    </row>
    <row r="2324" spans="1:7" x14ac:dyDescent="0.45">
      <c r="A2324" s="2">
        <v>46005</v>
      </c>
      <c r="B2324" t="s">
        <v>61</v>
      </c>
      <c r="C2324" t="s">
        <v>60</v>
      </c>
      <c r="D2324" s="4">
        <v>0</v>
      </c>
      <c r="E2324" t="s">
        <v>9</v>
      </c>
      <c r="F2324" t="s">
        <v>10</v>
      </c>
      <c r="G2324" s="1">
        <v>46072.405370370368</v>
      </c>
    </row>
    <row r="2325" spans="1:7" x14ac:dyDescent="0.45">
      <c r="A2325" s="2">
        <v>46012</v>
      </c>
      <c r="B2325" t="s">
        <v>61</v>
      </c>
      <c r="C2325" t="s">
        <v>60</v>
      </c>
      <c r="D2325" s="4">
        <v>0</v>
      </c>
      <c r="E2325" t="s">
        <v>9</v>
      </c>
      <c r="F2325" t="s">
        <v>10</v>
      </c>
      <c r="G2325" s="1">
        <v>46072.405370370368</v>
      </c>
    </row>
    <row r="2326" spans="1:7" x14ac:dyDescent="0.45">
      <c r="A2326" s="2">
        <v>46019</v>
      </c>
      <c r="B2326" t="s">
        <v>61</v>
      </c>
      <c r="C2326" t="s">
        <v>60</v>
      </c>
      <c r="D2326" s="4">
        <v>0</v>
      </c>
      <c r="E2326" t="s">
        <v>9</v>
      </c>
      <c r="F2326" t="s">
        <v>10</v>
      </c>
      <c r="G2326" s="1">
        <v>46072.405370370368</v>
      </c>
    </row>
    <row r="2327" spans="1:7" x14ac:dyDescent="0.45">
      <c r="A2327" s="2">
        <v>46026</v>
      </c>
      <c r="B2327" t="s">
        <v>61</v>
      </c>
      <c r="C2327" t="s">
        <v>60</v>
      </c>
      <c r="D2327" s="4">
        <v>0</v>
      </c>
      <c r="E2327" t="s">
        <v>9</v>
      </c>
      <c r="F2327" t="s">
        <v>10</v>
      </c>
      <c r="G2327" s="1">
        <v>46072.405370370368</v>
      </c>
    </row>
    <row r="2328" spans="1:7" x14ac:dyDescent="0.45">
      <c r="A2328" s="2">
        <v>46033</v>
      </c>
      <c r="B2328" t="s">
        <v>61</v>
      </c>
      <c r="C2328" t="s">
        <v>60</v>
      </c>
      <c r="D2328" s="4">
        <v>0</v>
      </c>
      <c r="E2328" t="s">
        <v>9</v>
      </c>
      <c r="F2328" t="s">
        <v>10</v>
      </c>
      <c r="G2328" s="1">
        <v>46072.405370370368</v>
      </c>
    </row>
    <row r="2329" spans="1:7" x14ac:dyDescent="0.45">
      <c r="A2329" s="2">
        <v>46040</v>
      </c>
      <c r="B2329" t="s">
        <v>61</v>
      </c>
      <c r="C2329" t="s">
        <v>60</v>
      </c>
      <c r="D2329" s="4">
        <v>0</v>
      </c>
      <c r="E2329" t="s">
        <v>9</v>
      </c>
      <c r="F2329" t="s">
        <v>10</v>
      </c>
      <c r="G2329" s="1">
        <v>46072.405370370368</v>
      </c>
    </row>
    <row r="2330" spans="1:7" x14ac:dyDescent="0.45">
      <c r="A2330" s="2">
        <v>46047</v>
      </c>
      <c r="B2330" t="s">
        <v>61</v>
      </c>
      <c r="C2330" t="s">
        <v>60</v>
      </c>
      <c r="D2330" s="4">
        <v>0</v>
      </c>
      <c r="E2330" t="s">
        <v>9</v>
      </c>
      <c r="F2330" t="s">
        <v>10</v>
      </c>
      <c r="G2330" s="1">
        <v>46072.405370370368</v>
      </c>
    </row>
    <row r="2331" spans="1:7" x14ac:dyDescent="0.45">
      <c r="A2331" s="2">
        <v>46054</v>
      </c>
      <c r="B2331" t="s">
        <v>61</v>
      </c>
      <c r="C2331" t="s">
        <v>60</v>
      </c>
      <c r="D2331" s="4">
        <v>9</v>
      </c>
      <c r="E2331" t="s">
        <v>9</v>
      </c>
      <c r="F2331" t="s">
        <v>10</v>
      </c>
      <c r="G2331" s="1">
        <v>46072.405370370368</v>
      </c>
    </row>
    <row r="2332" spans="1:7" x14ac:dyDescent="0.45">
      <c r="A2332" s="2">
        <v>46061</v>
      </c>
      <c r="B2332" t="s">
        <v>61</v>
      </c>
      <c r="C2332" t="s">
        <v>60</v>
      </c>
      <c r="D2332" s="4">
        <v>23</v>
      </c>
      <c r="E2332" t="s">
        <v>9</v>
      </c>
      <c r="F2332" t="s">
        <v>10</v>
      </c>
      <c r="G2332" s="1">
        <v>46072.405370370368</v>
      </c>
    </row>
    <row r="2333" spans="1:7" x14ac:dyDescent="0.45">
      <c r="A2333" s="2">
        <v>46068</v>
      </c>
      <c r="B2333" t="s">
        <v>61</v>
      </c>
      <c r="C2333" t="s">
        <v>60</v>
      </c>
      <c r="D2333" s="4">
        <v>13</v>
      </c>
      <c r="E2333" t="s">
        <v>9</v>
      </c>
      <c r="F2333" t="s">
        <v>10</v>
      </c>
      <c r="G2333" s="1">
        <v>46072.405370370368</v>
      </c>
    </row>
    <row r="2334" spans="1:7" x14ac:dyDescent="0.45">
      <c r="A2334" s="2">
        <v>45704</v>
      </c>
      <c r="B2334" t="s">
        <v>62</v>
      </c>
      <c r="C2334" t="s">
        <v>60</v>
      </c>
      <c r="D2334" s="4">
        <v>0</v>
      </c>
      <c r="E2334" t="s">
        <v>9</v>
      </c>
      <c r="F2334" t="s">
        <v>10</v>
      </c>
      <c r="G2334" s="1">
        <v>46072.405486111107</v>
      </c>
    </row>
    <row r="2335" spans="1:7" x14ac:dyDescent="0.45">
      <c r="A2335" s="2">
        <v>45711</v>
      </c>
      <c r="B2335" t="s">
        <v>62</v>
      </c>
      <c r="C2335" t="s">
        <v>60</v>
      </c>
      <c r="D2335" s="4">
        <v>0</v>
      </c>
      <c r="E2335" t="s">
        <v>9</v>
      </c>
      <c r="F2335" t="s">
        <v>10</v>
      </c>
      <c r="G2335" s="1">
        <v>46072.405486111107</v>
      </c>
    </row>
    <row r="2336" spans="1:7" x14ac:dyDescent="0.45">
      <c r="A2336" s="2">
        <v>45718</v>
      </c>
      <c r="B2336" t="s">
        <v>62</v>
      </c>
      <c r="C2336" t="s">
        <v>60</v>
      </c>
      <c r="D2336" s="4">
        <v>0</v>
      </c>
      <c r="E2336" t="s">
        <v>9</v>
      </c>
      <c r="F2336" t="s">
        <v>10</v>
      </c>
      <c r="G2336" s="1">
        <v>46072.405486111107</v>
      </c>
    </row>
    <row r="2337" spans="1:7" x14ac:dyDescent="0.45">
      <c r="A2337" s="2">
        <v>45725</v>
      </c>
      <c r="B2337" t="s">
        <v>62</v>
      </c>
      <c r="C2337" t="s">
        <v>60</v>
      </c>
      <c r="D2337" s="4">
        <v>0</v>
      </c>
      <c r="E2337" t="s">
        <v>9</v>
      </c>
      <c r="F2337" t="s">
        <v>10</v>
      </c>
      <c r="G2337" s="1">
        <v>46072.405486111107</v>
      </c>
    </row>
    <row r="2338" spans="1:7" x14ac:dyDescent="0.45">
      <c r="A2338" s="2">
        <v>45732</v>
      </c>
      <c r="B2338" t="s">
        <v>62</v>
      </c>
      <c r="C2338" t="s">
        <v>60</v>
      </c>
      <c r="D2338" s="4">
        <v>0</v>
      </c>
      <c r="E2338" t="s">
        <v>9</v>
      </c>
      <c r="F2338" t="s">
        <v>10</v>
      </c>
      <c r="G2338" s="1">
        <v>46072.405486111107</v>
      </c>
    </row>
    <row r="2339" spans="1:7" x14ac:dyDescent="0.45">
      <c r="A2339" s="2">
        <v>45739</v>
      </c>
      <c r="B2339" t="s">
        <v>62</v>
      </c>
      <c r="C2339" t="s">
        <v>60</v>
      </c>
      <c r="D2339" s="4">
        <v>0</v>
      </c>
      <c r="E2339" t="s">
        <v>9</v>
      </c>
      <c r="F2339" t="s">
        <v>10</v>
      </c>
      <c r="G2339" s="1">
        <v>46072.405486111107</v>
      </c>
    </row>
    <row r="2340" spans="1:7" x14ac:dyDescent="0.45">
      <c r="A2340" s="2">
        <v>45746</v>
      </c>
      <c r="B2340" t="s">
        <v>62</v>
      </c>
      <c r="C2340" t="s">
        <v>60</v>
      </c>
      <c r="D2340" s="4">
        <v>0</v>
      </c>
      <c r="E2340" t="s">
        <v>9</v>
      </c>
      <c r="F2340" t="s">
        <v>10</v>
      </c>
      <c r="G2340" s="1">
        <v>46072.405486111107</v>
      </c>
    </row>
    <row r="2341" spans="1:7" x14ac:dyDescent="0.45">
      <c r="A2341" s="2">
        <v>45753</v>
      </c>
      <c r="B2341" t="s">
        <v>62</v>
      </c>
      <c r="C2341" t="s">
        <v>60</v>
      </c>
      <c r="D2341" s="4">
        <v>0</v>
      </c>
      <c r="E2341" t="s">
        <v>9</v>
      </c>
      <c r="F2341" t="s">
        <v>10</v>
      </c>
      <c r="G2341" s="1">
        <v>46072.405486111107</v>
      </c>
    </row>
    <row r="2342" spans="1:7" x14ac:dyDescent="0.45">
      <c r="A2342" s="2">
        <v>45760</v>
      </c>
      <c r="B2342" t="s">
        <v>62</v>
      </c>
      <c r="C2342" t="s">
        <v>60</v>
      </c>
      <c r="D2342" s="4">
        <v>0</v>
      </c>
      <c r="E2342" t="s">
        <v>9</v>
      </c>
      <c r="F2342" t="s">
        <v>10</v>
      </c>
      <c r="G2342" s="1">
        <v>46072.405486111107</v>
      </c>
    </row>
    <row r="2343" spans="1:7" x14ac:dyDescent="0.45">
      <c r="A2343" s="2">
        <v>45767</v>
      </c>
      <c r="B2343" t="s">
        <v>62</v>
      </c>
      <c r="C2343" t="s">
        <v>60</v>
      </c>
      <c r="D2343" s="4">
        <v>0</v>
      </c>
      <c r="E2343" t="s">
        <v>9</v>
      </c>
      <c r="F2343" t="s">
        <v>10</v>
      </c>
      <c r="G2343" s="1">
        <v>46072.405486111107</v>
      </c>
    </row>
    <row r="2344" spans="1:7" x14ac:dyDescent="0.45">
      <c r="A2344" s="2">
        <v>45774</v>
      </c>
      <c r="B2344" t="s">
        <v>62</v>
      </c>
      <c r="C2344" t="s">
        <v>60</v>
      </c>
      <c r="D2344" s="4">
        <v>0</v>
      </c>
      <c r="E2344" t="s">
        <v>9</v>
      </c>
      <c r="F2344" t="s">
        <v>10</v>
      </c>
      <c r="G2344" s="1">
        <v>46072.405486111107</v>
      </c>
    </row>
    <row r="2345" spans="1:7" x14ac:dyDescent="0.45">
      <c r="A2345" s="2">
        <v>45781</v>
      </c>
      <c r="B2345" t="s">
        <v>62</v>
      </c>
      <c r="C2345" t="s">
        <v>60</v>
      </c>
      <c r="D2345" s="4">
        <v>0</v>
      </c>
      <c r="E2345" t="s">
        <v>9</v>
      </c>
      <c r="F2345" t="s">
        <v>10</v>
      </c>
      <c r="G2345" s="1">
        <v>46072.405486111107</v>
      </c>
    </row>
    <row r="2346" spans="1:7" x14ac:dyDescent="0.45">
      <c r="A2346" s="2">
        <v>45788</v>
      </c>
      <c r="B2346" t="s">
        <v>62</v>
      </c>
      <c r="C2346" t="s">
        <v>60</v>
      </c>
      <c r="D2346" s="4">
        <v>0</v>
      </c>
      <c r="E2346" t="s">
        <v>9</v>
      </c>
      <c r="F2346" t="s">
        <v>10</v>
      </c>
      <c r="G2346" s="1">
        <v>46072.405486111107</v>
      </c>
    </row>
    <row r="2347" spans="1:7" x14ac:dyDescent="0.45">
      <c r="A2347" s="2">
        <v>45795</v>
      </c>
      <c r="B2347" t="s">
        <v>62</v>
      </c>
      <c r="C2347" t="s">
        <v>60</v>
      </c>
      <c r="D2347" s="4">
        <v>0</v>
      </c>
      <c r="E2347" t="s">
        <v>9</v>
      </c>
      <c r="F2347" t="s">
        <v>10</v>
      </c>
      <c r="G2347" s="1">
        <v>46072.405486111107</v>
      </c>
    </row>
    <row r="2348" spans="1:7" x14ac:dyDescent="0.45">
      <c r="A2348" s="2">
        <v>45802</v>
      </c>
      <c r="B2348" t="s">
        <v>62</v>
      </c>
      <c r="C2348" t="s">
        <v>60</v>
      </c>
      <c r="D2348" s="4">
        <v>0</v>
      </c>
      <c r="E2348" t="s">
        <v>9</v>
      </c>
      <c r="F2348" t="s">
        <v>10</v>
      </c>
      <c r="G2348" s="1">
        <v>46072.405486111107</v>
      </c>
    </row>
    <row r="2349" spans="1:7" x14ac:dyDescent="0.45">
      <c r="A2349" s="2">
        <v>45809</v>
      </c>
      <c r="B2349" t="s">
        <v>62</v>
      </c>
      <c r="C2349" t="s">
        <v>60</v>
      </c>
      <c r="D2349" s="4">
        <v>0</v>
      </c>
      <c r="E2349" t="s">
        <v>9</v>
      </c>
      <c r="F2349" t="s">
        <v>10</v>
      </c>
      <c r="G2349" s="1">
        <v>46072.405486111107</v>
      </c>
    </row>
    <row r="2350" spans="1:7" x14ac:dyDescent="0.45">
      <c r="A2350" s="2">
        <v>45816</v>
      </c>
      <c r="B2350" t="s">
        <v>62</v>
      </c>
      <c r="C2350" t="s">
        <v>60</v>
      </c>
      <c r="D2350" s="4">
        <v>0</v>
      </c>
      <c r="E2350" t="s">
        <v>9</v>
      </c>
      <c r="F2350" t="s">
        <v>10</v>
      </c>
      <c r="G2350" s="1">
        <v>46072.405486111107</v>
      </c>
    </row>
    <row r="2351" spans="1:7" x14ac:dyDescent="0.45">
      <c r="A2351" s="2">
        <v>45823</v>
      </c>
      <c r="B2351" t="s">
        <v>62</v>
      </c>
      <c r="C2351" t="s">
        <v>60</v>
      </c>
      <c r="D2351" s="4">
        <v>0</v>
      </c>
      <c r="E2351" t="s">
        <v>9</v>
      </c>
      <c r="F2351" t="s">
        <v>10</v>
      </c>
      <c r="G2351" s="1">
        <v>46072.405486111107</v>
      </c>
    </row>
    <row r="2352" spans="1:7" x14ac:dyDescent="0.45">
      <c r="A2352" s="2">
        <v>45830</v>
      </c>
      <c r="B2352" t="s">
        <v>62</v>
      </c>
      <c r="C2352" t="s">
        <v>60</v>
      </c>
      <c r="D2352" s="4">
        <v>0</v>
      </c>
      <c r="E2352" t="s">
        <v>9</v>
      </c>
      <c r="F2352" t="s">
        <v>10</v>
      </c>
      <c r="G2352" s="1">
        <v>46072.405486111107</v>
      </c>
    </row>
    <row r="2353" spans="1:7" x14ac:dyDescent="0.45">
      <c r="A2353" s="2">
        <v>45837</v>
      </c>
      <c r="B2353" t="s">
        <v>62</v>
      </c>
      <c r="C2353" t="s">
        <v>60</v>
      </c>
      <c r="D2353" s="4">
        <v>0</v>
      </c>
      <c r="E2353" t="s">
        <v>9</v>
      </c>
      <c r="F2353" t="s">
        <v>10</v>
      </c>
      <c r="G2353" s="1">
        <v>46072.405486111107</v>
      </c>
    </row>
    <row r="2354" spans="1:7" x14ac:dyDescent="0.45">
      <c r="A2354" s="2">
        <v>45844</v>
      </c>
      <c r="B2354" t="s">
        <v>62</v>
      </c>
      <c r="C2354" t="s">
        <v>60</v>
      </c>
      <c r="D2354" s="4">
        <v>0</v>
      </c>
      <c r="E2354" t="s">
        <v>9</v>
      </c>
      <c r="F2354" t="s">
        <v>10</v>
      </c>
      <c r="G2354" s="1">
        <v>46072.405486111107</v>
      </c>
    </row>
    <row r="2355" spans="1:7" x14ac:dyDescent="0.45">
      <c r="A2355" s="2">
        <v>45851</v>
      </c>
      <c r="B2355" t="s">
        <v>62</v>
      </c>
      <c r="C2355" t="s">
        <v>60</v>
      </c>
      <c r="D2355" s="4">
        <v>0</v>
      </c>
      <c r="E2355" t="s">
        <v>9</v>
      </c>
      <c r="F2355" t="s">
        <v>10</v>
      </c>
      <c r="G2355" s="1">
        <v>46072.405486111107</v>
      </c>
    </row>
    <row r="2356" spans="1:7" x14ac:dyDescent="0.45">
      <c r="A2356" s="2">
        <v>45858</v>
      </c>
      <c r="B2356" t="s">
        <v>62</v>
      </c>
      <c r="C2356" t="s">
        <v>60</v>
      </c>
      <c r="D2356" s="4">
        <v>0</v>
      </c>
      <c r="E2356" t="s">
        <v>9</v>
      </c>
      <c r="F2356" t="s">
        <v>10</v>
      </c>
      <c r="G2356" s="1">
        <v>46072.405486111107</v>
      </c>
    </row>
    <row r="2357" spans="1:7" x14ac:dyDescent="0.45">
      <c r="A2357" s="2">
        <v>45865</v>
      </c>
      <c r="B2357" t="s">
        <v>62</v>
      </c>
      <c r="C2357" t="s">
        <v>60</v>
      </c>
      <c r="D2357" s="4">
        <v>0</v>
      </c>
      <c r="E2357" t="s">
        <v>9</v>
      </c>
      <c r="F2357" t="s">
        <v>10</v>
      </c>
      <c r="G2357" s="1">
        <v>46072.405486111107</v>
      </c>
    </row>
    <row r="2358" spans="1:7" x14ac:dyDescent="0.45">
      <c r="A2358" s="2">
        <v>45872</v>
      </c>
      <c r="B2358" t="s">
        <v>62</v>
      </c>
      <c r="C2358" t="s">
        <v>60</v>
      </c>
      <c r="D2358" s="4">
        <v>0</v>
      </c>
      <c r="E2358" t="s">
        <v>9</v>
      </c>
      <c r="F2358" t="s">
        <v>10</v>
      </c>
      <c r="G2358" s="1">
        <v>46072.405486111107</v>
      </c>
    </row>
    <row r="2359" spans="1:7" x14ac:dyDescent="0.45">
      <c r="A2359" s="2">
        <v>45879</v>
      </c>
      <c r="B2359" t="s">
        <v>62</v>
      </c>
      <c r="C2359" t="s">
        <v>60</v>
      </c>
      <c r="D2359" s="4">
        <v>0</v>
      </c>
      <c r="E2359" t="s">
        <v>9</v>
      </c>
      <c r="F2359" t="s">
        <v>10</v>
      </c>
      <c r="G2359" s="1">
        <v>46072.405486111107</v>
      </c>
    </row>
    <row r="2360" spans="1:7" x14ac:dyDescent="0.45">
      <c r="A2360" s="2">
        <v>45886</v>
      </c>
      <c r="B2360" t="s">
        <v>62</v>
      </c>
      <c r="C2360" t="s">
        <v>60</v>
      </c>
      <c r="D2360" s="4">
        <v>0</v>
      </c>
      <c r="E2360" t="s">
        <v>9</v>
      </c>
      <c r="F2360" t="s">
        <v>10</v>
      </c>
      <c r="G2360" s="1">
        <v>46072.405486111107</v>
      </c>
    </row>
    <row r="2361" spans="1:7" x14ac:dyDescent="0.45">
      <c r="A2361" s="2">
        <v>45893</v>
      </c>
      <c r="B2361" t="s">
        <v>62</v>
      </c>
      <c r="C2361" t="s">
        <v>60</v>
      </c>
      <c r="D2361" s="4">
        <v>0</v>
      </c>
      <c r="E2361" t="s">
        <v>9</v>
      </c>
      <c r="F2361" t="s">
        <v>10</v>
      </c>
      <c r="G2361" s="1">
        <v>46072.405486111107</v>
      </c>
    </row>
    <row r="2362" spans="1:7" x14ac:dyDescent="0.45">
      <c r="A2362" s="2">
        <v>45900</v>
      </c>
      <c r="B2362" t="s">
        <v>62</v>
      </c>
      <c r="C2362" t="s">
        <v>60</v>
      </c>
      <c r="D2362" s="4">
        <v>0</v>
      </c>
      <c r="E2362" t="s">
        <v>9</v>
      </c>
      <c r="F2362" t="s">
        <v>10</v>
      </c>
      <c r="G2362" s="1">
        <v>46072.405486111107</v>
      </c>
    </row>
    <row r="2363" spans="1:7" x14ac:dyDescent="0.45">
      <c r="A2363" s="2">
        <v>45907</v>
      </c>
      <c r="B2363" t="s">
        <v>62</v>
      </c>
      <c r="C2363" t="s">
        <v>60</v>
      </c>
      <c r="D2363" s="4">
        <v>0</v>
      </c>
      <c r="E2363" t="s">
        <v>9</v>
      </c>
      <c r="F2363" t="s">
        <v>10</v>
      </c>
      <c r="G2363" s="1">
        <v>46072.405486111107</v>
      </c>
    </row>
    <row r="2364" spans="1:7" x14ac:dyDescent="0.45">
      <c r="A2364" s="2">
        <v>45914</v>
      </c>
      <c r="B2364" t="s">
        <v>62</v>
      </c>
      <c r="C2364" t="s">
        <v>60</v>
      </c>
      <c r="D2364" s="4">
        <v>0</v>
      </c>
      <c r="E2364" t="s">
        <v>9</v>
      </c>
      <c r="F2364" t="s">
        <v>10</v>
      </c>
      <c r="G2364" s="1">
        <v>46072.405486111107</v>
      </c>
    </row>
    <row r="2365" spans="1:7" x14ac:dyDescent="0.45">
      <c r="A2365" s="2">
        <v>45921</v>
      </c>
      <c r="B2365" t="s">
        <v>62</v>
      </c>
      <c r="C2365" t="s">
        <v>60</v>
      </c>
      <c r="D2365" s="4">
        <v>0</v>
      </c>
      <c r="E2365" t="s">
        <v>9</v>
      </c>
      <c r="F2365" t="s">
        <v>10</v>
      </c>
      <c r="G2365" s="1">
        <v>46072.405486111107</v>
      </c>
    </row>
    <row r="2366" spans="1:7" x14ac:dyDescent="0.45">
      <c r="A2366" s="2">
        <v>45928</v>
      </c>
      <c r="B2366" t="s">
        <v>62</v>
      </c>
      <c r="C2366" t="s">
        <v>60</v>
      </c>
      <c r="D2366" s="4">
        <v>0</v>
      </c>
      <c r="E2366" t="s">
        <v>9</v>
      </c>
      <c r="F2366" t="s">
        <v>10</v>
      </c>
      <c r="G2366" s="1">
        <v>46072.405486111107</v>
      </c>
    </row>
    <row r="2367" spans="1:7" x14ac:dyDescent="0.45">
      <c r="A2367" s="2">
        <v>45935</v>
      </c>
      <c r="B2367" t="s">
        <v>62</v>
      </c>
      <c r="C2367" t="s">
        <v>60</v>
      </c>
      <c r="D2367" s="4">
        <v>0</v>
      </c>
      <c r="E2367" t="s">
        <v>9</v>
      </c>
      <c r="F2367" t="s">
        <v>10</v>
      </c>
      <c r="G2367" s="1">
        <v>46072.405486111107</v>
      </c>
    </row>
    <row r="2368" spans="1:7" x14ac:dyDescent="0.45">
      <c r="A2368" s="2">
        <v>45942</v>
      </c>
      <c r="B2368" t="s">
        <v>62</v>
      </c>
      <c r="C2368" t="s">
        <v>60</v>
      </c>
      <c r="D2368" s="4">
        <v>0</v>
      </c>
      <c r="E2368" t="s">
        <v>9</v>
      </c>
      <c r="F2368" t="s">
        <v>10</v>
      </c>
      <c r="G2368" s="1">
        <v>46072.405486111107</v>
      </c>
    </row>
    <row r="2369" spans="1:7" x14ac:dyDescent="0.45">
      <c r="A2369" s="2">
        <v>45949</v>
      </c>
      <c r="B2369" t="s">
        <v>62</v>
      </c>
      <c r="C2369" t="s">
        <v>60</v>
      </c>
      <c r="D2369" s="4">
        <v>0</v>
      </c>
      <c r="E2369" t="s">
        <v>9</v>
      </c>
      <c r="F2369" t="s">
        <v>10</v>
      </c>
      <c r="G2369" s="1">
        <v>46072.405486111107</v>
      </c>
    </row>
    <row r="2370" spans="1:7" x14ac:dyDescent="0.45">
      <c r="A2370" s="2">
        <v>45956</v>
      </c>
      <c r="B2370" t="s">
        <v>62</v>
      </c>
      <c r="C2370" t="s">
        <v>60</v>
      </c>
      <c r="D2370" s="4">
        <v>0</v>
      </c>
      <c r="E2370" t="s">
        <v>9</v>
      </c>
      <c r="F2370" t="s">
        <v>10</v>
      </c>
      <c r="G2370" s="1">
        <v>46072.405486111107</v>
      </c>
    </row>
    <row r="2371" spans="1:7" x14ac:dyDescent="0.45">
      <c r="A2371" s="2">
        <v>45963</v>
      </c>
      <c r="B2371" t="s">
        <v>62</v>
      </c>
      <c r="C2371" t="s">
        <v>60</v>
      </c>
      <c r="D2371" s="4">
        <v>0</v>
      </c>
      <c r="E2371" t="s">
        <v>9</v>
      </c>
      <c r="F2371" t="s">
        <v>10</v>
      </c>
      <c r="G2371" s="1">
        <v>46072.405486111107</v>
      </c>
    </row>
    <row r="2372" spans="1:7" x14ac:dyDescent="0.45">
      <c r="A2372" s="2">
        <v>45970</v>
      </c>
      <c r="B2372" t="s">
        <v>62</v>
      </c>
      <c r="C2372" t="s">
        <v>60</v>
      </c>
      <c r="D2372" s="4">
        <v>0</v>
      </c>
      <c r="E2372" t="s">
        <v>9</v>
      </c>
      <c r="F2372" t="s">
        <v>10</v>
      </c>
      <c r="G2372" s="1">
        <v>46072.405486111107</v>
      </c>
    </row>
    <row r="2373" spans="1:7" x14ac:dyDescent="0.45">
      <c r="A2373" s="2">
        <v>45977</v>
      </c>
      <c r="B2373" t="s">
        <v>62</v>
      </c>
      <c r="C2373" t="s">
        <v>60</v>
      </c>
      <c r="D2373" s="4">
        <v>0</v>
      </c>
      <c r="E2373" t="s">
        <v>9</v>
      </c>
      <c r="F2373" t="s">
        <v>10</v>
      </c>
      <c r="G2373" s="1">
        <v>46072.405486111107</v>
      </c>
    </row>
    <row r="2374" spans="1:7" x14ac:dyDescent="0.45">
      <c r="A2374" s="2">
        <v>45984</v>
      </c>
      <c r="B2374" t="s">
        <v>62</v>
      </c>
      <c r="C2374" t="s">
        <v>60</v>
      </c>
      <c r="D2374" s="4">
        <v>0</v>
      </c>
      <c r="E2374" t="s">
        <v>9</v>
      </c>
      <c r="F2374" t="s">
        <v>10</v>
      </c>
      <c r="G2374" s="1">
        <v>46072.405486111107</v>
      </c>
    </row>
    <row r="2375" spans="1:7" x14ac:dyDescent="0.45">
      <c r="A2375" s="2">
        <v>45991</v>
      </c>
      <c r="B2375" t="s">
        <v>62</v>
      </c>
      <c r="C2375" t="s">
        <v>60</v>
      </c>
      <c r="D2375" s="4">
        <v>0</v>
      </c>
      <c r="E2375" t="s">
        <v>9</v>
      </c>
      <c r="F2375" t="s">
        <v>10</v>
      </c>
      <c r="G2375" s="1">
        <v>46072.405486111107</v>
      </c>
    </row>
    <row r="2376" spans="1:7" x14ac:dyDescent="0.45">
      <c r="A2376" s="2">
        <v>45998</v>
      </c>
      <c r="B2376" t="s">
        <v>62</v>
      </c>
      <c r="C2376" t="s">
        <v>60</v>
      </c>
      <c r="D2376" s="4">
        <v>0</v>
      </c>
      <c r="E2376" t="s">
        <v>9</v>
      </c>
      <c r="F2376" t="s">
        <v>10</v>
      </c>
      <c r="G2376" s="1">
        <v>46072.405486111107</v>
      </c>
    </row>
    <row r="2377" spans="1:7" x14ac:dyDescent="0.45">
      <c r="A2377" s="2">
        <v>46005</v>
      </c>
      <c r="B2377" t="s">
        <v>62</v>
      </c>
      <c r="C2377" t="s">
        <v>60</v>
      </c>
      <c r="D2377" s="4">
        <v>0</v>
      </c>
      <c r="E2377" t="s">
        <v>9</v>
      </c>
      <c r="F2377" t="s">
        <v>10</v>
      </c>
      <c r="G2377" s="1">
        <v>46072.405486111107</v>
      </c>
    </row>
    <row r="2378" spans="1:7" x14ac:dyDescent="0.45">
      <c r="A2378" s="2">
        <v>46012</v>
      </c>
      <c r="B2378" t="s">
        <v>62</v>
      </c>
      <c r="C2378" t="s">
        <v>60</v>
      </c>
      <c r="D2378" s="4">
        <v>0</v>
      </c>
      <c r="E2378" t="s">
        <v>9</v>
      </c>
      <c r="F2378" t="s">
        <v>10</v>
      </c>
      <c r="G2378" s="1">
        <v>46072.405486111107</v>
      </c>
    </row>
    <row r="2379" spans="1:7" x14ac:dyDescent="0.45">
      <c r="A2379" s="2">
        <v>46019</v>
      </c>
      <c r="B2379" t="s">
        <v>62</v>
      </c>
      <c r="C2379" t="s">
        <v>60</v>
      </c>
      <c r="D2379" s="4">
        <v>0</v>
      </c>
      <c r="E2379" t="s">
        <v>9</v>
      </c>
      <c r="F2379" t="s">
        <v>10</v>
      </c>
      <c r="G2379" s="1">
        <v>46072.405486111107</v>
      </c>
    </row>
    <row r="2380" spans="1:7" x14ac:dyDescent="0.45">
      <c r="A2380" s="2">
        <v>46026</v>
      </c>
      <c r="B2380" t="s">
        <v>62</v>
      </c>
      <c r="C2380" t="s">
        <v>60</v>
      </c>
      <c r="D2380" s="4">
        <v>0</v>
      </c>
      <c r="E2380" t="s">
        <v>9</v>
      </c>
      <c r="F2380" t="s">
        <v>10</v>
      </c>
      <c r="G2380" s="1">
        <v>46072.405486111107</v>
      </c>
    </row>
    <row r="2381" spans="1:7" x14ac:dyDescent="0.45">
      <c r="A2381" s="2">
        <v>46033</v>
      </c>
      <c r="B2381" t="s">
        <v>62</v>
      </c>
      <c r="C2381" t="s">
        <v>60</v>
      </c>
      <c r="D2381" s="4">
        <v>0</v>
      </c>
      <c r="E2381" t="s">
        <v>9</v>
      </c>
      <c r="F2381" t="s">
        <v>10</v>
      </c>
      <c r="G2381" s="1">
        <v>46072.405486111107</v>
      </c>
    </row>
    <row r="2382" spans="1:7" x14ac:dyDescent="0.45">
      <c r="A2382" s="2">
        <v>46040</v>
      </c>
      <c r="B2382" t="s">
        <v>62</v>
      </c>
      <c r="C2382" t="s">
        <v>60</v>
      </c>
      <c r="D2382" s="4">
        <v>0</v>
      </c>
      <c r="E2382" t="s">
        <v>9</v>
      </c>
      <c r="F2382" t="s">
        <v>10</v>
      </c>
      <c r="G2382" s="1">
        <v>46072.405486111107</v>
      </c>
    </row>
    <row r="2383" spans="1:7" x14ac:dyDescent="0.45">
      <c r="A2383" s="2">
        <v>46047</v>
      </c>
      <c r="B2383" t="s">
        <v>62</v>
      </c>
      <c r="C2383" t="s">
        <v>60</v>
      </c>
      <c r="D2383" s="4">
        <v>0</v>
      </c>
      <c r="E2383" t="s">
        <v>9</v>
      </c>
      <c r="F2383" t="s">
        <v>10</v>
      </c>
      <c r="G2383" s="1">
        <v>46072.405486111107</v>
      </c>
    </row>
    <row r="2384" spans="1:7" x14ac:dyDescent="0.45">
      <c r="A2384" s="2">
        <v>46054</v>
      </c>
      <c r="B2384" t="s">
        <v>62</v>
      </c>
      <c r="C2384" t="s">
        <v>60</v>
      </c>
      <c r="D2384" s="4">
        <v>58</v>
      </c>
      <c r="E2384" t="s">
        <v>9</v>
      </c>
      <c r="F2384" t="s">
        <v>10</v>
      </c>
      <c r="G2384" s="1">
        <v>46072.405486111107</v>
      </c>
    </row>
    <row r="2385" spans="1:7" x14ac:dyDescent="0.45">
      <c r="A2385" s="2">
        <v>46061</v>
      </c>
      <c r="B2385" t="s">
        <v>62</v>
      </c>
      <c r="C2385" t="s">
        <v>60</v>
      </c>
      <c r="D2385" s="4">
        <v>100</v>
      </c>
      <c r="E2385" t="s">
        <v>9</v>
      </c>
      <c r="F2385" t="s">
        <v>10</v>
      </c>
      <c r="G2385" s="1">
        <v>46072.405486111107</v>
      </c>
    </row>
    <row r="2386" spans="1:7" x14ac:dyDescent="0.45">
      <c r="A2386" s="2">
        <v>46068</v>
      </c>
      <c r="B2386" t="s">
        <v>62</v>
      </c>
      <c r="C2386" t="s">
        <v>60</v>
      </c>
      <c r="D2386" s="4">
        <v>0</v>
      </c>
      <c r="E2386" t="s">
        <v>9</v>
      </c>
      <c r="F2386" t="s">
        <v>10</v>
      </c>
      <c r="G2386" s="1">
        <v>46072.405486111107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FF1DB-25F1-4FCB-9434-8D0E9BE2B8CB}">
  <dimension ref="A1:B2863"/>
  <sheetViews>
    <sheetView workbookViewId="0">
      <selection activeCell="E1" sqref="E1"/>
    </sheetView>
  </sheetViews>
  <sheetFormatPr defaultRowHeight="14.25" x14ac:dyDescent="0.45"/>
  <cols>
    <col min="1" max="1" width="14.46484375" bestFit="1" customWidth="1"/>
    <col min="2" max="2" width="10.1328125" bestFit="1" customWidth="1"/>
    <col min="5" max="6" width="24.796875" bestFit="1" customWidth="1"/>
  </cols>
  <sheetData>
    <row r="1" spans="1:2" x14ac:dyDescent="0.45">
      <c r="A1" t="str">
        <f>Nyers_adatok!C1</f>
        <v>category_id</v>
      </c>
      <c r="B1" s="2" t="str">
        <f>Nyers_adatok!A1</f>
        <v>date</v>
      </c>
    </row>
    <row r="2" spans="1:2" x14ac:dyDescent="0.45">
      <c r="A2" t="str">
        <f>Nyers_adatok!C479</f>
        <v>components</v>
      </c>
      <c r="B2" s="2">
        <f>Nyers_adatok!A2</f>
        <v>45704</v>
      </c>
    </row>
    <row r="3" spans="1:2" x14ac:dyDescent="0.45">
      <c r="A3" t="str">
        <f>Nyers_adatok!C2</f>
        <v>computers</v>
      </c>
      <c r="B3" s="2">
        <f>Nyers_adatok!A3</f>
        <v>45711</v>
      </c>
    </row>
    <row r="4" spans="1:2" x14ac:dyDescent="0.45">
      <c r="A4" t="str">
        <f>Nyers_adatok!C1168</f>
        <v>displays</v>
      </c>
      <c r="B4" s="2">
        <f>Nyers_adatok!A4</f>
        <v>45718</v>
      </c>
    </row>
    <row r="5" spans="1:2" x14ac:dyDescent="0.45">
      <c r="A5" t="str">
        <f>Nyers_adatok!C2228</f>
        <v>gaming</v>
      </c>
      <c r="B5" s="2">
        <f>Nyers_adatok!A5</f>
        <v>45725</v>
      </c>
    </row>
    <row r="6" spans="1:2" x14ac:dyDescent="0.45">
      <c r="A6" t="str">
        <f>Nyers_adatok!C1645</f>
        <v>network_storage</v>
      </c>
      <c r="B6" s="2">
        <f>Nyers_adatok!A6</f>
        <v>45732</v>
      </c>
    </row>
    <row r="7" spans="1:2" x14ac:dyDescent="0.45">
      <c r="A7" t="str">
        <f>Nyers_adatok!C267</f>
        <v>notebooks</v>
      </c>
      <c r="B7" s="2">
        <f>Nyers_adatok!A7</f>
        <v>45739</v>
      </c>
    </row>
    <row r="8" spans="1:2" x14ac:dyDescent="0.45">
      <c r="A8" t="str">
        <f>Nyers_adatok!C1380</f>
        <v>office_tech</v>
      </c>
      <c r="B8" s="2">
        <f>Nyers_adatok!A8</f>
        <v>45746</v>
      </c>
    </row>
    <row r="9" spans="1:2" x14ac:dyDescent="0.45">
      <c r="A9" t="str">
        <f>Nyers_adatok!C903</f>
        <v>peripherals</v>
      </c>
      <c r="B9" s="2">
        <f>Nyers_adatok!A9</f>
        <v>45753</v>
      </c>
    </row>
    <row r="10" spans="1:2" x14ac:dyDescent="0.45">
      <c r="A10" t="str">
        <f>Nyers_adatok!C1963</f>
        <v>server_infra</v>
      </c>
      <c r="B10" s="2">
        <f>Nyers_adatok!A10</f>
        <v>45760</v>
      </c>
    </row>
    <row r="11" spans="1:2" x14ac:dyDescent="0.45">
      <c r="B11" s="2">
        <f>Nyers_adatok!A11</f>
        <v>45767</v>
      </c>
    </row>
    <row r="12" spans="1:2" x14ac:dyDescent="0.45">
      <c r="B12" s="2">
        <f>Nyers_adatok!A12</f>
        <v>45774</v>
      </c>
    </row>
    <row r="13" spans="1:2" x14ac:dyDescent="0.45">
      <c r="B13" s="2">
        <f>Nyers_adatok!A13</f>
        <v>45781</v>
      </c>
    </row>
    <row r="14" spans="1:2" x14ac:dyDescent="0.45">
      <c r="B14" s="2">
        <f>Nyers_adatok!A14</f>
        <v>45788</v>
      </c>
    </row>
    <row r="15" spans="1:2" x14ac:dyDescent="0.45">
      <c r="B15" s="2">
        <f>Nyers_adatok!A15</f>
        <v>45795</v>
      </c>
    </row>
    <row r="16" spans="1:2" x14ac:dyDescent="0.45">
      <c r="B16" s="2">
        <f>Nyers_adatok!A16</f>
        <v>45802</v>
      </c>
    </row>
    <row r="17" spans="2:2" x14ac:dyDescent="0.45">
      <c r="B17" s="2">
        <f>Nyers_adatok!A17</f>
        <v>45809</v>
      </c>
    </row>
    <row r="18" spans="2:2" x14ac:dyDescent="0.45">
      <c r="B18" s="2">
        <f>Nyers_adatok!A18</f>
        <v>45816</v>
      </c>
    </row>
    <row r="19" spans="2:2" x14ac:dyDescent="0.45">
      <c r="B19" s="2">
        <f>Nyers_adatok!A19</f>
        <v>45823</v>
      </c>
    </row>
    <row r="20" spans="2:2" x14ac:dyDescent="0.45">
      <c r="B20" s="2">
        <f>Nyers_adatok!A20</f>
        <v>45830</v>
      </c>
    </row>
    <row r="21" spans="2:2" x14ac:dyDescent="0.45">
      <c r="B21" s="2">
        <f>Nyers_adatok!A21</f>
        <v>45837</v>
      </c>
    </row>
    <row r="22" spans="2:2" x14ac:dyDescent="0.45">
      <c r="B22" s="2">
        <f>Nyers_adatok!A22</f>
        <v>45844</v>
      </c>
    </row>
    <row r="23" spans="2:2" x14ac:dyDescent="0.45">
      <c r="B23" s="2">
        <f>Nyers_adatok!A23</f>
        <v>45851</v>
      </c>
    </row>
    <row r="24" spans="2:2" x14ac:dyDescent="0.45">
      <c r="B24" s="2">
        <f>Nyers_adatok!A24</f>
        <v>45858</v>
      </c>
    </row>
    <row r="25" spans="2:2" x14ac:dyDescent="0.45">
      <c r="B25" s="2">
        <f>Nyers_adatok!A25</f>
        <v>45865</v>
      </c>
    </row>
    <row r="26" spans="2:2" x14ac:dyDescent="0.45">
      <c r="B26" s="2">
        <f>Nyers_adatok!A26</f>
        <v>45872</v>
      </c>
    </row>
    <row r="27" spans="2:2" x14ac:dyDescent="0.45">
      <c r="B27" s="2">
        <f>Nyers_adatok!A27</f>
        <v>45879</v>
      </c>
    </row>
    <row r="28" spans="2:2" x14ac:dyDescent="0.45">
      <c r="B28" s="2">
        <f>Nyers_adatok!A28</f>
        <v>45886</v>
      </c>
    </row>
    <row r="29" spans="2:2" x14ac:dyDescent="0.45">
      <c r="B29" s="2">
        <f>Nyers_adatok!A29</f>
        <v>45893</v>
      </c>
    </row>
    <row r="30" spans="2:2" x14ac:dyDescent="0.45">
      <c r="B30" s="2">
        <f>Nyers_adatok!A30</f>
        <v>45900</v>
      </c>
    </row>
    <row r="31" spans="2:2" x14ac:dyDescent="0.45">
      <c r="B31" s="2">
        <f>Nyers_adatok!A31</f>
        <v>45907</v>
      </c>
    </row>
    <row r="32" spans="2:2" x14ac:dyDescent="0.45">
      <c r="B32" s="2">
        <f>Nyers_adatok!A32</f>
        <v>45914</v>
      </c>
    </row>
    <row r="33" spans="2:2" x14ac:dyDescent="0.45">
      <c r="B33" s="2">
        <f>Nyers_adatok!A33</f>
        <v>45921</v>
      </c>
    </row>
    <row r="34" spans="2:2" x14ac:dyDescent="0.45">
      <c r="B34" s="2">
        <f>Nyers_adatok!A34</f>
        <v>45928</v>
      </c>
    </row>
    <row r="35" spans="2:2" x14ac:dyDescent="0.45">
      <c r="B35" s="2">
        <f>Nyers_adatok!A35</f>
        <v>45935</v>
      </c>
    </row>
    <row r="36" spans="2:2" x14ac:dyDescent="0.45">
      <c r="B36" s="2">
        <f>Nyers_adatok!A36</f>
        <v>45942</v>
      </c>
    </row>
    <row r="37" spans="2:2" x14ac:dyDescent="0.45">
      <c r="B37" s="2">
        <f>Nyers_adatok!A37</f>
        <v>45949</v>
      </c>
    </row>
    <row r="38" spans="2:2" x14ac:dyDescent="0.45">
      <c r="B38" s="2">
        <f>Nyers_adatok!A38</f>
        <v>45956</v>
      </c>
    </row>
    <row r="39" spans="2:2" x14ac:dyDescent="0.45">
      <c r="B39" s="2">
        <f>Nyers_adatok!A39</f>
        <v>45963</v>
      </c>
    </row>
    <row r="40" spans="2:2" x14ac:dyDescent="0.45">
      <c r="B40" s="2">
        <f>Nyers_adatok!A40</f>
        <v>45970</v>
      </c>
    </row>
    <row r="41" spans="2:2" x14ac:dyDescent="0.45">
      <c r="B41" s="2">
        <f>Nyers_adatok!A41</f>
        <v>45977</v>
      </c>
    </row>
    <row r="42" spans="2:2" x14ac:dyDescent="0.45">
      <c r="B42" s="2">
        <f>Nyers_adatok!A42</f>
        <v>45984</v>
      </c>
    </row>
    <row r="43" spans="2:2" x14ac:dyDescent="0.45">
      <c r="B43" s="2">
        <f>Nyers_adatok!A43</f>
        <v>45991</v>
      </c>
    </row>
    <row r="44" spans="2:2" x14ac:dyDescent="0.45">
      <c r="B44" s="2">
        <f>Nyers_adatok!A44</f>
        <v>45998</v>
      </c>
    </row>
    <row r="45" spans="2:2" x14ac:dyDescent="0.45">
      <c r="B45" s="2">
        <f>Nyers_adatok!A45</f>
        <v>46005</v>
      </c>
    </row>
    <row r="46" spans="2:2" x14ac:dyDescent="0.45">
      <c r="B46" s="2">
        <f>Nyers_adatok!A46</f>
        <v>46012</v>
      </c>
    </row>
    <row r="47" spans="2:2" x14ac:dyDescent="0.45">
      <c r="B47" s="2">
        <f>Nyers_adatok!A47</f>
        <v>46019</v>
      </c>
    </row>
    <row r="48" spans="2:2" x14ac:dyDescent="0.45">
      <c r="B48" s="2">
        <f>Nyers_adatok!A48</f>
        <v>46026</v>
      </c>
    </row>
    <row r="49" spans="2:2" x14ac:dyDescent="0.45">
      <c r="B49" s="2">
        <f>Nyers_adatok!A49</f>
        <v>46033</v>
      </c>
    </row>
    <row r="50" spans="2:2" x14ac:dyDescent="0.45">
      <c r="B50" s="2">
        <f>Nyers_adatok!A50</f>
        <v>46040</v>
      </c>
    </row>
    <row r="51" spans="2:2" x14ac:dyDescent="0.45">
      <c r="B51" s="2">
        <f>Nyers_adatok!A51</f>
        <v>46047</v>
      </c>
    </row>
    <row r="52" spans="2:2" x14ac:dyDescent="0.45">
      <c r="B52" s="2">
        <f>Nyers_adatok!A52</f>
        <v>46054</v>
      </c>
    </row>
    <row r="53" spans="2:2" x14ac:dyDescent="0.45">
      <c r="B53" s="2">
        <f>Nyers_adatok!A53</f>
        <v>46061</v>
      </c>
    </row>
    <row r="54" spans="2:2" x14ac:dyDescent="0.45">
      <c r="B54" s="2">
        <f>Nyers_adatok!A54</f>
        <v>46068</v>
      </c>
    </row>
    <row r="2387" spans="2:2" x14ac:dyDescent="0.45">
      <c r="B2387" s="2"/>
    </row>
    <row r="2388" spans="2:2" x14ac:dyDescent="0.45">
      <c r="B2388" s="2"/>
    </row>
    <row r="2389" spans="2:2" x14ac:dyDescent="0.45">
      <c r="B2389" s="2"/>
    </row>
    <row r="2390" spans="2:2" x14ac:dyDescent="0.45">
      <c r="B2390" s="2"/>
    </row>
    <row r="2391" spans="2:2" x14ac:dyDescent="0.45">
      <c r="B2391" s="2"/>
    </row>
    <row r="2392" spans="2:2" x14ac:dyDescent="0.45">
      <c r="B2392" s="2"/>
    </row>
    <row r="2393" spans="2:2" x14ac:dyDescent="0.45">
      <c r="B2393" s="2"/>
    </row>
    <row r="2394" spans="2:2" x14ac:dyDescent="0.45">
      <c r="B2394" s="2"/>
    </row>
    <row r="2395" spans="2:2" x14ac:dyDescent="0.45">
      <c r="B2395" s="2"/>
    </row>
    <row r="2396" spans="2:2" x14ac:dyDescent="0.45">
      <c r="B2396" s="2"/>
    </row>
    <row r="2397" spans="2:2" x14ac:dyDescent="0.45">
      <c r="B2397" s="2"/>
    </row>
    <row r="2398" spans="2:2" x14ac:dyDescent="0.45">
      <c r="B2398" s="2"/>
    </row>
    <row r="2399" spans="2:2" x14ac:dyDescent="0.45">
      <c r="B2399" s="2"/>
    </row>
    <row r="2400" spans="2:2" x14ac:dyDescent="0.45">
      <c r="B2400" s="2"/>
    </row>
    <row r="2401" spans="2:2" x14ac:dyDescent="0.45">
      <c r="B2401" s="2"/>
    </row>
    <row r="2402" spans="2:2" x14ac:dyDescent="0.45">
      <c r="B2402" s="2"/>
    </row>
    <row r="2403" spans="2:2" x14ac:dyDescent="0.45">
      <c r="B2403" s="2"/>
    </row>
    <row r="2404" spans="2:2" x14ac:dyDescent="0.45">
      <c r="B2404" s="2"/>
    </row>
    <row r="2405" spans="2:2" x14ac:dyDescent="0.45">
      <c r="B2405" s="2"/>
    </row>
    <row r="2406" spans="2:2" x14ac:dyDescent="0.45">
      <c r="B2406" s="2"/>
    </row>
    <row r="2407" spans="2:2" x14ac:dyDescent="0.45">
      <c r="B2407" s="2"/>
    </row>
    <row r="2408" spans="2:2" x14ac:dyDescent="0.45">
      <c r="B2408" s="2"/>
    </row>
    <row r="2409" spans="2:2" x14ac:dyDescent="0.45">
      <c r="B2409" s="2"/>
    </row>
    <row r="2410" spans="2:2" x14ac:dyDescent="0.45">
      <c r="B2410" s="2"/>
    </row>
    <row r="2411" spans="2:2" x14ac:dyDescent="0.45">
      <c r="B2411" s="2"/>
    </row>
    <row r="2412" spans="2:2" x14ac:dyDescent="0.45">
      <c r="B2412" s="2"/>
    </row>
    <row r="2413" spans="2:2" x14ac:dyDescent="0.45">
      <c r="B2413" s="2"/>
    </row>
    <row r="2414" spans="2:2" x14ac:dyDescent="0.45">
      <c r="B2414" s="2"/>
    </row>
    <row r="2415" spans="2:2" x14ac:dyDescent="0.45">
      <c r="B2415" s="2"/>
    </row>
    <row r="2416" spans="2:2" x14ac:dyDescent="0.45">
      <c r="B2416" s="2"/>
    </row>
    <row r="2417" spans="2:2" x14ac:dyDescent="0.45">
      <c r="B2417" s="2"/>
    </row>
    <row r="2418" spans="2:2" x14ac:dyDescent="0.45">
      <c r="B2418" s="2"/>
    </row>
    <row r="2419" spans="2:2" x14ac:dyDescent="0.45">
      <c r="B2419" s="2"/>
    </row>
    <row r="2420" spans="2:2" x14ac:dyDescent="0.45">
      <c r="B2420" s="2"/>
    </row>
    <row r="2421" spans="2:2" x14ac:dyDescent="0.45">
      <c r="B2421" s="2"/>
    </row>
    <row r="2422" spans="2:2" x14ac:dyDescent="0.45">
      <c r="B2422" s="2"/>
    </row>
    <row r="2423" spans="2:2" x14ac:dyDescent="0.45">
      <c r="B2423" s="2"/>
    </row>
    <row r="2424" spans="2:2" x14ac:dyDescent="0.45">
      <c r="B2424" s="2"/>
    </row>
    <row r="2425" spans="2:2" x14ac:dyDescent="0.45">
      <c r="B2425" s="2"/>
    </row>
    <row r="2426" spans="2:2" x14ac:dyDescent="0.45">
      <c r="B2426" s="2"/>
    </row>
    <row r="2427" spans="2:2" x14ac:dyDescent="0.45">
      <c r="B2427" s="2"/>
    </row>
    <row r="2428" spans="2:2" x14ac:dyDescent="0.45">
      <c r="B2428" s="2"/>
    </row>
    <row r="2429" spans="2:2" x14ac:dyDescent="0.45">
      <c r="B2429" s="2"/>
    </row>
    <row r="2430" spans="2:2" x14ac:dyDescent="0.45">
      <c r="B2430" s="2"/>
    </row>
    <row r="2431" spans="2:2" x14ac:dyDescent="0.45">
      <c r="B2431" s="2"/>
    </row>
    <row r="2432" spans="2:2" x14ac:dyDescent="0.45">
      <c r="B2432" s="2"/>
    </row>
    <row r="2433" spans="2:2" x14ac:dyDescent="0.45">
      <c r="B2433" s="2"/>
    </row>
    <row r="2434" spans="2:2" x14ac:dyDescent="0.45">
      <c r="B2434" s="2"/>
    </row>
    <row r="2435" spans="2:2" x14ac:dyDescent="0.45">
      <c r="B2435" s="2"/>
    </row>
    <row r="2436" spans="2:2" x14ac:dyDescent="0.45">
      <c r="B2436" s="2"/>
    </row>
    <row r="2437" spans="2:2" x14ac:dyDescent="0.45">
      <c r="B2437" s="2"/>
    </row>
    <row r="2438" spans="2:2" x14ac:dyDescent="0.45">
      <c r="B2438" s="2"/>
    </row>
    <row r="2439" spans="2:2" x14ac:dyDescent="0.45">
      <c r="B2439" s="2"/>
    </row>
    <row r="2440" spans="2:2" x14ac:dyDescent="0.45">
      <c r="B2440" s="2"/>
    </row>
    <row r="2441" spans="2:2" x14ac:dyDescent="0.45">
      <c r="B2441" s="2"/>
    </row>
    <row r="2442" spans="2:2" x14ac:dyDescent="0.45">
      <c r="B2442" s="2"/>
    </row>
    <row r="2443" spans="2:2" x14ac:dyDescent="0.45">
      <c r="B2443" s="2"/>
    </row>
    <row r="2444" spans="2:2" x14ac:dyDescent="0.45">
      <c r="B2444" s="2"/>
    </row>
    <row r="2445" spans="2:2" x14ac:dyDescent="0.45">
      <c r="B2445" s="2"/>
    </row>
    <row r="2446" spans="2:2" x14ac:dyDescent="0.45">
      <c r="B2446" s="2"/>
    </row>
    <row r="2447" spans="2:2" x14ac:dyDescent="0.45">
      <c r="B2447" s="2"/>
    </row>
    <row r="2448" spans="2:2" x14ac:dyDescent="0.45">
      <c r="B2448" s="2"/>
    </row>
    <row r="2449" spans="2:2" x14ac:dyDescent="0.45">
      <c r="B2449" s="2"/>
    </row>
    <row r="2450" spans="2:2" x14ac:dyDescent="0.45">
      <c r="B2450" s="2"/>
    </row>
    <row r="2451" spans="2:2" x14ac:dyDescent="0.45">
      <c r="B2451" s="2"/>
    </row>
    <row r="2452" spans="2:2" x14ac:dyDescent="0.45">
      <c r="B2452" s="2"/>
    </row>
    <row r="2453" spans="2:2" x14ac:dyDescent="0.45">
      <c r="B2453" s="2"/>
    </row>
    <row r="2454" spans="2:2" x14ac:dyDescent="0.45">
      <c r="B2454" s="2"/>
    </row>
    <row r="2455" spans="2:2" x14ac:dyDescent="0.45">
      <c r="B2455" s="2"/>
    </row>
    <row r="2456" spans="2:2" x14ac:dyDescent="0.45">
      <c r="B2456" s="2"/>
    </row>
    <row r="2457" spans="2:2" x14ac:dyDescent="0.45">
      <c r="B2457" s="2"/>
    </row>
    <row r="2458" spans="2:2" x14ac:dyDescent="0.45">
      <c r="B2458" s="2"/>
    </row>
    <row r="2459" spans="2:2" x14ac:dyDescent="0.45">
      <c r="B2459" s="2"/>
    </row>
    <row r="2460" spans="2:2" x14ac:dyDescent="0.45">
      <c r="B2460" s="2"/>
    </row>
    <row r="2461" spans="2:2" x14ac:dyDescent="0.45">
      <c r="B2461" s="2"/>
    </row>
    <row r="2462" spans="2:2" x14ac:dyDescent="0.45">
      <c r="B2462" s="2"/>
    </row>
    <row r="2463" spans="2:2" x14ac:dyDescent="0.45">
      <c r="B2463" s="2"/>
    </row>
    <row r="2464" spans="2:2" x14ac:dyDescent="0.45">
      <c r="B2464" s="2"/>
    </row>
    <row r="2465" spans="2:2" x14ac:dyDescent="0.45">
      <c r="B2465" s="2"/>
    </row>
    <row r="2466" spans="2:2" x14ac:dyDescent="0.45">
      <c r="B2466" s="2"/>
    </row>
    <row r="2467" spans="2:2" x14ac:dyDescent="0.45">
      <c r="B2467" s="2"/>
    </row>
    <row r="2468" spans="2:2" x14ac:dyDescent="0.45">
      <c r="B2468" s="2"/>
    </row>
    <row r="2469" spans="2:2" x14ac:dyDescent="0.45">
      <c r="B2469" s="2"/>
    </row>
    <row r="2470" spans="2:2" x14ac:dyDescent="0.45">
      <c r="B2470" s="2"/>
    </row>
    <row r="2471" spans="2:2" x14ac:dyDescent="0.45">
      <c r="B2471" s="2"/>
    </row>
    <row r="2472" spans="2:2" x14ac:dyDescent="0.45">
      <c r="B2472" s="2"/>
    </row>
    <row r="2473" spans="2:2" x14ac:dyDescent="0.45">
      <c r="B2473" s="2"/>
    </row>
    <row r="2474" spans="2:2" x14ac:dyDescent="0.45">
      <c r="B2474" s="2"/>
    </row>
    <row r="2475" spans="2:2" x14ac:dyDescent="0.45">
      <c r="B2475" s="2"/>
    </row>
    <row r="2476" spans="2:2" x14ac:dyDescent="0.45">
      <c r="B2476" s="2"/>
    </row>
    <row r="2477" spans="2:2" x14ac:dyDescent="0.45">
      <c r="B2477" s="2"/>
    </row>
    <row r="2478" spans="2:2" x14ac:dyDescent="0.45">
      <c r="B2478" s="2"/>
    </row>
    <row r="2479" spans="2:2" x14ac:dyDescent="0.45">
      <c r="B2479" s="2"/>
    </row>
    <row r="2480" spans="2:2" x14ac:dyDescent="0.45">
      <c r="B2480" s="2"/>
    </row>
    <row r="2481" spans="2:2" x14ac:dyDescent="0.45">
      <c r="B2481" s="2"/>
    </row>
    <row r="2482" spans="2:2" x14ac:dyDescent="0.45">
      <c r="B2482" s="2"/>
    </row>
    <row r="2483" spans="2:2" x14ac:dyDescent="0.45">
      <c r="B2483" s="2"/>
    </row>
    <row r="2484" spans="2:2" x14ac:dyDescent="0.45">
      <c r="B2484" s="2"/>
    </row>
    <row r="2485" spans="2:2" x14ac:dyDescent="0.45">
      <c r="B2485" s="2"/>
    </row>
    <row r="2486" spans="2:2" x14ac:dyDescent="0.45">
      <c r="B2486" s="2"/>
    </row>
    <row r="2487" spans="2:2" x14ac:dyDescent="0.45">
      <c r="B2487" s="2"/>
    </row>
    <row r="2488" spans="2:2" x14ac:dyDescent="0.45">
      <c r="B2488" s="2"/>
    </row>
    <row r="2489" spans="2:2" x14ac:dyDescent="0.45">
      <c r="B2489" s="2"/>
    </row>
    <row r="2490" spans="2:2" x14ac:dyDescent="0.45">
      <c r="B2490" s="2"/>
    </row>
    <row r="2491" spans="2:2" x14ac:dyDescent="0.45">
      <c r="B2491" s="2"/>
    </row>
    <row r="2492" spans="2:2" x14ac:dyDescent="0.45">
      <c r="B2492" s="2"/>
    </row>
    <row r="2493" spans="2:2" x14ac:dyDescent="0.45">
      <c r="B2493" s="2"/>
    </row>
    <row r="2494" spans="2:2" x14ac:dyDescent="0.45">
      <c r="B2494" s="2"/>
    </row>
    <row r="2495" spans="2:2" x14ac:dyDescent="0.45">
      <c r="B2495" s="2"/>
    </row>
    <row r="2496" spans="2:2" x14ac:dyDescent="0.45">
      <c r="B2496" s="2"/>
    </row>
    <row r="2497" spans="2:2" x14ac:dyDescent="0.45">
      <c r="B2497" s="2"/>
    </row>
    <row r="2498" spans="2:2" x14ac:dyDescent="0.45">
      <c r="B2498" s="2"/>
    </row>
    <row r="2499" spans="2:2" x14ac:dyDescent="0.45">
      <c r="B2499" s="2"/>
    </row>
    <row r="2500" spans="2:2" x14ac:dyDescent="0.45">
      <c r="B2500" s="2"/>
    </row>
    <row r="2501" spans="2:2" x14ac:dyDescent="0.45">
      <c r="B2501" s="2"/>
    </row>
    <row r="2502" spans="2:2" x14ac:dyDescent="0.45">
      <c r="B2502" s="2"/>
    </row>
    <row r="2503" spans="2:2" x14ac:dyDescent="0.45">
      <c r="B2503" s="2"/>
    </row>
    <row r="2504" spans="2:2" x14ac:dyDescent="0.45">
      <c r="B2504" s="2"/>
    </row>
    <row r="2505" spans="2:2" x14ac:dyDescent="0.45">
      <c r="B2505" s="2"/>
    </row>
    <row r="2506" spans="2:2" x14ac:dyDescent="0.45">
      <c r="B2506" s="2"/>
    </row>
    <row r="2507" spans="2:2" x14ac:dyDescent="0.45">
      <c r="B2507" s="2"/>
    </row>
    <row r="2508" spans="2:2" x14ac:dyDescent="0.45">
      <c r="B2508" s="2"/>
    </row>
    <row r="2509" spans="2:2" x14ac:dyDescent="0.45">
      <c r="B2509" s="2"/>
    </row>
    <row r="2510" spans="2:2" x14ac:dyDescent="0.45">
      <c r="B2510" s="2"/>
    </row>
    <row r="2511" spans="2:2" x14ac:dyDescent="0.45">
      <c r="B2511" s="2"/>
    </row>
    <row r="2512" spans="2:2" x14ac:dyDescent="0.45">
      <c r="B2512" s="2"/>
    </row>
    <row r="2513" spans="2:2" x14ac:dyDescent="0.45">
      <c r="B2513" s="2"/>
    </row>
    <row r="2514" spans="2:2" x14ac:dyDescent="0.45">
      <c r="B2514" s="2"/>
    </row>
    <row r="2515" spans="2:2" x14ac:dyDescent="0.45">
      <c r="B2515" s="2"/>
    </row>
    <row r="2516" spans="2:2" x14ac:dyDescent="0.45">
      <c r="B2516" s="2"/>
    </row>
    <row r="2517" spans="2:2" x14ac:dyDescent="0.45">
      <c r="B2517" s="2"/>
    </row>
    <row r="2518" spans="2:2" x14ac:dyDescent="0.45">
      <c r="B2518" s="2"/>
    </row>
    <row r="2519" spans="2:2" x14ac:dyDescent="0.45">
      <c r="B2519" s="2"/>
    </row>
    <row r="2520" spans="2:2" x14ac:dyDescent="0.45">
      <c r="B2520" s="2"/>
    </row>
    <row r="2521" spans="2:2" x14ac:dyDescent="0.45">
      <c r="B2521" s="2"/>
    </row>
    <row r="2522" spans="2:2" x14ac:dyDescent="0.45">
      <c r="B2522" s="2"/>
    </row>
    <row r="2523" spans="2:2" x14ac:dyDescent="0.45">
      <c r="B2523" s="2"/>
    </row>
    <row r="2524" spans="2:2" x14ac:dyDescent="0.45">
      <c r="B2524" s="2"/>
    </row>
    <row r="2525" spans="2:2" x14ac:dyDescent="0.45">
      <c r="B2525" s="2"/>
    </row>
    <row r="2526" spans="2:2" x14ac:dyDescent="0.45">
      <c r="B2526" s="2"/>
    </row>
    <row r="2527" spans="2:2" x14ac:dyDescent="0.45">
      <c r="B2527" s="2"/>
    </row>
    <row r="2528" spans="2:2" x14ac:dyDescent="0.45">
      <c r="B2528" s="2"/>
    </row>
    <row r="2529" spans="2:2" x14ac:dyDescent="0.45">
      <c r="B2529" s="2"/>
    </row>
    <row r="2530" spans="2:2" x14ac:dyDescent="0.45">
      <c r="B2530" s="2"/>
    </row>
    <row r="2531" spans="2:2" x14ac:dyDescent="0.45">
      <c r="B2531" s="2"/>
    </row>
    <row r="2532" spans="2:2" x14ac:dyDescent="0.45">
      <c r="B2532" s="2"/>
    </row>
    <row r="2533" spans="2:2" x14ac:dyDescent="0.45">
      <c r="B2533" s="2"/>
    </row>
    <row r="2534" spans="2:2" x14ac:dyDescent="0.45">
      <c r="B2534" s="2"/>
    </row>
    <row r="2535" spans="2:2" x14ac:dyDescent="0.45">
      <c r="B2535" s="2"/>
    </row>
    <row r="2536" spans="2:2" x14ac:dyDescent="0.45">
      <c r="B2536" s="2"/>
    </row>
    <row r="2537" spans="2:2" x14ac:dyDescent="0.45">
      <c r="B2537" s="2"/>
    </row>
    <row r="2538" spans="2:2" x14ac:dyDescent="0.45">
      <c r="B2538" s="2"/>
    </row>
    <row r="2539" spans="2:2" x14ac:dyDescent="0.45">
      <c r="B2539" s="2"/>
    </row>
    <row r="2540" spans="2:2" x14ac:dyDescent="0.45">
      <c r="B2540" s="2"/>
    </row>
    <row r="2541" spans="2:2" x14ac:dyDescent="0.45">
      <c r="B2541" s="2"/>
    </row>
    <row r="2542" spans="2:2" x14ac:dyDescent="0.45">
      <c r="B2542" s="2"/>
    </row>
    <row r="2543" spans="2:2" x14ac:dyDescent="0.45">
      <c r="B2543" s="2"/>
    </row>
    <row r="2544" spans="2:2" x14ac:dyDescent="0.45">
      <c r="B2544" s="2"/>
    </row>
    <row r="2545" spans="2:2" x14ac:dyDescent="0.45">
      <c r="B2545" s="2"/>
    </row>
    <row r="2546" spans="2:2" x14ac:dyDescent="0.45">
      <c r="B2546" s="2"/>
    </row>
    <row r="2547" spans="2:2" x14ac:dyDescent="0.45">
      <c r="B2547" s="2"/>
    </row>
    <row r="2548" spans="2:2" x14ac:dyDescent="0.45">
      <c r="B2548" s="2"/>
    </row>
    <row r="2549" spans="2:2" x14ac:dyDescent="0.45">
      <c r="B2549" s="2"/>
    </row>
    <row r="2550" spans="2:2" x14ac:dyDescent="0.45">
      <c r="B2550" s="2"/>
    </row>
    <row r="2551" spans="2:2" x14ac:dyDescent="0.45">
      <c r="B2551" s="2"/>
    </row>
    <row r="2552" spans="2:2" x14ac:dyDescent="0.45">
      <c r="B2552" s="2"/>
    </row>
    <row r="2553" spans="2:2" x14ac:dyDescent="0.45">
      <c r="B2553" s="2"/>
    </row>
    <row r="2554" spans="2:2" x14ac:dyDescent="0.45">
      <c r="B2554" s="2"/>
    </row>
    <row r="2555" spans="2:2" x14ac:dyDescent="0.45">
      <c r="B2555" s="2"/>
    </row>
    <row r="2556" spans="2:2" x14ac:dyDescent="0.45">
      <c r="B2556" s="2"/>
    </row>
    <row r="2557" spans="2:2" x14ac:dyDescent="0.45">
      <c r="B2557" s="2"/>
    </row>
    <row r="2558" spans="2:2" x14ac:dyDescent="0.45">
      <c r="B2558" s="2"/>
    </row>
    <row r="2559" spans="2:2" x14ac:dyDescent="0.45">
      <c r="B2559" s="2"/>
    </row>
    <row r="2560" spans="2:2" x14ac:dyDescent="0.45">
      <c r="B2560" s="2"/>
    </row>
    <row r="2561" spans="2:2" x14ac:dyDescent="0.45">
      <c r="B2561" s="2"/>
    </row>
    <row r="2562" spans="2:2" x14ac:dyDescent="0.45">
      <c r="B2562" s="2"/>
    </row>
    <row r="2563" spans="2:2" x14ac:dyDescent="0.45">
      <c r="B2563" s="2"/>
    </row>
    <row r="2564" spans="2:2" x14ac:dyDescent="0.45">
      <c r="B2564" s="2"/>
    </row>
    <row r="2565" spans="2:2" x14ac:dyDescent="0.45">
      <c r="B2565" s="2"/>
    </row>
    <row r="2566" spans="2:2" x14ac:dyDescent="0.45">
      <c r="B2566" s="2"/>
    </row>
    <row r="2567" spans="2:2" x14ac:dyDescent="0.45">
      <c r="B2567" s="2"/>
    </row>
    <row r="2568" spans="2:2" x14ac:dyDescent="0.45">
      <c r="B2568" s="2"/>
    </row>
    <row r="2569" spans="2:2" x14ac:dyDescent="0.45">
      <c r="B2569" s="2"/>
    </row>
    <row r="2570" spans="2:2" x14ac:dyDescent="0.45">
      <c r="B2570" s="2"/>
    </row>
    <row r="2571" spans="2:2" x14ac:dyDescent="0.45">
      <c r="B2571" s="2"/>
    </row>
    <row r="2572" spans="2:2" x14ac:dyDescent="0.45">
      <c r="B2572" s="2"/>
    </row>
    <row r="2573" spans="2:2" x14ac:dyDescent="0.45">
      <c r="B2573" s="2"/>
    </row>
    <row r="2574" spans="2:2" x14ac:dyDescent="0.45">
      <c r="B2574" s="2"/>
    </row>
    <row r="2575" spans="2:2" x14ac:dyDescent="0.45">
      <c r="B2575" s="2"/>
    </row>
    <row r="2576" spans="2:2" x14ac:dyDescent="0.45">
      <c r="B2576" s="2"/>
    </row>
    <row r="2577" spans="2:2" x14ac:dyDescent="0.45">
      <c r="B2577" s="2"/>
    </row>
    <row r="2578" spans="2:2" x14ac:dyDescent="0.45">
      <c r="B2578" s="2"/>
    </row>
    <row r="2579" spans="2:2" x14ac:dyDescent="0.45">
      <c r="B2579" s="2"/>
    </row>
    <row r="2580" spans="2:2" x14ac:dyDescent="0.45">
      <c r="B2580" s="2"/>
    </row>
    <row r="2581" spans="2:2" x14ac:dyDescent="0.45">
      <c r="B2581" s="2"/>
    </row>
    <row r="2582" spans="2:2" x14ac:dyDescent="0.45">
      <c r="B2582" s="2"/>
    </row>
    <row r="2583" spans="2:2" x14ac:dyDescent="0.45">
      <c r="B2583" s="2"/>
    </row>
    <row r="2584" spans="2:2" x14ac:dyDescent="0.45">
      <c r="B2584" s="2"/>
    </row>
    <row r="2585" spans="2:2" x14ac:dyDescent="0.45">
      <c r="B2585" s="2"/>
    </row>
    <row r="2586" spans="2:2" x14ac:dyDescent="0.45">
      <c r="B2586" s="2"/>
    </row>
    <row r="2587" spans="2:2" x14ac:dyDescent="0.45">
      <c r="B2587" s="2"/>
    </row>
    <row r="2588" spans="2:2" x14ac:dyDescent="0.45">
      <c r="B2588" s="2"/>
    </row>
    <row r="2589" spans="2:2" x14ac:dyDescent="0.45">
      <c r="B2589" s="2"/>
    </row>
    <row r="2590" spans="2:2" x14ac:dyDescent="0.45">
      <c r="B2590" s="2"/>
    </row>
    <row r="2591" spans="2:2" x14ac:dyDescent="0.45">
      <c r="B2591" s="2"/>
    </row>
    <row r="2592" spans="2:2" x14ac:dyDescent="0.45">
      <c r="B2592" s="2"/>
    </row>
    <row r="2593" spans="2:2" x14ac:dyDescent="0.45">
      <c r="B2593" s="2"/>
    </row>
    <row r="2594" spans="2:2" x14ac:dyDescent="0.45">
      <c r="B2594" s="2"/>
    </row>
    <row r="2595" spans="2:2" x14ac:dyDescent="0.45">
      <c r="B2595" s="2"/>
    </row>
    <row r="2596" spans="2:2" x14ac:dyDescent="0.45">
      <c r="B2596" s="2"/>
    </row>
    <row r="2597" spans="2:2" x14ac:dyDescent="0.45">
      <c r="B2597" s="2"/>
    </row>
    <row r="2598" spans="2:2" x14ac:dyDescent="0.45">
      <c r="B2598" s="2"/>
    </row>
    <row r="2599" spans="2:2" x14ac:dyDescent="0.45">
      <c r="B2599" s="2"/>
    </row>
    <row r="2600" spans="2:2" x14ac:dyDescent="0.45">
      <c r="B2600" s="2"/>
    </row>
    <row r="2601" spans="2:2" x14ac:dyDescent="0.45">
      <c r="B2601" s="2"/>
    </row>
    <row r="2602" spans="2:2" x14ac:dyDescent="0.45">
      <c r="B2602" s="2"/>
    </row>
    <row r="2603" spans="2:2" x14ac:dyDescent="0.45">
      <c r="B2603" s="2"/>
    </row>
    <row r="2604" spans="2:2" x14ac:dyDescent="0.45">
      <c r="B2604" s="2"/>
    </row>
    <row r="2605" spans="2:2" x14ac:dyDescent="0.45">
      <c r="B2605" s="2"/>
    </row>
    <row r="2606" spans="2:2" x14ac:dyDescent="0.45">
      <c r="B2606" s="2"/>
    </row>
    <row r="2607" spans="2:2" x14ac:dyDescent="0.45">
      <c r="B2607" s="2"/>
    </row>
    <row r="2608" spans="2:2" x14ac:dyDescent="0.45">
      <c r="B2608" s="2"/>
    </row>
    <row r="2609" spans="2:2" x14ac:dyDescent="0.45">
      <c r="B2609" s="2"/>
    </row>
    <row r="2610" spans="2:2" x14ac:dyDescent="0.45">
      <c r="B2610" s="2"/>
    </row>
    <row r="2611" spans="2:2" x14ac:dyDescent="0.45">
      <c r="B2611" s="2"/>
    </row>
    <row r="2612" spans="2:2" x14ac:dyDescent="0.45">
      <c r="B2612" s="2"/>
    </row>
    <row r="2613" spans="2:2" x14ac:dyDescent="0.45">
      <c r="B2613" s="2"/>
    </row>
    <row r="2614" spans="2:2" x14ac:dyDescent="0.45">
      <c r="B2614" s="2"/>
    </row>
    <row r="2615" spans="2:2" x14ac:dyDescent="0.45">
      <c r="B2615" s="2"/>
    </row>
    <row r="2616" spans="2:2" x14ac:dyDescent="0.45">
      <c r="B2616" s="2"/>
    </row>
    <row r="2617" spans="2:2" x14ac:dyDescent="0.45">
      <c r="B2617" s="2"/>
    </row>
    <row r="2618" spans="2:2" x14ac:dyDescent="0.45">
      <c r="B2618" s="2"/>
    </row>
    <row r="2619" spans="2:2" x14ac:dyDescent="0.45">
      <c r="B2619" s="2"/>
    </row>
    <row r="2620" spans="2:2" x14ac:dyDescent="0.45">
      <c r="B2620" s="2"/>
    </row>
    <row r="2621" spans="2:2" x14ac:dyDescent="0.45">
      <c r="B2621" s="2"/>
    </row>
    <row r="2622" spans="2:2" x14ac:dyDescent="0.45">
      <c r="B2622" s="2"/>
    </row>
    <row r="2623" spans="2:2" x14ac:dyDescent="0.45">
      <c r="B2623" s="2"/>
    </row>
    <row r="2624" spans="2:2" x14ac:dyDescent="0.45">
      <c r="B2624" s="2"/>
    </row>
    <row r="2625" spans="2:2" x14ac:dyDescent="0.45">
      <c r="B2625" s="2"/>
    </row>
    <row r="2626" spans="2:2" x14ac:dyDescent="0.45">
      <c r="B2626" s="2"/>
    </row>
    <row r="2627" spans="2:2" x14ac:dyDescent="0.45">
      <c r="B2627" s="2"/>
    </row>
    <row r="2628" spans="2:2" x14ac:dyDescent="0.45">
      <c r="B2628" s="2"/>
    </row>
    <row r="2629" spans="2:2" x14ac:dyDescent="0.45">
      <c r="B2629" s="2"/>
    </row>
    <row r="2630" spans="2:2" x14ac:dyDescent="0.45">
      <c r="B2630" s="2"/>
    </row>
    <row r="2631" spans="2:2" x14ac:dyDescent="0.45">
      <c r="B2631" s="2"/>
    </row>
    <row r="2632" spans="2:2" x14ac:dyDescent="0.45">
      <c r="B2632" s="2"/>
    </row>
    <row r="2633" spans="2:2" x14ac:dyDescent="0.45">
      <c r="B2633" s="2"/>
    </row>
    <row r="2634" spans="2:2" x14ac:dyDescent="0.45">
      <c r="B2634" s="2"/>
    </row>
    <row r="2635" spans="2:2" x14ac:dyDescent="0.45">
      <c r="B2635" s="2"/>
    </row>
    <row r="2636" spans="2:2" x14ac:dyDescent="0.45">
      <c r="B2636" s="2"/>
    </row>
    <row r="2637" spans="2:2" x14ac:dyDescent="0.45">
      <c r="B2637" s="2"/>
    </row>
    <row r="2638" spans="2:2" x14ac:dyDescent="0.45">
      <c r="B2638" s="2"/>
    </row>
    <row r="2639" spans="2:2" x14ac:dyDescent="0.45">
      <c r="B2639" s="2"/>
    </row>
    <row r="2640" spans="2:2" x14ac:dyDescent="0.45">
      <c r="B2640" s="2"/>
    </row>
    <row r="2641" spans="2:2" x14ac:dyDescent="0.45">
      <c r="B2641" s="2"/>
    </row>
    <row r="2642" spans="2:2" x14ac:dyDescent="0.45">
      <c r="B2642" s="2"/>
    </row>
    <row r="2643" spans="2:2" x14ac:dyDescent="0.45">
      <c r="B2643" s="2"/>
    </row>
    <row r="2644" spans="2:2" x14ac:dyDescent="0.45">
      <c r="B2644" s="2"/>
    </row>
    <row r="2645" spans="2:2" x14ac:dyDescent="0.45">
      <c r="B2645" s="2"/>
    </row>
    <row r="2646" spans="2:2" x14ac:dyDescent="0.45">
      <c r="B2646" s="2"/>
    </row>
    <row r="2647" spans="2:2" x14ac:dyDescent="0.45">
      <c r="B2647" s="2"/>
    </row>
    <row r="2648" spans="2:2" x14ac:dyDescent="0.45">
      <c r="B2648" s="2"/>
    </row>
    <row r="2649" spans="2:2" x14ac:dyDescent="0.45">
      <c r="B2649" s="2"/>
    </row>
    <row r="2650" spans="2:2" x14ac:dyDescent="0.45">
      <c r="B2650" s="2"/>
    </row>
    <row r="2651" spans="2:2" x14ac:dyDescent="0.45">
      <c r="B2651" s="2"/>
    </row>
    <row r="2652" spans="2:2" x14ac:dyDescent="0.45">
      <c r="B2652" s="2"/>
    </row>
    <row r="2653" spans="2:2" x14ac:dyDescent="0.45">
      <c r="B2653" s="2"/>
    </row>
    <row r="2654" spans="2:2" x14ac:dyDescent="0.45">
      <c r="B2654" s="2"/>
    </row>
    <row r="2655" spans="2:2" x14ac:dyDescent="0.45">
      <c r="B2655" s="2"/>
    </row>
    <row r="2656" spans="2:2" x14ac:dyDescent="0.45">
      <c r="B2656" s="2"/>
    </row>
    <row r="2657" spans="2:2" x14ac:dyDescent="0.45">
      <c r="B2657" s="2"/>
    </row>
    <row r="2658" spans="2:2" x14ac:dyDescent="0.45">
      <c r="B2658" s="2"/>
    </row>
    <row r="2659" spans="2:2" x14ac:dyDescent="0.45">
      <c r="B2659" s="2"/>
    </row>
    <row r="2660" spans="2:2" x14ac:dyDescent="0.45">
      <c r="B2660" s="2"/>
    </row>
    <row r="2661" spans="2:2" x14ac:dyDescent="0.45">
      <c r="B2661" s="2"/>
    </row>
    <row r="2662" spans="2:2" x14ac:dyDescent="0.45">
      <c r="B2662" s="2"/>
    </row>
    <row r="2663" spans="2:2" x14ac:dyDescent="0.45">
      <c r="B2663" s="2"/>
    </row>
    <row r="2664" spans="2:2" x14ac:dyDescent="0.45">
      <c r="B2664" s="2"/>
    </row>
    <row r="2665" spans="2:2" x14ac:dyDescent="0.45">
      <c r="B2665" s="2"/>
    </row>
    <row r="2666" spans="2:2" x14ac:dyDescent="0.45">
      <c r="B2666" s="2"/>
    </row>
    <row r="2667" spans="2:2" x14ac:dyDescent="0.45">
      <c r="B2667" s="2"/>
    </row>
    <row r="2668" spans="2:2" x14ac:dyDescent="0.45">
      <c r="B2668" s="2"/>
    </row>
    <row r="2669" spans="2:2" x14ac:dyDescent="0.45">
      <c r="B2669" s="2"/>
    </row>
    <row r="2670" spans="2:2" x14ac:dyDescent="0.45">
      <c r="B2670" s="2"/>
    </row>
    <row r="2671" spans="2:2" x14ac:dyDescent="0.45">
      <c r="B2671" s="2"/>
    </row>
    <row r="2672" spans="2:2" x14ac:dyDescent="0.45">
      <c r="B2672" s="2"/>
    </row>
    <row r="2673" spans="2:2" x14ac:dyDescent="0.45">
      <c r="B2673" s="2"/>
    </row>
    <row r="2674" spans="2:2" x14ac:dyDescent="0.45">
      <c r="B2674" s="2"/>
    </row>
    <row r="2675" spans="2:2" x14ac:dyDescent="0.45">
      <c r="B2675" s="2"/>
    </row>
    <row r="2676" spans="2:2" x14ac:dyDescent="0.45">
      <c r="B2676" s="2"/>
    </row>
    <row r="2677" spans="2:2" x14ac:dyDescent="0.45">
      <c r="B2677" s="2"/>
    </row>
    <row r="2678" spans="2:2" x14ac:dyDescent="0.45">
      <c r="B2678" s="2"/>
    </row>
    <row r="2679" spans="2:2" x14ac:dyDescent="0.45">
      <c r="B2679" s="2"/>
    </row>
    <row r="2680" spans="2:2" x14ac:dyDescent="0.45">
      <c r="B2680" s="2"/>
    </row>
    <row r="2681" spans="2:2" x14ac:dyDescent="0.45">
      <c r="B2681" s="2"/>
    </row>
    <row r="2682" spans="2:2" x14ac:dyDescent="0.45">
      <c r="B2682" s="2"/>
    </row>
    <row r="2683" spans="2:2" x14ac:dyDescent="0.45">
      <c r="B2683" s="2"/>
    </row>
    <row r="2684" spans="2:2" x14ac:dyDescent="0.45">
      <c r="B2684" s="2"/>
    </row>
    <row r="2685" spans="2:2" x14ac:dyDescent="0.45">
      <c r="B2685" s="2"/>
    </row>
    <row r="2686" spans="2:2" x14ac:dyDescent="0.45">
      <c r="B2686" s="2"/>
    </row>
    <row r="2687" spans="2:2" x14ac:dyDescent="0.45">
      <c r="B2687" s="2"/>
    </row>
    <row r="2688" spans="2:2" x14ac:dyDescent="0.45">
      <c r="B2688" s="2"/>
    </row>
    <row r="2689" spans="2:2" x14ac:dyDescent="0.45">
      <c r="B2689" s="2"/>
    </row>
    <row r="2690" spans="2:2" x14ac:dyDescent="0.45">
      <c r="B2690" s="2"/>
    </row>
    <row r="2691" spans="2:2" x14ac:dyDescent="0.45">
      <c r="B2691" s="2"/>
    </row>
    <row r="2692" spans="2:2" x14ac:dyDescent="0.45">
      <c r="B2692" s="2"/>
    </row>
    <row r="2693" spans="2:2" x14ac:dyDescent="0.45">
      <c r="B2693" s="2"/>
    </row>
    <row r="2694" spans="2:2" x14ac:dyDescent="0.45">
      <c r="B2694" s="2"/>
    </row>
    <row r="2695" spans="2:2" x14ac:dyDescent="0.45">
      <c r="B2695" s="2"/>
    </row>
    <row r="2696" spans="2:2" x14ac:dyDescent="0.45">
      <c r="B2696" s="2"/>
    </row>
    <row r="2697" spans="2:2" x14ac:dyDescent="0.45">
      <c r="B2697" s="2"/>
    </row>
    <row r="2698" spans="2:2" x14ac:dyDescent="0.45">
      <c r="B2698" s="2"/>
    </row>
    <row r="2699" spans="2:2" x14ac:dyDescent="0.45">
      <c r="B2699" s="2"/>
    </row>
    <row r="2700" spans="2:2" x14ac:dyDescent="0.45">
      <c r="B2700" s="2"/>
    </row>
    <row r="2701" spans="2:2" x14ac:dyDescent="0.45">
      <c r="B2701" s="2"/>
    </row>
    <row r="2702" spans="2:2" x14ac:dyDescent="0.45">
      <c r="B2702" s="2"/>
    </row>
    <row r="2703" spans="2:2" x14ac:dyDescent="0.45">
      <c r="B2703" s="2"/>
    </row>
    <row r="2704" spans="2:2" x14ac:dyDescent="0.45">
      <c r="B2704" s="2"/>
    </row>
    <row r="2705" spans="2:2" x14ac:dyDescent="0.45">
      <c r="B2705" s="2"/>
    </row>
    <row r="2706" spans="2:2" x14ac:dyDescent="0.45">
      <c r="B2706" s="2"/>
    </row>
    <row r="2707" spans="2:2" x14ac:dyDescent="0.45">
      <c r="B2707" s="2"/>
    </row>
    <row r="2708" spans="2:2" x14ac:dyDescent="0.45">
      <c r="B2708" s="2"/>
    </row>
    <row r="2709" spans="2:2" x14ac:dyDescent="0.45">
      <c r="B2709" s="2"/>
    </row>
    <row r="2710" spans="2:2" x14ac:dyDescent="0.45">
      <c r="B2710" s="2"/>
    </row>
    <row r="2711" spans="2:2" x14ac:dyDescent="0.45">
      <c r="B2711" s="2"/>
    </row>
    <row r="2712" spans="2:2" x14ac:dyDescent="0.45">
      <c r="B2712" s="2"/>
    </row>
    <row r="2713" spans="2:2" x14ac:dyDescent="0.45">
      <c r="B2713" s="2"/>
    </row>
    <row r="2714" spans="2:2" x14ac:dyDescent="0.45">
      <c r="B2714" s="2"/>
    </row>
    <row r="2715" spans="2:2" x14ac:dyDescent="0.45">
      <c r="B2715" s="2"/>
    </row>
    <row r="2716" spans="2:2" x14ac:dyDescent="0.45">
      <c r="B2716" s="2"/>
    </row>
    <row r="2717" spans="2:2" x14ac:dyDescent="0.45">
      <c r="B2717" s="2"/>
    </row>
    <row r="2718" spans="2:2" x14ac:dyDescent="0.45">
      <c r="B2718" s="2"/>
    </row>
    <row r="2719" spans="2:2" x14ac:dyDescent="0.45">
      <c r="B2719" s="2"/>
    </row>
    <row r="2720" spans="2:2" x14ac:dyDescent="0.45">
      <c r="B2720" s="2"/>
    </row>
    <row r="2721" spans="2:2" x14ac:dyDescent="0.45">
      <c r="B2721" s="2"/>
    </row>
    <row r="2722" spans="2:2" x14ac:dyDescent="0.45">
      <c r="B2722" s="2"/>
    </row>
    <row r="2723" spans="2:2" x14ac:dyDescent="0.45">
      <c r="B2723" s="2"/>
    </row>
    <row r="2724" spans="2:2" x14ac:dyDescent="0.45">
      <c r="B2724" s="2"/>
    </row>
    <row r="2725" spans="2:2" x14ac:dyDescent="0.45">
      <c r="B2725" s="2"/>
    </row>
    <row r="2726" spans="2:2" x14ac:dyDescent="0.45">
      <c r="B2726" s="2"/>
    </row>
    <row r="2727" spans="2:2" x14ac:dyDescent="0.45">
      <c r="B2727" s="2"/>
    </row>
    <row r="2728" spans="2:2" x14ac:dyDescent="0.45">
      <c r="B2728" s="2"/>
    </row>
    <row r="2729" spans="2:2" x14ac:dyDescent="0.45">
      <c r="B2729" s="2"/>
    </row>
    <row r="2730" spans="2:2" x14ac:dyDescent="0.45">
      <c r="B2730" s="2"/>
    </row>
    <row r="2731" spans="2:2" x14ac:dyDescent="0.45">
      <c r="B2731" s="2"/>
    </row>
    <row r="2732" spans="2:2" x14ac:dyDescent="0.45">
      <c r="B2732" s="2"/>
    </row>
    <row r="2733" spans="2:2" x14ac:dyDescent="0.45">
      <c r="B2733" s="2"/>
    </row>
    <row r="2734" spans="2:2" x14ac:dyDescent="0.45">
      <c r="B2734" s="2"/>
    </row>
    <row r="2735" spans="2:2" x14ac:dyDescent="0.45">
      <c r="B2735" s="2"/>
    </row>
    <row r="2736" spans="2:2" x14ac:dyDescent="0.45">
      <c r="B2736" s="2"/>
    </row>
    <row r="2737" spans="2:2" x14ac:dyDescent="0.45">
      <c r="B2737" s="2"/>
    </row>
    <row r="2738" spans="2:2" x14ac:dyDescent="0.45">
      <c r="B2738" s="2"/>
    </row>
    <row r="2739" spans="2:2" x14ac:dyDescent="0.45">
      <c r="B2739" s="2"/>
    </row>
    <row r="2740" spans="2:2" x14ac:dyDescent="0.45">
      <c r="B2740" s="2"/>
    </row>
    <row r="2741" spans="2:2" x14ac:dyDescent="0.45">
      <c r="B2741" s="2"/>
    </row>
    <row r="2742" spans="2:2" x14ac:dyDescent="0.45">
      <c r="B2742" s="2"/>
    </row>
    <row r="2743" spans="2:2" x14ac:dyDescent="0.45">
      <c r="B2743" s="2"/>
    </row>
    <row r="2744" spans="2:2" x14ac:dyDescent="0.45">
      <c r="B2744" s="2"/>
    </row>
    <row r="2745" spans="2:2" x14ac:dyDescent="0.45">
      <c r="B2745" s="2"/>
    </row>
    <row r="2746" spans="2:2" x14ac:dyDescent="0.45">
      <c r="B2746" s="2"/>
    </row>
    <row r="2747" spans="2:2" x14ac:dyDescent="0.45">
      <c r="B2747" s="2"/>
    </row>
    <row r="2748" spans="2:2" x14ac:dyDescent="0.45">
      <c r="B2748" s="2"/>
    </row>
    <row r="2749" spans="2:2" x14ac:dyDescent="0.45">
      <c r="B2749" s="2"/>
    </row>
    <row r="2750" spans="2:2" x14ac:dyDescent="0.45">
      <c r="B2750" s="2"/>
    </row>
    <row r="2751" spans="2:2" x14ac:dyDescent="0.45">
      <c r="B2751" s="2"/>
    </row>
    <row r="2752" spans="2:2" x14ac:dyDescent="0.45">
      <c r="B2752" s="2"/>
    </row>
    <row r="2753" spans="2:2" x14ac:dyDescent="0.45">
      <c r="B2753" s="2"/>
    </row>
    <row r="2754" spans="2:2" x14ac:dyDescent="0.45">
      <c r="B2754" s="2"/>
    </row>
    <row r="2755" spans="2:2" x14ac:dyDescent="0.45">
      <c r="B2755" s="2"/>
    </row>
    <row r="2756" spans="2:2" x14ac:dyDescent="0.45">
      <c r="B2756" s="2"/>
    </row>
    <row r="2757" spans="2:2" x14ac:dyDescent="0.45">
      <c r="B2757" s="2"/>
    </row>
    <row r="2758" spans="2:2" x14ac:dyDescent="0.45">
      <c r="B2758" s="2"/>
    </row>
    <row r="2759" spans="2:2" x14ac:dyDescent="0.45">
      <c r="B2759" s="2"/>
    </row>
    <row r="2760" spans="2:2" x14ac:dyDescent="0.45">
      <c r="B2760" s="2"/>
    </row>
    <row r="2761" spans="2:2" x14ac:dyDescent="0.45">
      <c r="B2761" s="2"/>
    </row>
    <row r="2762" spans="2:2" x14ac:dyDescent="0.45">
      <c r="B2762" s="2"/>
    </row>
    <row r="2763" spans="2:2" x14ac:dyDescent="0.45">
      <c r="B2763" s="2"/>
    </row>
    <row r="2764" spans="2:2" x14ac:dyDescent="0.45">
      <c r="B2764" s="2"/>
    </row>
    <row r="2765" spans="2:2" x14ac:dyDescent="0.45">
      <c r="B2765" s="2"/>
    </row>
    <row r="2766" spans="2:2" x14ac:dyDescent="0.45">
      <c r="B2766" s="2"/>
    </row>
    <row r="2767" spans="2:2" x14ac:dyDescent="0.45">
      <c r="B2767" s="2"/>
    </row>
    <row r="2768" spans="2:2" x14ac:dyDescent="0.45">
      <c r="B2768" s="2"/>
    </row>
    <row r="2769" spans="2:2" x14ac:dyDescent="0.45">
      <c r="B2769" s="2"/>
    </row>
    <row r="2770" spans="2:2" x14ac:dyDescent="0.45">
      <c r="B2770" s="2"/>
    </row>
    <row r="2771" spans="2:2" x14ac:dyDescent="0.45">
      <c r="B2771" s="2"/>
    </row>
    <row r="2772" spans="2:2" x14ac:dyDescent="0.45">
      <c r="B2772" s="2"/>
    </row>
    <row r="2773" spans="2:2" x14ac:dyDescent="0.45">
      <c r="B2773" s="2"/>
    </row>
    <row r="2774" spans="2:2" x14ac:dyDescent="0.45">
      <c r="B2774" s="2"/>
    </row>
    <row r="2775" spans="2:2" x14ac:dyDescent="0.45">
      <c r="B2775" s="2"/>
    </row>
    <row r="2776" spans="2:2" x14ac:dyDescent="0.45">
      <c r="B2776" s="2"/>
    </row>
    <row r="2777" spans="2:2" x14ac:dyDescent="0.45">
      <c r="B2777" s="2"/>
    </row>
    <row r="2778" spans="2:2" x14ac:dyDescent="0.45">
      <c r="B2778" s="2"/>
    </row>
    <row r="2779" spans="2:2" x14ac:dyDescent="0.45">
      <c r="B2779" s="2"/>
    </row>
    <row r="2780" spans="2:2" x14ac:dyDescent="0.45">
      <c r="B2780" s="2"/>
    </row>
    <row r="2781" spans="2:2" x14ac:dyDescent="0.45">
      <c r="B2781" s="2"/>
    </row>
    <row r="2782" spans="2:2" x14ac:dyDescent="0.45">
      <c r="B2782" s="2"/>
    </row>
    <row r="2783" spans="2:2" x14ac:dyDescent="0.45">
      <c r="B2783" s="2"/>
    </row>
    <row r="2784" spans="2:2" x14ac:dyDescent="0.45">
      <c r="B2784" s="2"/>
    </row>
    <row r="2785" spans="2:2" x14ac:dyDescent="0.45">
      <c r="B2785" s="2"/>
    </row>
    <row r="2786" spans="2:2" x14ac:dyDescent="0.45">
      <c r="B2786" s="2"/>
    </row>
    <row r="2787" spans="2:2" x14ac:dyDescent="0.45">
      <c r="B2787" s="2"/>
    </row>
    <row r="2788" spans="2:2" x14ac:dyDescent="0.45">
      <c r="B2788" s="2"/>
    </row>
    <row r="2789" spans="2:2" x14ac:dyDescent="0.45">
      <c r="B2789" s="2"/>
    </row>
    <row r="2790" spans="2:2" x14ac:dyDescent="0.45">
      <c r="B2790" s="2"/>
    </row>
    <row r="2791" spans="2:2" x14ac:dyDescent="0.45">
      <c r="B2791" s="2"/>
    </row>
    <row r="2792" spans="2:2" x14ac:dyDescent="0.45">
      <c r="B2792" s="2"/>
    </row>
    <row r="2793" spans="2:2" x14ac:dyDescent="0.45">
      <c r="B2793" s="2"/>
    </row>
    <row r="2794" spans="2:2" x14ac:dyDescent="0.45">
      <c r="B2794" s="2"/>
    </row>
    <row r="2795" spans="2:2" x14ac:dyDescent="0.45">
      <c r="B2795" s="2"/>
    </row>
    <row r="2796" spans="2:2" x14ac:dyDescent="0.45">
      <c r="B2796" s="2"/>
    </row>
    <row r="2797" spans="2:2" x14ac:dyDescent="0.45">
      <c r="B2797" s="2"/>
    </row>
    <row r="2798" spans="2:2" x14ac:dyDescent="0.45">
      <c r="B2798" s="2"/>
    </row>
    <row r="2799" spans="2:2" x14ac:dyDescent="0.45">
      <c r="B2799" s="2"/>
    </row>
    <row r="2800" spans="2:2" x14ac:dyDescent="0.45">
      <c r="B2800" s="2"/>
    </row>
    <row r="2801" spans="2:2" x14ac:dyDescent="0.45">
      <c r="B2801" s="2"/>
    </row>
    <row r="2802" spans="2:2" x14ac:dyDescent="0.45">
      <c r="B2802" s="2"/>
    </row>
    <row r="2803" spans="2:2" x14ac:dyDescent="0.45">
      <c r="B2803" s="2"/>
    </row>
    <row r="2804" spans="2:2" x14ac:dyDescent="0.45">
      <c r="B2804" s="2"/>
    </row>
    <row r="2805" spans="2:2" x14ac:dyDescent="0.45">
      <c r="B2805" s="2"/>
    </row>
    <row r="2806" spans="2:2" x14ac:dyDescent="0.45">
      <c r="B2806" s="2"/>
    </row>
    <row r="2807" spans="2:2" x14ac:dyDescent="0.45">
      <c r="B2807" s="2"/>
    </row>
    <row r="2808" spans="2:2" x14ac:dyDescent="0.45">
      <c r="B2808" s="2"/>
    </row>
    <row r="2809" spans="2:2" x14ac:dyDescent="0.45">
      <c r="B2809" s="2"/>
    </row>
    <row r="2810" spans="2:2" x14ac:dyDescent="0.45">
      <c r="B2810" s="2"/>
    </row>
    <row r="2811" spans="2:2" x14ac:dyDescent="0.45">
      <c r="B2811" s="2"/>
    </row>
    <row r="2812" spans="2:2" x14ac:dyDescent="0.45">
      <c r="B2812" s="2"/>
    </row>
    <row r="2813" spans="2:2" x14ac:dyDescent="0.45">
      <c r="B2813" s="2"/>
    </row>
    <row r="2814" spans="2:2" x14ac:dyDescent="0.45">
      <c r="B2814" s="2"/>
    </row>
    <row r="2815" spans="2:2" x14ac:dyDescent="0.45">
      <c r="B2815" s="2"/>
    </row>
    <row r="2816" spans="2:2" x14ac:dyDescent="0.45">
      <c r="B2816" s="2"/>
    </row>
    <row r="2817" spans="2:2" x14ac:dyDescent="0.45">
      <c r="B2817" s="2"/>
    </row>
    <row r="2818" spans="2:2" x14ac:dyDescent="0.45">
      <c r="B2818" s="2"/>
    </row>
    <row r="2819" spans="2:2" x14ac:dyDescent="0.45">
      <c r="B2819" s="2"/>
    </row>
    <row r="2820" spans="2:2" x14ac:dyDescent="0.45">
      <c r="B2820" s="2"/>
    </row>
    <row r="2821" spans="2:2" x14ac:dyDescent="0.45">
      <c r="B2821" s="2"/>
    </row>
    <row r="2822" spans="2:2" x14ac:dyDescent="0.45">
      <c r="B2822" s="2"/>
    </row>
    <row r="2823" spans="2:2" x14ac:dyDescent="0.45">
      <c r="B2823" s="2"/>
    </row>
    <row r="2824" spans="2:2" x14ac:dyDescent="0.45">
      <c r="B2824" s="2"/>
    </row>
    <row r="2825" spans="2:2" x14ac:dyDescent="0.45">
      <c r="B2825" s="2"/>
    </row>
    <row r="2826" spans="2:2" x14ac:dyDescent="0.45">
      <c r="B2826" s="2"/>
    </row>
    <row r="2827" spans="2:2" x14ac:dyDescent="0.45">
      <c r="B2827" s="2"/>
    </row>
    <row r="2828" spans="2:2" x14ac:dyDescent="0.45">
      <c r="B2828" s="2"/>
    </row>
    <row r="2829" spans="2:2" x14ac:dyDescent="0.45">
      <c r="B2829" s="2"/>
    </row>
    <row r="2830" spans="2:2" x14ac:dyDescent="0.45">
      <c r="B2830" s="2"/>
    </row>
    <row r="2831" spans="2:2" x14ac:dyDescent="0.45">
      <c r="B2831" s="2"/>
    </row>
    <row r="2832" spans="2:2" x14ac:dyDescent="0.45">
      <c r="B2832" s="2"/>
    </row>
    <row r="2833" spans="2:2" x14ac:dyDescent="0.45">
      <c r="B2833" s="2"/>
    </row>
    <row r="2834" spans="2:2" x14ac:dyDescent="0.45">
      <c r="B2834" s="2"/>
    </row>
    <row r="2835" spans="2:2" x14ac:dyDescent="0.45">
      <c r="B2835" s="2"/>
    </row>
    <row r="2836" spans="2:2" x14ac:dyDescent="0.45">
      <c r="B2836" s="2"/>
    </row>
    <row r="2837" spans="2:2" x14ac:dyDescent="0.45">
      <c r="B2837" s="2"/>
    </row>
    <row r="2838" spans="2:2" x14ac:dyDescent="0.45">
      <c r="B2838" s="2"/>
    </row>
    <row r="2839" spans="2:2" x14ac:dyDescent="0.45">
      <c r="B2839" s="2"/>
    </row>
    <row r="2840" spans="2:2" x14ac:dyDescent="0.45">
      <c r="B2840" s="2"/>
    </row>
    <row r="2841" spans="2:2" x14ac:dyDescent="0.45">
      <c r="B2841" s="2"/>
    </row>
    <row r="2842" spans="2:2" x14ac:dyDescent="0.45">
      <c r="B2842" s="2"/>
    </row>
    <row r="2843" spans="2:2" x14ac:dyDescent="0.45">
      <c r="B2843" s="2"/>
    </row>
    <row r="2844" spans="2:2" x14ac:dyDescent="0.45">
      <c r="B2844" s="2"/>
    </row>
    <row r="2845" spans="2:2" x14ac:dyDescent="0.45">
      <c r="B2845" s="2"/>
    </row>
    <row r="2846" spans="2:2" x14ac:dyDescent="0.45">
      <c r="B2846" s="2"/>
    </row>
    <row r="2847" spans="2:2" x14ac:dyDescent="0.45">
      <c r="B2847" s="2"/>
    </row>
    <row r="2848" spans="2:2" x14ac:dyDescent="0.45">
      <c r="B2848" s="2"/>
    </row>
    <row r="2849" spans="2:2" x14ac:dyDescent="0.45">
      <c r="B2849" s="2"/>
    </row>
    <row r="2850" spans="2:2" x14ac:dyDescent="0.45">
      <c r="B2850" s="2"/>
    </row>
    <row r="2851" spans="2:2" x14ac:dyDescent="0.45">
      <c r="B2851" s="2"/>
    </row>
    <row r="2852" spans="2:2" x14ac:dyDescent="0.45">
      <c r="B2852" s="2"/>
    </row>
    <row r="2853" spans="2:2" x14ac:dyDescent="0.45">
      <c r="B2853" s="2"/>
    </row>
    <row r="2854" spans="2:2" x14ac:dyDescent="0.45">
      <c r="B2854" s="2"/>
    </row>
    <row r="2855" spans="2:2" x14ac:dyDescent="0.45">
      <c r="B2855" s="2"/>
    </row>
    <row r="2856" spans="2:2" x14ac:dyDescent="0.45">
      <c r="B2856" s="2"/>
    </row>
    <row r="2857" spans="2:2" x14ac:dyDescent="0.45">
      <c r="B2857" s="2"/>
    </row>
    <row r="2858" spans="2:2" x14ac:dyDescent="0.45">
      <c r="B2858" s="2"/>
    </row>
    <row r="2859" spans="2:2" x14ac:dyDescent="0.45">
      <c r="B2859" s="2"/>
    </row>
    <row r="2860" spans="2:2" x14ac:dyDescent="0.45">
      <c r="B2860" s="2"/>
    </row>
    <row r="2861" spans="2:2" x14ac:dyDescent="0.45">
      <c r="B2861" s="2"/>
    </row>
    <row r="2862" spans="2:2" x14ac:dyDescent="0.45">
      <c r="B2862" s="2"/>
    </row>
    <row r="2863" spans="2:2" x14ac:dyDescent="0.45">
      <c r="B2863" s="2"/>
    </row>
  </sheetData>
  <sortState xmlns:xlrd2="http://schemas.microsoft.com/office/spreadsheetml/2017/richdata2" ref="B2:B54">
    <sortCondition ref="B2:B54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440C72-F666-44A0-AD6D-FAEF0436AB90}">
  <dimension ref="A1:BB12"/>
  <sheetViews>
    <sheetView workbookViewId="0">
      <selection activeCell="F6" sqref="F6"/>
    </sheetView>
  </sheetViews>
  <sheetFormatPr defaultRowHeight="14.25" x14ac:dyDescent="0.45"/>
  <cols>
    <col min="1" max="1" width="14.46484375" bestFit="1" customWidth="1"/>
    <col min="2" max="54" width="10.1328125" bestFit="1" customWidth="1"/>
  </cols>
  <sheetData>
    <row r="1" spans="1:54" ht="42.75" x14ac:dyDescent="0.45">
      <c r="A1" t="s">
        <v>125</v>
      </c>
      <c r="B1" s="21" t="s">
        <v>127</v>
      </c>
      <c r="C1" s="21" t="s">
        <v>127</v>
      </c>
      <c r="D1" s="21" t="s">
        <v>127</v>
      </c>
      <c r="E1" s="21" t="s">
        <v>127</v>
      </c>
      <c r="F1" s="21" t="s">
        <v>127</v>
      </c>
      <c r="G1" s="21" t="s">
        <v>127</v>
      </c>
      <c r="H1" s="21" t="s">
        <v>127</v>
      </c>
      <c r="I1" s="21" t="s">
        <v>127</v>
      </c>
      <c r="J1" s="21" t="s">
        <v>127</v>
      </c>
      <c r="K1" s="21" t="s">
        <v>127</v>
      </c>
      <c r="L1" s="21" t="s">
        <v>127</v>
      </c>
      <c r="M1" s="21" t="s">
        <v>127</v>
      </c>
      <c r="N1" s="21" t="s">
        <v>127</v>
      </c>
      <c r="O1" s="21" t="s">
        <v>127</v>
      </c>
      <c r="P1" s="21" t="s">
        <v>127</v>
      </c>
      <c r="Q1" s="21" t="s">
        <v>127</v>
      </c>
      <c r="R1" s="21" t="s">
        <v>127</v>
      </c>
      <c r="S1" s="21" t="s">
        <v>127</v>
      </c>
      <c r="T1" s="21" t="s">
        <v>127</v>
      </c>
      <c r="U1" s="21" t="s">
        <v>127</v>
      </c>
      <c r="V1" s="21" t="s">
        <v>127</v>
      </c>
      <c r="W1" s="21" t="s">
        <v>127</v>
      </c>
      <c r="X1" s="21" t="s">
        <v>127</v>
      </c>
      <c r="Y1" s="21" t="s">
        <v>127</v>
      </c>
      <c r="Z1" s="21" t="s">
        <v>127</v>
      </c>
      <c r="AA1" s="21" t="s">
        <v>127</v>
      </c>
      <c r="AB1" s="21" t="s">
        <v>127</v>
      </c>
      <c r="AC1" s="21" t="s">
        <v>127</v>
      </c>
      <c r="AD1" s="21" t="s">
        <v>127</v>
      </c>
      <c r="AE1" s="21" t="s">
        <v>127</v>
      </c>
      <c r="AF1" s="21" t="s">
        <v>127</v>
      </c>
      <c r="AG1" s="21" t="s">
        <v>127</v>
      </c>
      <c r="AH1" s="21" t="s">
        <v>127</v>
      </c>
      <c r="AI1" s="21" t="s">
        <v>127</v>
      </c>
      <c r="AJ1" s="21" t="s">
        <v>127</v>
      </c>
      <c r="AK1" s="21" t="s">
        <v>127</v>
      </c>
      <c r="AL1" s="21" t="s">
        <v>127</v>
      </c>
      <c r="AM1" s="21" t="s">
        <v>127</v>
      </c>
      <c r="AN1" s="21" t="s">
        <v>127</v>
      </c>
      <c r="AO1" s="21" t="s">
        <v>127</v>
      </c>
      <c r="AP1" s="21" t="s">
        <v>127</v>
      </c>
      <c r="AQ1" s="21" t="s">
        <v>127</v>
      </c>
      <c r="AR1" s="21" t="s">
        <v>127</v>
      </c>
      <c r="AS1" s="21" t="s">
        <v>127</v>
      </c>
      <c r="AT1" s="21" t="s">
        <v>127</v>
      </c>
      <c r="AU1" s="21" t="s">
        <v>127</v>
      </c>
      <c r="AV1" s="21" t="s">
        <v>127</v>
      </c>
      <c r="AW1" s="21" t="s">
        <v>127</v>
      </c>
      <c r="AX1" s="21" t="s">
        <v>127</v>
      </c>
      <c r="AY1" s="21" t="s">
        <v>127</v>
      </c>
      <c r="AZ1" s="21" t="s">
        <v>127</v>
      </c>
      <c r="BA1" s="21" t="s">
        <v>127</v>
      </c>
      <c r="BB1" s="21" t="s">
        <v>127</v>
      </c>
    </row>
    <row r="2" spans="1:54" x14ac:dyDescent="0.45">
      <c r="A2" s="19" t="str">
        <f>Kat_dat_rendez!A1</f>
        <v>category_id</v>
      </c>
      <c r="B2" s="20" cm="1">
        <f t="array" ref="B2:BB2">TRANSPOSE(Kat_dat_rendez!B2:B54)</f>
        <v>45704</v>
      </c>
      <c r="C2" s="20">
        <v>45711</v>
      </c>
      <c r="D2" s="20">
        <v>45718</v>
      </c>
      <c r="E2" s="20">
        <v>45725</v>
      </c>
      <c r="F2" s="20">
        <v>45732</v>
      </c>
      <c r="G2" s="20">
        <v>45739</v>
      </c>
      <c r="H2" s="20">
        <v>45746</v>
      </c>
      <c r="I2" s="20">
        <v>45753</v>
      </c>
      <c r="J2" s="20">
        <v>45760</v>
      </c>
      <c r="K2" s="20">
        <v>45767</v>
      </c>
      <c r="L2" s="20">
        <v>45774</v>
      </c>
      <c r="M2" s="20">
        <v>45781</v>
      </c>
      <c r="N2" s="20">
        <v>45788</v>
      </c>
      <c r="O2" s="20">
        <v>45795</v>
      </c>
      <c r="P2" s="20">
        <v>45802</v>
      </c>
      <c r="Q2" s="20">
        <v>45809</v>
      </c>
      <c r="R2" s="20">
        <v>45816</v>
      </c>
      <c r="S2" s="20">
        <v>45823</v>
      </c>
      <c r="T2" s="20">
        <v>45830</v>
      </c>
      <c r="U2" s="20">
        <v>45837</v>
      </c>
      <c r="V2" s="20">
        <v>45844</v>
      </c>
      <c r="W2" s="20">
        <v>45851</v>
      </c>
      <c r="X2" s="20">
        <v>45858</v>
      </c>
      <c r="Y2" s="20">
        <v>45865</v>
      </c>
      <c r="Z2" s="20">
        <v>45872</v>
      </c>
      <c r="AA2" s="20">
        <v>45879</v>
      </c>
      <c r="AB2" s="20">
        <v>45886</v>
      </c>
      <c r="AC2" s="20">
        <v>45893</v>
      </c>
      <c r="AD2" s="20">
        <v>45900</v>
      </c>
      <c r="AE2" s="20">
        <v>45907</v>
      </c>
      <c r="AF2" s="20">
        <v>45914</v>
      </c>
      <c r="AG2" s="20">
        <v>45921</v>
      </c>
      <c r="AH2" s="20">
        <v>45928</v>
      </c>
      <c r="AI2" s="20">
        <v>45935</v>
      </c>
      <c r="AJ2" s="20">
        <v>45942</v>
      </c>
      <c r="AK2" s="20">
        <v>45949</v>
      </c>
      <c r="AL2" s="20">
        <v>45956</v>
      </c>
      <c r="AM2" s="20">
        <v>45963</v>
      </c>
      <c r="AN2" s="20">
        <v>45970</v>
      </c>
      <c r="AO2" s="20">
        <v>45977</v>
      </c>
      <c r="AP2" s="20">
        <v>45984</v>
      </c>
      <c r="AQ2" s="20">
        <v>45991</v>
      </c>
      <c r="AR2" s="20">
        <v>45998</v>
      </c>
      <c r="AS2" s="20">
        <v>46005</v>
      </c>
      <c r="AT2" s="20">
        <v>46012</v>
      </c>
      <c r="AU2" s="20">
        <v>46019</v>
      </c>
      <c r="AV2" s="20">
        <v>46026</v>
      </c>
      <c r="AW2" s="20">
        <v>46033</v>
      </c>
      <c r="AX2" s="20">
        <v>46040</v>
      </c>
      <c r="AY2" s="20">
        <v>46047</v>
      </c>
      <c r="AZ2" s="20">
        <v>46054</v>
      </c>
      <c r="BA2" s="20">
        <v>46061</v>
      </c>
      <c r="BB2" s="20">
        <v>46068</v>
      </c>
    </row>
    <row r="3" spans="1:54" x14ac:dyDescent="0.45">
      <c r="A3" t="str">
        <f>Kat_dat_rendez!A2</f>
        <v>components</v>
      </c>
      <c r="B3" s="3">
        <f>IFERROR(SUMIFS(Nyers_adatok!$D:$D,Nyers_adatok!$C:$C,$A3,Nyers_adatok!$A:$A,B$2)/COUNTIFS(Nyers_adatok!$C:$C,$A3,Nyers_adatok!$A:$A,B$2),0)</f>
        <v>65.375</v>
      </c>
      <c r="C3" s="3">
        <f>IFERROR(SUMIFS(Nyers_adatok!$D:$D,Nyers_adatok!$C:$C,$A3,Nyers_adatok!$A:$A,C$2)/COUNTIFS(Nyers_adatok!$C:$C,$A3,Nyers_adatok!$A:$A,C$2),0)</f>
        <v>60.875</v>
      </c>
      <c r="D3" s="3">
        <f>IFERROR(SUMIFS(Nyers_adatok!$D:$D,Nyers_adatok!$C:$C,$A3,Nyers_adatok!$A:$A,D$2)/COUNTIFS(Nyers_adatok!$C:$C,$A3,Nyers_adatok!$A:$A,D$2),0)</f>
        <v>59.875</v>
      </c>
      <c r="E3" s="3">
        <f>IFERROR(SUMIFS(Nyers_adatok!$D:$D,Nyers_adatok!$C:$C,$A3,Nyers_adatok!$A:$A,E$2)/COUNTIFS(Nyers_adatok!$C:$C,$A3,Nyers_adatok!$A:$A,E$2),0)</f>
        <v>53.75</v>
      </c>
      <c r="F3" s="3">
        <f>IFERROR(SUMIFS(Nyers_adatok!$D:$D,Nyers_adatok!$C:$C,$A3,Nyers_adatok!$A:$A,F$2)/COUNTIFS(Nyers_adatok!$C:$C,$A3,Nyers_adatok!$A:$A,F$2),0)</f>
        <v>51.375</v>
      </c>
      <c r="G3" s="3">
        <f>IFERROR(SUMIFS(Nyers_adatok!$D:$D,Nyers_adatok!$C:$C,$A3,Nyers_adatok!$A:$A,G$2)/COUNTIFS(Nyers_adatok!$C:$C,$A3,Nyers_adatok!$A:$A,G$2),0)</f>
        <v>56.375</v>
      </c>
      <c r="H3" s="3">
        <f>IFERROR(SUMIFS(Nyers_adatok!$D:$D,Nyers_adatok!$C:$C,$A3,Nyers_adatok!$A:$A,H$2)/COUNTIFS(Nyers_adatok!$C:$C,$A3,Nyers_adatok!$A:$A,H$2),0)</f>
        <v>49</v>
      </c>
      <c r="I3" s="3">
        <f>IFERROR(SUMIFS(Nyers_adatok!$D:$D,Nyers_adatok!$C:$C,$A3,Nyers_adatok!$A:$A,I$2)/COUNTIFS(Nyers_adatok!$C:$C,$A3,Nyers_adatok!$A:$A,I$2),0)</f>
        <v>49.875</v>
      </c>
      <c r="J3" s="3">
        <f>IFERROR(SUMIFS(Nyers_adatok!$D:$D,Nyers_adatok!$C:$C,$A3,Nyers_adatok!$A:$A,J$2)/COUNTIFS(Nyers_adatok!$C:$C,$A3,Nyers_adatok!$A:$A,J$2),0)</f>
        <v>41.125</v>
      </c>
      <c r="K3" s="3">
        <f>IFERROR(SUMIFS(Nyers_adatok!$D:$D,Nyers_adatok!$C:$C,$A3,Nyers_adatok!$A:$A,K$2)/COUNTIFS(Nyers_adatok!$C:$C,$A3,Nyers_adatok!$A:$A,K$2),0)</f>
        <v>44.5</v>
      </c>
      <c r="L3" s="3">
        <f>IFERROR(SUMIFS(Nyers_adatok!$D:$D,Nyers_adatok!$C:$C,$A3,Nyers_adatok!$A:$A,L$2)/COUNTIFS(Nyers_adatok!$C:$C,$A3,Nyers_adatok!$A:$A,L$2),0)</f>
        <v>44.5</v>
      </c>
      <c r="M3" s="3">
        <f>IFERROR(SUMIFS(Nyers_adatok!$D:$D,Nyers_adatok!$C:$C,$A3,Nyers_adatok!$A:$A,M$2)/COUNTIFS(Nyers_adatok!$C:$C,$A3,Nyers_adatok!$A:$A,M$2),0)</f>
        <v>44.625</v>
      </c>
      <c r="N3" s="3">
        <f>IFERROR(SUMIFS(Nyers_adatok!$D:$D,Nyers_adatok!$C:$C,$A3,Nyers_adatok!$A:$A,N$2)/COUNTIFS(Nyers_adatok!$C:$C,$A3,Nyers_adatok!$A:$A,N$2),0)</f>
        <v>45.5</v>
      </c>
      <c r="O3" s="3">
        <f>IFERROR(SUMIFS(Nyers_adatok!$D:$D,Nyers_adatok!$C:$C,$A3,Nyers_adatok!$A:$A,O$2)/COUNTIFS(Nyers_adatok!$C:$C,$A3,Nyers_adatok!$A:$A,O$2),0)</f>
        <v>42.75</v>
      </c>
      <c r="P3" s="3">
        <f>IFERROR(SUMIFS(Nyers_adatok!$D:$D,Nyers_adatok!$C:$C,$A3,Nyers_adatok!$A:$A,P$2)/COUNTIFS(Nyers_adatok!$C:$C,$A3,Nyers_adatok!$A:$A,P$2),0)</f>
        <v>44.375</v>
      </c>
      <c r="Q3" s="3">
        <f>IFERROR(SUMIFS(Nyers_adatok!$D:$D,Nyers_adatok!$C:$C,$A3,Nyers_adatok!$A:$A,Q$2)/COUNTIFS(Nyers_adatok!$C:$C,$A3,Nyers_adatok!$A:$A,Q$2),0)</f>
        <v>40</v>
      </c>
      <c r="R3" s="3">
        <f>IFERROR(SUMIFS(Nyers_adatok!$D:$D,Nyers_adatok!$C:$C,$A3,Nyers_adatok!$A:$A,R$2)/COUNTIFS(Nyers_adatok!$C:$C,$A3,Nyers_adatok!$A:$A,R$2),0)</f>
        <v>40.875</v>
      </c>
      <c r="S3" s="3">
        <f>IFERROR(SUMIFS(Nyers_adatok!$D:$D,Nyers_adatok!$C:$C,$A3,Nyers_adatok!$A:$A,S$2)/COUNTIFS(Nyers_adatok!$C:$C,$A3,Nyers_adatok!$A:$A,S$2),0)</f>
        <v>40</v>
      </c>
      <c r="T3" s="3">
        <f>IFERROR(SUMIFS(Nyers_adatok!$D:$D,Nyers_adatok!$C:$C,$A3,Nyers_adatok!$A:$A,T$2)/COUNTIFS(Nyers_adatok!$C:$C,$A3,Nyers_adatok!$A:$A,T$2),0)</f>
        <v>40.375</v>
      </c>
      <c r="U3" s="3">
        <f>IFERROR(SUMIFS(Nyers_adatok!$D:$D,Nyers_adatok!$C:$C,$A3,Nyers_adatok!$A:$A,U$2)/COUNTIFS(Nyers_adatok!$C:$C,$A3,Nyers_adatok!$A:$A,U$2),0)</f>
        <v>43.5</v>
      </c>
      <c r="V3" s="3">
        <f>IFERROR(SUMIFS(Nyers_adatok!$D:$D,Nyers_adatok!$C:$C,$A3,Nyers_adatok!$A:$A,V$2)/COUNTIFS(Nyers_adatok!$C:$C,$A3,Nyers_adatok!$A:$A,V$2),0)</f>
        <v>41.875</v>
      </c>
      <c r="W3" s="3">
        <f>IFERROR(SUMIFS(Nyers_adatok!$D:$D,Nyers_adatok!$C:$C,$A3,Nyers_adatok!$A:$A,W$2)/COUNTIFS(Nyers_adatok!$C:$C,$A3,Nyers_adatok!$A:$A,W$2),0)</f>
        <v>40.25</v>
      </c>
      <c r="X3" s="3">
        <f>IFERROR(SUMIFS(Nyers_adatok!$D:$D,Nyers_adatok!$C:$C,$A3,Nyers_adatok!$A:$A,X$2)/COUNTIFS(Nyers_adatok!$C:$C,$A3,Nyers_adatok!$A:$A,X$2),0)</f>
        <v>44.75</v>
      </c>
      <c r="Y3" s="3">
        <f>IFERROR(SUMIFS(Nyers_adatok!$D:$D,Nyers_adatok!$C:$C,$A3,Nyers_adatok!$A:$A,Y$2)/COUNTIFS(Nyers_adatok!$C:$C,$A3,Nyers_adatok!$A:$A,Y$2),0)</f>
        <v>43.125</v>
      </c>
      <c r="Z3" s="3">
        <f>IFERROR(SUMIFS(Nyers_adatok!$D:$D,Nyers_adatok!$C:$C,$A3,Nyers_adatok!$A:$A,Z$2)/COUNTIFS(Nyers_adatok!$C:$C,$A3,Nyers_adatok!$A:$A,Z$2),0)</f>
        <v>52.625</v>
      </c>
      <c r="AA3" s="3">
        <f>IFERROR(SUMIFS(Nyers_adatok!$D:$D,Nyers_adatok!$C:$C,$A3,Nyers_adatok!$A:$A,AA$2)/COUNTIFS(Nyers_adatok!$C:$C,$A3,Nyers_adatok!$A:$A,AA$2),0)</f>
        <v>50.25</v>
      </c>
      <c r="AB3" s="3">
        <f>IFERROR(SUMIFS(Nyers_adatok!$D:$D,Nyers_adatok!$C:$C,$A3,Nyers_adatok!$A:$A,AB$2)/COUNTIFS(Nyers_adatok!$C:$C,$A3,Nyers_adatok!$A:$A,AB$2),0)</f>
        <v>51.125</v>
      </c>
      <c r="AC3" s="3">
        <f>IFERROR(SUMIFS(Nyers_adatok!$D:$D,Nyers_adatok!$C:$C,$A3,Nyers_adatok!$A:$A,AC$2)/COUNTIFS(Nyers_adatok!$C:$C,$A3,Nyers_adatok!$A:$A,AC$2),0)</f>
        <v>51.25</v>
      </c>
      <c r="AD3" s="3">
        <f>IFERROR(SUMIFS(Nyers_adatok!$D:$D,Nyers_adatok!$C:$C,$A3,Nyers_adatok!$A:$A,AD$2)/COUNTIFS(Nyers_adatok!$C:$C,$A3,Nyers_adatok!$A:$A,AD$2),0)</f>
        <v>44.125</v>
      </c>
      <c r="AE3" s="3">
        <f>IFERROR(SUMIFS(Nyers_adatok!$D:$D,Nyers_adatok!$C:$C,$A3,Nyers_adatok!$A:$A,AE$2)/COUNTIFS(Nyers_adatok!$C:$C,$A3,Nyers_adatok!$A:$A,AE$2),0)</f>
        <v>42.25</v>
      </c>
      <c r="AF3" s="3">
        <f>IFERROR(SUMIFS(Nyers_adatok!$D:$D,Nyers_adatok!$C:$C,$A3,Nyers_adatok!$A:$A,AF$2)/COUNTIFS(Nyers_adatok!$C:$C,$A3,Nyers_adatok!$A:$A,AF$2),0)</f>
        <v>46.75</v>
      </c>
      <c r="AG3" s="3">
        <f>IFERROR(SUMIFS(Nyers_adatok!$D:$D,Nyers_adatok!$C:$C,$A3,Nyers_adatok!$A:$A,AG$2)/COUNTIFS(Nyers_adatok!$C:$C,$A3,Nyers_adatok!$A:$A,AG$2),0)</f>
        <v>47.875</v>
      </c>
      <c r="AH3" s="3">
        <f>IFERROR(SUMIFS(Nyers_adatok!$D:$D,Nyers_adatok!$C:$C,$A3,Nyers_adatok!$A:$A,AH$2)/COUNTIFS(Nyers_adatok!$C:$C,$A3,Nyers_adatok!$A:$A,AH$2),0)</f>
        <v>48.875</v>
      </c>
      <c r="AI3" s="3">
        <f>IFERROR(SUMIFS(Nyers_adatok!$D:$D,Nyers_adatok!$C:$C,$A3,Nyers_adatok!$A:$A,AI$2)/COUNTIFS(Nyers_adatok!$C:$C,$A3,Nyers_adatok!$A:$A,AI$2),0)</f>
        <v>49.625</v>
      </c>
      <c r="AJ3" s="3">
        <f>IFERROR(SUMIFS(Nyers_adatok!$D:$D,Nyers_adatok!$C:$C,$A3,Nyers_adatok!$A:$A,AJ$2)/COUNTIFS(Nyers_adatok!$C:$C,$A3,Nyers_adatok!$A:$A,AJ$2),0)</f>
        <v>50.75</v>
      </c>
      <c r="AK3" s="3">
        <f>IFERROR(SUMIFS(Nyers_adatok!$D:$D,Nyers_adatok!$C:$C,$A3,Nyers_adatok!$A:$A,AK$2)/COUNTIFS(Nyers_adatok!$C:$C,$A3,Nyers_adatok!$A:$A,AK$2),0)</f>
        <v>47</v>
      </c>
      <c r="AL3" s="3">
        <f>IFERROR(SUMIFS(Nyers_adatok!$D:$D,Nyers_adatok!$C:$C,$A3,Nyers_adatok!$A:$A,AL$2)/COUNTIFS(Nyers_adatok!$C:$C,$A3,Nyers_adatok!$A:$A,AL$2),0)</f>
        <v>64.5</v>
      </c>
      <c r="AM3" s="3">
        <f>IFERROR(SUMIFS(Nyers_adatok!$D:$D,Nyers_adatok!$C:$C,$A3,Nyers_adatok!$A:$A,AM$2)/COUNTIFS(Nyers_adatok!$C:$C,$A3,Nyers_adatok!$A:$A,AM$2),0)</f>
        <v>72.75</v>
      </c>
      <c r="AN3" s="3">
        <f>IFERROR(SUMIFS(Nyers_adatok!$D:$D,Nyers_adatok!$C:$C,$A3,Nyers_adatok!$A:$A,AN$2)/COUNTIFS(Nyers_adatok!$C:$C,$A3,Nyers_adatok!$A:$A,AN$2),0)</f>
        <v>76.625</v>
      </c>
      <c r="AO3" s="3">
        <f>IFERROR(SUMIFS(Nyers_adatok!$D:$D,Nyers_adatok!$C:$C,$A3,Nyers_adatok!$A:$A,AO$2)/COUNTIFS(Nyers_adatok!$C:$C,$A3,Nyers_adatok!$A:$A,AO$2),0)</f>
        <v>68.375</v>
      </c>
      <c r="AP3" s="3">
        <f>IFERROR(SUMIFS(Nyers_adatok!$D:$D,Nyers_adatok!$C:$C,$A3,Nyers_adatok!$A:$A,AP$2)/COUNTIFS(Nyers_adatok!$C:$C,$A3,Nyers_adatok!$A:$A,AP$2),0)</f>
        <v>74.875</v>
      </c>
      <c r="AQ3" s="3">
        <f>IFERROR(SUMIFS(Nyers_adatok!$D:$D,Nyers_adatok!$C:$C,$A3,Nyers_adatok!$A:$A,AQ$2)/COUNTIFS(Nyers_adatok!$C:$C,$A3,Nyers_adatok!$A:$A,AQ$2),0)</f>
        <v>74.75</v>
      </c>
      <c r="AR3" s="3">
        <f>IFERROR(SUMIFS(Nyers_adatok!$D:$D,Nyers_adatok!$C:$C,$A3,Nyers_adatok!$A:$A,AR$2)/COUNTIFS(Nyers_adatok!$C:$C,$A3,Nyers_adatok!$A:$A,AR$2),0)</f>
        <v>88.5</v>
      </c>
      <c r="AS3" s="3">
        <f>IFERROR(SUMIFS(Nyers_adatok!$D:$D,Nyers_adatok!$C:$C,$A3,Nyers_adatok!$A:$A,AS$2)/COUNTIFS(Nyers_adatok!$C:$C,$A3,Nyers_adatok!$A:$A,AS$2),0)</f>
        <v>86.25</v>
      </c>
      <c r="AT3" s="3">
        <f>IFERROR(SUMIFS(Nyers_adatok!$D:$D,Nyers_adatok!$C:$C,$A3,Nyers_adatok!$A:$A,AT$2)/COUNTIFS(Nyers_adatok!$C:$C,$A3,Nyers_adatok!$A:$A,AT$2),0)</f>
        <v>76.625</v>
      </c>
      <c r="AU3" s="3">
        <f>IFERROR(SUMIFS(Nyers_adatok!$D:$D,Nyers_adatok!$C:$C,$A3,Nyers_adatok!$A:$A,AU$2)/COUNTIFS(Nyers_adatok!$C:$C,$A3,Nyers_adatok!$A:$A,AU$2),0)</f>
        <v>66.875</v>
      </c>
      <c r="AV3" s="3">
        <f>IFERROR(SUMIFS(Nyers_adatok!$D:$D,Nyers_adatok!$C:$C,$A3,Nyers_adatok!$A:$A,AV$2)/COUNTIFS(Nyers_adatok!$C:$C,$A3,Nyers_adatok!$A:$A,AV$2),0)</f>
        <v>68</v>
      </c>
      <c r="AW3" s="3">
        <f>IFERROR(SUMIFS(Nyers_adatok!$D:$D,Nyers_adatok!$C:$C,$A3,Nyers_adatok!$A:$A,AW$2)/COUNTIFS(Nyers_adatok!$C:$C,$A3,Nyers_adatok!$A:$A,AW$2),0)</f>
        <v>63.375</v>
      </c>
      <c r="AX3" s="3">
        <f>IFERROR(SUMIFS(Nyers_adatok!$D:$D,Nyers_adatok!$C:$C,$A3,Nyers_adatok!$A:$A,AX$2)/COUNTIFS(Nyers_adatok!$C:$C,$A3,Nyers_adatok!$A:$A,AX$2),0)</f>
        <v>67.25</v>
      </c>
      <c r="AY3" s="3">
        <f>IFERROR(SUMIFS(Nyers_adatok!$D:$D,Nyers_adatok!$C:$C,$A3,Nyers_adatok!$A:$A,AY$2)/COUNTIFS(Nyers_adatok!$C:$C,$A3,Nyers_adatok!$A:$A,AY$2),0)</f>
        <v>65.375</v>
      </c>
      <c r="AZ3" s="3">
        <f>IFERROR(SUMIFS(Nyers_adatok!$D:$D,Nyers_adatok!$C:$C,$A3,Nyers_adatok!$A:$A,AZ$2)/COUNTIFS(Nyers_adatok!$C:$C,$A3,Nyers_adatok!$A:$A,AZ$2),0)</f>
        <v>59.375</v>
      </c>
      <c r="BA3" s="3">
        <f>IFERROR(SUMIFS(Nyers_adatok!$D:$D,Nyers_adatok!$C:$C,$A3,Nyers_adatok!$A:$A,BA$2)/COUNTIFS(Nyers_adatok!$C:$C,$A3,Nyers_adatok!$A:$A,BA$2),0)</f>
        <v>51</v>
      </c>
      <c r="BB3" s="3">
        <f>IFERROR(SUMIFS(Nyers_adatok!$D:$D,Nyers_adatok!$C:$C,$A3,Nyers_adatok!$A:$A,BB$2)/COUNTIFS(Nyers_adatok!$C:$C,$A3,Nyers_adatok!$A:$A,BB$2),0)</f>
        <v>47.875</v>
      </c>
    </row>
    <row r="4" spans="1:54" x14ac:dyDescent="0.45">
      <c r="A4" t="str">
        <f>Kat_dat_rendez!A3</f>
        <v>computers</v>
      </c>
      <c r="B4" s="3">
        <f>IFERROR(SUMIFS(Nyers_adatok!$D:$D,Nyers_adatok!$C:$C,$A4,Nyers_adatok!$A:$A,B$2)/COUNTIFS(Nyers_adatok!$C:$C,$A4,Nyers_adatok!$A:$A,B$2),0)</f>
        <v>21.2</v>
      </c>
      <c r="C4" s="3">
        <f>IFERROR(SUMIFS(Nyers_adatok!$D:$D,Nyers_adatok!$C:$C,$A4,Nyers_adatok!$A:$A,C$2)/COUNTIFS(Nyers_adatok!$C:$C,$A4,Nyers_adatok!$A:$A,C$2),0)</f>
        <v>19.399999999999999</v>
      </c>
      <c r="D4" s="3">
        <f>IFERROR(SUMIFS(Nyers_adatok!$D:$D,Nyers_adatok!$C:$C,$A4,Nyers_adatok!$A:$A,D$2)/COUNTIFS(Nyers_adatok!$C:$C,$A4,Nyers_adatok!$A:$A,D$2),0)</f>
        <v>21.8</v>
      </c>
      <c r="E4" s="3">
        <f>IFERROR(SUMIFS(Nyers_adatok!$D:$D,Nyers_adatok!$C:$C,$A4,Nyers_adatok!$A:$A,E$2)/COUNTIFS(Nyers_adatok!$C:$C,$A4,Nyers_adatok!$A:$A,E$2),0)</f>
        <v>32.4</v>
      </c>
      <c r="F4" s="3">
        <f>IFERROR(SUMIFS(Nyers_adatok!$D:$D,Nyers_adatok!$C:$C,$A4,Nyers_adatok!$A:$A,F$2)/COUNTIFS(Nyers_adatok!$C:$C,$A4,Nyers_adatok!$A:$A,F$2),0)</f>
        <v>20.8</v>
      </c>
      <c r="G4" s="3">
        <f>IFERROR(SUMIFS(Nyers_adatok!$D:$D,Nyers_adatok!$C:$C,$A4,Nyers_adatok!$A:$A,G$2)/COUNTIFS(Nyers_adatok!$C:$C,$A4,Nyers_adatok!$A:$A,G$2),0)</f>
        <v>29.2</v>
      </c>
      <c r="H4" s="3">
        <f>IFERROR(SUMIFS(Nyers_adatok!$D:$D,Nyers_adatok!$C:$C,$A4,Nyers_adatok!$A:$A,H$2)/COUNTIFS(Nyers_adatok!$C:$C,$A4,Nyers_adatok!$A:$A,H$2),0)</f>
        <v>30.2</v>
      </c>
      <c r="I4" s="3">
        <f>IFERROR(SUMIFS(Nyers_adatok!$D:$D,Nyers_adatok!$C:$C,$A4,Nyers_adatok!$A:$A,I$2)/COUNTIFS(Nyers_adatok!$C:$C,$A4,Nyers_adatok!$A:$A,I$2),0)</f>
        <v>26.8</v>
      </c>
      <c r="J4" s="3">
        <f>IFERROR(SUMIFS(Nyers_adatok!$D:$D,Nyers_adatok!$C:$C,$A4,Nyers_adatok!$A:$A,J$2)/COUNTIFS(Nyers_adatok!$C:$C,$A4,Nyers_adatok!$A:$A,J$2),0)</f>
        <v>18.600000000000001</v>
      </c>
      <c r="K4" s="3">
        <f>IFERROR(SUMIFS(Nyers_adatok!$D:$D,Nyers_adatok!$C:$C,$A4,Nyers_adatok!$A:$A,K$2)/COUNTIFS(Nyers_adatok!$C:$C,$A4,Nyers_adatok!$A:$A,K$2),0)</f>
        <v>20</v>
      </c>
      <c r="L4" s="3">
        <f>IFERROR(SUMIFS(Nyers_adatok!$D:$D,Nyers_adatok!$C:$C,$A4,Nyers_adatok!$A:$A,L$2)/COUNTIFS(Nyers_adatok!$C:$C,$A4,Nyers_adatok!$A:$A,L$2),0)</f>
        <v>17</v>
      </c>
      <c r="M4" s="3">
        <f>IFERROR(SUMIFS(Nyers_adatok!$D:$D,Nyers_adatok!$C:$C,$A4,Nyers_adatok!$A:$A,M$2)/COUNTIFS(Nyers_adatok!$C:$C,$A4,Nyers_adatok!$A:$A,M$2),0)</f>
        <v>16.600000000000001</v>
      </c>
      <c r="N4" s="3">
        <f>IFERROR(SUMIFS(Nyers_adatok!$D:$D,Nyers_adatok!$C:$C,$A4,Nyers_adatok!$A:$A,N$2)/COUNTIFS(Nyers_adatok!$C:$C,$A4,Nyers_adatok!$A:$A,N$2),0)</f>
        <v>24.8</v>
      </c>
      <c r="O4" s="3">
        <f>IFERROR(SUMIFS(Nyers_adatok!$D:$D,Nyers_adatok!$C:$C,$A4,Nyers_adatok!$A:$A,O$2)/COUNTIFS(Nyers_adatok!$C:$C,$A4,Nyers_adatok!$A:$A,O$2),0)</f>
        <v>27.6</v>
      </c>
      <c r="P4" s="3">
        <f>IFERROR(SUMIFS(Nyers_adatok!$D:$D,Nyers_adatok!$C:$C,$A4,Nyers_adatok!$A:$A,P$2)/COUNTIFS(Nyers_adatok!$C:$C,$A4,Nyers_adatok!$A:$A,P$2),0)</f>
        <v>18.399999999999999</v>
      </c>
      <c r="Q4" s="3">
        <f>IFERROR(SUMIFS(Nyers_adatok!$D:$D,Nyers_adatok!$C:$C,$A4,Nyers_adatok!$A:$A,Q$2)/COUNTIFS(Nyers_adatok!$C:$C,$A4,Nyers_adatok!$A:$A,Q$2),0)</f>
        <v>14.8</v>
      </c>
      <c r="R4" s="3">
        <f>IFERROR(SUMIFS(Nyers_adatok!$D:$D,Nyers_adatok!$C:$C,$A4,Nyers_adatok!$A:$A,R$2)/COUNTIFS(Nyers_adatok!$C:$C,$A4,Nyers_adatok!$A:$A,R$2),0)</f>
        <v>16</v>
      </c>
      <c r="S4" s="3">
        <f>IFERROR(SUMIFS(Nyers_adatok!$D:$D,Nyers_adatok!$C:$C,$A4,Nyers_adatok!$A:$A,S$2)/COUNTIFS(Nyers_adatok!$C:$C,$A4,Nyers_adatok!$A:$A,S$2),0)</f>
        <v>30</v>
      </c>
      <c r="T4" s="3">
        <f>IFERROR(SUMIFS(Nyers_adatok!$D:$D,Nyers_adatok!$C:$C,$A4,Nyers_adatok!$A:$A,T$2)/COUNTIFS(Nyers_adatok!$C:$C,$A4,Nyers_adatok!$A:$A,T$2),0)</f>
        <v>17.2</v>
      </c>
      <c r="U4" s="3">
        <f>IFERROR(SUMIFS(Nyers_adatok!$D:$D,Nyers_adatok!$C:$C,$A4,Nyers_adatok!$A:$A,U$2)/COUNTIFS(Nyers_adatok!$C:$C,$A4,Nyers_adatok!$A:$A,U$2),0)</f>
        <v>20.6</v>
      </c>
      <c r="V4" s="3">
        <f>IFERROR(SUMIFS(Nyers_adatok!$D:$D,Nyers_adatok!$C:$C,$A4,Nyers_adatok!$A:$A,V$2)/COUNTIFS(Nyers_adatok!$C:$C,$A4,Nyers_adatok!$A:$A,V$2),0)</f>
        <v>18.399999999999999</v>
      </c>
      <c r="W4" s="3">
        <f>IFERROR(SUMIFS(Nyers_adatok!$D:$D,Nyers_adatok!$C:$C,$A4,Nyers_adatok!$A:$A,W$2)/COUNTIFS(Nyers_adatok!$C:$C,$A4,Nyers_adatok!$A:$A,W$2),0)</f>
        <v>20</v>
      </c>
      <c r="X4" s="3">
        <f>IFERROR(SUMIFS(Nyers_adatok!$D:$D,Nyers_adatok!$C:$C,$A4,Nyers_adatok!$A:$A,X$2)/COUNTIFS(Nyers_adatok!$C:$C,$A4,Nyers_adatok!$A:$A,X$2),0)</f>
        <v>30.8</v>
      </c>
      <c r="Y4" s="3">
        <f>IFERROR(SUMIFS(Nyers_adatok!$D:$D,Nyers_adatok!$C:$C,$A4,Nyers_adatok!$A:$A,Y$2)/COUNTIFS(Nyers_adatok!$C:$C,$A4,Nyers_adatok!$A:$A,Y$2),0)</f>
        <v>17.399999999999999</v>
      </c>
      <c r="Z4" s="3">
        <f>IFERROR(SUMIFS(Nyers_adatok!$D:$D,Nyers_adatok!$C:$C,$A4,Nyers_adatok!$A:$A,Z$2)/COUNTIFS(Nyers_adatok!$C:$C,$A4,Nyers_adatok!$A:$A,Z$2),0)</f>
        <v>31.8</v>
      </c>
      <c r="AA4" s="3">
        <f>IFERROR(SUMIFS(Nyers_adatok!$D:$D,Nyers_adatok!$C:$C,$A4,Nyers_adatok!$A:$A,AA$2)/COUNTIFS(Nyers_adatok!$C:$C,$A4,Nyers_adatok!$A:$A,AA$2),0)</f>
        <v>38.799999999999997</v>
      </c>
      <c r="AB4" s="3">
        <f>IFERROR(SUMIFS(Nyers_adatok!$D:$D,Nyers_adatok!$C:$C,$A4,Nyers_adatok!$A:$A,AB$2)/COUNTIFS(Nyers_adatok!$C:$C,$A4,Nyers_adatok!$A:$A,AB$2),0)</f>
        <v>37.4</v>
      </c>
      <c r="AC4" s="3">
        <f>IFERROR(SUMIFS(Nyers_adatok!$D:$D,Nyers_adatok!$C:$C,$A4,Nyers_adatok!$A:$A,AC$2)/COUNTIFS(Nyers_adatok!$C:$C,$A4,Nyers_adatok!$A:$A,AC$2),0)</f>
        <v>33.200000000000003</v>
      </c>
      <c r="AD4" s="3">
        <f>IFERROR(SUMIFS(Nyers_adatok!$D:$D,Nyers_adatok!$C:$C,$A4,Nyers_adatok!$A:$A,AD$2)/COUNTIFS(Nyers_adatok!$C:$C,$A4,Nyers_adatok!$A:$A,AD$2),0)</f>
        <v>34.6</v>
      </c>
      <c r="AE4" s="3">
        <f>IFERROR(SUMIFS(Nyers_adatok!$D:$D,Nyers_adatok!$C:$C,$A4,Nyers_adatok!$A:$A,AE$2)/COUNTIFS(Nyers_adatok!$C:$C,$A4,Nyers_adatok!$A:$A,AE$2),0)</f>
        <v>32.200000000000003</v>
      </c>
      <c r="AF4" s="3">
        <f>IFERROR(SUMIFS(Nyers_adatok!$D:$D,Nyers_adatok!$C:$C,$A4,Nyers_adatok!$A:$A,AF$2)/COUNTIFS(Nyers_adatok!$C:$C,$A4,Nyers_adatok!$A:$A,AF$2),0)</f>
        <v>18.8</v>
      </c>
      <c r="AG4" s="3">
        <f>IFERROR(SUMIFS(Nyers_adatok!$D:$D,Nyers_adatok!$C:$C,$A4,Nyers_adatok!$A:$A,AG$2)/COUNTIFS(Nyers_adatok!$C:$C,$A4,Nyers_adatok!$A:$A,AG$2),0)</f>
        <v>40.4</v>
      </c>
      <c r="AH4" s="3">
        <f>IFERROR(SUMIFS(Nyers_adatok!$D:$D,Nyers_adatok!$C:$C,$A4,Nyers_adatok!$A:$A,AH$2)/COUNTIFS(Nyers_adatok!$C:$C,$A4,Nyers_adatok!$A:$A,AH$2),0)</f>
        <v>41.2</v>
      </c>
      <c r="AI4" s="3">
        <f>IFERROR(SUMIFS(Nyers_adatok!$D:$D,Nyers_adatok!$C:$C,$A4,Nyers_adatok!$A:$A,AI$2)/COUNTIFS(Nyers_adatok!$C:$C,$A4,Nyers_adatok!$A:$A,AI$2),0)</f>
        <v>33.799999999999997</v>
      </c>
      <c r="AJ4" s="3">
        <f>IFERROR(SUMIFS(Nyers_adatok!$D:$D,Nyers_adatok!$C:$C,$A4,Nyers_adatok!$A:$A,AJ$2)/COUNTIFS(Nyers_adatok!$C:$C,$A4,Nyers_adatok!$A:$A,AJ$2),0)</f>
        <v>35.6</v>
      </c>
      <c r="AK4" s="3">
        <f>IFERROR(SUMIFS(Nyers_adatok!$D:$D,Nyers_adatok!$C:$C,$A4,Nyers_adatok!$A:$A,AK$2)/COUNTIFS(Nyers_adatok!$C:$C,$A4,Nyers_adatok!$A:$A,AK$2),0)</f>
        <v>36.200000000000003</v>
      </c>
      <c r="AL4" s="3">
        <f>IFERROR(SUMIFS(Nyers_adatok!$D:$D,Nyers_adatok!$C:$C,$A4,Nyers_adatok!$A:$A,AL$2)/COUNTIFS(Nyers_adatok!$C:$C,$A4,Nyers_adatok!$A:$A,AL$2),0)</f>
        <v>42.6</v>
      </c>
      <c r="AM4" s="3">
        <f>IFERROR(SUMIFS(Nyers_adatok!$D:$D,Nyers_adatok!$C:$C,$A4,Nyers_adatok!$A:$A,AM$2)/COUNTIFS(Nyers_adatok!$C:$C,$A4,Nyers_adatok!$A:$A,AM$2),0)</f>
        <v>45.6</v>
      </c>
      <c r="AN4" s="3">
        <f>IFERROR(SUMIFS(Nyers_adatok!$D:$D,Nyers_adatok!$C:$C,$A4,Nyers_adatok!$A:$A,AN$2)/COUNTIFS(Nyers_adatok!$C:$C,$A4,Nyers_adatok!$A:$A,AN$2),0)</f>
        <v>47.8</v>
      </c>
      <c r="AO4" s="3">
        <f>IFERROR(SUMIFS(Nyers_adatok!$D:$D,Nyers_adatok!$C:$C,$A4,Nyers_adatok!$A:$A,AO$2)/COUNTIFS(Nyers_adatok!$C:$C,$A4,Nyers_adatok!$A:$A,AO$2),0)</f>
        <v>46.8</v>
      </c>
      <c r="AP4" s="3">
        <f>IFERROR(SUMIFS(Nyers_adatok!$D:$D,Nyers_adatok!$C:$C,$A4,Nyers_adatok!$A:$A,AP$2)/COUNTIFS(Nyers_adatok!$C:$C,$A4,Nyers_adatok!$A:$A,AP$2),0)</f>
        <v>56.2</v>
      </c>
      <c r="AQ4" s="3">
        <f>IFERROR(SUMIFS(Nyers_adatok!$D:$D,Nyers_adatok!$C:$C,$A4,Nyers_adatok!$A:$A,AQ$2)/COUNTIFS(Nyers_adatok!$C:$C,$A4,Nyers_adatok!$A:$A,AQ$2),0)</f>
        <v>47.6</v>
      </c>
      <c r="AR4" s="3">
        <f>IFERROR(SUMIFS(Nyers_adatok!$D:$D,Nyers_adatok!$C:$C,$A4,Nyers_adatok!$A:$A,AR$2)/COUNTIFS(Nyers_adatok!$C:$C,$A4,Nyers_adatok!$A:$A,AR$2),0)</f>
        <v>50</v>
      </c>
      <c r="AS4" s="3">
        <f>IFERROR(SUMIFS(Nyers_adatok!$D:$D,Nyers_adatok!$C:$C,$A4,Nyers_adatok!$A:$A,AS$2)/COUNTIFS(Nyers_adatok!$C:$C,$A4,Nyers_adatok!$A:$A,AS$2),0)</f>
        <v>36.200000000000003</v>
      </c>
      <c r="AT4" s="3">
        <f>IFERROR(SUMIFS(Nyers_adatok!$D:$D,Nyers_adatok!$C:$C,$A4,Nyers_adatok!$A:$A,AT$2)/COUNTIFS(Nyers_adatok!$C:$C,$A4,Nyers_adatok!$A:$A,AT$2),0)</f>
        <v>50.4</v>
      </c>
      <c r="AU4" s="3">
        <f>IFERROR(SUMIFS(Nyers_adatok!$D:$D,Nyers_adatok!$C:$C,$A4,Nyers_adatok!$A:$A,AU$2)/COUNTIFS(Nyers_adatok!$C:$C,$A4,Nyers_adatok!$A:$A,AU$2),0)</f>
        <v>35.799999999999997</v>
      </c>
      <c r="AV4" s="3">
        <f>IFERROR(SUMIFS(Nyers_adatok!$D:$D,Nyers_adatok!$C:$C,$A4,Nyers_adatok!$A:$A,AV$2)/COUNTIFS(Nyers_adatok!$C:$C,$A4,Nyers_adatok!$A:$A,AV$2),0)</f>
        <v>42.6</v>
      </c>
      <c r="AW4" s="3">
        <f>IFERROR(SUMIFS(Nyers_adatok!$D:$D,Nyers_adatok!$C:$C,$A4,Nyers_adatok!$A:$A,AW$2)/COUNTIFS(Nyers_adatok!$C:$C,$A4,Nyers_adatok!$A:$A,AW$2),0)</f>
        <v>37.6</v>
      </c>
      <c r="AX4" s="3">
        <f>IFERROR(SUMIFS(Nyers_adatok!$D:$D,Nyers_adatok!$C:$C,$A4,Nyers_adatok!$A:$A,AX$2)/COUNTIFS(Nyers_adatok!$C:$C,$A4,Nyers_adatok!$A:$A,AX$2),0)</f>
        <v>38.799999999999997</v>
      </c>
      <c r="AY4" s="3">
        <f>IFERROR(SUMIFS(Nyers_adatok!$D:$D,Nyers_adatok!$C:$C,$A4,Nyers_adatok!$A:$A,AY$2)/COUNTIFS(Nyers_adatok!$C:$C,$A4,Nyers_adatok!$A:$A,AY$2),0)</f>
        <v>35.799999999999997</v>
      </c>
      <c r="AZ4" s="3">
        <f>IFERROR(SUMIFS(Nyers_adatok!$D:$D,Nyers_adatok!$C:$C,$A4,Nyers_adatok!$A:$A,AZ$2)/COUNTIFS(Nyers_adatok!$C:$C,$A4,Nyers_adatok!$A:$A,AZ$2),0)</f>
        <v>39.6</v>
      </c>
      <c r="BA4" s="3">
        <f>IFERROR(SUMIFS(Nyers_adatok!$D:$D,Nyers_adatok!$C:$C,$A4,Nyers_adatok!$A:$A,BA$2)/COUNTIFS(Nyers_adatok!$C:$C,$A4,Nyers_adatok!$A:$A,BA$2),0)</f>
        <v>53.2</v>
      </c>
      <c r="BB4" s="3">
        <f>IFERROR(SUMIFS(Nyers_adatok!$D:$D,Nyers_adatok!$C:$C,$A4,Nyers_adatok!$A:$A,BB$2)/COUNTIFS(Nyers_adatok!$C:$C,$A4,Nyers_adatok!$A:$A,BB$2),0)</f>
        <v>31.6</v>
      </c>
    </row>
    <row r="5" spans="1:54" x14ac:dyDescent="0.45">
      <c r="A5" t="str">
        <f>Kat_dat_rendez!A4</f>
        <v>displays</v>
      </c>
      <c r="B5" s="3">
        <f>IFERROR(SUMIFS(Nyers_adatok!$D:$D,Nyers_adatok!$C:$C,$A5,Nyers_adatok!$A:$A,B$2)/COUNTIFS(Nyers_adatok!$C:$C,$A5,Nyers_adatok!$A:$A,B$2),0)</f>
        <v>55.5</v>
      </c>
      <c r="C5" s="3">
        <f>IFERROR(SUMIFS(Nyers_adatok!$D:$D,Nyers_adatok!$C:$C,$A5,Nyers_adatok!$A:$A,C$2)/COUNTIFS(Nyers_adatok!$C:$C,$A5,Nyers_adatok!$A:$A,C$2),0)</f>
        <v>51.75</v>
      </c>
      <c r="D5" s="3">
        <f>IFERROR(SUMIFS(Nyers_adatok!$D:$D,Nyers_adatok!$C:$C,$A5,Nyers_adatok!$A:$A,D$2)/COUNTIFS(Nyers_adatok!$C:$C,$A5,Nyers_adatok!$A:$A,D$2),0)</f>
        <v>51.5</v>
      </c>
      <c r="E5" s="3">
        <f>IFERROR(SUMIFS(Nyers_adatok!$D:$D,Nyers_adatok!$C:$C,$A5,Nyers_adatok!$A:$A,E$2)/COUNTIFS(Nyers_adatok!$C:$C,$A5,Nyers_adatok!$A:$A,E$2),0)</f>
        <v>43</v>
      </c>
      <c r="F5" s="3">
        <f>IFERROR(SUMIFS(Nyers_adatok!$D:$D,Nyers_adatok!$C:$C,$A5,Nyers_adatok!$A:$A,F$2)/COUNTIFS(Nyers_adatok!$C:$C,$A5,Nyers_adatok!$A:$A,F$2),0)</f>
        <v>45</v>
      </c>
      <c r="G5" s="3">
        <f>IFERROR(SUMIFS(Nyers_adatok!$D:$D,Nyers_adatok!$C:$C,$A5,Nyers_adatok!$A:$A,G$2)/COUNTIFS(Nyers_adatok!$C:$C,$A5,Nyers_adatok!$A:$A,G$2),0)</f>
        <v>36.75</v>
      </c>
      <c r="H5" s="3">
        <f>IFERROR(SUMIFS(Nyers_adatok!$D:$D,Nyers_adatok!$C:$C,$A5,Nyers_adatok!$A:$A,H$2)/COUNTIFS(Nyers_adatok!$C:$C,$A5,Nyers_adatok!$A:$A,H$2),0)</f>
        <v>34.75</v>
      </c>
      <c r="I5" s="3">
        <f>IFERROR(SUMIFS(Nyers_adatok!$D:$D,Nyers_adatok!$C:$C,$A5,Nyers_adatok!$A:$A,I$2)/COUNTIFS(Nyers_adatok!$C:$C,$A5,Nyers_adatok!$A:$A,I$2),0)</f>
        <v>59.75</v>
      </c>
      <c r="J5" s="3">
        <f>IFERROR(SUMIFS(Nyers_adatok!$D:$D,Nyers_adatok!$C:$C,$A5,Nyers_adatok!$A:$A,J$2)/COUNTIFS(Nyers_adatok!$C:$C,$A5,Nyers_adatok!$A:$A,J$2),0)</f>
        <v>48</v>
      </c>
      <c r="K5" s="3">
        <f>IFERROR(SUMIFS(Nyers_adatok!$D:$D,Nyers_adatok!$C:$C,$A5,Nyers_adatok!$A:$A,K$2)/COUNTIFS(Nyers_adatok!$C:$C,$A5,Nyers_adatok!$A:$A,K$2),0)</f>
        <v>46.25</v>
      </c>
      <c r="L5" s="3">
        <f>IFERROR(SUMIFS(Nyers_adatok!$D:$D,Nyers_adatok!$C:$C,$A5,Nyers_adatok!$A:$A,L$2)/COUNTIFS(Nyers_adatok!$C:$C,$A5,Nyers_adatok!$A:$A,L$2),0)</f>
        <v>20.5</v>
      </c>
      <c r="M5" s="3">
        <f>IFERROR(SUMIFS(Nyers_adatok!$D:$D,Nyers_adatok!$C:$C,$A5,Nyers_adatok!$A:$A,M$2)/COUNTIFS(Nyers_adatok!$C:$C,$A5,Nyers_adatok!$A:$A,M$2),0)</f>
        <v>24.25</v>
      </c>
      <c r="N5" s="3">
        <f>IFERROR(SUMIFS(Nyers_adatok!$D:$D,Nyers_adatok!$C:$C,$A5,Nyers_adatok!$A:$A,N$2)/COUNTIFS(Nyers_adatok!$C:$C,$A5,Nyers_adatok!$A:$A,N$2),0)</f>
        <v>31.5</v>
      </c>
      <c r="O5" s="3">
        <f>IFERROR(SUMIFS(Nyers_adatok!$D:$D,Nyers_adatok!$C:$C,$A5,Nyers_adatok!$A:$A,O$2)/COUNTIFS(Nyers_adatok!$C:$C,$A5,Nyers_adatok!$A:$A,O$2),0)</f>
        <v>32.75</v>
      </c>
      <c r="P5" s="3">
        <f>IFERROR(SUMIFS(Nyers_adatok!$D:$D,Nyers_adatok!$C:$C,$A5,Nyers_adatok!$A:$A,P$2)/COUNTIFS(Nyers_adatok!$C:$C,$A5,Nyers_adatok!$A:$A,P$2),0)</f>
        <v>32</v>
      </c>
      <c r="Q5" s="3">
        <f>IFERROR(SUMIFS(Nyers_adatok!$D:$D,Nyers_adatok!$C:$C,$A5,Nyers_adatok!$A:$A,Q$2)/COUNTIFS(Nyers_adatok!$C:$C,$A5,Nyers_adatok!$A:$A,Q$2),0)</f>
        <v>30.25</v>
      </c>
      <c r="R5" s="3">
        <f>IFERROR(SUMIFS(Nyers_adatok!$D:$D,Nyers_adatok!$C:$C,$A5,Nyers_adatok!$A:$A,R$2)/COUNTIFS(Nyers_adatok!$C:$C,$A5,Nyers_adatok!$A:$A,R$2),0)</f>
        <v>23.25</v>
      </c>
      <c r="S5" s="3">
        <f>IFERROR(SUMIFS(Nyers_adatok!$D:$D,Nyers_adatok!$C:$C,$A5,Nyers_adatok!$A:$A,S$2)/COUNTIFS(Nyers_adatok!$C:$C,$A5,Nyers_adatok!$A:$A,S$2),0)</f>
        <v>13</v>
      </c>
      <c r="T5" s="3">
        <f>IFERROR(SUMIFS(Nyers_adatok!$D:$D,Nyers_adatok!$C:$C,$A5,Nyers_adatok!$A:$A,T$2)/COUNTIFS(Nyers_adatok!$C:$C,$A5,Nyers_adatok!$A:$A,T$2),0)</f>
        <v>48.25</v>
      </c>
      <c r="U5" s="3">
        <f>IFERROR(SUMIFS(Nyers_adatok!$D:$D,Nyers_adatok!$C:$C,$A5,Nyers_adatok!$A:$A,U$2)/COUNTIFS(Nyers_adatok!$C:$C,$A5,Nyers_adatok!$A:$A,U$2),0)</f>
        <v>22</v>
      </c>
      <c r="V5" s="3">
        <f>IFERROR(SUMIFS(Nyers_adatok!$D:$D,Nyers_adatok!$C:$C,$A5,Nyers_adatok!$A:$A,V$2)/COUNTIFS(Nyers_adatok!$C:$C,$A5,Nyers_adatok!$A:$A,V$2),0)</f>
        <v>30.25</v>
      </c>
      <c r="W5" s="3">
        <f>IFERROR(SUMIFS(Nyers_adatok!$D:$D,Nyers_adatok!$C:$C,$A5,Nyers_adatok!$A:$A,W$2)/COUNTIFS(Nyers_adatok!$C:$C,$A5,Nyers_adatok!$A:$A,W$2),0)</f>
        <v>33</v>
      </c>
      <c r="X5" s="3">
        <f>IFERROR(SUMIFS(Nyers_adatok!$D:$D,Nyers_adatok!$C:$C,$A5,Nyers_adatok!$A:$A,X$2)/COUNTIFS(Nyers_adatok!$C:$C,$A5,Nyers_adatok!$A:$A,X$2),0)</f>
        <v>30.5</v>
      </c>
      <c r="Y5" s="3">
        <f>IFERROR(SUMIFS(Nyers_adatok!$D:$D,Nyers_adatok!$C:$C,$A5,Nyers_adatok!$A:$A,Y$2)/COUNTIFS(Nyers_adatok!$C:$C,$A5,Nyers_adatok!$A:$A,Y$2),0)</f>
        <v>35</v>
      </c>
      <c r="Z5" s="3">
        <f>IFERROR(SUMIFS(Nyers_adatok!$D:$D,Nyers_adatok!$C:$C,$A5,Nyers_adatok!$A:$A,Z$2)/COUNTIFS(Nyers_adatok!$C:$C,$A5,Nyers_adatok!$A:$A,Z$2),0)</f>
        <v>33.25</v>
      </c>
      <c r="AA5" s="3">
        <f>IFERROR(SUMIFS(Nyers_adatok!$D:$D,Nyers_adatok!$C:$C,$A5,Nyers_adatok!$A:$A,AA$2)/COUNTIFS(Nyers_adatok!$C:$C,$A5,Nyers_adatok!$A:$A,AA$2),0)</f>
        <v>53.75</v>
      </c>
      <c r="AB5" s="3">
        <f>IFERROR(SUMIFS(Nyers_adatok!$D:$D,Nyers_adatok!$C:$C,$A5,Nyers_adatok!$A:$A,AB$2)/COUNTIFS(Nyers_adatok!$C:$C,$A5,Nyers_adatok!$A:$A,AB$2),0)</f>
        <v>36.75</v>
      </c>
      <c r="AC5" s="3">
        <f>IFERROR(SUMIFS(Nyers_adatok!$D:$D,Nyers_adatok!$C:$C,$A5,Nyers_adatok!$A:$A,AC$2)/COUNTIFS(Nyers_adatok!$C:$C,$A5,Nyers_adatok!$A:$A,AC$2),0)</f>
        <v>43.75</v>
      </c>
      <c r="AD5" s="3">
        <f>IFERROR(SUMIFS(Nyers_adatok!$D:$D,Nyers_adatok!$C:$C,$A5,Nyers_adatok!$A:$A,AD$2)/COUNTIFS(Nyers_adatok!$C:$C,$A5,Nyers_adatok!$A:$A,AD$2),0)</f>
        <v>36.25</v>
      </c>
      <c r="AE5" s="3">
        <f>IFERROR(SUMIFS(Nyers_adatok!$D:$D,Nyers_adatok!$C:$C,$A5,Nyers_adatok!$A:$A,AE$2)/COUNTIFS(Nyers_adatok!$C:$C,$A5,Nyers_adatok!$A:$A,AE$2),0)</f>
        <v>37</v>
      </c>
      <c r="AF5" s="3">
        <f>IFERROR(SUMIFS(Nyers_adatok!$D:$D,Nyers_adatok!$C:$C,$A5,Nyers_adatok!$A:$A,AF$2)/COUNTIFS(Nyers_adatok!$C:$C,$A5,Nyers_adatok!$A:$A,AF$2),0)</f>
        <v>35.5</v>
      </c>
      <c r="AG5" s="3">
        <f>IFERROR(SUMIFS(Nyers_adatok!$D:$D,Nyers_adatok!$C:$C,$A5,Nyers_adatok!$A:$A,AG$2)/COUNTIFS(Nyers_adatok!$C:$C,$A5,Nyers_adatok!$A:$A,AG$2),0)</f>
        <v>40.25</v>
      </c>
      <c r="AH5" s="3">
        <f>IFERROR(SUMIFS(Nyers_adatok!$D:$D,Nyers_adatok!$C:$C,$A5,Nyers_adatok!$A:$A,AH$2)/COUNTIFS(Nyers_adatok!$C:$C,$A5,Nyers_adatok!$A:$A,AH$2),0)</f>
        <v>48.75</v>
      </c>
      <c r="AI5" s="3">
        <f>IFERROR(SUMIFS(Nyers_adatok!$D:$D,Nyers_adatok!$C:$C,$A5,Nyers_adatok!$A:$A,AI$2)/COUNTIFS(Nyers_adatok!$C:$C,$A5,Nyers_adatok!$A:$A,AI$2),0)</f>
        <v>39.5</v>
      </c>
      <c r="AJ5" s="3">
        <f>IFERROR(SUMIFS(Nyers_adatok!$D:$D,Nyers_adatok!$C:$C,$A5,Nyers_adatok!$A:$A,AJ$2)/COUNTIFS(Nyers_adatok!$C:$C,$A5,Nyers_adatok!$A:$A,AJ$2),0)</f>
        <v>48.75</v>
      </c>
      <c r="AK5" s="3">
        <f>IFERROR(SUMIFS(Nyers_adatok!$D:$D,Nyers_adatok!$C:$C,$A5,Nyers_adatok!$A:$A,AK$2)/COUNTIFS(Nyers_adatok!$C:$C,$A5,Nyers_adatok!$A:$A,AK$2),0)</f>
        <v>37.25</v>
      </c>
      <c r="AL5" s="3">
        <f>IFERROR(SUMIFS(Nyers_adatok!$D:$D,Nyers_adatok!$C:$C,$A5,Nyers_adatok!$A:$A,AL$2)/COUNTIFS(Nyers_adatok!$C:$C,$A5,Nyers_adatok!$A:$A,AL$2),0)</f>
        <v>52.75</v>
      </c>
      <c r="AM5" s="3">
        <f>IFERROR(SUMIFS(Nyers_adatok!$D:$D,Nyers_adatok!$C:$C,$A5,Nyers_adatok!$A:$A,AM$2)/COUNTIFS(Nyers_adatok!$C:$C,$A5,Nyers_adatok!$A:$A,AM$2),0)</f>
        <v>55.5</v>
      </c>
      <c r="AN5" s="3">
        <f>IFERROR(SUMIFS(Nyers_adatok!$D:$D,Nyers_adatok!$C:$C,$A5,Nyers_adatok!$A:$A,AN$2)/COUNTIFS(Nyers_adatok!$C:$C,$A5,Nyers_adatok!$A:$A,AN$2),0)</f>
        <v>62.5</v>
      </c>
      <c r="AO5" s="3">
        <f>IFERROR(SUMIFS(Nyers_adatok!$D:$D,Nyers_adatok!$C:$C,$A5,Nyers_adatok!$A:$A,AO$2)/COUNTIFS(Nyers_adatok!$C:$C,$A5,Nyers_adatok!$A:$A,AO$2),0)</f>
        <v>76.25</v>
      </c>
      <c r="AP5" s="3">
        <f>IFERROR(SUMIFS(Nyers_adatok!$D:$D,Nyers_adatok!$C:$C,$A5,Nyers_adatok!$A:$A,AP$2)/COUNTIFS(Nyers_adatok!$C:$C,$A5,Nyers_adatok!$A:$A,AP$2),0)</f>
        <v>91</v>
      </c>
      <c r="AQ5" s="3">
        <f>IFERROR(SUMIFS(Nyers_adatok!$D:$D,Nyers_adatok!$C:$C,$A5,Nyers_adatok!$A:$A,AQ$2)/COUNTIFS(Nyers_adatok!$C:$C,$A5,Nyers_adatok!$A:$A,AQ$2),0)</f>
        <v>88.75</v>
      </c>
      <c r="AR5" s="3">
        <f>IFERROR(SUMIFS(Nyers_adatok!$D:$D,Nyers_adatok!$C:$C,$A5,Nyers_adatok!$A:$A,AR$2)/COUNTIFS(Nyers_adatok!$C:$C,$A5,Nyers_adatok!$A:$A,AR$2),0)</f>
        <v>79.75</v>
      </c>
      <c r="AS5" s="3">
        <f>IFERROR(SUMIFS(Nyers_adatok!$D:$D,Nyers_adatok!$C:$C,$A5,Nyers_adatok!$A:$A,AS$2)/COUNTIFS(Nyers_adatok!$C:$C,$A5,Nyers_adatok!$A:$A,AS$2),0)</f>
        <v>82.5</v>
      </c>
      <c r="AT5" s="3">
        <f>IFERROR(SUMIFS(Nyers_adatok!$D:$D,Nyers_adatok!$C:$C,$A5,Nyers_adatok!$A:$A,AT$2)/COUNTIFS(Nyers_adatok!$C:$C,$A5,Nyers_adatok!$A:$A,AT$2),0)</f>
        <v>77.5</v>
      </c>
      <c r="AU5" s="3">
        <f>IFERROR(SUMIFS(Nyers_adatok!$D:$D,Nyers_adatok!$C:$C,$A5,Nyers_adatok!$A:$A,AU$2)/COUNTIFS(Nyers_adatok!$C:$C,$A5,Nyers_adatok!$A:$A,AU$2),0)</f>
        <v>57.75</v>
      </c>
      <c r="AV5" s="3">
        <f>IFERROR(SUMIFS(Nyers_adatok!$D:$D,Nyers_adatok!$C:$C,$A5,Nyers_adatok!$A:$A,AV$2)/COUNTIFS(Nyers_adatok!$C:$C,$A5,Nyers_adatok!$A:$A,AV$2),0)</f>
        <v>49.25</v>
      </c>
      <c r="AW5" s="3">
        <f>IFERROR(SUMIFS(Nyers_adatok!$D:$D,Nyers_adatok!$C:$C,$A5,Nyers_adatok!$A:$A,AW$2)/COUNTIFS(Nyers_adatok!$C:$C,$A5,Nyers_adatok!$A:$A,AW$2),0)</f>
        <v>49.25</v>
      </c>
      <c r="AX5" s="3">
        <f>IFERROR(SUMIFS(Nyers_adatok!$D:$D,Nyers_adatok!$C:$C,$A5,Nyers_adatok!$A:$A,AX$2)/COUNTIFS(Nyers_adatok!$C:$C,$A5,Nyers_adatok!$A:$A,AX$2),0)</f>
        <v>59.5</v>
      </c>
      <c r="AY5" s="3">
        <f>IFERROR(SUMIFS(Nyers_adatok!$D:$D,Nyers_adatok!$C:$C,$A5,Nyers_adatok!$A:$A,AY$2)/COUNTIFS(Nyers_adatok!$C:$C,$A5,Nyers_adatok!$A:$A,AY$2),0)</f>
        <v>45.75</v>
      </c>
      <c r="AZ5" s="3">
        <f>IFERROR(SUMIFS(Nyers_adatok!$D:$D,Nyers_adatok!$C:$C,$A5,Nyers_adatok!$A:$A,AZ$2)/COUNTIFS(Nyers_adatok!$C:$C,$A5,Nyers_adatok!$A:$A,AZ$2),0)</f>
        <v>54.5</v>
      </c>
      <c r="BA5" s="3">
        <f>IFERROR(SUMIFS(Nyers_adatok!$D:$D,Nyers_adatok!$C:$C,$A5,Nyers_adatok!$A:$A,BA$2)/COUNTIFS(Nyers_adatok!$C:$C,$A5,Nyers_adatok!$A:$A,BA$2),0)</f>
        <v>53</v>
      </c>
      <c r="BB5" s="3">
        <f>IFERROR(SUMIFS(Nyers_adatok!$D:$D,Nyers_adatok!$C:$C,$A5,Nyers_adatok!$A:$A,BB$2)/COUNTIFS(Nyers_adatok!$C:$C,$A5,Nyers_adatok!$A:$A,BB$2),0)</f>
        <v>48.75</v>
      </c>
    </row>
    <row r="6" spans="1:54" x14ac:dyDescent="0.45">
      <c r="A6" t="str">
        <f>Kat_dat_rendez!A5</f>
        <v>gaming</v>
      </c>
      <c r="B6" s="3">
        <f>IFERROR(SUMIFS(Nyers_adatok!$D:$D,Nyers_adatok!$C:$C,$A6,Nyers_adatok!$A:$A,B$2)/COUNTIFS(Nyers_adatok!$C:$C,$A6,Nyers_adatok!$A:$A,B$2),0)</f>
        <v>0</v>
      </c>
      <c r="C6" s="3">
        <f>IFERROR(SUMIFS(Nyers_adatok!$D:$D,Nyers_adatok!$C:$C,$A6,Nyers_adatok!$A:$A,C$2)/COUNTIFS(Nyers_adatok!$C:$C,$A6,Nyers_adatok!$A:$A,C$2),0)</f>
        <v>0</v>
      </c>
      <c r="D6" s="3">
        <f>IFERROR(SUMIFS(Nyers_adatok!$D:$D,Nyers_adatok!$C:$C,$A6,Nyers_adatok!$A:$A,D$2)/COUNTIFS(Nyers_adatok!$C:$C,$A6,Nyers_adatok!$A:$A,D$2),0)</f>
        <v>23.333333333333332</v>
      </c>
      <c r="E6" s="3">
        <f>IFERROR(SUMIFS(Nyers_adatok!$D:$D,Nyers_adatok!$C:$C,$A6,Nyers_adatok!$A:$A,E$2)/COUNTIFS(Nyers_adatok!$C:$C,$A6,Nyers_adatok!$A:$A,E$2),0)</f>
        <v>0</v>
      </c>
      <c r="F6" s="3">
        <f>IFERROR(SUMIFS(Nyers_adatok!$D:$D,Nyers_adatok!$C:$C,$A6,Nyers_adatok!$A:$A,F$2)/COUNTIFS(Nyers_adatok!$C:$C,$A6,Nyers_adatok!$A:$A,F$2),0)</f>
        <v>14</v>
      </c>
      <c r="G6" s="3">
        <f>IFERROR(SUMIFS(Nyers_adatok!$D:$D,Nyers_adatok!$C:$C,$A6,Nyers_adatok!$A:$A,G$2)/COUNTIFS(Nyers_adatok!$C:$C,$A6,Nyers_adatok!$A:$A,G$2),0)</f>
        <v>0</v>
      </c>
      <c r="H6" s="3">
        <f>IFERROR(SUMIFS(Nyers_adatok!$D:$D,Nyers_adatok!$C:$C,$A6,Nyers_adatok!$A:$A,H$2)/COUNTIFS(Nyers_adatok!$C:$C,$A6,Nyers_adatok!$A:$A,H$2),0)</f>
        <v>18</v>
      </c>
      <c r="I6" s="3">
        <f>IFERROR(SUMIFS(Nyers_adatok!$D:$D,Nyers_adatok!$C:$C,$A6,Nyers_adatok!$A:$A,I$2)/COUNTIFS(Nyers_adatok!$C:$C,$A6,Nyers_adatok!$A:$A,I$2),0)</f>
        <v>13.666666666666666</v>
      </c>
      <c r="J6" s="3">
        <f>IFERROR(SUMIFS(Nyers_adatok!$D:$D,Nyers_adatok!$C:$C,$A6,Nyers_adatok!$A:$A,J$2)/COUNTIFS(Nyers_adatok!$C:$C,$A6,Nyers_adatok!$A:$A,J$2),0)</f>
        <v>0</v>
      </c>
      <c r="K6" s="3">
        <f>IFERROR(SUMIFS(Nyers_adatok!$D:$D,Nyers_adatok!$C:$C,$A6,Nyers_adatok!$A:$A,K$2)/COUNTIFS(Nyers_adatok!$C:$C,$A6,Nyers_adatok!$A:$A,K$2),0)</f>
        <v>0</v>
      </c>
      <c r="L6" s="3">
        <f>IFERROR(SUMIFS(Nyers_adatok!$D:$D,Nyers_adatok!$C:$C,$A6,Nyers_adatok!$A:$A,L$2)/COUNTIFS(Nyers_adatok!$C:$C,$A6,Nyers_adatok!$A:$A,L$2),0)</f>
        <v>0</v>
      </c>
      <c r="M6" s="3">
        <f>IFERROR(SUMIFS(Nyers_adatok!$D:$D,Nyers_adatok!$C:$C,$A6,Nyers_adatok!$A:$A,M$2)/COUNTIFS(Nyers_adatok!$C:$C,$A6,Nyers_adatok!$A:$A,M$2),0)</f>
        <v>0</v>
      </c>
      <c r="N6" s="3">
        <f>IFERROR(SUMIFS(Nyers_adatok!$D:$D,Nyers_adatok!$C:$C,$A6,Nyers_adatok!$A:$A,N$2)/COUNTIFS(Nyers_adatok!$C:$C,$A6,Nyers_adatok!$A:$A,N$2),0)</f>
        <v>0</v>
      </c>
      <c r="O6" s="3">
        <f>IFERROR(SUMIFS(Nyers_adatok!$D:$D,Nyers_adatok!$C:$C,$A6,Nyers_adatok!$A:$A,O$2)/COUNTIFS(Nyers_adatok!$C:$C,$A6,Nyers_adatok!$A:$A,O$2),0)</f>
        <v>33.333333333333336</v>
      </c>
      <c r="P6" s="3">
        <f>IFERROR(SUMIFS(Nyers_adatok!$D:$D,Nyers_adatok!$C:$C,$A6,Nyers_adatok!$A:$A,P$2)/COUNTIFS(Nyers_adatok!$C:$C,$A6,Nyers_adatok!$A:$A,P$2),0)</f>
        <v>0</v>
      </c>
      <c r="Q6" s="3">
        <f>IFERROR(SUMIFS(Nyers_adatok!$D:$D,Nyers_adatok!$C:$C,$A6,Nyers_adatok!$A:$A,Q$2)/COUNTIFS(Nyers_adatok!$C:$C,$A6,Nyers_adatok!$A:$A,Q$2),0)</f>
        <v>0</v>
      </c>
      <c r="R6" s="3">
        <f>IFERROR(SUMIFS(Nyers_adatok!$D:$D,Nyers_adatok!$C:$C,$A6,Nyers_adatok!$A:$A,R$2)/COUNTIFS(Nyers_adatok!$C:$C,$A6,Nyers_adatok!$A:$A,R$2),0)</f>
        <v>0</v>
      </c>
      <c r="S6" s="3">
        <f>IFERROR(SUMIFS(Nyers_adatok!$D:$D,Nyers_adatok!$C:$C,$A6,Nyers_adatok!$A:$A,S$2)/COUNTIFS(Nyers_adatok!$C:$C,$A6,Nyers_adatok!$A:$A,S$2),0)</f>
        <v>0</v>
      </c>
      <c r="T6" s="3">
        <f>IFERROR(SUMIFS(Nyers_adatok!$D:$D,Nyers_adatok!$C:$C,$A6,Nyers_adatok!$A:$A,T$2)/COUNTIFS(Nyers_adatok!$C:$C,$A6,Nyers_adatok!$A:$A,T$2),0)</f>
        <v>0</v>
      </c>
      <c r="U6" s="3">
        <f>IFERROR(SUMIFS(Nyers_adatok!$D:$D,Nyers_adatok!$C:$C,$A6,Nyers_adatok!$A:$A,U$2)/COUNTIFS(Nyers_adatok!$C:$C,$A6,Nyers_adatok!$A:$A,U$2),0)</f>
        <v>0</v>
      </c>
      <c r="V6" s="3">
        <f>IFERROR(SUMIFS(Nyers_adatok!$D:$D,Nyers_adatok!$C:$C,$A6,Nyers_adatok!$A:$A,V$2)/COUNTIFS(Nyers_adatok!$C:$C,$A6,Nyers_adatok!$A:$A,V$2),0)</f>
        <v>0</v>
      </c>
      <c r="W6" s="3">
        <f>IFERROR(SUMIFS(Nyers_adatok!$D:$D,Nyers_adatok!$C:$C,$A6,Nyers_adatok!$A:$A,W$2)/COUNTIFS(Nyers_adatok!$C:$C,$A6,Nyers_adatok!$A:$A,W$2),0)</f>
        <v>15.333333333333334</v>
      </c>
      <c r="X6" s="3">
        <f>IFERROR(SUMIFS(Nyers_adatok!$D:$D,Nyers_adatok!$C:$C,$A6,Nyers_adatok!$A:$A,X$2)/COUNTIFS(Nyers_adatok!$C:$C,$A6,Nyers_adatok!$A:$A,X$2),0)</f>
        <v>0</v>
      </c>
      <c r="Y6" s="3">
        <f>IFERROR(SUMIFS(Nyers_adatok!$D:$D,Nyers_adatok!$C:$C,$A6,Nyers_adatok!$A:$A,Y$2)/COUNTIFS(Nyers_adatok!$C:$C,$A6,Nyers_adatok!$A:$A,Y$2),0)</f>
        <v>0</v>
      </c>
      <c r="Z6" s="3">
        <f>IFERROR(SUMIFS(Nyers_adatok!$D:$D,Nyers_adatok!$C:$C,$A6,Nyers_adatok!$A:$A,Z$2)/COUNTIFS(Nyers_adatok!$C:$C,$A6,Nyers_adatok!$A:$A,Z$2),0)</f>
        <v>0</v>
      </c>
      <c r="AA6" s="3">
        <f>IFERROR(SUMIFS(Nyers_adatok!$D:$D,Nyers_adatok!$C:$C,$A6,Nyers_adatok!$A:$A,AA$2)/COUNTIFS(Nyers_adatok!$C:$C,$A6,Nyers_adatok!$A:$A,AA$2),0)</f>
        <v>0</v>
      </c>
      <c r="AB6" s="3">
        <f>IFERROR(SUMIFS(Nyers_adatok!$D:$D,Nyers_adatok!$C:$C,$A6,Nyers_adatok!$A:$A,AB$2)/COUNTIFS(Nyers_adatok!$C:$C,$A6,Nyers_adatok!$A:$A,AB$2),0)</f>
        <v>0</v>
      </c>
      <c r="AC6" s="3">
        <f>IFERROR(SUMIFS(Nyers_adatok!$D:$D,Nyers_adatok!$C:$C,$A6,Nyers_adatok!$A:$A,AC$2)/COUNTIFS(Nyers_adatok!$C:$C,$A6,Nyers_adatok!$A:$A,AC$2),0)</f>
        <v>0</v>
      </c>
      <c r="AD6" s="3">
        <f>IFERROR(SUMIFS(Nyers_adatok!$D:$D,Nyers_adatok!$C:$C,$A6,Nyers_adatok!$A:$A,AD$2)/COUNTIFS(Nyers_adatok!$C:$C,$A6,Nyers_adatok!$A:$A,AD$2),0)</f>
        <v>0</v>
      </c>
      <c r="AE6" s="3">
        <f>IFERROR(SUMIFS(Nyers_adatok!$D:$D,Nyers_adatok!$C:$C,$A6,Nyers_adatok!$A:$A,AE$2)/COUNTIFS(Nyers_adatok!$C:$C,$A6,Nyers_adatok!$A:$A,AE$2),0)</f>
        <v>0</v>
      </c>
      <c r="AF6" s="3">
        <f>IFERROR(SUMIFS(Nyers_adatok!$D:$D,Nyers_adatok!$C:$C,$A6,Nyers_adatok!$A:$A,AF$2)/COUNTIFS(Nyers_adatok!$C:$C,$A6,Nyers_adatok!$A:$A,AF$2),0)</f>
        <v>16.666666666666668</v>
      </c>
      <c r="AG6" s="3">
        <f>IFERROR(SUMIFS(Nyers_adatok!$D:$D,Nyers_adatok!$C:$C,$A6,Nyers_adatok!$A:$A,AG$2)/COUNTIFS(Nyers_adatok!$C:$C,$A6,Nyers_adatok!$A:$A,AG$2),0)</f>
        <v>0</v>
      </c>
      <c r="AH6" s="3">
        <f>IFERROR(SUMIFS(Nyers_adatok!$D:$D,Nyers_adatok!$C:$C,$A6,Nyers_adatok!$A:$A,AH$2)/COUNTIFS(Nyers_adatok!$C:$C,$A6,Nyers_adatok!$A:$A,AH$2),0)</f>
        <v>0</v>
      </c>
      <c r="AI6" s="3">
        <f>IFERROR(SUMIFS(Nyers_adatok!$D:$D,Nyers_adatok!$C:$C,$A6,Nyers_adatok!$A:$A,AI$2)/COUNTIFS(Nyers_adatok!$C:$C,$A6,Nyers_adatok!$A:$A,AI$2),0)</f>
        <v>15.333333333333334</v>
      </c>
      <c r="AJ6" s="3">
        <f>IFERROR(SUMIFS(Nyers_adatok!$D:$D,Nyers_adatok!$C:$C,$A6,Nyers_adatok!$A:$A,AJ$2)/COUNTIFS(Nyers_adatok!$C:$C,$A6,Nyers_adatok!$A:$A,AJ$2),0)</f>
        <v>0</v>
      </c>
      <c r="AK6" s="3">
        <f>IFERROR(SUMIFS(Nyers_adatok!$D:$D,Nyers_adatok!$C:$C,$A6,Nyers_adatok!$A:$A,AK$2)/COUNTIFS(Nyers_adatok!$C:$C,$A6,Nyers_adatok!$A:$A,AK$2),0)</f>
        <v>0</v>
      </c>
      <c r="AL6" s="3">
        <f>IFERROR(SUMIFS(Nyers_adatok!$D:$D,Nyers_adatok!$C:$C,$A6,Nyers_adatok!$A:$A,AL$2)/COUNTIFS(Nyers_adatok!$C:$C,$A6,Nyers_adatok!$A:$A,AL$2),0)</f>
        <v>20.333333333333332</v>
      </c>
      <c r="AM6" s="3">
        <f>IFERROR(SUMIFS(Nyers_adatok!$D:$D,Nyers_adatok!$C:$C,$A6,Nyers_adatok!$A:$A,AM$2)/COUNTIFS(Nyers_adatok!$C:$C,$A6,Nyers_adatok!$A:$A,AM$2),0)</f>
        <v>20.666666666666668</v>
      </c>
      <c r="AN6" s="3">
        <f>IFERROR(SUMIFS(Nyers_adatok!$D:$D,Nyers_adatok!$C:$C,$A6,Nyers_adatok!$A:$A,AN$2)/COUNTIFS(Nyers_adatok!$C:$C,$A6,Nyers_adatok!$A:$A,AN$2),0)</f>
        <v>33.333333333333336</v>
      </c>
      <c r="AO6" s="3">
        <f>IFERROR(SUMIFS(Nyers_adatok!$D:$D,Nyers_adatok!$C:$C,$A6,Nyers_adatok!$A:$A,AO$2)/COUNTIFS(Nyers_adatok!$C:$C,$A6,Nyers_adatok!$A:$A,AO$2),0)</f>
        <v>22.666666666666668</v>
      </c>
      <c r="AP6" s="3">
        <f>IFERROR(SUMIFS(Nyers_adatok!$D:$D,Nyers_adatok!$C:$C,$A6,Nyers_adatok!$A:$A,AP$2)/COUNTIFS(Nyers_adatok!$C:$C,$A6,Nyers_adatok!$A:$A,AP$2),0)</f>
        <v>30.666666666666668</v>
      </c>
      <c r="AQ6" s="3">
        <f>IFERROR(SUMIFS(Nyers_adatok!$D:$D,Nyers_adatok!$C:$C,$A6,Nyers_adatok!$A:$A,AQ$2)/COUNTIFS(Nyers_adatok!$C:$C,$A6,Nyers_adatok!$A:$A,AQ$2),0)</f>
        <v>25.333333333333332</v>
      </c>
      <c r="AR6" s="3">
        <f>IFERROR(SUMIFS(Nyers_adatok!$D:$D,Nyers_adatok!$C:$C,$A6,Nyers_adatok!$A:$A,AR$2)/COUNTIFS(Nyers_adatok!$C:$C,$A6,Nyers_adatok!$A:$A,AR$2),0)</f>
        <v>29.666666666666668</v>
      </c>
      <c r="AS6" s="3">
        <f>IFERROR(SUMIFS(Nyers_adatok!$D:$D,Nyers_adatok!$C:$C,$A6,Nyers_adatok!$A:$A,AS$2)/COUNTIFS(Nyers_adatok!$C:$C,$A6,Nyers_adatok!$A:$A,AS$2),0)</f>
        <v>26.333333333333332</v>
      </c>
      <c r="AT6" s="3">
        <f>IFERROR(SUMIFS(Nyers_adatok!$D:$D,Nyers_adatok!$C:$C,$A6,Nyers_adatok!$A:$A,AT$2)/COUNTIFS(Nyers_adatok!$C:$C,$A6,Nyers_adatok!$A:$A,AT$2),0)</f>
        <v>32</v>
      </c>
      <c r="AU6" s="3">
        <f>IFERROR(SUMIFS(Nyers_adatok!$D:$D,Nyers_adatok!$C:$C,$A6,Nyers_adatok!$A:$A,AU$2)/COUNTIFS(Nyers_adatok!$C:$C,$A6,Nyers_adatok!$A:$A,AU$2),0)</f>
        <v>24</v>
      </c>
      <c r="AV6" s="3">
        <f>IFERROR(SUMIFS(Nyers_adatok!$D:$D,Nyers_adatok!$C:$C,$A6,Nyers_adatok!$A:$A,AV$2)/COUNTIFS(Nyers_adatok!$C:$C,$A6,Nyers_adatok!$A:$A,AV$2),0)</f>
        <v>16.666666666666668</v>
      </c>
      <c r="AW6" s="3">
        <f>IFERROR(SUMIFS(Nyers_adatok!$D:$D,Nyers_adatok!$C:$C,$A6,Nyers_adatok!$A:$A,AW$2)/COUNTIFS(Nyers_adatok!$C:$C,$A6,Nyers_adatok!$A:$A,AW$2),0)</f>
        <v>0</v>
      </c>
      <c r="AX6" s="3">
        <f>IFERROR(SUMIFS(Nyers_adatok!$D:$D,Nyers_adatok!$C:$C,$A6,Nyers_adatok!$A:$A,AX$2)/COUNTIFS(Nyers_adatok!$C:$C,$A6,Nyers_adatok!$A:$A,AX$2),0)</f>
        <v>13.666666666666666</v>
      </c>
      <c r="AY6" s="3">
        <f>IFERROR(SUMIFS(Nyers_adatok!$D:$D,Nyers_adatok!$C:$C,$A6,Nyers_adatok!$A:$A,AY$2)/COUNTIFS(Nyers_adatok!$C:$C,$A6,Nyers_adatok!$A:$A,AY$2),0)</f>
        <v>0</v>
      </c>
      <c r="AZ6" s="3">
        <f>IFERROR(SUMIFS(Nyers_adatok!$D:$D,Nyers_adatok!$C:$C,$A6,Nyers_adatok!$A:$A,AZ$2)/COUNTIFS(Nyers_adatok!$C:$C,$A6,Nyers_adatok!$A:$A,AZ$2),0)</f>
        <v>31</v>
      </c>
      <c r="BA6" s="3">
        <f>IFERROR(SUMIFS(Nyers_adatok!$D:$D,Nyers_adatok!$C:$C,$A6,Nyers_adatok!$A:$A,BA$2)/COUNTIFS(Nyers_adatok!$C:$C,$A6,Nyers_adatok!$A:$A,BA$2),0)</f>
        <v>56</v>
      </c>
      <c r="BB6" s="3">
        <f>IFERROR(SUMIFS(Nyers_adatok!$D:$D,Nyers_adatok!$C:$C,$A6,Nyers_adatok!$A:$A,BB$2)/COUNTIFS(Nyers_adatok!$C:$C,$A6,Nyers_adatok!$A:$A,BB$2),0)</f>
        <v>20.333333333333332</v>
      </c>
    </row>
    <row r="7" spans="1:54" x14ac:dyDescent="0.45">
      <c r="A7" t="str">
        <f>Kat_dat_rendez!A6</f>
        <v>network_storage</v>
      </c>
      <c r="B7" s="3">
        <f>IFERROR(SUMIFS(Nyers_adatok!$D:$D,Nyers_adatok!$C:$C,$A7,Nyers_adatok!$A:$A,B$2)/COUNTIFS(Nyers_adatok!$C:$C,$A7,Nyers_adatok!$A:$A,B$2),0)</f>
        <v>44.5</v>
      </c>
      <c r="C7" s="3">
        <f>IFERROR(SUMIFS(Nyers_adatok!$D:$D,Nyers_adatok!$C:$C,$A7,Nyers_adatok!$A:$A,C$2)/COUNTIFS(Nyers_adatok!$C:$C,$A7,Nyers_adatok!$A:$A,C$2),0)</f>
        <v>41.166666666666664</v>
      </c>
      <c r="D7" s="3">
        <f>IFERROR(SUMIFS(Nyers_adatok!$D:$D,Nyers_adatok!$C:$C,$A7,Nyers_adatok!$A:$A,D$2)/COUNTIFS(Nyers_adatok!$C:$C,$A7,Nyers_adatok!$A:$A,D$2),0)</f>
        <v>37.666666666666664</v>
      </c>
      <c r="E7" s="3">
        <f>IFERROR(SUMIFS(Nyers_adatok!$D:$D,Nyers_adatok!$C:$C,$A7,Nyers_adatok!$A:$A,E$2)/COUNTIFS(Nyers_adatok!$C:$C,$A7,Nyers_adatok!$A:$A,E$2),0)</f>
        <v>41.5</v>
      </c>
      <c r="F7" s="3">
        <f>IFERROR(SUMIFS(Nyers_adatok!$D:$D,Nyers_adatok!$C:$C,$A7,Nyers_adatok!$A:$A,F$2)/COUNTIFS(Nyers_adatok!$C:$C,$A7,Nyers_adatok!$A:$A,F$2),0)</f>
        <v>38.5</v>
      </c>
      <c r="G7" s="3">
        <f>IFERROR(SUMIFS(Nyers_adatok!$D:$D,Nyers_adatok!$C:$C,$A7,Nyers_adatok!$A:$A,G$2)/COUNTIFS(Nyers_adatok!$C:$C,$A7,Nyers_adatok!$A:$A,G$2),0)</f>
        <v>44</v>
      </c>
      <c r="H7" s="3">
        <f>IFERROR(SUMIFS(Nyers_adatok!$D:$D,Nyers_adatok!$C:$C,$A7,Nyers_adatok!$A:$A,H$2)/COUNTIFS(Nyers_adatok!$C:$C,$A7,Nyers_adatok!$A:$A,H$2),0)</f>
        <v>44.166666666666664</v>
      </c>
      <c r="I7" s="3">
        <f>IFERROR(SUMIFS(Nyers_adatok!$D:$D,Nyers_adatok!$C:$C,$A7,Nyers_adatok!$A:$A,I$2)/COUNTIFS(Nyers_adatok!$C:$C,$A7,Nyers_adatok!$A:$A,I$2),0)</f>
        <v>50</v>
      </c>
      <c r="J7" s="3">
        <f>IFERROR(SUMIFS(Nyers_adatok!$D:$D,Nyers_adatok!$C:$C,$A7,Nyers_adatok!$A:$A,J$2)/COUNTIFS(Nyers_adatok!$C:$C,$A7,Nyers_adatok!$A:$A,J$2),0)</f>
        <v>40.666666666666664</v>
      </c>
      <c r="K7" s="3">
        <f>IFERROR(SUMIFS(Nyers_adatok!$D:$D,Nyers_adatok!$C:$C,$A7,Nyers_adatok!$A:$A,K$2)/COUNTIFS(Nyers_adatok!$C:$C,$A7,Nyers_adatok!$A:$A,K$2),0)</f>
        <v>49.5</v>
      </c>
      <c r="L7" s="3">
        <f>IFERROR(SUMIFS(Nyers_adatok!$D:$D,Nyers_adatok!$C:$C,$A7,Nyers_adatok!$A:$A,L$2)/COUNTIFS(Nyers_adatok!$C:$C,$A7,Nyers_adatok!$A:$A,L$2),0)</f>
        <v>36</v>
      </c>
      <c r="M7" s="3">
        <f>IFERROR(SUMIFS(Nyers_adatok!$D:$D,Nyers_adatok!$C:$C,$A7,Nyers_adatok!$A:$A,M$2)/COUNTIFS(Nyers_adatok!$C:$C,$A7,Nyers_adatok!$A:$A,M$2),0)</f>
        <v>39.333333333333336</v>
      </c>
      <c r="N7" s="3">
        <f>IFERROR(SUMIFS(Nyers_adatok!$D:$D,Nyers_adatok!$C:$C,$A7,Nyers_adatok!$A:$A,N$2)/COUNTIFS(Nyers_adatok!$C:$C,$A7,Nyers_adatok!$A:$A,N$2),0)</f>
        <v>36.166666666666664</v>
      </c>
      <c r="O7" s="3">
        <f>IFERROR(SUMIFS(Nyers_adatok!$D:$D,Nyers_adatok!$C:$C,$A7,Nyers_adatok!$A:$A,O$2)/COUNTIFS(Nyers_adatok!$C:$C,$A7,Nyers_adatok!$A:$A,O$2),0)</f>
        <v>36.666666666666664</v>
      </c>
      <c r="P7" s="3">
        <f>IFERROR(SUMIFS(Nyers_adatok!$D:$D,Nyers_adatok!$C:$C,$A7,Nyers_adatok!$A:$A,P$2)/COUNTIFS(Nyers_adatok!$C:$C,$A7,Nyers_adatok!$A:$A,P$2),0)</f>
        <v>39.166666666666664</v>
      </c>
      <c r="Q7" s="3">
        <f>IFERROR(SUMIFS(Nyers_adatok!$D:$D,Nyers_adatok!$C:$C,$A7,Nyers_adatok!$A:$A,Q$2)/COUNTIFS(Nyers_adatok!$C:$C,$A7,Nyers_adatok!$A:$A,Q$2),0)</f>
        <v>43.5</v>
      </c>
      <c r="R7" s="3">
        <f>IFERROR(SUMIFS(Nyers_adatok!$D:$D,Nyers_adatok!$C:$C,$A7,Nyers_adatok!$A:$A,R$2)/COUNTIFS(Nyers_adatok!$C:$C,$A7,Nyers_adatok!$A:$A,R$2),0)</f>
        <v>39.166666666666664</v>
      </c>
      <c r="S7" s="3">
        <f>IFERROR(SUMIFS(Nyers_adatok!$D:$D,Nyers_adatok!$C:$C,$A7,Nyers_adatok!$A:$A,S$2)/COUNTIFS(Nyers_adatok!$C:$C,$A7,Nyers_adatok!$A:$A,S$2),0)</f>
        <v>42</v>
      </c>
      <c r="T7" s="3">
        <f>IFERROR(SUMIFS(Nyers_adatok!$D:$D,Nyers_adatok!$C:$C,$A7,Nyers_adatok!$A:$A,T$2)/COUNTIFS(Nyers_adatok!$C:$C,$A7,Nyers_adatok!$A:$A,T$2),0)</f>
        <v>46</v>
      </c>
      <c r="U7" s="3">
        <f>IFERROR(SUMIFS(Nyers_adatok!$D:$D,Nyers_adatok!$C:$C,$A7,Nyers_adatok!$A:$A,U$2)/COUNTIFS(Nyers_adatok!$C:$C,$A7,Nyers_adatok!$A:$A,U$2),0)</f>
        <v>34.833333333333336</v>
      </c>
      <c r="V7" s="3">
        <f>IFERROR(SUMIFS(Nyers_adatok!$D:$D,Nyers_adatok!$C:$C,$A7,Nyers_adatok!$A:$A,V$2)/COUNTIFS(Nyers_adatok!$C:$C,$A7,Nyers_adatok!$A:$A,V$2),0)</f>
        <v>39.833333333333336</v>
      </c>
      <c r="W7" s="3">
        <f>IFERROR(SUMIFS(Nyers_adatok!$D:$D,Nyers_adatok!$C:$C,$A7,Nyers_adatok!$A:$A,W$2)/COUNTIFS(Nyers_adatok!$C:$C,$A7,Nyers_adatok!$A:$A,W$2),0)</f>
        <v>38.333333333333336</v>
      </c>
      <c r="X7" s="3">
        <f>IFERROR(SUMIFS(Nyers_adatok!$D:$D,Nyers_adatok!$C:$C,$A7,Nyers_adatok!$A:$A,X$2)/COUNTIFS(Nyers_adatok!$C:$C,$A7,Nyers_adatok!$A:$A,X$2),0)</f>
        <v>48.666666666666664</v>
      </c>
      <c r="Y7" s="3">
        <f>IFERROR(SUMIFS(Nyers_adatok!$D:$D,Nyers_adatok!$C:$C,$A7,Nyers_adatok!$A:$A,Y$2)/COUNTIFS(Nyers_adatok!$C:$C,$A7,Nyers_adatok!$A:$A,Y$2),0)</f>
        <v>51.666666666666664</v>
      </c>
      <c r="Z7" s="3">
        <f>IFERROR(SUMIFS(Nyers_adatok!$D:$D,Nyers_adatok!$C:$C,$A7,Nyers_adatok!$A:$A,Z$2)/COUNTIFS(Nyers_adatok!$C:$C,$A7,Nyers_adatok!$A:$A,Z$2),0)</f>
        <v>39.833333333333336</v>
      </c>
      <c r="AA7" s="3">
        <f>IFERROR(SUMIFS(Nyers_adatok!$D:$D,Nyers_adatok!$C:$C,$A7,Nyers_adatok!$A:$A,AA$2)/COUNTIFS(Nyers_adatok!$C:$C,$A7,Nyers_adatok!$A:$A,AA$2),0)</f>
        <v>41.166666666666664</v>
      </c>
      <c r="AB7" s="3">
        <f>IFERROR(SUMIFS(Nyers_adatok!$D:$D,Nyers_adatok!$C:$C,$A7,Nyers_adatok!$A:$A,AB$2)/COUNTIFS(Nyers_adatok!$C:$C,$A7,Nyers_adatok!$A:$A,AB$2),0)</f>
        <v>53.166666666666664</v>
      </c>
      <c r="AC7" s="3">
        <f>IFERROR(SUMIFS(Nyers_adatok!$D:$D,Nyers_adatok!$C:$C,$A7,Nyers_adatok!$A:$A,AC$2)/COUNTIFS(Nyers_adatok!$C:$C,$A7,Nyers_adatok!$A:$A,AC$2),0)</f>
        <v>39.833333333333336</v>
      </c>
      <c r="AD7" s="3">
        <f>IFERROR(SUMIFS(Nyers_adatok!$D:$D,Nyers_adatok!$C:$C,$A7,Nyers_adatok!$A:$A,AD$2)/COUNTIFS(Nyers_adatok!$C:$C,$A7,Nyers_adatok!$A:$A,AD$2),0)</f>
        <v>49.666666666666664</v>
      </c>
      <c r="AE7" s="3">
        <f>IFERROR(SUMIFS(Nyers_adatok!$D:$D,Nyers_adatok!$C:$C,$A7,Nyers_adatok!$A:$A,AE$2)/COUNTIFS(Nyers_adatok!$C:$C,$A7,Nyers_adatok!$A:$A,AE$2),0)</f>
        <v>40.833333333333336</v>
      </c>
      <c r="AF7" s="3">
        <f>IFERROR(SUMIFS(Nyers_adatok!$D:$D,Nyers_adatok!$C:$C,$A7,Nyers_adatok!$A:$A,AF$2)/COUNTIFS(Nyers_adatok!$C:$C,$A7,Nyers_adatok!$A:$A,AF$2),0)</f>
        <v>37</v>
      </c>
      <c r="AG7" s="3">
        <f>IFERROR(SUMIFS(Nyers_adatok!$D:$D,Nyers_adatok!$C:$C,$A7,Nyers_adatok!$A:$A,AG$2)/COUNTIFS(Nyers_adatok!$C:$C,$A7,Nyers_adatok!$A:$A,AG$2),0)</f>
        <v>51.166666666666664</v>
      </c>
      <c r="AH7" s="3">
        <f>IFERROR(SUMIFS(Nyers_adatok!$D:$D,Nyers_adatok!$C:$C,$A7,Nyers_adatok!$A:$A,AH$2)/COUNTIFS(Nyers_adatok!$C:$C,$A7,Nyers_adatok!$A:$A,AH$2),0)</f>
        <v>58.166666666666664</v>
      </c>
      <c r="AI7" s="3">
        <f>IFERROR(SUMIFS(Nyers_adatok!$D:$D,Nyers_adatok!$C:$C,$A7,Nyers_adatok!$A:$A,AI$2)/COUNTIFS(Nyers_adatok!$C:$C,$A7,Nyers_adatok!$A:$A,AI$2),0)</f>
        <v>42.5</v>
      </c>
      <c r="AJ7" s="3">
        <f>IFERROR(SUMIFS(Nyers_adatok!$D:$D,Nyers_adatok!$C:$C,$A7,Nyers_adatok!$A:$A,AJ$2)/COUNTIFS(Nyers_adatok!$C:$C,$A7,Nyers_adatok!$A:$A,AJ$2),0)</f>
        <v>45.833333333333336</v>
      </c>
      <c r="AK7" s="3">
        <f>IFERROR(SUMIFS(Nyers_adatok!$D:$D,Nyers_adatok!$C:$C,$A7,Nyers_adatok!$A:$A,AK$2)/COUNTIFS(Nyers_adatok!$C:$C,$A7,Nyers_adatok!$A:$A,AK$2),0)</f>
        <v>40</v>
      </c>
      <c r="AL7" s="3">
        <f>IFERROR(SUMIFS(Nyers_adatok!$D:$D,Nyers_adatok!$C:$C,$A7,Nyers_adatok!$A:$A,AL$2)/COUNTIFS(Nyers_adatok!$C:$C,$A7,Nyers_adatok!$A:$A,AL$2),0)</f>
        <v>54</v>
      </c>
      <c r="AM7" s="3">
        <f>IFERROR(SUMIFS(Nyers_adatok!$D:$D,Nyers_adatok!$C:$C,$A7,Nyers_adatok!$A:$A,AM$2)/COUNTIFS(Nyers_adatok!$C:$C,$A7,Nyers_adatok!$A:$A,AM$2),0)</f>
        <v>48.5</v>
      </c>
      <c r="AN7" s="3">
        <f>IFERROR(SUMIFS(Nyers_adatok!$D:$D,Nyers_adatok!$C:$C,$A7,Nyers_adatok!$A:$A,AN$2)/COUNTIFS(Nyers_adatok!$C:$C,$A7,Nyers_adatok!$A:$A,AN$2),0)</f>
        <v>59.166666666666664</v>
      </c>
      <c r="AO7" s="3">
        <f>IFERROR(SUMIFS(Nyers_adatok!$D:$D,Nyers_adatok!$C:$C,$A7,Nyers_adatok!$A:$A,AO$2)/COUNTIFS(Nyers_adatok!$C:$C,$A7,Nyers_adatok!$A:$A,AO$2),0)</f>
        <v>49.166666666666664</v>
      </c>
      <c r="AP7" s="3">
        <f>IFERROR(SUMIFS(Nyers_adatok!$D:$D,Nyers_adatok!$C:$C,$A7,Nyers_adatok!$A:$A,AP$2)/COUNTIFS(Nyers_adatok!$C:$C,$A7,Nyers_adatok!$A:$A,AP$2),0)</f>
        <v>64.5</v>
      </c>
      <c r="AQ7" s="3">
        <f>IFERROR(SUMIFS(Nyers_adatok!$D:$D,Nyers_adatok!$C:$C,$A7,Nyers_adatok!$A:$A,AQ$2)/COUNTIFS(Nyers_adatok!$C:$C,$A7,Nyers_adatok!$A:$A,AQ$2),0)</f>
        <v>56.333333333333336</v>
      </c>
      <c r="AR7" s="3">
        <f>IFERROR(SUMIFS(Nyers_adatok!$D:$D,Nyers_adatok!$C:$C,$A7,Nyers_adatok!$A:$A,AR$2)/COUNTIFS(Nyers_adatok!$C:$C,$A7,Nyers_adatok!$A:$A,AR$2),0)</f>
        <v>53.166666666666664</v>
      </c>
      <c r="AS7" s="3">
        <f>IFERROR(SUMIFS(Nyers_adatok!$D:$D,Nyers_adatok!$C:$C,$A7,Nyers_adatok!$A:$A,AS$2)/COUNTIFS(Nyers_adatok!$C:$C,$A7,Nyers_adatok!$A:$A,AS$2),0)</f>
        <v>67.833333333333329</v>
      </c>
      <c r="AT7" s="3">
        <f>IFERROR(SUMIFS(Nyers_adatok!$D:$D,Nyers_adatok!$C:$C,$A7,Nyers_adatok!$A:$A,AT$2)/COUNTIFS(Nyers_adatok!$C:$C,$A7,Nyers_adatok!$A:$A,AT$2),0)</f>
        <v>69.833333333333329</v>
      </c>
      <c r="AU7" s="3">
        <f>IFERROR(SUMIFS(Nyers_adatok!$D:$D,Nyers_adatok!$C:$C,$A7,Nyers_adatok!$A:$A,AU$2)/COUNTIFS(Nyers_adatok!$C:$C,$A7,Nyers_adatok!$A:$A,AU$2),0)</f>
        <v>61.333333333333336</v>
      </c>
      <c r="AV7" s="3">
        <f>IFERROR(SUMIFS(Nyers_adatok!$D:$D,Nyers_adatok!$C:$C,$A7,Nyers_adatok!$A:$A,AV$2)/COUNTIFS(Nyers_adatok!$C:$C,$A7,Nyers_adatok!$A:$A,AV$2),0)</f>
        <v>52.666666666666664</v>
      </c>
      <c r="AW7" s="3">
        <f>IFERROR(SUMIFS(Nyers_adatok!$D:$D,Nyers_adatok!$C:$C,$A7,Nyers_adatok!$A:$A,AW$2)/COUNTIFS(Nyers_adatok!$C:$C,$A7,Nyers_adatok!$A:$A,AW$2),0)</f>
        <v>47.333333333333336</v>
      </c>
      <c r="AX7" s="3">
        <f>IFERROR(SUMIFS(Nyers_adatok!$D:$D,Nyers_adatok!$C:$C,$A7,Nyers_adatok!$A:$A,AX$2)/COUNTIFS(Nyers_adatok!$C:$C,$A7,Nyers_adatok!$A:$A,AX$2),0)</f>
        <v>53.333333333333336</v>
      </c>
      <c r="AY7" s="3">
        <f>IFERROR(SUMIFS(Nyers_adatok!$D:$D,Nyers_adatok!$C:$C,$A7,Nyers_adatok!$A:$A,AY$2)/COUNTIFS(Nyers_adatok!$C:$C,$A7,Nyers_adatok!$A:$A,AY$2),0)</f>
        <v>56.666666666666664</v>
      </c>
      <c r="AZ7" s="3">
        <f>IFERROR(SUMIFS(Nyers_adatok!$D:$D,Nyers_adatok!$C:$C,$A7,Nyers_adatok!$A:$A,AZ$2)/COUNTIFS(Nyers_adatok!$C:$C,$A7,Nyers_adatok!$A:$A,AZ$2),0)</f>
        <v>58.666666666666664</v>
      </c>
      <c r="BA7" s="3">
        <f>IFERROR(SUMIFS(Nyers_adatok!$D:$D,Nyers_adatok!$C:$C,$A7,Nyers_adatok!$A:$A,BA$2)/COUNTIFS(Nyers_adatok!$C:$C,$A7,Nyers_adatok!$A:$A,BA$2),0)</f>
        <v>77.333333333333329</v>
      </c>
      <c r="BB7" s="3">
        <f>IFERROR(SUMIFS(Nyers_adatok!$D:$D,Nyers_adatok!$C:$C,$A7,Nyers_adatok!$A:$A,BB$2)/COUNTIFS(Nyers_adatok!$C:$C,$A7,Nyers_adatok!$A:$A,BB$2),0)</f>
        <v>77.5</v>
      </c>
    </row>
    <row r="8" spans="1:54" x14ac:dyDescent="0.45">
      <c r="A8" t="str">
        <f>Kat_dat_rendez!A7</f>
        <v>notebooks</v>
      </c>
      <c r="B8" s="3">
        <f>IFERROR(SUMIFS(Nyers_adatok!$D:$D,Nyers_adatok!$C:$C,$A8,Nyers_adatok!$A:$A,B$2)/COUNTIFS(Nyers_adatok!$C:$C,$A8,Nyers_adatok!$A:$A,B$2),0)</f>
        <v>53.25</v>
      </c>
      <c r="C8" s="3">
        <f>IFERROR(SUMIFS(Nyers_adatok!$D:$D,Nyers_adatok!$C:$C,$A8,Nyers_adatok!$A:$A,C$2)/COUNTIFS(Nyers_adatok!$C:$C,$A8,Nyers_adatok!$A:$A,C$2),0)</f>
        <v>55.25</v>
      </c>
      <c r="D8" s="3">
        <f>IFERROR(SUMIFS(Nyers_adatok!$D:$D,Nyers_adatok!$C:$C,$A8,Nyers_adatok!$A:$A,D$2)/COUNTIFS(Nyers_adatok!$C:$C,$A8,Nyers_adatok!$A:$A,D$2),0)</f>
        <v>62.25</v>
      </c>
      <c r="E8" s="3">
        <f>IFERROR(SUMIFS(Nyers_adatok!$D:$D,Nyers_adatok!$C:$C,$A8,Nyers_adatok!$A:$A,E$2)/COUNTIFS(Nyers_adatok!$C:$C,$A8,Nyers_adatok!$A:$A,E$2),0)</f>
        <v>56.5</v>
      </c>
      <c r="F8" s="3">
        <f>IFERROR(SUMIFS(Nyers_adatok!$D:$D,Nyers_adatok!$C:$C,$A8,Nyers_adatok!$A:$A,F$2)/COUNTIFS(Nyers_adatok!$C:$C,$A8,Nyers_adatok!$A:$A,F$2),0)</f>
        <v>60</v>
      </c>
      <c r="G8" s="3">
        <f>IFERROR(SUMIFS(Nyers_adatok!$D:$D,Nyers_adatok!$C:$C,$A8,Nyers_adatok!$A:$A,G$2)/COUNTIFS(Nyers_adatok!$C:$C,$A8,Nyers_adatok!$A:$A,G$2),0)</f>
        <v>48.75</v>
      </c>
      <c r="H8" s="3">
        <f>IFERROR(SUMIFS(Nyers_adatok!$D:$D,Nyers_adatok!$C:$C,$A8,Nyers_adatok!$A:$A,H$2)/COUNTIFS(Nyers_adatok!$C:$C,$A8,Nyers_adatok!$A:$A,H$2),0)</f>
        <v>58.25</v>
      </c>
      <c r="I8" s="3">
        <f>IFERROR(SUMIFS(Nyers_adatok!$D:$D,Nyers_adatok!$C:$C,$A8,Nyers_adatok!$A:$A,I$2)/COUNTIFS(Nyers_adatok!$C:$C,$A8,Nyers_adatok!$A:$A,I$2),0)</f>
        <v>44.75</v>
      </c>
      <c r="J8" s="3">
        <f>IFERROR(SUMIFS(Nyers_adatok!$D:$D,Nyers_adatok!$C:$C,$A8,Nyers_adatok!$A:$A,J$2)/COUNTIFS(Nyers_adatok!$C:$C,$A8,Nyers_adatok!$A:$A,J$2),0)</f>
        <v>37.5</v>
      </c>
      <c r="K8" s="3">
        <f>IFERROR(SUMIFS(Nyers_adatok!$D:$D,Nyers_adatok!$C:$C,$A8,Nyers_adatok!$A:$A,K$2)/COUNTIFS(Nyers_adatok!$C:$C,$A8,Nyers_adatok!$A:$A,K$2),0)</f>
        <v>55</v>
      </c>
      <c r="L8" s="3">
        <f>IFERROR(SUMIFS(Nyers_adatok!$D:$D,Nyers_adatok!$C:$C,$A8,Nyers_adatok!$A:$A,L$2)/COUNTIFS(Nyers_adatok!$C:$C,$A8,Nyers_adatok!$A:$A,L$2),0)</f>
        <v>41.25</v>
      </c>
      <c r="M8" s="3">
        <f>IFERROR(SUMIFS(Nyers_adatok!$D:$D,Nyers_adatok!$C:$C,$A8,Nyers_adatok!$A:$A,M$2)/COUNTIFS(Nyers_adatok!$C:$C,$A8,Nyers_adatok!$A:$A,M$2),0)</f>
        <v>38.5</v>
      </c>
      <c r="N8" s="3">
        <f>IFERROR(SUMIFS(Nyers_adatok!$D:$D,Nyers_adatok!$C:$C,$A8,Nyers_adatok!$A:$A,N$2)/COUNTIFS(Nyers_adatok!$C:$C,$A8,Nyers_adatok!$A:$A,N$2),0)</f>
        <v>44.5</v>
      </c>
      <c r="O8" s="3">
        <f>IFERROR(SUMIFS(Nyers_adatok!$D:$D,Nyers_adatok!$C:$C,$A8,Nyers_adatok!$A:$A,O$2)/COUNTIFS(Nyers_adatok!$C:$C,$A8,Nyers_adatok!$A:$A,O$2),0)</f>
        <v>58.75</v>
      </c>
      <c r="P8" s="3">
        <f>IFERROR(SUMIFS(Nyers_adatok!$D:$D,Nyers_adatok!$C:$C,$A8,Nyers_adatok!$A:$A,P$2)/COUNTIFS(Nyers_adatok!$C:$C,$A8,Nyers_adatok!$A:$A,P$2),0)</f>
        <v>44.25</v>
      </c>
      <c r="Q8" s="3">
        <f>IFERROR(SUMIFS(Nyers_adatok!$D:$D,Nyers_adatok!$C:$C,$A8,Nyers_adatok!$A:$A,Q$2)/COUNTIFS(Nyers_adatok!$C:$C,$A8,Nyers_adatok!$A:$A,Q$2),0)</f>
        <v>54.5</v>
      </c>
      <c r="R8" s="3">
        <f>IFERROR(SUMIFS(Nyers_adatok!$D:$D,Nyers_adatok!$C:$C,$A8,Nyers_adatok!$A:$A,R$2)/COUNTIFS(Nyers_adatok!$C:$C,$A8,Nyers_adatok!$A:$A,R$2),0)</f>
        <v>42.25</v>
      </c>
      <c r="S8" s="3">
        <f>IFERROR(SUMIFS(Nyers_adatok!$D:$D,Nyers_adatok!$C:$C,$A8,Nyers_adatok!$A:$A,S$2)/COUNTIFS(Nyers_adatok!$C:$C,$A8,Nyers_adatok!$A:$A,S$2),0)</f>
        <v>43</v>
      </c>
      <c r="T8" s="3">
        <f>IFERROR(SUMIFS(Nyers_adatok!$D:$D,Nyers_adatok!$C:$C,$A8,Nyers_adatok!$A:$A,T$2)/COUNTIFS(Nyers_adatok!$C:$C,$A8,Nyers_adatok!$A:$A,T$2),0)</f>
        <v>43.25</v>
      </c>
      <c r="U8" s="3">
        <f>IFERROR(SUMIFS(Nyers_adatok!$D:$D,Nyers_adatok!$C:$C,$A8,Nyers_adatok!$A:$A,U$2)/COUNTIFS(Nyers_adatok!$C:$C,$A8,Nyers_adatok!$A:$A,U$2),0)</f>
        <v>36.25</v>
      </c>
      <c r="V8" s="3">
        <f>IFERROR(SUMIFS(Nyers_adatok!$D:$D,Nyers_adatok!$C:$C,$A8,Nyers_adatok!$A:$A,V$2)/COUNTIFS(Nyers_adatok!$C:$C,$A8,Nyers_adatok!$A:$A,V$2),0)</f>
        <v>39.25</v>
      </c>
      <c r="W8" s="3">
        <f>IFERROR(SUMIFS(Nyers_adatok!$D:$D,Nyers_adatok!$C:$C,$A8,Nyers_adatok!$A:$A,W$2)/COUNTIFS(Nyers_adatok!$C:$C,$A8,Nyers_adatok!$A:$A,W$2),0)</f>
        <v>41.25</v>
      </c>
      <c r="X8" s="3">
        <f>IFERROR(SUMIFS(Nyers_adatok!$D:$D,Nyers_adatok!$C:$C,$A8,Nyers_adatok!$A:$A,X$2)/COUNTIFS(Nyers_adatok!$C:$C,$A8,Nyers_adatok!$A:$A,X$2),0)</f>
        <v>57.25</v>
      </c>
      <c r="Y8" s="3">
        <f>IFERROR(SUMIFS(Nyers_adatok!$D:$D,Nyers_adatok!$C:$C,$A8,Nyers_adatok!$A:$A,Y$2)/COUNTIFS(Nyers_adatok!$C:$C,$A8,Nyers_adatok!$A:$A,Y$2),0)</f>
        <v>45.25</v>
      </c>
      <c r="Z8" s="3">
        <f>IFERROR(SUMIFS(Nyers_adatok!$D:$D,Nyers_adatok!$C:$C,$A8,Nyers_adatok!$A:$A,Z$2)/COUNTIFS(Nyers_adatok!$C:$C,$A8,Nyers_adatok!$A:$A,Z$2),0)</f>
        <v>50</v>
      </c>
      <c r="AA8" s="3">
        <f>IFERROR(SUMIFS(Nyers_adatok!$D:$D,Nyers_adatok!$C:$C,$A8,Nyers_adatok!$A:$A,AA$2)/COUNTIFS(Nyers_adatok!$C:$C,$A8,Nyers_adatok!$A:$A,AA$2),0)</f>
        <v>47.5</v>
      </c>
      <c r="AB8" s="3">
        <f>IFERROR(SUMIFS(Nyers_adatok!$D:$D,Nyers_adatok!$C:$C,$A8,Nyers_adatok!$A:$A,AB$2)/COUNTIFS(Nyers_adatok!$C:$C,$A8,Nyers_adatok!$A:$A,AB$2),0)</f>
        <v>44.75</v>
      </c>
      <c r="AC8" s="3">
        <f>IFERROR(SUMIFS(Nyers_adatok!$D:$D,Nyers_adatok!$C:$C,$A8,Nyers_adatok!$A:$A,AC$2)/COUNTIFS(Nyers_adatok!$C:$C,$A8,Nyers_adatok!$A:$A,AC$2),0)</f>
        <v>75.25</v>
      </c>
      <c r="AD8" s="3">
        <f>IFERROR(SUMIFS(Nyers_adatok!$D:$D,Nyers_adatok!$C:$C,$A8,Nyers_adatok!$A:$A,AD$2)/COUNTIFS(Nyers_adatok!$C:$C,$A8,Nyers_adatok!$A:$A,AD$2),0)</f>
        <v>68</v>
      </c>
      <c r="AE8" s="3">
        <f>IFERROR(SUMIFS(Nyers_adatok!$D:$D,Nyers_adatok!$C:$C,$A8,Nyers_adatok!$A:$A,AE$2)/COUNTIFS(Nyers_adatok!$C:$C,$A8,Nyers_adatok!$A:$A,AE$2),0)</f>
        <v>48</v>
      </c>
      <c r="AF8" s="3">
        <f>IFERROR(SUMIFS(Nyers_adatok!$D:$D,Nyers_adatok!$C:$C,$A8,Nyers_adatok!$A:$A,AF$2)/COUNTIFS(Nyers_adatok!$C:$C,$A8,Nyers_adatok!$A:$A,AF$2),0)</f>
        <v>69</v>
      </c>
      <c r="AG8" s="3">
        <f>IFERROR(SUMIFS(Nyers_adatok!$D:$D,Nyers_adatok!$C:$C,$A8,Nyers_adatok!$A:$A,AG$2)/COUNTIFS(Nyers_adatok!$C:$C,$A8,Nyers_adatok!$A:$A,AG$2),0)</f>
        <v>67.5</v>
      </c>
      <c r="AH8" s="3">
        <f>IFERROR(SUMIFS(Nyers_adatok!$D:$D,Nyers_adatok!$C:$C,$A8,Nyers_adatok!$A:$A,AH$2)/COUNTIFS(Nyers_adatok!$C:$C,$A8,Nyers_adatok!$A:$A,AH$2),0)</f>
        <v>67.25</v>
      </c>
      <c r="AI8" s="3">
        <f>IFERROR(SUMIFS(Nyers_adatok!$D:$D,Nyers_adatok!$C:$C,$A8,Nyers_adatok!$A:$A,AI$2)/COUNTIFS(Nyers_adatok!$C:$C,$A8,Nyers_adatok!$A:$A,AI$2),0)</f>
        <v>66.5</v>
      </c>
      <c r="AJ8" s="3">
        <f>IFERROR(SUMIFS(Nyers_adatok!$D:$D,Nyers_adatok!$C:$C,$A8,Nyers_adatok!$A:$A,AJ$2)/COUNTIFS(Nyers_adatok!$C:$C,$A8,Nyers_adatok!$A:$A,AJ$2),0)</f>
        <v>77.5</v>
      </c>
      <c r="AK8" s="3">
        <f>IFERROR(SUMIFS(Nyers_adatok!$D:$D,Nyers_adatok!$C:$C,$A8,Nyers_adatok!$A:$A,AK$2)/COUNTIFS(Nyers_adatok!$C:$C,$A8,Nyers_adatok!$A:$A,AK$2),0)</f>
        <v>53.75</v>
      </c>
      <c r="AL8" s="3">
        <f>IFERROR(SUMIFS(Nyers_adatok!$D:$D,Nyers_adatok!$C:$C,$A8,Nyers_adatok!$A:$A,AL$2)/COUNTIFS(Nyers_adatok!$C:$C,$A8,Nyers_adatok!$A:$A,AL$2),0)</f>
        <v>76.5</v>
      </c>
      <c r="AM8" s="3">
        <f>IFERROR(SUMIFS(Nyers_adatok!$D:$D,Nyers_adatok!$C:$C,$A8,Nyers_adatok!$A:$A,AM$2)/COUNTIFS(Nyers_adatok!$C:$C,$A8,Nyers_adatok!$A:$A,AM$2),0)</f>
        <v>87.5</v>
      </c>
      <c r="AN8" s="3">
        <f>IFERROR(SUMIFS(Nyers_adatok!$D:$D,Nyers_adatok!$C:$C,$A8,Nyers_adatok!$A:$A,AN$2)/COUNTIFS(Nyers_adatok!$C:$C,$A8,Nyers_adatok!$A:$A,AN$2),0)</f>
        <v>84.25</v>
      </c>
      <c r="AO8" s="3">
        <f>IFERROR(SUMIFS(Nyers_adatok!$D:$D,Nyers_adatok!$C:$C,$A8,Nyers_adatok!$A:$A,AO$2)/COUNTIFS(Nyers_adatok!$C:$C,$A8,Nyers_adatok!$A:$A,AO$2),0)</f>
        <v>90.25</v>
      </c>
      <c r="AP8" s="3">
        <f>IFERROR(SUMIFS(Nyers_adatok!$D:$D,Nyers_adatok!$C:$C,$A8,Nyers_adatok!$A:$A,AP$2)/COUNTIFS(Nyers_adatok!$C:$C,$A8,Nyers_adatok!$A:$A,AP$2),0)</f>
        <v>85.5</v>
      </c>
      <c r="AQ8" s="3">
        <f>IFERROR(SUMIFS(Nyers_adatok!$D:$D,Nyers_adatok!$C:$C,$A8,Nyers_adatok!$A:$A,AQ$2)/COUNTIFS(Nyers_adatok!$C:$C,$A8,Nyers_adatok!$A:$A,AQ$2),0)</f>
        <v>90.5</v>
      </c>
      <c r="AR8" s="3">
        <f>IFERROR(SUMIFS(Nyers_adatok!$D:$D,Nyers_adatok!$C:$C,$A8,Nyers_adatok!$A:$A,AR$2)/COUNTIFS(Nyers_adatok!$C:$C,$A8,Nyers_adatok!$A:$A,AR$2),0)</f>
        <v>91</v>
      </c>
      <c r="AS8" s="3">
        <f>IFERROR(SUMIFS(Nyers_adatok!$D:$D,Nyers_adatok!$C:$C,$A8,Nyers_adatok!$A:$A,AS$2)/COUNTIFS(Nyers_adatok!$C:$C,$A8,Nyers_adatok!$A:$A,AS$2),0)</f>
        <v>81.25</v>
      </c>
      <c r="AT8" s="3">
        <f>IFERROR(SUMIFS(Nyers_adatok!$D:$D,Nyers_adatok!$C:$C,$A8,Nyers_adatok!$A:$A,AT$2)/COUNTIFS(Nyers_adatok!$C:$C,$A8,Nyers_adatok!$A:$A,AT$2),0)</f>
        <v>87.75</v>
      </c>
      <c r="AU8" s="3">
        <f>IFERROR(SUMIFS(Nyers_adatok!$D:$D,Nyers_adatok!$C:$C,$A8,Nyers_adatok!$A:$A,AU$2)/COUNTIFS(Nyers_adatok!$C:$C,$A8,Nyers_adatok!$A:$A,AU$2),0)</f>
        <v>73.5</v>
      </c>
      <c r="AV8" s="3">
        <f>IFERROR(SUMIFS(Nyers_adatok!$D:$D,Nyers_adatok!$C:$C,$A8,Nyers_adatok!$A:$A,AV$2)/COUNTIFS(Nyers_adatok!$C:$C,$A8,Nyers_adatok!$A:$A,AV$2),0)</f>
        <v>75.75</v>
      </c>
      <c r="AW8" s="3">
        <f>IFERROR(SUMIFS(Nyers_adatok!$D:$D,Nyers_adatok!$C:$C,$A8,Nyers_adatok!$A:$A,AW$2)/COUNTIFS(Nyers_adatok!$C:$C,$A8,Nyers_adatok!$A:$A,AW$2),0)</f>
        <v>75</v>
      </c>
      <c r="AX8" s="3">
        <f>IFERROR(SUMIFS(Nyers_adatok!$D:$D,Nyers_adatok!$C:$C,$A8,Nyers_adatok!$A:$A,AX$2)/COUNTIFS(Nyers_adatok!$C:$C,$A8,Nyers_adatok!$A:$A,AX$2),0)</f>
        <v>78.75</v>
      </c>
      <c r="AY8" s="3">
        <f>IFERROR(SUMIFS(Nyers_adatok!$D:$D,Nyers_adatok!$C:$C,$A8,Nyers_adatok!$A:$A,AY$2)/COUNTIFS(Nyers_adatok!$C:$C,$A8,Nyers_adatok!$A:$A,AY$2),0)</f>
        <v>72.5</v>
      </c>
      <c r="AZ8" s="3">
        <f>IFERROR(SUMIFS(Nyers_adatok!$D:$D,Nyers_adatok!$C:$C,$A8,Nyers_adatok!$A:$A,AZ$2)/COUNTIFS(Nyers_adatok!$C:$C,$A8,Nyers_adatok!$A:$A,AZ$2),0)</f>
        <v>74</v>
      </c>
      <c r="BA8" s="3">
        <f>IFERROR(SUMIFS(Nyers_adatok!$D:$D,Nyers_adatok!$C:$C,$A8,Nyers_adatok!$A:$A,BA$2)/COUNTIFS(Nyers_adatok!$C:$C,$A8,Nyers_adatok!$A:$A,BA$2),0)</f>
        <v>65.25</v>
      </c>
      <c r="BB8" s="3">
        <f>IFERROR(SUMIFS(Nyers_adatok!$D:$D,Nyers_adatok!$C:$C,$A8,Nyers_adatok!$A:$A,BB$2)/COUNTIFS(Nyers_adatok!$C:$C,$A8,Nyers_adatok!$A:$A,BB$2),0)</f>
        <v>71</v>
      </c>
    </row>
    <row r="9" spans="1:54" x14ac:dyDescent="0.45">
      <c r="A9" t="str">
        <f>Kat_dat_rendez!A8</f>
        <v>office_tech</v>
      </c>
      <c r="B9" s="3">
        <f>IFERROR(SUMIFS(Nyers_adatok!$D:$D,Nyers_adatok!$C:$C,$A9,Nyers_adatok!$A:$A,B$2)/COUNTIFS(Nyers_adatok!$C:$C,$A9,Nyers_adatok!$A:$A,B$2),0)</f>
        <v>66.599999999999994</v>
      </c>
      <c r="C9" s="3">
        <f>IFERROR(SUMIFS(Nyers_adatok!$D:$D,Nyers_adatok!$C:$C,$A9,Nyers_adatok!$A:$A,C$2)/COUNTIFS(Nyers_adatok!$C:$C,$A9,Nyers_adatok!$A:$A,C$2),0)</f>
        <v>47.2</v>
      </c>
      <c r="D9" s="3">
        <f>IFERROR(SUMIFS(Nyers_adatok!$D:$D,Nyers_adatok!$C:$C,$A9,Nyers_adatok!$A:$A,D$2)/COUNTIFS(Nyers_adatok!$C:$C,$A9,Nyers_adatok!$A:$A,D$2),0)</f>
        <v>64.599999999999994</v>
      </c>
      <c r="E9" s="3">
        <f>IFERROR(SUMIFS(Nyers_adatok!$D:$D,Nyers_adatok!$C:$C,$A9,Nyers_adatok!$A:$A,E$2)/COUNTIFS(Nyers_adatok!$C:$C,$A9,Nyers_adatok!$A:$A,E$2),0)</f>
        <v>41.8</v>
      </c>
      <c r="F9" s="3">
        <f>IFERROR(SUMIFS(Nyers_adatok!$D:$D,Nyers_adatok!$C:$C,$A9,Nyers_adatok!$A:$A,F$2)/COUNTIFS(Nyers_adatok!$C:$C,$A9,Nyers_adatok!$A:$A,F$2),0)</f>
        <v>47.4</v>
      </c>
      <c r="G9" s="3">
        <f>IFERROR(SUMIFS(Nyers_adatok!$D:$D,Nyers_adatok!$C:$C,$A9,Nyers_adatok!$A:$A,G$2)/COUNTIFS(Nyers_adatok!$C:$C,$A9,Nyers_adatok!$A:$A,G$2),0)</f>
        <v>58</v>
      </c>
      <c r="H9" s="3">
        <f>IFERROR(SUMIFS(Nyers_adatok!$D:$D,Nyers_adatok!$C:$C,$A9,Nyers_adatok!$A:$A,H$2)/COUNTIFS(Nyers_adatok!$C:$C,$A9,Nyers_adatok!$A:$A,H$2),0)</f>
        <v>42.6</v>
      </c>
      <c r="I9" s="3">
        <f>IFERROR(SUMIFS(Nyers_adatok!$D:$D,Nyers_adatok!$C:$C,$A9,Nyers_adatok!$A:$A,I$2)/COUNTIFS(Nyers_adatok!$C:$C,$A9,Nyers_adatok!$A:$A,I$2),0)</f>
        <v>47</v>
      </c>
      <c r="J9" s="3">
        <f>IFERROR(SUMIFS(Nyers_adatok!$D:$D,Nyers_adatok!$C:$C,$A9,Nyers_adatok!$A:$A,J$2)/COUNTIFS(Nyers_adatok!$C:$C,$A9,Nyers_adatok!$A:$A,J$2),0)</f>
        <v>22.8</v>
      </c>
      <c r="K9" s="3">
        <f>IFERROR(SUMIFS(Nyers_adatok!$D:$D,Nyers_adatok!$C:$C,$A9,Nyers_adatok!$A:$A,K$2)/COUNTIFS(Nyers_adatok!$C:$C,$A9,Nyers_adatok!$A:$A,K$2),0)</f>
        <v>34.799999999999997</v>
      </c>
      <c r="L9" s="3">
        <f>IFERROR(SUMIFS(Nyers_adatok!$D:$D,Nyers_adatok!$C:$C,$A9,Nyers_adatok!$A:$A,L$2)/COUNTIFS(Nyers_adatok!$C:$C,$A9,Nyers_adatok!$A:$A,L$2),0)</f>
        <v>28.8</v>
      </c>
      <c r="M9" s="3">
        <f>IFERROR(SUMIFS(Nyers_adatok!$D:$D,Nyers_adatok!$C:$C,$A9,Nyers_adatok!$A:$A,M$2)/COUNTIFS(Nyers_adatok!$C:$C,$A9,Nyers_adatok!$A:$A,M$2),0)</f>
        <v>51.6</v>
      </c>
      <c r="N9" s="3">
        <f>IFERROR(SUMIFS(Nyers_adatok!$D:$D,Nyers_adatok!$C:$C,$A9,Nyers_adatok!$A:$A,N$2)/COUNTIFS(Nyers_adatok!$C:$C,$A9,Nyers_adatok!$A:$A,N$2),0)</f>
        <v>37.799999999999997</v>
      </c>
      <c r="O9" s="3">
        <f>IFERROR(SUMIFS(Nyers_adatok!$D:$D,Nyers_adatok!$C:$C,$A9,Nyers_adatok!$A:$A,O$2)/COUNTIFS(Nyers_adatok!$C:$C,$A9,Nyers_adatok!$A:$A,O$2),0)</f>
        <v>27</v>
      </c>
      <c r="P9" s="3">
        <f>IFERROR(SUMIFS(Nyers_adatok!$D:$D,Nyers_adatok!$C:$C,$A9,Nyers_adatok!$A:$A,P$2)/COUNTIFS(Nyers_adatok!$C:$C,$A9,Nyers_adatok!$A:$A,P$2),0)</f>
        <v>39.200000000000003</v>
      </c>
      <c r="Q9" s="3">
        <f>IFERROR(SUMIFS(Nyers_adatok!$D:$D,Nyers_adatok!$C:$C,$A9,Nyers_adatok!$A:$A,Q$2)/COUNTIFS(Nyers_adatok!$C:$C,$A9,Nyers_adatok!$A:$A,Q$2),0)</f>
        <v>53.6</v>
      </c>
      <c r="R9" s="3">
        <f>IFERROR(SUMIFS(Nyers_adatok!$D:$D,Nyers_adatok!$C:$C,$A9,Nyers_adatok!$A:$A,R$2)/COUNTIFS(Nyers_adatok!$C:$C,$A9,Nyers_adatok!$A:$A,R$2),0)</f>
        <v>28.8</v>
      </c>
      <c r="S9" s="3">
        <f>IFERROR(SUMIFS(Nyers_adatok!$D:$D,Nyers_adatok!$C:$C,$A9,Nyers_adatok!$A:$A,S$2)/COUNTIFS(Nyers_adatok!$C:$C,$A9,Nyers_adatok!$A:$A,S$2),0)</f>
        <v>31.4</v>
      </c>
      <c r="T9" s="3">
        <f>IFERROR(SUMIFS(Nyers_adatok!$D:$D,Nyers_adatok!$C:$C,$A9,Nyers_adatok!$A:$A,T$2)/COUNTIFS(Nyers_adatok!$C:$C,$A9,Nyers_adatok!$A:$A,T$2),0)</f>
        <v>29</v>
      </c>
      <c r="U9" s="3">
        <f>IFERROR(SUMIFS(Nyers_adatok!$D:$D,Nyers_adatok!$C:$C,$A9,Nyers_adatok!$A:$A,U$2)/COUNTIFS(Nyers_adatok!$C:$C,$A9,Nyers_adatok!$A:$A,U$2),0)</f>
        <v>22.4</v>
      </c>
      <c r="V9" s="3">
        <f>IFERROR(SUMIFS(Nyers_adatok!$D:$D,Nyers_adatok!$C:$C,$A9,Nyers_adatok!$A:$A,V$2)/COUNTIFS(Nyers_adatok!$C:$C,$A9,Nyers_adatok!$A:$A,V$2),0)</f>
        <v>42</v>
      </c>
      <c r="W9" s="3">
        <f>IFERROR(SUMIFS(Nyers_adatok!$D:$D,Nyers_adatok!$C:$C,$A9,Nyers_adatok!$A:$A,W$2)/COUNTIFS(Nyers_adatok!$C:$C,$A9,Nyers_adatok!$A:$A,W$2),0)</f>
        <v>33.4</v>
      </c>
      <c r="X9" s="3">
        <f>IFERROR(SUMIFS(Nyers_adatok!$D:$D,Nyers_adatok!$C:$C,$A9,Nyers_adatok!$A:$A,X$2)/COUNTIFS(Nyers_adatok!$C:$C,$A9,Nyers_adatok!$A:$A,X$2),0)</f>
        <v>31.8</v>
      </c>
      <c r="Y9" s="3">
        <f>IFERROR(SUMIFS(Nyers_adatok!$D:$D,Nyers_adatok!$C:$C,$A9,Nyers_adatok!$A:$A,Y$2)/COUNTIFS(Nyers_adatok!$C:$C,$A9,Nyers_adatok!$A:$A,Y$2),0)</f>
        <v>34</v>
      </c>
      <c r="Z9" s="3">
        <f>IFERROR(SUMIFS(Nyers_adatok!$D:$D,Nyers_adatok!$C:$C,$A9,Nyers_adatok!$A:$A,Z$2)/COUNTIFS(Nyers_adatok!$C:$C,$A9,Nyers_adatok!$A:$A,Z$2),0)</f>
        <v>35.4</v>
      </c>
      <c r="AA9" s="3">
        <f>IFERROR(SUMIFS(Nyers_adatok!$D:$D,Nyers_adatok!$C:$C,$A9,Nyers_adatok!$A:$A,AA$2)/COUNTIFS(Nyers_adatok!$C:$C,$A9,Nyers_adatok!$A:$A,AA$2),0)</f>
        <v>24.4</v>
      </c>
      <c r="AB9" s="3">
        <f>IFERROR(SUMIFS(Nyers_adatok!$D:$D,Nyers_adatok!$C:$C,$A9,Nyers_adatok!$A:$A,AB$2)/COUNTIFS(Nyers_adatok!$C:$C,$A9,Nyers_adatok!$A:$A,AB$2),0)</f>
        <v>34</v>
      </c>
      <c r="AC9" s="3">
        <f>IFERROR(SUMIFS(Nyers_adatok!$D:$D,Nyers_adatok!$C:$C,$A9,Nyers_adatok!$A:$A,AC$2)/COUNTIFS(Nyers_adatok!$C:$C,$A9,Nyers_adatok!$A:$A,AC$2),0)</f>
        <v>37.799999999999997</v>
      </c>
      <c r="AD9" s="3">
        <f>IFERROR(SUMIFS(Nyers_adatok!$D:$D,Nyers_adatok!$C:$C,$A9,Nyers_adatok!$A:$A,AD$2)/COUNTIFS(Nyers_adatok!$C:$C,$A9,Nyers_adatok!$A:$A,AD$2),0)</f>
        <v>59.4</v>
      </c>
      <c r="AE9" s="3">
        <f>IFERROR(SUMIFS(Nyers_adatok!$D:$D,Nyers_adatok!$C:$C,$A9,Nyers_adatok!$A:$A,AE$2)/COUNTIFS(Nyers_adatok!$C:$C,$A9,Nyers_adatok!$A:$A,AE$2),0)</f>
        <v>43.8</v>
      </c>
      <c r="AF9" s="3">
        <f>IFERROR(SUMIFS(Nyers_adatok!$D:$D,Nyers_adatok!$C:$C,$A9,Nyers_adatok!$A:$A,AF$2)/COUNTIFS(Nyers_adatok!$C:$C,$A9,Nyers_adatok!$A:$A,AF$2),0)</f>
        <v>39</v>
      </c>
      <c r="AG9" s="3">
        <f>IFERROR(SUMIFS(Nyers_adatok!$D:$D,Nyers_adatok!$C:$C,$A9,Nyers_adatok!$A:$A,AG$2)/COUNTIFS(Nyers_adatok!$C:$C,$A9,Nyers_adatok!$A:$A,AG$2),0)</f>
        <v>40.200000000000003</v>
      </c>
      <c r="AH9" s="3">
        <f>IFERROR(SUMIFS(Nyers_adatok!$D:$D,Nyers_adatok!$C:$C,$A9,Nyers_adatok!$A:$A,AH$2)/COUNTIFS(Nyers_adatok!$C:$C,$A9,Nyers_adatok!$A:$A,AH$2),0)</f>
        <v>57.2</v>
      </c>
      <c r="AI9" s="3">
        <f>IFERROR(SUMIFS(Nyers_adatok!$D:$D,Nyers_adatok!$C:$C,$A9,Nyers_adatok!$A:$A,AI$2)/COUNTIFS(Nyers_adatok!$C:$C,$A9,Nyers_adatok!$A:$A,AI$2),0)</f>
        <v>56.8</v>
      </c>
      <c r="AJ9" s="3">
        <f>IFERROR(SUMIFS(Nyers_adatok!$D:$D,Nyers_adatok!$C:$C,$A9,Nyers_adatok!$A:$A,AJ$2)/COUNTIFS(Nyers_adatok!$C:$C,$A9,Nyers_adatok!$A:$A,AJ$2),0)</f>
        <v>49.2</v>
      </c>
      <c r="AK9" s="3">
        <f>IFERROR(SUMIFS(Nyers_adatok!$D:$D,Nyers_adatok!$C:$C,$A9,Nyers_adatok!$A:$A,AK$2)/COUNTIFS(Nyers_adatok!$C:$C,$A9,Nyers_adatok!$A:$A,AK$2),0)</f>
        <v>44.6</v>
      </c>
      <c r="AL9" s="3">
        <f>IFERROR(SUMIFS(Nyers_adatok!$D:$D,Nyers_adatok!$C:$C,$A9,Nyers_adatok!$A:$A,AL$2)/COUNTIFS(Nyers_adatok!$C:$C,$A9,Nyers_adatok!$A:$A,AL$2),0)</f>
        <v>40.4</v>
      </c>
      <c r="AM9" s="3">
        <f>IFERROR(SUMIFS(Nyers_adatok!$D:$D,Nyers_adatok!$C:$C,$A9,Nyers_adatok!$A:$A,AM$2)/COUNTIFS(Nyers_adatok!$C:$C,$A9,Nyers_adatok!$A:$A,AM$2),0)</f>
        <v>68</v>
      </c>
      <c r="AN9" s="3">
        <f>IFERROR(SUMIFS(Nyers_adatok!$D:$D,Nyers_adatok!$C:$C,$A9,Nyers_adatok!$A:$A,AN$2)/COUNTIFS(Nyers_adatok!$C:$C,$A9,Nyers_adatok!$A:$A,AN$2),0)</f>
        <v>59.2</v>
      </c>
      <c r="AO9" s="3">
        <f>IFERROR(SUMIFS(Nyers_adatok!$D:$D,Nyers_adatok!$C:$C,$A9,Nyers_adatok!$A:$A,AO$2)/COUNTIFS(Nyers_adatok!$C:$C,$A9,Nyers_adatok!$A:$A,AO$2),0)</f>
        <v>46.8</v>
      </c>
      <c r="AP9" s="3">
        <f>IFERROR(SUMIFS(Nyers_adatok!$D:$D,Nyers_adatok!$C:$C,$A9,Nyers_adatok!$A:$A,AP$2)/COUNTIFS(Nyers_adatok!$C:$C,$A9,Nyers_adatok!$A:$A,AP$2),0)</f>
        <v>54</v>
      </c>
      <c r="AQ9" s="3">
        <f>IFERROR(SUMIFS(Nyers_adatok!$D:$D,Nyers_adatok!$C:$C,$A9,Nyers_adatok!$A:$A,AQ$2)/COUNTIFS(Nyers_adatok!$C:$C,$A9,Nyers_adatok!$A:$A,AQ$2),0)</f>
        <v>68.599999999999994</v>
      </c>
      <c r="AR9" s="3">
        <f>IFERROR(SUMIFS(Nyers_adatok!$D:$D,Nyers_adatok!$C:$C,$A9,Nyers_adatok!$A:$A,AR$2)/COUNTIFS(Nyers_adatok!$C:$C,$A9,Nyers_adatok!$A:$A,AR$2),0)</f>
        <v>70.8</v>
      </c>
      <c r="AS9" s="3">
        <f>IFERROR(SUMIFS(Nyers_adatok!$D:$D,Nyers_adatok!$C:$C,$A9,Nyers_adatok!$A:$A,AS$2)/COUNTIFS(Nyers_adatok!$C:$C,$A9,Nyers_adatok!$A:$A,AS$2),0)</f>
        <v>49.4</v>
      </c>
      <c r="AT9" s="3">
        <f>IFERROR(SUMIFS(Nyers_adatok!$D:$D,Nyers_adatok!$C:$C,$A9,Nyers_adatok!$A:$A,AT$2)/COUNTIFS(Nyers_adatok!$C:$C,$A9,Nyers_adatok!$A:$A,AT$2),0)</f>
        <v>34</v>
      </c>
      <c r="AU9" s="3">
        <f>IFERROR(SUMIFS(Nyers_adatok!$D:$D,Nyers_adatok!$C:$C,$A9,Nyers_adatok!$A:$A,AU$2)/COUNTIFS(Nyers_adatok!$C:$C,$A9,Nyers_adatok!$A:$A,AU$2),0)</f>
        <v>38.6</v>
      </c>
      <c r="AV9" s="3">
        <f>IFERROR(SUMIFS(Nyers_adatok!$D:$D,Nyers_adatok!$C:$C,$A9,Nyers_adatok!$A:$A,AV$2)/COUNTIFS(Nyers_adatok!$C:$C,$A9,Nyers_adatok!$A:$A,AV$2),0)</f>
        <v>53.6</v>
      </c>
      <c r="AW9" s="3">
        <f>IFERROR(SUMIFS(Nyers_adatok!$D:$D,Nyers_adatok!$C:$C,$A9,Nyers_adatok!$A:$A,AW$2)/COUNTIFS(Nyers_adatok!$C:$C,$A9,Nyers_adatok!$A:$A,AW$2),0)</f>
        <v>48.4</v>
      </c>
      <c r="AX9" s="3">
        <f>IFERROR(SUMIFS(Nyers_adatok!$D:$D,Nyers_adatok!$C:$C,$A9,Nyers_adatok!$A:$A,AX$2)/COUNTIFS(Nyers_adatok!$C:$C,$A9,Nyers_adatok!$A:$A,AX$2),0)</f>
        <v>68.400000000000006</v>
      </c>
      <c r="AY9" s="3">
        <f>IFERROR(SUMIFS(Nyers_adatok!$D:$D,Nyers_adatok!$C:$C,$A9,Nyers_adatok!$A:$A,AY$2)/COUNTIFS(Nyers_adatok!$C:$C,$A9,Nyers_adatok!$A:$A,AY$2),0)</f>
        <v>65.8</v>
      </c>
      <c r="AZ9" s="3">
        <f>IFERROR(SUMIFS(Nyers_adatok!$D:$D,Nyers_adatok!$C:$C,$A9,Nyers_adatok!$A:$A,AZ$2)/COUNTIFS(Nyers_adatok!$C:$C,$A9,Nyers_adatok!$A:$A,AZ$2),0)</f>
        <v>55</v>
      </c>
      <c r="BA9" s="3">
        <f>IFERROR(SUMIFS(Nyers_adatok!$D:$D,Nyers_adatok!$C:$C,$A9,Nyers_adatok!$A:$A,BA$2)/COUNTIFS(Nyers_adatok!$C:$C,$A9,Nyers_adatok!$A:$A,BA$2),0)</f>
        <v>57.2</v>
      </c>
      <c r="BB9" s="3">
        <f>IFERROR(SUMIFS(Nyers_adatok!$D:$D,Nyers_adatok!$C:$C,$A9,Nyers_adatok!$A:$A,BB$2)/COUNTIFS(Nyers_adatok!$C:$C,$A9,Nyers_adatok!$A:$A,BB$2),0)</f>
        <v>59.6</v>
      </c>
    </row>
    <row r="10" spans="1:54" x14ac:dyDescent="0.45">
      <c r="A10" t="str">
        <f>Kat_dat_rendez!A9</f>
        <v>peripherals</v>
      </c>
      <c r="B10" s="3">
        <f>IFERROR(SUMIFS(Nyers_adatok!$D:$D,Nyers_adatok!$C:$C,$A10,Nyers_adatok!$A:$A,B$2)/COUNTIFS(Nyers_adatok!$C:$C,$A10,Nyers_adatok!$A:$A,B$2),0)</f>
        <v>31.6</v>
      </c>
      <c r="C10" s="3">
        <f>IFERROR(SUMIFS(Nyers_adatok!$D:$D,Nyers_adatok!$C:$C,$A10,Nyers_adatok!$A:$A,C$2)/COUNTIFS(Nyers_adatok!$C:$C,$A10,Nyers_adatok!$A:$A,C$2),0)</f>
        <v>37</v>
      </c>
      <c r="D10" s="3">
        <f>IFERROR(SUMIFS(Nyers_adatok!$D:$D,Nyers_adatok!$C:$C,$A10,Nyers_adatok!$A:$A,D$2)/COUNTIFS(Nyers_adatok!$C:$C,$A10,Nyers_adatok!$A:$A,D$2),0)</f>
        <v>36</v>
      </c>
      <c r="E10" s="3">
        <f>IFERROR(SUMIFS(Nyers_adatok!$D:$D,Nyers_adatok!$C:$C,$A10,Nyers_adatok!$A:$A,E$2)/COUNTIFS(Nyers_adatok!$C:$C,$A10,Nyers_adatok!$A:$A,E$2),0)</f>
        <v>35.200000000000003</v>
      </c>
      <c r="F10" s="3">
        <f>IFERROR(SUMIFS(Nyers_adatok!$D:$D,Nyers_adatok!$C:$C,$A10,Nyers_adatok!$A:$A,F$2)/COUNTIFS(Nyers_adatok!$C:$C,$A10,Nyers_adatok!$A:$A,F$2),0)</f>
        <v>32.200000000000003</v>
      </c>
      <c r="G10" s="3">
        <f>IFERROR(SUMIFS(Nyers_adatok!$D:$D,Nyers_adatok!$C:$C,$A10,Nyers_adatok!$A:$A,G$2)/COUNTIFS(Nyers_adatok!$C:$C,$A10,Nyers_adatok!$A:$A,G$2),0)</f>
        <v>22.8</v>
      </c>
      <c r="H10" s="3">
        <f>IFERROR(SUMIFS(Nyers_adatok!$D:$D,Nyers_adatok!$C:$C,$A10,Nyers_adatok!$A:$A,H$2)/COUNTIFS(Nyers_adatok!$C:$C,$A10,Nyers_adatok!$A:$A,H$2),0)</f>
        <v>32.200000000000003</v>
      </c>
      <c r="I10" s="3">
        <f>IFERROR(SUMIFS(Nyers_adatok!$D:$D,Nyers_adatok!$C:$C,$A10,Nyers_adatok!$A:$A,I$2)/COUNTIFS(Nyers_adatok!$C:$C,$A10,Nyers_adatok!$A:$A,I$2),0)</f>
        <v>31</v>
      </c>
      <c r="J10" s="3">
        <f>IFERROR(SUMIFS(Nyers_adatok!$D:$D,Nyers_adatok!$C:$C,$A10,Nyers_adatok!$A:$A,J$2)/COUNTIFS(Nyers_adatok!$C:$C,$A10,Nyers_adatok!$A:$A,J$2),0)</f>
        <v>29.6</v>
      </c>
      <c r="K10" s="3">
        <f>IFERROR(SUMIFS(Nyers_adatok!$D:$D,Nyers_adatok!$C:$C,$A10,Nyers_adatok!$A:$A,K$2)/COUNTIFS(Nyers_adatok!$C:$C,$A10,Nyers_adatok!$A:$A,K$2),0)</f>
        <v>30.8</v>
      </c>
      <c r="L10" s="3">
        <f>IFERROR(SUMIFS(Nyers_adatok!$D:$D,Nyers_adatok!$C:$C,$A10,Nyers_adatok!$A:$A,L$2)/COUNTIFS(Nyers_adatok!$C:$C,$A10,Nyers_adatok!$A:$A,L$2),0)</f>
        <v>33.799999999999997</v>
      </c>
      <c r="M10" s="3">
        <f>IFERROR(SUMIFS(Nyers_adatok!$D:$D,Nyers_adatok!$C:$C,$A10,Nyers_adatok!$A:$A,M$2)/COUNTIFS(Nyers_adatok!$C:$C,$A10,Nyers_adatok!$A:$A,M$2),0)</f>
        <v>31.4</v>
      </c>
      <c r="N10" s="3">
        <f>IFERROR(SUMIFS(Nyers_adatok!$D:$D,Nyers_adatok!$C:$C,$A10,Nyers_adatok!$A:$A,N$2)/COUNTIFS(Nyers_adatok!$C:$C,$A10,Nyers_adatok!$A:$A,N$2),0)</f>
        <v>26.4</v>
      </c>
      <c r="O10" s="3">
        <f>IFERROR(SUMIFS(Nyers_adatok!$D:$D,Nyers_adatok!$C:$C,$A10,Nyers_adatok!$A:$A,O$2)/COUNTIFS(Nyers_adatok!$C:$C,$A10,Nyers_adatok!$A:$A,O$2),0)</f>
        <v>13.6</v>
      </c>
      <c r="P10" s="3">
        <f>IFERROR(SUMIFS(Nyers_adatok!$D:$D,Nyers_adatok!$C:$C,$A10,Nyers_adatok!$A:$A,P$2)/COUNTIFS(Nyers_adatok!$C:$C,$A10,Nyers_adatok!$A:$A,P$2),0)</f>
        <v>12.4</v>
      </c>
      <c r="Q10" s="3">
        <f>IFERROR(SUMIFS(Nyers_adatok!$D:$D,Nyers_adatok!$C:$C,$A10,Nyers_adatok!$A:$A,Q$2)/COUNTIFS(Nyers_adatok!$C:$C,$A10,Nyers_adatok!$A:$A,Q$2),0)</f>
        <v>22</v>
      </c>
      <c r="R10" s="3">
        <f>IFERROR(SUMIFS(Nyers_adatok!$D:$D,Nyers_adatok!$C:$C,$A10,Nyers_adatok!$A:$A,R$2)/COUNTIFS(Nyers_adatok!$C:$C,$A10,Nyers_adatok!$A:$A,R$2),0)</f>
        <v>14.6</v>
      </c>
      <c r="S10" s="3">
        <f>IFERROR(SUMIFS(Nyers_adatok!$D:$D,Nyers_adatok!$C:$C,$A10,Nyers_adatok!$A:$A,S$2)/COUNTIFS(Nyers_adatok!$C:$C,$A10,Nyers_adatok!$A:$A,S$2),0)</f>
        <v>13.2</v>
      </c>
      <c r="T10" s="3">
        <f>IFERROR(SUMIFS(Nyers_adatok!$D:$D,Nyers_adatok!$C:$C,$A10,Nyers_adatok!$A:$A,T$2)/COUNTIFS(Nyers_adatok!$C:$C,$A10,Nyers_adatok!$A:$A,T$2),0)</f>
        <v>35</v>
      </c>
      <c r="U10" s="3">
        <f>IFERROR(SUMIFS(Nyers_adatok!$D:$D,Nyers_adatok!$C:$C,$A10,Nyers_adatok!$A:$A,U$2)/COUNTIFS(Nyers_adatok!$C:$C,$A10,Nyers_adatok!$A:$A,U$2),0)</f>
        <v>14.6</v>
      </c>
      <c r="V10" s="3">
        <f>IFERROR(SUMIFS(Nyers_adatok!$D:$D,Nyers_adatok!$C:$C,$A10,Nyers_adatok!$A:$A,V$2)/COUNTIFS(Nyers_adatok!$C:$C,$A10,Nyers_adatok!$A:$A,V$2),0)</f>
        <v>39.6</v>
      </c>
      <c r="W10" s="3">
        <f>IFERROR(SUMIFS(Nyers_adatok!$D:$D,Nyers_adatok!$C:$C,$A10,Nyers_adatok!$A:$A,W$2)/COUNTIFS(Nyers_adatok!$C:$C,$A10,Nyers_adatok!$A:$A,W$2),0)</f>
        <v>32.4</v>
      </c>
      <c r="X10" s="3">
        <f>IFERROR(SUMIFS(Nyers_adatok!$D:$D,Nyers_adatok!$C:$C,$A10,Nyers_adatok!$A:$A,X$2)/COUNTIFS(Nyers_adatok!$C:$C,$A10,Nyers_adatok!$A:$A,X$2),0)</f>
        <v>33.799999999999997</v>
      </c>
      <c r="Y10" s="3">
        <f>IFERROR(SUMIFS(Nyers_adatok!$D:$D,Nyers_adatok!$C:$C,$A10,Nyers_adatok!$A:$A,Y$2)/COUNTIFS(Nyers_adatok!$C:$C,$A10,Nyers_adatok!$A:$A,Y$2),0)</f>
        <v>33.200000000000003</v>
      </c>
      <c r="Z10" s="3">
        <f>IFERROR(SUMIFS(Nyers_adatok!$D:$D,Nyers_adatok!$C:$C,$A10,Nyers_adatok!$A:$A,Z$2)/COUNTIFS(Nyers_adatok!$C:$C,$A10,Nyers_adatok!$A:$A,Z$2),0)</f>
        <v>29</v>
      </c>
      <c r="AA10" s="3">
        <f>IFERROR(SUMIFS(Nyers_adatok!$D:$D,Nyers_adatok!$C:$C,$A10,Nyers_adatok!$A:$A,AA$2)/COUNTIFS(Nyers_adatok!$C:$C,$A10,Nyers_adatok!$A:$A,AA$2),0)</f>
        <v>15.4</v>
      </c>
      <c r="AB10" s="3">
        <f>IFERROR(SUMIFS(Nyers_adatok!$D:$D,Nyers_adatok!$C:$C,$A10,Nyers_adatok!$A:$A,AB$2)/COUNTIFS(Nyers_adatok!$C:$C,$A10,Nyers_adatok!$A:$A,AB$2),0)</f>
        <v>55</v>
      </c>
      <c r="AC10" s="3">
        <f>IFERROR(SUMIFS(Nyers_adatok!$D:$D,Nyers_adatok!$C:$C,$A10,Nyers_adatok!$A:$A,AC$2)/COUNTIFS(Nyers_adatok!$C:$C,$A10,Nyers_adatok!$A:$A,AC$2),0)</f>
        <v>23.2</v>
      </c>
      <c r="AD10" s="3">
        <f>IFERROR(SUMIFS(Nyers_adatok!$D:$D,Nyers_adatok!$C:$C,$A10,Nyers_adatok!$A:$A,AD$2)/COUNTIFS(Nyers_adatok!$C:$C,$A10,Nyers_adatok!$A:$A,AD$2),0)</f>
        <v>37.799999999999997</v>
      </c>
      <c r="AE10" s="3">
        <f>IFERROR(SUMIFS(Nyers_adatok!$D:$D,Nyers_adatok!$C:$C,$A10,Nyers_adatok!$A:$A,AE$2)/COUNTIFS(Nyers_adatok!$C:$C,$A10,Nyers_adatok!$A:$A,AE$2),0)</f>
        <v>30</v>
      </c>
      <c r="AF10" s="3">
        <f>IFERROR(SUMIFS(Nyers_adatok!$D:$D,Nyers_adatok!$C:$C,$A10,Nyers_adatok!$A:$A,AF$2)/COUNTIFS(Nyers_adatok!$C:$C,$A10,Nyers_adatok!$A:$A,AF$2),0)</f>
        <v>25.2</v>
      </c>
      <c r="AG10" s="3">
        <f>IFERROR(SUMIFS(Nyers_adatok!$D:$D,Nyers_adatok!$C:$C,$A10,Nyers_adatok!$A:$A,AG$2)/COUNTIFS(Nyers_adatok!$C:$C,$A10,Nyers_adatok!$A:$A,AG$2),0)</f>
        <v>24.6</v>
      </c>
      <c r="AH10" s="3">
        <f>IFERROR(SUMIFS(Nyers_adatok!$D:$D,Nyers_adatok!$C:$C,$A10,Nyers_adatok!$A:$A,AH$2)/COUNTIFS(Nyers_adatok!$C:$C,$A10,Nyers_adatok!$A:$A,AH$2),0)</f>
        <v>28.2</v>
      </c>
      <c r="AI10" s="3">
        <f>IFERROR(SUMIFS(Nyers_adatok!$D:$D,Nyers_adatok!$C:$C,$A10,Nyers_adatok!$A:$A,AI$2)/COUNTIFS(Nyers_adatok!$C:$C,$A10,Nyers_adatok!$A:$A,AI$2),0)</f>
        <v>22.6</v>
      </c>
      <c r="AJ10" s="3">
        <f>IFERROR(SUMIFS(Nyers_adatok!$D:$D,Nyers_adatok!$C:$C,$A10,Nyers_adatok!$A:$A,AJ$2)/COUNTIFS(Nyers_adatok!$C:$C,$A10,Nyers_adatok!$A:$A,AJ$2),0)</f>
        <v>34.4</v>
      </c>
      <c r="AK10" s="3">
        <f>IFERROR(SUMIFS(Nyers_adatok!$D:$D,Nyers_adatok!$C:$C,$A10,Nyers_adatok!$A:$A,AK$2)/COUNTIFS(Nyers_adatok!$C:$C,$A10,Nyers_adatok!$A:$A,AK$2),0)</f>
        <v>31.4</v>
      </c>
      <c r="AL10" s="3">
        <f>IFERROR(SUMIFS(Nyers_adatok!$D:$D,Nyers_adatok!$C:$C,$A10,Nyers_adatok!$A:$A,AL$2)/COUNTIFS(Nyers_adatok!$C:$C,$A10,Nyers_adatok!$A:$A,AL$2),0)</f>
        <v>36.6</v>
      </c>
      <c r="AM10" s="3">
        <f>IFERROR(SUMIFS(Nyers_adatok!$D:$D,Nyers_adatok!$C:$C,$A10,Nyers_adatok!$A:$A,AM$2)/COUNTIFS(Nyers_adatok!$C:$C,$A10,Nyers_adatok!$A:$A,AM$2),0)</f>
        <v>40.200000000000003</v>
      </c>
      <c r="AN10" s="3">
        <f>IFERROR(SUMIFS(Nyers_adatok!$D:$D,Nyers_adatok!$C:$C,$A10,Nyers_adatok!$A:$A,AN$2)/COUNTIFS(Nyers_adatok!$C:$C,$A10,Nyers_adatok!$A:$A,AN$2),0)</f>
        <v>52.8</v>
      </c>
      <c r="AO10" s="3">
        <f>IFERROR(SUMIFS(Nyers_adatok!$D:$D,Nyers_adatok!$C:$C,$A10,Nyers_adatok!$A:$A,AO$2)/COUNTIFS(Nyers_adatok!$C:$C,$A10,Nyers_adatok!$A:$A,AO$2),0)</f>
        <v>52.6</v>
      </c>
      <c r="AP10" s="3">
        <f>IFERROR(SUMIFS(Nyers_adatok!$D:$D,Nyers_adatok!$C:$C,$A10,Nyers_adatok!$A:$A,AP$2)/COUNTIFS(Nyers_adatok!$C:$C,$A10,Nyers_adatok!$A:$A,AP$2),0)</f>
        <v>68.8</v>
      </c>
      <c r="AQ10" s="3">
        <f>IFERROR(SUMIFS(Nyers_adatok!$D:$D,Nyers_adatok!$C:$C,$A10,Nyers_adatok!$A:$A,AQ$2)/COUNTIFS(Nyers_adatok!$C:$C,$A10,Nyers_adatok!$A:$A,AQ$2),0)</f>
        <v>61.2</v>
      </c>
      <c r="AR10" s="3">
        <f>IFERROR(SUMIFS(Nyers_adatok!$D:$D,Nyers_adatok!$C:$C,$A10,Nyers_adatok!$A:$A,AR$2)/COUNTIFS(Nyers_adatok!$C:$C,$A10,Nyers_adatok!$A:$A,AR$2),0)</f>
        <v>54.6</v>
      </c>
      <c r="AS10" s="3">
        <f>IFERROR(SUMIFS(Nyers_adatok!$D:$D,Nyers_adatok!$C:$C,$A10,Nyers_adatok!$A:$A,AS$2)/COUNTIFS(Nyers_adatok!$C:$C,$A10,Nyers_adatok!$A:$A,AS$2),0)</f>
        <v>52.2</v>
      </c>
      <c r="AT10" s="3">
        <f>IFERROR(SUMIFS(Nyers_adatok!$D:$D,Nyers_adatok!$C:$C,$A10,Nyers_adatok!$A:$A,AT$2)/COUNTIFS(Nyers_adatok!$C:$C,$A10,Nyers_adatok!$A:$A,AT$2),0)</f>
        <v>57.4</v>
      </c>
      <c r="AU10" s="3">
        <f>IFERROR(SUMIFS(Nyers_adatok!$D:$D,Nyers_adatok!$C:$C,$A10,Nyers_adatok!$A:$A,AU$2)/COUNTIFS(Nyers_adatok!$C:$C,$A10,Nyers_adatok!$A:$A,AU$2),0)</f>
        <v>52.6</v>
      </c>
      <c r="AV10" s="3">
        <f>IFERROR(SUMIFS(Nyers_adatok!$D:$D,Nyers_adatok!$C:$C,$A10,Nyers_adatok!$A:$A,AV$2)/COUNTIFS(Nyers_adatok!$C:$C,$A10,Nyers_adatok!$A:$A,AV$2),0)</f>
        <v>44.6</v>
      </c>
      <c r="AW10" s="3">
        <f>IFERROR(SUMIFS(Nyers_adatok!$D:$D,Nyers_adatok!$C:$C,$A10,Nyers_adatok!$A:$A,AW$2)/COUNTIFS(Nyers_adatok!$C:$C,$A10,Nyers_adatok!$A:$A,AW$2),0)</f>
        <v>40.799999999999997</v>
      </c>
      <c r="AX10" s="3">
        <f>IFERROR(SUMIFS(Nyers_adatok!$D:$D,Nyers_adatok!$C:$C,$A10,Nyers_adatok!$A:$A,AX$2)/COUNTIFS(Nyers_adatok!$C:$C,$A10,Nyers_adatok!$A:$A,AX$2),0)</f>
        <v>38.4</v>
      </c>
      <c r="AY10" s="3">
        <f>IFERROR(SUMIFS(Nyers_adatok!$D:$D,Nyers_adatok!$C:$C,$A10,Nyers_adatok!$A:$A,AY$2)/COUNTIFS(Nyers_adatok!$C:$C,$A10,Nyers_adatok!$A:$A,AY$2),0)</f>
        <v>32.6</v>
      </c>
      <c r="AZ10" s="3">
        <f>IFERROR(SUMIFS(Nyers_adatok!$D:$D,Nyers_adatok!$C:$C,$A10,Nyers_adatok!$A:$A,AZ$2)/COUNTIFS(Nyers_adatok!$C:$C,$A10,Nyers_adatok!$A:$A,AZ$2),0)</f>
        <v>39.799999999999997</v>
      </c>
      <c r="BA10" s="3">
        <f>IFERROR(SUMIFS(Nyers_adatok!$D:$D,Nyers_adatok!$C:$C,$A10,Nyers_adatok!$A:$A,BA$2)/COUNTIFS(Nyers_adatok!$C:$C,$A10,Nyers_adatok!$A:$A,BA$2),0)</f>
        <v>36.200000000000003</v>
      </c>
      <c r="BB10" s="3">
        <f>IFERROR(SUMIFS(Nyers_adatok!$D:$D,Nyers_adatok!$C:$C,$A10,Nyers_adatok!$A:$A,BB$2)/COUNTIFS(Nyers_adatok!$C:$C,$A10,Nyers_adatok!$A:$A,BB$2),0)</f>
        <v>37.6</v>
      </c>
    </row>
    <row r="11" spans="1:54" x14ac:dyDescent="0.45">
      <c r="A11" t="str">
        <f>Kat_dat_rendez!A10</f>
        <v>server_infra</v>
      </c>
      <c r="B11" s="3">
        <f>IFERROR(SUMIFS(Nyers_adatok!$D:$D,Nyers_adatok!$C:$C,$A11,Nyers_adatok!$A:$A,B$2)/COUNTIFS(Nyers_adatok!$C:$C,$A11,Nyers_adatok!$A:$A,B$2),0)</f>
        <v>50.4</v>
      </c>
      <c r="C11" s="3">
        <f>IFERROR(SUMIFS(Nyers_adatok!$D:$D,Nyers_adatok!$C:$C,$A11,Nyers_adatok!$A:$A,C$2)/COUNTIFS(Nyers_adatok!$C:$C,$A11,Nyers_adatok!$A:$A,C$2),0)</f>
        <v>33.4</v>
      </c>
      <c r="D11" s="3">
        <f>IFERROR(SUMIFS(Nyers_adatok!$D:$D,Nyers_adatok!$C:$C,$A11,Nyers_adatok!$A:$A,D$2)/COUNTIFS(Nyers_adatok!$C:$C,$A11,Nyers_adatok!$A:$A,D$2),0)</f>
        <v>43.8</v>
      </c>
      <c r="E11" s="3">
        <f>IFERROR(SUMIFS(Nyers_adatok!$D:$D,Nyers_adatok!$C:$C,$A11,Nyers_adatok!$A:$A,E$2)/COUNTIFS(Nyers_adatok!$C:$C,$A11,Nyers_adatok!$A:$A,E$2),0)</f>
        <v>39.799999999999997</v>
      </c>
      <c r="F11" s="3">
        <f>IFERROR(SUMIFS(Nyers_adatok!$D:$D,Nyers_adatok!$C:$C,$A11,Nyers_adatok!$A:$A,F$2)/COUNTIFS(Nyers_adatok!$C:$C,$A11,Nyers_adatok!$A:$A,F$2),0)</f>
        <v>26.4</v>
      </c>
      <c r="G11" s="3">
        <f>IFERROR(SUMIFS(Nyers_adatok!$D:$D,Nyers_adatok!$C:$C,$A11,Nyers_adatok!$A:$A,G$2)/COUNTIFS(Nyers_adatok!$C:$C,$A11,Nyers_adatok!$A:$A,G$2),0)</f>
        <v>52.2</v>
      </c>
      <c r="H11" s="3">
        <f>IFERROR(SUMIFS(Nyers_adatok!$D:$D,Nyers_adatok!$C:$C,$A11,Nyers_adatok!$A:$A,H$2)/COUNTIFS(Nyers_adatok!$C:$C,$A11,Nyers_adatok!$A:$A,H$2),0)</f>
        <v>27.2</v>
      </c>
      <c r="I11" s="3">
        <f>IFERROR(SUMIFS(Nyers_adatok!$D:$D,Nyers_adatok!$C:$C,$A11,Nyers_adatok!$A:$A,I$2)/COUNTIFS(Nyers_adatok!$C:$C,$A11,Nyers_adatok!$A:$A,I$2),0)</f>
        <v>38.799999999999997</v>
      </c>
      <c r="J11" s="3">
        <f>IFERROR(SUMIFS(Nyers_adatok!$D:$D,Nyers_adatok!$C:$C,$A11,Nyers_adatok!$A:$A,J$2)/COUNTIFS(Nyers_adatok!$C:$C,$A11,Nyers_adatok!$A:$A,J$2),0)</f>
        <v>37.6</v>
      </c>
      <c r="K11" s="3">
        <f>IFERROR(SUMIFS(Nyers_adatok!$D:$D,Nyers_adatok!$C:$C,$A11,Nyers_adatok!$A:$A,K$2)/COUNTIFS(Nyers_adatok!$C:$C,$A11,Nyers_adatok!$A:$A,K$2),0)</f>
        <v>28.4</v>
      </c>
      <c r="L11" s="3">
        <f>IFERROR(SUMIFS(Nyers_adatok!$D:$D,Nyers_adatok!$C:$C,$A11,Nyers_adatok!$A:$A,L$2)/COUNTIFS(Nyers_adatok!$C:$C,$A11,Nyers_adatok!$A:$A,L$2),0)</f>
        <v>26.8</v>
      </c>
      <c r="M11" s="3">
        <f>IFERROR(SUMIFS(Nyers_adatok!$D:$D,Nyers_adatok!$C:$C,$A11,Nyers_adatok!$A:$A,M$2)/COUNTIFS(Nyers_adatok!$C:$C,$A11,Nyers_adatok!$A:$A,M$2),0)</f>
        <v>25.6</v>
      </c>
      <c r="N11" s="3">
        <f>IFERROR(SUMIFS(Nyers_adatok!$D:$D,Nyers_adatok!$C:$C,$A11,Nyers_adatok!$A:$A,N$2)/COUNTIFS(Nyers_adatok!$C:$C,$A11,Nyers_adatok!$A:$A,N$2),0)</f>
        <v>34.200000000000003</v>
      </c>
      <c r="O11" s="3">
        <f>IFERROR(SUMIFS(Nyers_adatok!$D:$D,Nyers_adatok!$C:$C,$A11,Nyers_adatok!$A:$A,O$2)/COUNTIFS(Nyers_adatok!$C:$C,$A11,Nyers_adatok!$A:$A,O$2),0)</f>
        <v>28.6</v>
      </c>
      <c r="P11" s="3">
        <f>IFERROR(SUMIFS(Nyers_adatok!$D:$D,Nyers_adatok!$C:$C,$A11,Nyers_adatok!$A:$A,P$2)/COUNTIFS(Nyers_adatok!$C:$C,$A11,Nyers_adatok!$A:$A,P$2),0)</f>
        <v>26</v>
      </c>
      <c r="Q11" s="3">
        <f>IFERROR(SUMIFS(Nyers_adatok!$D:$D,Nyers_adatok!$C:$C,$A11,Nyers_adatok!$A:$A,Q$2)/COUNTIFS(Nyers_adatok!$C:$C,$A11,Nyers_adatok!$A:$A,Q$2),0)</f>
        <v>41</v>
      </c>
      <c r="R11" s="3">
        <f>IFERROR(SUMIFS(Nyers_adatok!$D:$D,Nyers_adatok!$C:$C,$A11,Nyers_adatok!$A:$A,R$2)/COUNTIFS(Nyers_adatok!$C:$C,$A11,Nyers_adatok!$A:$A,R$2),0)</f>
        <v>23.4</v>
      </c>
      <c r="S11" s="3">
        <f>IFERROR(SUMIFS(Nyers_adatok!$D:$D,Nyers_adatok!$C:$C,$A11,Nyers_adatok!$A:$A,S$2)/COUNTIFS(Nyers_adatok!$C:$C,$A11,Nyers_adatok!$A:$A,S$2),0)</f>
        <v>27.6</v>
      </c>
      <c r="T11" s="3">
        <f>IFERROR(SUMIFS(Nyers_adatok!$D:$D,Nyers_adatok!$C:$C,$A11,Nyers_adatok!$A:$A,T$2)/COUNTIFS(Nyers_adatok!$C:$C,$A11,Nyers_adatok!$A:$A,T$2),0)</f>
        <v>46.8</v>
      </c>
      <c r="U11" s="3">
        <f>IFERROR(SUMIFS(Nyers_adatok!$D:$D,Nyers_adatok!$C:$C,$A11,Nyers_adatok!$A:$A,U$2)/COUNTIFS(Nyers_adatok!$C:$C,$A11,Nyers_adatok!$A:$A,U$2),0)</f>
        <v>25.6</v>
      </c>
      <c r="V11" s="3">
        <f>IFERROR(SUMIFS(Nyers_adatok!$D:$D,Nyers_adatok!$C:$C,$A11,Nyers_adatok!$A:$A,V$2)/COUNTIFS(Nyers_adatok!$C:$C,$A11,Nyers_adatok!$A:$A,V$2),0)</f>
        <v>50.6</v>
      </c>
      <c r="W11" s="3">
        <f>IFERROR(SUMIFS(Nyers_adatok!$D:$D,Nyers_adatok!$C:$C,$A11,Nyers_adatok!$A:$A,W$2)/COUNTIFS(Nyers_adatok!$C:$C,$A11,Nyers_adatok!$A:$A,W$2),0)</f>
        <v>42.2</v>
      </c>
      <c r="X11" s="3">
        <f>IFERROR(SUMIFS(Nyers_adatok!$D:$D,Nyers_adatok!$C:$C,$A11,Nyers_adatok!$A:$A,X$2)/COUNTIFS(Nyers_adatok!$C:$C,$A11,Nyers_adatok!$A:$A,X$2),0)</f>
        <v>40.6</v>
      </c>
      <c r="Y11" s="3">
        <f>IFERROR(SUMIFS(Nyers_adatok!$D:$D,Nyers_adatok!$C:$C,$A11,Nyers_adatok!$A:$A,Y$2)/COUNTIFS(Nyers_adatok!$C:$C,$A11,Nyers_adatok!$A:$A,Y$2),0)</f>
        <v>44</v>
      </c>
      <c r="Z11" s="3">
        <f>IFERROR(SUMIFS(Nyers_adatok!$D:$D,Nyers_adatok!$C:$C,$A11,Nyers_adatok!$A:$A,Z$2)/COUNTIFS(Nyers_adatok!$C:$C,$A11,Nyers_adatok!$A:$A,Z$2),0)</f>
        <v>50.8</v>
      </c>
      <c r="AA11" s="3">
        <f>IFERROR(SUMIFS(Nyers_adatok!$D:$D,Nyers_adatok!$C:$C,$A11,Nyers_adatok!$A:$A,AA$2)/COUNTIFS(Nyers_adatok!$C:$C,$A11,Nyers_adatok!$A:$A,AA$2),0)</f>
        <v>41.6</v>
      </c>
      <c r="AB11" s="3">
        <f>IFERROR(SUMIFS(Nyers_adatok!$D:$D,Nyers_adatok!$C:$C,$A11,Nyers_adatok!$A:$A,AB$2)/COUNTIFS(Nyers_adatok!$C:$C,$A11,Nyers_adatok!$A:$A,AB$2),0)</f>
        <v>27</v>
      </c>
      <c r="AC11" s="3">
        <f>IFERROR(SUMIFS(Nyers_adatok!$D:$D,Nyers_adatok!$C:$C,$A11,Nyers_adatok!$A:$A,AC$2)/COUNTIFS(Nyers_adatok!$C:$C,$A11,Nyers_adatok!$A:$A,AC$2),0)</f>
        <v>41.2</v>
      </c>
      <c r="AD11" s="3">
        <f>IFERROR(SUMIFS(Nyers_adatok!$D:$D,Nyers_adatok!$C:$C,$A11,Nyers_adatok!$A:$A,AD$2)/COUNTIFS(Nyers_adatok!$C:$C,$A11,Nyers_adatok!$A:$A,AD$2),0)</f>
        <v>29.6</v>
      </c>
      <c r="AE11" s="3">
        <f>IFERROR(SUMIFS(Nyers_adatok!$D:$D,Nyers_adatok!$C:$C,$A11,Nyers_adatok!$A:$A,AE$2)/COUNTIFS(Nyers_adatok!$C:$C,$A11,Nyers_adatok!$A:$A,AE$2),0)</f>
        <v>55</v>
      </c>
      <c r="AF11" s="3">
        <f>IFERROR(SUMIFS(Nyers_adatok!$D:$D,Nyers_adatok!$C:$C,$A11,Nyers_adatok!$A:$A,AF$2)/COUNTIFS(Nyers_adatok!$C:$C,$A11,Nyers_adatok!$A:$A,AF$2),0)</f>
        <v>38</v>
      </c>
      <c r="AG11" s="3">
        <f>IFERROR(SUMIFS(Nyers_adatok!$D:$D,Nyers_adatok!$C:$C,$A11,Nyers_adatok!$A:$A,AG$2)/COUNTIFS(Nyers_adatok!$C:$C,$A11,Nyers_adatok!$A:$A,AG$2),0)</f>
        <v>40.200000000000003</v>
      </c>
      <c r="AH11" s="3">
        <f>IFERROR(SUMIFS(Nyers_adatok!$D:$D,Nyers_adatok!$C:$C,$A11,Nyers_adatok!$A:$A,AH$2)/COUNTIFS(Nyers_adatok!$C:$C,$A11,Nyers_adatok!$A:$A,AH$2),0)</f>
        <v>36.799999999999997</v>
      </c>
      <c r="AI11" s="3">
        <f>IFERROR(SUMIFS(Nyers_adatok!$D:$D,Nyers_adatok!$C:$C,$A11,Nyers_adatok!$A:$A,AI$2)/COUNTIFS(Nyers_adatok!$C:$C,$A11,Nyers_adatok!$A:$A,AI$2),0)</f>
        <v>44</v>
      </c>
      <c r="AJ11" s="3">
        <f>IFERROR(SUMIFS(Nyers_adatok!$D:$D,Nyers_adatok!$C:$C,$A11,Nyers_adatok!$A:$A,AJ$2)/COUNTIFS(Nyers_adatok!$C:$C,$A11,Nyers_adatok!$A:$A,AJ$2),0)</f>
        <v>29</v>
      </c>
      <c r="AK11" s="3">
        <f>IFERROR(SUMIFS(Nyers_adatok!$D:$D,Nyers_adatok!$C:$C,$A11,Nyers_adatok!$A:$A,AK$2)/COUNTIFS(Nyers_adatok!$C:$C,$A11,Nyers_adatok!$A:$A,AK$2),0)</f>
        <v>26.8</v>
      </c>
      <c r="AL11" s="3">
        <f>IFERROR(SUMIFS(Nyers_adatok!$D:$D,Nyers_adatok!$C:$C,$A11,Nyers_adatok!$A:$A,AL$2)/COUNTIFS(Nyers_adatok!$C:$C,$A11,Nyers_adatok!$A:$A,AL$2),0)</f>
        <v>41</v>
      </c>
      <c r="AM11" s="3">
        <f>IFERROR(SUMIFS(Nyers_adatok!$D:$D,Nyers_adatok!$C:$C,$A11,Nyers_adatok!$A:$A,AM$2)/COUNTIFS(Nyers_adatok!$C:$C,$A11,Nyers_adatok!$A:$A,AM$2),0)</f>
        <v>72</v>
      </c>
      <c r="AN11" s="3">
        <f>IFERROR(SUMIFS(Nyers_adatok!$D:$D,Nyers_adatok!$C:$C,$A11,Nyers_adatok!$A:$A,AN$2)/COUNTIFS(Nyers_adatok!$C:$C,$A11,Nyers_adatok!$A:$A,AN$2),0)</f>
        <v>49.2</v>
      </c>
      <c r="AO11" s="3">
        <f>IFERROR(SUMIFS(Nyers_adatok!$D:$D,Nyers_adatok!$C:$C,$A11,Nyers_adatok!$A:$A,AO$2)/COUNTIFS(Nyers_adatok!$C:$C,$A11,Nyers_adatok!$A:$A,AO$2),0)</f>
        <v>69.8</v>
      </c>
      <c r="AP11" s="3">
        <f>IFERROR(SUMIFS(Nyers_adatok!$D:$D,Nyers_adatok!$C:$C,$A11,Nyers_adatok!$A:$A,AP$2)/COUNTIFS(Nyers_adatok!$C:$C,$A11,Nyers_adatok!$A:$A,AP$2),0)</f>
        <v>53.4</v>
      </c>
      <c r="AQ11" s="3">
        <f>IFERROR(SUMIFS(Nyers_adatok!$D:$D,Nyers_adatok!$C:$C,$A11,Nyers_adatok!$A:$A,AQ$2)/COUNTIFS(Nyers_adatok!$C:$C,$A11,Nyers_adatok!$A:$A,AQ$2),0)</f>
        <v>52.8</v>
      </c>
      <c r="AR11" s="3">
        <f>IFERROR(SUMIFS(Nyers_adatok!$D:$D,Nyers_adatok!$C:$C,$A11,Nyers_adatok!$A:$A,AR$2)/COUNTIFS(Nyers_adatok!$C:$C,$A11,Nyers_adatok!$A:$A,AR$2),0)</f>
        <v>56.2</v>
      </c>
      <c r="AS11" s="3">
        <f>IFERROR(SUMIFS(Nyers_adatok!$D:$D,Nyers_adatok!$C:$C,$A11,Nyers_adatok!$A:$A,AS$2)/COUNTIFS(Nyers_adatok!$C:$C,$A11,Nyers_adatok!$A:$A,AS$2),0)</f>
        <v>46.6</v>
      </c>
      <c r="AT11" s="3">
        <f>IFERROR(SUMIFS(Nyers_adatok!$D:$D,Nyers_adatok!$C:$C,$A11,Nyers_adatok!$A:$A,AT$2)/COUNTIFS(Nyers_adatok!$C:$C,$A11,Nyers_adatok!$A:$A,AT$2),0)</f>
        <v>41.4</v>
      </c>
      <c r="AU11" s="3">
        <f>IFERROR(SUMIFS(Nyers_adatok!$D:$D,Nyers_adatok!$C:$C,$A11,Nyers_adatok!$A:$A,AU$2)/COUNTIFS(Nyers_adatok!$C:$C,$A11,Nyers_adatok!$A:$A,AU$2),0)</f>
        <v>24.6</v>
      </c>
      <c r="AV11" s="3">
        <f>IFERROR(SUMIFS(Nyers_adatok!$D:$D,Nyers_adatok!$C:$C,$A11,Nyers_adatok!$A:$A,AV$2)/COUNTIFS(Nyers_adatok!$C:$C,$A11,Nyers_adatok!$A:$A,AV$2),0)</f>
        <v>46.8</v>
      </c>
      <c r="AW11" s="3">
        <f>IFERROR(SUMIFS(Nyers_adatok!$D:$D,Nyers_adatok!$C:$C,$A11,Nyers_adatok!$A:$A,AW$2)/COUNTIFS(Nyers_adatok!$C:$C,$A11,Nyers_adatok!$A:$A,AW$2),0)</f>
        <v>46</v>
      </c>
      <c r="AX11" s="3">
        <f>IFERROR(SUMIFS(Nyers_adatok!$D:$D,Nyers_adatok!$C:$C,$A11,Nyers_adatok!$A:$A,AX$2)/COUNTIFS(Nyers_adatok!$C:$C,$A11,Nyers_adatok!$A:$A,AX$2),0)</f>
        <v>50.4</v>
      </c>
      <c r="AY11" s="3">
        <f>IFERROR(SUMIFS(Nyers_adatok!$D:$D,Nyers_adatok!$C:$C,$A11,Nyers_adatok!$A:$A,AY$2)/COUNTIFS(Nyers_adatok!$C:$C,$A11,Nyers_adatok!$A:$A,AY$2),0)</f>
        <v>43.2</v>
      </c>
      <c r="AZ11" s="3">
        <f>IFERROR(SUMIFS(Nyers_adatok!$D:$D,Nyers_adatok!$C:$C,$A11,Nyers_adatok!$A:$A,AZ$2)/COUNTIFS(Nyers_adatok!$C:$C,$A11,Nyers_adatok!$A:$A,AZ$2),0)</f>
        <v>46</v>
      </c>
      <c r="BA11" s="3">
        <f>IFERROR(SUMIFS(Nyers_adatok!$D:$D,Nyers_adatok!$C:$C,$A11,Nyers_adatok!$A:$A,BA$2)/COUNTIFS(Nyers_adatok!$C:$C,$A11,Nyers_adatok!$A:$A,BA$2),0)</f>
        <v>48</v>
      </c>
      <c r="BB11" s="3">
        <f>IFERROR(SUMIFS(Nyers_adatok!$D:$D,Nyers_adatok!$C:$C,$A11,Nyers_adatok!$A:$A,BB$2)/COUNTIFS(Nyers_adatok!$C:$C,$A11,Nyers_adatok!$A:$A,BB$2),0)</f>
        <v>50.6</v>
      </c>
    </row>
    <row r="12" spans="1:54" x14ac:dyDescent="0.45"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ABA6E-53C4-4CF0-BCA8-6F01E583E610}">
  <dimension ref="A1:M27"/>
  <sheetViews>
    <sheetView workbookViewId="0">
      <selection activeCell="B27" sqref="B27"/>
    </sheetView>
  </sheetViews>
  <sheetFormatPr defaultRowHeight="14.25" x14ac:dyDescent="0.45"/>
  <cols>
    <col min="1" max="1" width="18.46484375" bestFit="1" customWidth="1"/>
    <col min="2" max="2" width="18.53125" customWidth="1"/>
    <col min="3" max="3" width="13.1328125" bestFit="1" customWidth="1"/>
    <col min="4" max="4" width="17.1328125" bestFit="1" customWidth="1"/>
    <col min="5" max="5" width="16.86328125" customWidth="1"/>
    <col min="6" max="6" width="10.53125" bestFit="1" customWidth="1"/>
    <col min="7" max="7" width="12.33203125" bestFit="1" customWidth="1"/>
    <col min="8" max="8" width="18.46484375" bestFit="1" customWidth="1"/>
    <col min="9" max="9" width="17.53125" customWidth="1"/>
    <col min="10" max="10" width="13.19921875" bestFit="1" customWidth="1"/>
    <col min="11" max="11" width="18.86328125" customWidth="1"/>
    <col min="12" max="12" width="13.19921875" bestFit="1" customWidth="1"/>
    <col min="13" max="13" width="14.1328125" bestFit="1" customWidth="1"/>
  </cols>
  <sheetData>
    <row r="1" spans="1:13" ht="23.25" customHeight="1" x14ac:dyDescent="0.45">
      <c r="A1" s="5" t="str">
        <f>OAM_Kategória_heti_index!A2</f>
        <v>category_id</v>
      </c>
      <c r="B1" s="5" t="s">
        <v>63</v>
      </c>
      <c r="C1" s="5" t="s">
        <v>126</v>
      </c>
      <c r="D1" s="5" t="s">
        <v>74</v>
      </c>
      <c r="E1" s="5" t="s">
        <v>75</v>
      </c>
      <c r="F1" s="5" t="s">
        <v>76</v>
      </c>
      <c r="G1" s="5" t="s">
        <v>80</v>
      </c>
      <c r="H1" s="5" t="s">
        <v>81</v>
      </c>
      <c r="I1" s="5" t="s">
        <v>82</v>
      </c>
      <c r="J1" s="5" t="s">
        <v>83</v>
      </c>
      <c r="K1" s="5" t="s">
        <v>77</v>
      </c>
      <c r="L1" s="5" t="s">
        <v>78</v>
      </c>
      <c r="M1" s="5" t="s">
        <v>79</v>
      </c>
    </row>
    <row r="2" spans="1:13" x14ac:dyDescent="0.45">
      <c r="A2" t="str">
        <f>OAM_Kategória_heti_index!A3</f>
        <v>components</v>
      </c>
      <c r="B2" t="s">
        <v>64</v>
      </c>
      <c r="C2" s="3">
        <f>AVERAGE(OAM_Kategória_heti_index!B3:BB3)</f>
        <v>54.405660377358494</v>
      </c>
      <c r="D2" s="3">
        <f>AVERAGE(OAM_Kategória_heti_index!AU3:BB3)</f>
        <v>61.140625</v>
      </c>
      <c r="E2">
        <f>COUNTIF(OAM_Kategória_heti_index!B3:BB3,"&gt;0")</f>
        <v>53</v>
      </c>
      <c r="F2">
        <f>MAX(OAM_Kategória_heti_index!B3:BB3)</f>
        <v>88.5</v>
      </c>
      <c r="G2" s="3">
        <f>1+COUNTIF($C$2:$C$10,"&gt;"&amp;C2)</f>
        <v>2</v>
      </c>
      <c r="H2" s="3">
        <f>1+COUNTIF($D$2:$D$10,"&gt;"&amp;D2)</f>
        <v>2</v>
      </c>
      <c r="I2">
        <f>1+COUNTIF($E$2:$E$10,"&gt;"&amp;E2)</f>
        <v>1</v>
      </c>
      <c r="J2">
        <f>1+COUNTIF($F$2:$F$10,"&gt;"&amp;F2)</f>
        <v>3</v>
      </c>
      <c r="K2" s="3">
        <f>AVERAGE(G2:J2)</f>
        <v>2</v>
      </c>
      <c r="L2" s="3">
        <f>K2+G2/100+H2/1000+I2/10000+J2/100000</f>
        <v>2.0221300000000002</v>
      </c>
      <c r="M2" s="3">
        <f>1+COUNTIF($L$2:$L$10,"&lt;"&amp;L2)</f>
        <v>2</v>
      </c>
    </row>
    <row r="3" spans="1:13" x14ac:dyDescent="0.45">
      <c r="A3" t="str">
        <f>OAM_Kategória_heti_index!A4</f>
        <v>computers</v>
      </c>
      <c r="B3" t="s">
        <v>65</v>
      </c>
      <c r="C3" s="3">
        <f>AVERAGE(OAM_Kategória_heti_index!B4:BB4)</f>
        <v>31.739622641509428</v>
      </c>
      <c r="D3" s="3">
        <f>AVERAGE(OAM_Kategória_heti_index!AU4:BB4)</f>
        <v>39.375000000000007</v>
      </c>
      <c r="E3">
        <f>COUNTIF(OAM_Kategória_heti_index!B4:BB4,"&gt;0")</f>
        <v>53</v>
      </c>
      <c r="F3">
        <f>MAX(OAM_Kategória_heti_index!B4:BB4)</f>
        <v>56.2</v>
      </c>
      <c r="G3" s="3">
        <f t="shared" ref="G3:G10" si="0">1+COUNTIF($C$2:$C$10,"&gt;"&amp;C3)</f>
        <v>8</v>
      </c>
      <c r="H3" s="3">
        <f t="shared" ref="H3:H10" si="1">1+COUNTIF($D$2:$D$10,"&gt;"&amp;D3)</f>
        <v>8</v>
      </c>
      <c r="I3">
        <f t="shared" ref="I3:I10" si="2">1+COUNTIF($E$2:$E$10,"&gt;"&amp;E3)</f>
        <v>1</v>
      </c>
      <c r="J3">
        <f t="shared" ref="J3:J10" si="3">1+COUNTIF($F$2:$F$10,"&gt;"&amp;F3)</f>
        <v>8</v>
      </c>
      <c r="K3" s="3">
        <f t="shared" ref="K3:K10" si="4">AVERAGE(G3:J3)</f>
        <v>6.25</v>
      </c>
      <c r="L3" s="3">
        <f t="shared" ref="L3:L10" si="5">K3+G3/100+H3/1000+I3/10000+J3/100000</f>
        <v>6.3381799999999995</v>
      </c>
      <c r="M3" s="3">
        <f t="shared" ref="M3:M10" si="6">1+COUNTIF($L$2:$L$10,"&lt;"&amp;L3)</f>
        <v>8</v>
      </c>
    </row>
    <row r="4" spans="1:13" x14ac:dyDescent="0.45">
      <c r="A4" t="str">
        <f>OAM_Kategória_heti_index!A5</f>
        <v>displays</v>
      </c>
      <c r="B4" t="s">
        <v>66</v>
      </c>
      <c r="C4" s="3">
        <f>AVERAGE(OAM_Kategória_heti_index!B5:BB5)</f>
        <v>46.297169811320757</v>
      </c>
      <c r="D4" s="3">
        <f>AVERAGE(OAM_Kategória_heti_index!AU5:BB5)</f>
        <v>52.21875</v>
      </c>
      <c r="E4">
        <f>COUNTIF(OAM_Kategória_heti_index!B5:BB5,"&gt;0")</f>
        <v>53</v>
      </c>
      <c r="F4">
        <f>MAX(OAM_Kategória_heti_index!B5:BB5)</f>
        <v>91</v>
      </c>
      <c r="G4" s="3">
        <f t="shared" si="0"/>
        <v>4</v>
      </c>
      <c r="H4" s="3">
        <f t="shared" si="1"/>
        <v>5</v>
      </c>
      <c r="I4">
        <f t="shared" si="2"/>
        <v>1</v>
      </c>
      <c r="J4">
        <f t="shared" si="3"/>
        <v>1</v>
      </c>
      <c r="K4" s="3">
        <f t="shared" si="4"/>
        <v>2.75</v>
      </c>
      <c r="L4" s="3">
        <f t="shared" si="5"/>
        <v>2.7951100000000002</v>
      </c>
      <c r="M4" s="3">
        <f t="shared" si="6"/>
        <v>4</v>
      </c>
    </row>
    <row r="5" spans="1:13" x14ac:dyDescent="0.45">
      <c r="A5" t="str">
        <f>OAM_Kategória_heti_index!A6</f>
        <v>gaming</v>
      </c>
      <c r="B5" t="s">
        <v>67</v>
      </c>
      <c r="C5" s="3">
        <f>AVERAGE(OAM_Kategória_heti_index!B6:BB6)</f>
        <v>10.421383647798743</v>
      </c>
      <c r="D5" s="3">
        <f>AVERAGE(OAM_Kategória_heti_index!AU6:BB6)</f>
        <v>20.208333333333336</v>
      </c>
      <c r="E5">
        <f>COUNTIF(OAM_Kategória_heti_index!B6:BB6,"&gt;0")</f>
        <v>23</v>
      </c>
      <c r="F5">
        <f>MAX(OAM_Kategória_heti_index!B6:BB6)</f>
        <v>56</v>
      </c>
      <c r="G5" s="3">
        <f t="shared" si="0"/>
        <v>9</v>
      </c>
      <c r="H5" s="3">
        <f t="shared" si="1"/>
        <v>9</v>
      </c>
      <c r="I5">
        <f t="shared" si="2"/>
        <v>9</v>
      </c>
      <c r="J5">
        <f t="shared" si="3"/>
        <v>9</v>
      </c>
      <c r="K5" s="3">
        <f t="shared" si="4"/>
        <v>9</v>
      </c>
      <c r="L5" s="3">
        <f t="shared" si="5"/>
        <v>9.09999</v>
      </c>
      <c r="M5" s="3">
        <f t="shared" si="6"/>
        <v>9</v>
      </c>
    </row>
    <row r="6" spans="1:13" x14ac:dyDescent="0.45">
      <c r="A6" t="str">
        <f>OAM_Kategória_heti_index!A7</f>
        <v>network_storage</v>
      </c>
      <c r="B6" t="s">
        <v>68</v>
      </c>
      <c r="C6" s="3">
        <f>AVERAGE(OAM_Kategória_heti_index!B7:BB7)</f>
        <v>48.103773584905667</v>
      </c>
      <c r="D6" s="3">
        <f>AVERAGE(OAM_Kategória_heti_index!AU7:BB7)</f>
        <v>60.604166666666671</v>
      </c>
      <c r="E6">
        <f>COUNTIF(OAM_Kategória_heti_index!B7:BB7,"&gt;0")</f>
        <v>53</v>
      </c>
      <c r="F6">
        <f>MAX(OAM_Kategória_heti_index!B7:BB7)</f>
        <v>77.5</v>
      </c>
      <c r="G6" s="3">
        <f t="shared" si="0"/>
        <v>3</v>
      </c>
      <c r="H6" s="3">
        <f t="shared" si="1"/>
        <v>3</v>
      </c>
      <c r="I6">
        <f t="shared" si="2"/>
        <v>1</v>
      </c>
      <c r="J6">
        <f t="shared" si="3"/>
        <v>4</v>
      </c>
      <c r="K6" s="3">
        <f t="shared" si="4"/>
        <v>2.75</v>
      </c>
      <c r="L6" s="3">
        <f t="shared" si="5"/>
        <v>2.7831399999999999</v>
      </c>
      <c r="M6" s="3">
        <f t="shared" si="6"/>
        <v>3</v>
      </c>
    </row>
    <row r="7" spans="1:13" x14ac:dyDescent="0.45">
      <c r="A7" t="str">
        <f>OAM_Kategória_heti_index!A8</f>
        <v>notebooks</v>
      </c>
      <c r="B7" t="s">
        <v>69</v>
      </c>
      <c r="C7" s="3">
        <f>AVERAGE(OAM_Kategória_heti_index!B8:BB8)</f>
        <v>61.438679245283019</v>
      </c>
      <c r="D7" s="3">
        <f>AVERAGE(OAM_Kategória_heti_index!AU8:BB8)</f>
        <v>73.21875</v>
      </c>
      <c r="E7">
        <f>COUNTIF(OAM_Kategória_heti_index!B8:BB8,"&gt;0")</f>
        <v>53</v>
      </c>
      <c r="F7">
        <f>MAX(OAM_Kategória_heti_index!B8:BB8)</f>
        <v>91</v>
      </c>
      <c r="G7" s="3">
        <f t="shared" si="0"/>
        <v>1</v>
      </c>
      <c r="H7" s="3">
        <f t="shared" si="1"/>
        <v>1</v>
      </c>
      <c r="I7">
        <f t="shared" si="2"/>
        <v>1</v>
      </c>
      <c r="J7">
        <f t="shared" si="3"/>
        <v>1</v>
      </c>
      <c r="K7" s="3">
        <f t="shared" si="4"/>
        <v>1</v>
      </c>
      <c r="L7" s="3">
        <f t="shared" si="5"/>
        <v>1.01111</v>
      </c>
      <c r="M7" s="3">
        <f t="shared" si="6"/>
        <v>1</v>
      </c>
    </row>
    <row r="8" spans="1:13" x14ac:dyDescent="0.45">
      <c r="A8" t="str">
        <f>OAM_Kategória_heti_index!A9</f>
        <v>office_tech</v>
      </c>
      <c r="B8" t="s">
        <v>70</v>
      </c>
      <c r="C8" s="3">
        <f>AVERAGE(OAM_Kategória_heti_index!B9:BB9)</f>
        <v>45.720754716981126</v>
      </c>
      <c r="D8" s="3">
        <f>AVERAGE(OAM_Kategória_heti_index!AU9:BB9)</f>
        <v>55.825000000000003</v>
      </c>
      <c r="E8">
        <f>COUNTIF(OAM_Kategória_heti_index!B9:BB9,"&gt;0")</f>
        <v>53</v>
      </c>
      <c r="F8">
        <f>MAX(OAM_Kategória_heti_index!B9:BB9)</f>
        <v>70.8</v>
      </c>
      <c r="G8" s="3">
        <f t="shared" si="0"/>
        <v>5</v>
      </c>
      <c r="H8" s="3">
        <f t="shared" si="1"/>
        <v>4</v>
      </c>
      <c r="I8">
        <f t="shared" si="2"/>
        <v>1</v>
      </c>
      <c r="J8">
        <f t="shared" si="3"/>
        <v>6</v>
      </c>
      <c r="K8" s="3">
        <f t="shared" si="4"/>
        <v>4</v>
      </c>
      <c r="L8" s="3">
        <f t="shared" si="5"/>
        <v>4.0541599999999995</v>
      </c>
      <c r="M8" s="3">
        <f t="shared" si="6"/>
        <v>5</v>
      </c>
    </row>
    <row r="9" spans="1:13" x14ac:dyDescent="0.45">
      <c r="A9" t="str">
        <f>OAM_Kategória_heti_index!A10</f>
        <v>peripherals</v>
      </c>
      <c r="B9" t="s">
        <v>71</v>
      </c>
      <c r="C9" s="3">
        <f>AVERAGE(OAM_Kategória_heti_index!B10:BB10)</f>
        <v>34.532075471698107</v>
      </c>
      <c r="D9" s="3">
        <f>AVERAGE(OAM_Kategória_heti_index!AU10:BB10)</f>
        <v>40.325000000000003</v>
      </c>
      <c r="E9">
        <f>COUNTIF(OAM_Kategória_heti_index!B10:BB10,"&gt;0")</f>
        <v>53</v>
      </c>
      <c r="F9">
        <f>MAX(OAM_Kategória_heti_index!B10:BB10)</f>
        <v>68.8</v>
      </c>
      <c r="G9" s="3">
        <f t="shared" si="0"/>
        <v>7</v>
      </c>
      <c r="H9" s="3">
        <f t="shared" si="1"/>
        <v>7</v>
      </c>
      <c r="I9">
        <f t="shared" si="2"/>
        <v>1</v>
      </c>
      <c r="J9">
        <f t="shared" si="3"/>
        <v>7</v>
      </c>
      <c r="K9" s="3">
        <f t="shared" si="4"/>
        <v>5.5</v>
      </c>
      <c r="L9" s="3">
        <f t="shared" si="5"/>
        <v>5.5771699999999997</v>
      </c>
      <c r="M9" s="3">
        <f t="shared" si="6"/>
        <v>7</v>
      </c>
    </row>
    <row r="10" spans="1:13" x14ac:dyDescent="0.45">
      <c r="A10" t="str">
        <f>OAM_Kategória_heti_index!A11</f>
        <v>server_infra</v>
      </c>
      <c r="B10" t="s">
        <v>72</v>
      </c>
      <c r="C10" s="3">
        <f>AVERAGE(OAM_Kategória_heti_index!B11:BB11)</f>
        <v>40.735849056603776</v>
      </c>
      <c r="D10" s="3">
        <f>AVERAGE(OAM_Kategória_heti_index!AU11:BB11)</f>
        <v>44.45</v>
      </c>
      <c r="E10">
        <f>COUNTIF(OAM_Kategória_heti_index!B11:BB11,"&gt;0")</f>
        <v>53</v>
      </c>
      <c r="F10">
        <f>MAX(OAM_Kategória_heti_index!B11:BB11)</f>
        <v>72</v>
      </c>
      <c r="G10" s="3">
        <f t="shared" si="0"/>
        <v>6</v>
      </c>
      <c r="H10" s="3">
        <f t="shared" si="1"/>
        <v>6</v>
      </c>
      <c r="I10">
        <f t="shared" si="2"/>
        <v>1</v>
      </c>
      <c r="J10">
        <f t="shared" si="3"/>
        <v>5</v>
      </c>
      <c r="K10" s="3">
        <f t="shared" si="4"/>
        <v>4.5</v>
      </c>
      <c r="L10" s="3">
        <f t="shared" si="5"/>
        <v>4.5661499999999995</v>
      </c>
      <c r="M10" s="3">
        <f t="shared" si="6"/>
        <v>6</v>
      </c>
    </row>
    <row r="16" spans="1:13" x14ac:dyDescent="0.45">
      <c r="A16" s="9" t="s">
        <v>132</v>
      </c>
      <c r="B16" s="9" t="s">
        <v>133</v>
      </c>
    </row>
    <row r="17" spans="1:2" x14ac:dyDescent="0.45">
      <c r="A17" t="str" cm="1">
        <f t="array" ref="A17:A27">TRANSPOSE(C1:M1)</f>
        <v>53 hetes átlag</v>
      </c>
      <c r="B17" t="s">
        <v>134</v>
      </c>
    </row>
    <row r="18" spans="1:2" x14ac:dyDescent="0.45">
      <c r="A18" t="str">
        <v>utolsó 8 hét átlaga</v>
      </c>
      <c r="B18" t="s">
        <v>135</v>
      </c>
    </row>
    <row r="19" spans="1:2" x14ac:dyDescent="0.45">
      <c r="A19" t="str">
        <v>aktív hetek száma</v>
      </c>
      <c r="B19" t="s">
        <v>137</v>
      </c>
    </row>
    <row r="20" spans="1:2" x14ac:dyDescent="0.45">
      <c r="A20" t="str">
        <v>csúcsérték</v>
      </c>
      <c r="B20" t="s">
        <v>136</v>
      </c>
    </row>
    <row r="21" spans="1:2" x14ac:dyDescent="0.45">
      <c r="A21" t="str">
        <v>átlag rangsor</v>
      </c>
      <c r="B21" t="s">
        <v>138</v>
      </c>
    </row>
    <row r="22" spans="1:2" x14ac:dyDescent="0.45">
      <c r="A22" t="str">
        <v>utolsó 8 hét rangsor</v>
      </c>
      <c r="B22" t="s">
        <v>139</v>
      </c>
    </row>
    <row r="23" spans="1:2" x14ac:dyDescent="0.45">
      <c r="A23" t="str">
        <v>aktív hetek rangsor</v>
      </c>
      <c r="B23" t="s">
        <v>140</v>
      </c>
    </row>
    <row r="24" spans="1:2" x14ac:dyDescent="0.45">
      <c r="A24" t="str">
        <v>csúcs rangsor</v>
      </c>
      <c r="B24" t="s">
        <v>141</v>
      </c>
    </row>
    <row r="25" spans="1:2" x14ac:dyDescent="0.45">
      <c r="A25" t="str">
        <v>összesített rangpont</v>
      </c>
      <c r="B25" t="s">
        <v>142</v>
      </c>
    </row>
    <row r="26" spans="1:2" x14ac:dyDescent="0.45">
      <c r="A26" t="str">
        <v>tie-break pont</v>
      </c>
      <c r="B26" t="s">
        <v>143</v>
      </c>
    </row>
    <row r="27" spans="1:2" x14ac:dyDescent="0.45">
      <c r="A27" t="str">
        <v>végső helyezés</v>
      </c>
      <c r="B27" t="s">
        <v>144</v>
      </c>
    </row>
  </sheetData>
  <conditionalFormatting sqref="C2:C10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2:D10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2:F10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:G10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H2:H10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2:J10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L2:L10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2:M10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FBF2CD-47E1-4A2C-90FC-02085C9C6E42}">
  <dimension ref="A1:F20"/>
  <sheetViews>
    <sheetView tabSelected="1" topLeftCell="A9" workbookViewId="0">
      <selection activeCell="D31" sqref="D31"/>
    </sheetView>
  </sheetViews>
  <sheetFormatPr defaultRowHeight="14.25" x14ac:dyDescent="0.45"/>
  <cols>
    <col min="1" max="1" width="48.19921875" bestFit="1" customWidth="1"/>
    <col min="2" max="2" width="15.796875" bestFit="1" customWidth="1"/>
    <col min="3" max="3" width="14.46484375" bestFit="1" customWidth="1"/>
    <col min="4" max="4" width="12.19921875" bestFit="1" customWidth="1"/>
    <col min="5" max="5" width="10.46484375" bestFit="1" customWidth="1"/>
    <col min="6" max="6" width="5.796875" bestFit="1" customWidth="1"/>
  </cols>
  <sheetData>
    <row r="1" spans="1:2" ht="23.25" x14ac:dyDescent="0.7">
      <c r="A1" s="10" t="s">
        <v>84</v>
      </c>
    </row>
    <row r="3" spans="1:2" ht="18" x14ac:dyDescent="0.55000000000000004">
      <c r="A3" s="6" t="s">
        <v>85</v>
      </c>
      <c r="B3" s="7" t="str">
        <f>INDEX(Kategória_összesítő!$B$2:$B$10,MATCH(1,Kategória_összesítő!$M$2:$M$10,0))</f>
        <v>Notebookok</v>
      </c>
    </row>
    <row r="6" spans="1:2" x14ac:dyDescent="0.45">
      <c r="A6" s="9" t="s">
        <v>86</v>
      </c>
      <c r="B6" s="23" t="str">
        <f>INDEX(Kategória_összesítő!$B$2:$B$10,MATCH(1,Kategória_összesítő!$M$2:$M$10,0))</f>
        <v>Notebookok</v>
      </c>
    </row>
    <row r="7" spans="1:2" x14ac:dyDescent="0.45">
      <c r="A7" s="8" t="s">
        <v>87</v>
      </c>
      <c r="B7" s="8">
        <f>INDEX(Kategória_összesítő!$K$2:$K$10,MATCH(1,Kategória_összesítő!$M$2:$M$10,0))</f>
        <v>1</v>
      </c>
    </row>
    <row r="8" spans="1:2" x14ac:dyDescent="0.45">
      <c r="A8" s="8" t="s">
        <v>88</v>
      </c>
      <c r="B8" s="8">
        <f>INDEX(Kategória_összesítő!$D$2:$D$10,MATCH(1,Kategória_összesítő!$M$2:$M$10,0))</f>
        <v>73.21875</v>
      </c>
    </row>
    <row r="9" spans="1:2" x14ac:dyDescent="0.45">
      <c r="A9" s="8" t="s">
        <v>89</v>
      </c>
      <c r="B9" s="8">
        <f>INDEX(Kategória_összesítő!$C$2:$C$10,MATCH(1,Kategória_összesítő!$M$2:$M$10,0))</f>
        <v>61.438679245283019</v>
      </c>
    </row>
    <row r="10" spans="1:2" x14ac:dyDescent="0.45">
      <c r="A10" s="6" t="s">
        <v>90</v>
      </c>
      <c r="B10" s="6">
        <f>INDEX(Kategória_összesítő!$F$2:$F$10,MATCH(1,Kategória_összesítő!$M$2:$M$10,0))</f>
        <v>91</v>
      </c>
    </row>
    <row r="13" spans="1:2" ht="15.75" x14ac:dyDescent="0.5">
      <c r="A13" s="25" t="s">
        <v>91</v>
      </c>
    </row>
    <row r="14" spans="1:2" ht="42.75" x14ac:dyDescent="0.45">
      <c r="A14" s="11" t="s">
        <v>92</v>
      </c>
    </row>
    <row r="17" spans="1:6" x14ac:dyDescent="0.45">
      <c r="A17" s="24" t="s">
        <v>93</v>
      </c>
      <c r="B17" s="24" t="s">
        <v>94</v>
      </c>
      <c r="C17" s="24" t="s">
        <v>95</v>
      </c>
      <c r="D17" s="24" t="s">
        <v>73</v>
      </c>
      <c r="E17" s="24" t="s">
        <v>96</v>
      </c>
      <c r="F17" s="24" t="s">
        <v>97</v>
      </c>
    </row>
    <row r="18" spans="1:6" x14ac:dyDescent="0.45">
      <c r="A18" s="12">
        <v>1</v>
      </c>
      <c r="B18" s="12" t="str">
        <f>INDEX(Kategória_összesítő!$B$2:$B$10,MATCH(1,Kategória_összesítő!$M$2:$M$10,0))</f>
        <v>Notebookok</v>
      </c>
      <c r="C18" s="12" t="str">
        <f>INDEX(Kategória_összesítő!$A$2:$A$10,MATCH(1,Kategória_összesítő!$M$2:$M$10,0))</f>
        <v>notebooks</v>
      </c>
      <c r="D18" s="12">
        <f>INDEX(Kategória_összesítő!$C$2:$C$10,MATCH(1,Kategória_összesítő!$M$2:$M$10,0))</f>
        <v>61.438679245283019</v>
      </c>
      <c r="E18" s="12">
        <f>INDEX(Kategória_összesítő!$D$2:$D$10,MATCH(1,Kategória_összesítő!$M$2:$M$10,0))</f>
        <v>73.21875</v>
      </c>
      <c r="F18" s="12">
        <f>INDEX(Kategória_összesítő!$F$2:$F$10,MATCH(1,Kategória_összesítő!$M$2:$M$10,0))</f>
        <v>91</v>
      </c>
    </row>
    <row r="19" spans="1:6" x14ac:dyDescent="0.45">
      <c r="A19" s="13">
        <v>2</v>
      </c>
      <c r="B19" s="13" t="str">
        <f>INDEX(Kategória_összesítő!$B$2:$B$10,MATCH(2,Kategória_összesítő!$M$2:$M$10,0))</f>
        <v>Komponensek</v>
      </c>
      <c r="C19" s="13" t="str">
        <f>INDEX(Kategória_összesítő!$A$2:$A$10,MATCH(2,Kategória_összesítő!$M$2:$M$10,0))</f>
        <v>components</v>
      </c>
      <c r="D19" s="13">
        <f>INDEX(Kategória_összesítő!$C$2:$C$10,MATCH(2,Kategória_összesítő!$M$2:$M$10,0))</f>
        <v>54.405660377358494</v>
      </c>
      <c r="E19" s="13">
        <f>INDEX(Kategória_összesítő!$D$2:$D$10,MATCH(2,Kategória_összesítő!$M$2:$M$10,0))</f>
        <v>61.140625</v>
      </c>
      <c r="F19" s="13">
        <f>INDEX(Kategória_összesítő!$F$2:$F$10,MATCH(2,Kategória_összesítő!$M$2:$M$10,0))</f>
        <v>88.5</v>
      </c>
    </row>
    <row r="20" spans="1:6" x14ac:dyDescent="0.45">
      <c r="A20" s="13">
        <v>3</v>
      </c>
      <c r="B20" s="13" t="str">
        <f>INDEX(Kategória_összesítő!$B$2:$B$10,MATCH(3,Kategória_összesítő!$M$2:$M$10,0))</f>
        <v>Hálózat és tárolás</v>
      </c>
      <c r="C20" s="13" t="str">
        <f>INDEX(Kategória_összesítő!$A$2:$A$10,MATCH(3,Kategória_összesítő!$M$2:$M$10,0))</f>
        <v>network_storage</v>
      </c>
      <c r="D20" s="13">
        <f>INDEX(Kategória_összesítő!$C$2:$C$10,MATCH(3,Kategória_összesítő!$M$2:$M$10,0))</f>
        <v>48.103773584905667</v>
      </c>
      <c r="E20" s="13">
        <f>INDEX(Kategória_összesítő!$D$2:$D$10,MATCH(3,Kategória_összesítő!$M$2:$M$10,0))</f>
        <v>60.604166666666671</v>
      </c>
      <c r="F20" s="13">
        <f>INDEX(Kategória_összesítő!$F$2:$F$10,MATCH(3,Kategória_összesítő!$M$2:$M$10,0))</f>
        <v>77.5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6</vt:i4>
      </vt:variant>
    </vt:vector>
  </HeadingPairs>
  <TitlesOfParts>
    <vt:vector size="6" baseType="lpstr">
      <vt:lpstr>Információk</vt:lpstr>
      <vt:lpstr>Nyers_adatok</vt:lpstr>
      <vt:lpstr>Kat_dat_rendez</vt:lpstr>
      <vt:lpstr>OAM_Kategória_heti_index</vt:lpstr>
      <vt:lpstr>Kategória_összesítő</vt:lpstr>
      <vt:lpstr>Eredmény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László Nagy</dc:creator>
  <cp:lastModifiedBy>László Nagy</cp:lastModifiedBy>
  <dcterms:created xsi:type="dcterms:W3CDTF">2026-03-20T14:29:49Z</dcterms:created>
  <dcterms:modified xsi:type="dcterms:W3CDTF">2026-03-29T20:24:02Z</dcterms:modified>
</cp:coreProperties>
</file>