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itli\Downloads\"/>
    </mc:Choice>
  </mc:AlternateContent>
  <xr:revisionPtr revIDLastSave="0" documentId="13_ncr:1_{0F4E3853-27CB-4EC5-A978-4DAE15D3916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overage" sheetId="8" r:id="rId1"/>
    <sheet name="Sources_Master" sheetId="5" r:id="rId2"/>
    <sheet name="Sources" sheetId="2" r:id="rId3"/>
    <sheet name="Rule_def" sheetId="7" r:id="rId4"/>
  </sheets>
  <definedNames>
    <definedName name="_xlnm._FilterDatabase" localSheetId="1" hidden="1">Sources_Master!$A$1:$H$57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4" i="8"/>
  <c r="C3" i="8"/>
</calcChain>
</file>

<file path=xl/sharedStrings.xml><?xml version="1.0" encoding="utf-8"?>
<sst xmlns="http://schemas.openxmlformats.org/spreadsheetml/2006/main" count="1076" uniqueCount="448">
  <si>
    <t>T category</t>
  </si>
  <si>
    <t>Requirement</t>
  </si>
  <si>
    <t>T01</t>
  </si>
  <si>
    <t>new, English, article, non-KJU</t>
  </si>
  <si>
    <t>T02</t>
  </si>
  <si>
    <t>new, English, article, KJU</t>
  </si>
  <si>
    <t>T03</t>
  </si>
  <si>
    <t>new, English, webpage, non-KJU</t>
  </si>
  <si>
    <t>T04</t>
  </si>
  <si>
    <t>new, English, webpage, KJU</t>
  </si>
  <si>
    <t>T05</t>
  </si>
  <si>
    <t>new, not-English, article, non-KJU</t>
  </si>
  <si>
    <t>T06</t>
  </si>
  <si>
    <t>new, not-English, article, KJU</t>
  </si>
  <si>
    <t>T07</t>
  </si>
  <si>
    <t>new, not-English, webpage, non-KJU</t>
  </si>
  <si>
    <t>T08</t>
  </si>
  <si>
    <t>new, not-English, webpage, KJU</t>
  </si>
  <si>
    <t>T09</t>
  </si>
  <si>
    <t>old, English, article, non-KJU</t>
  </si>
  <si>
    <t>T10</t>
  </si>
  <si>
    <t>old, English, article, KJU</t>
  </si>
  <si>
    <t>T11</t>
  </si>
  <si>
    <t>old, English, webpage, non-KJU</t>
  </si>
  <si>
    <t>T12</t>
  </si>
  <si>
    <t>old, English, webpage, KJU</t>
  </si>
  <si>
    <t>Pitlik2009</t>
  </si>
  <si>
    <t>T13</t>
  </si>
  <si>
    <t>old, not-English, article, non-KJU</t>
  </si>
  <si>
    <t>T14</t>
  </si>
  <si>
    <t>old, not-English, article, KJU</t>
  </si>
  <si>
    <t>T15</t>
  </si>
  <si>
    <t>old, not-English, webpage, non-KJU</t>
  </si>
  <si>
    <t>T16</t>
  </si>
  <si>
    <t>old, not-English, webpage, KJU</t>
  </si>
  <si>
    <t>Virgh2020</t>
  </si>
  <si>
    <t>bib_key</t>
  </si>
  <si>
    <t>bib_type</t>
  </si>
  <si>
    <t>Year</t>
  </si>
  <si>
    <t>New/Old (&gt;=2021=new)</t>
  </si>
  <si>
    <t>Group (article/webpage)</t>
  </si>
  <si>
    <t>KJU-related</t>
  </si>
  <si>
    <t>Language (detected)</t>
  </si>
  <si>
    <t>author</t>
  </si>
  <si>
    <t>title</t>
  </si>
  <si>
    <t>journal</t>
  </si>
  <si>
    <t>publisher</t>
  </si>
  <si>
    <t>doi</t>
  </si>
  <si>
    <t>url</t>
  </si>
  <si>
    <t>Notes</t>
  </si>
  <si>
    <t>Ardito2025</t>
  </si>
  <si>
    <t>article</t>
  </si>
  <si>
    <t>new</t>
  </si>
  <si>
    <t>non-KJU</t>
  </si>
  <si>
    <t>English</t>
  </si>
  <si>
    <t>Cesare Giulio Ardito</t>
  </si>
  <si>
    <t>Generative AI detection in higher education assessments</t>
  </si>
  <si>
    <t>New Directions for Teaching and Learning</t>
  </si>
  <si>
    <t>https://doi.org/10.1002/tl.20624</t>
  </si>
  <si>
    <t>https://onlinelibrary.wiley.com/doi/abs/10.1002/tl.20624</t>
  </si>
  <si>
    <t>Ismayilzada2025</t>
  </si>
  <si>
    <t>misc</t>
  </si>
  <si>
    <t>Aytaj Ismayilzada and Ayaz Karimov and Mirka Saarela</t>
  </si>
  <si>
    <t>Mining for knowledge, not trouble: GDPR’s impact on educational data mining</t>
  </si>
  <si>
    <t>International Educational Data Mining Society</t>
  </si>
  <si>
    <t>https://doi.org/10.5281/zenodo.15870232</t>
  </si>
  <si>
    <t>Elkhatat2023</t>
  </si>
  <si>
    <t>Ahmed M Elkhatat and Khaled Elsaid and Saeed Al-Meer</t>
  </si>
  <si>
    <t>Evaluating the efficacy of AI content detection tools in differentiating between human and AI-generated text</t>
  </si>
  <si>
    <t>International Journal for Educational Integrity</t>
  </si>
  <si>
    <t>BioMed Central</t>
  </si>
  <si>
    <t>10.1007/s40979-023-00140-5</t>
  </si>
  <si>
    <t>https://edintegrity.biomedcentral.com/articles/10.1007/s40979-023-00140-5</t>
  </si>
  <si>
    <t>Kishore2023</t>
  </si>
  <si>
    <t>techreport</t>
  </si>
  <si>
    <t>Shohil Kishore and Yvonne Hong and Andy Nguyen and Saima Qutab</t>
  </si>
  <si>
    <t>Should ChatGPT be banned at schools? Organizing visions for generative artificial intelligence (AI) in education</t>
  </si>
  <si>
    <t>Murtaza2022</t>
  </si>
  <si>
    <t>Mir Murtaza and Yamna Ahmed and Jawwad Ahmed Shamsi and Fahad Sherwani and Mariam Usman</t>
  </si>
  <si>
    <t>AI-Based personalized e-learning systems: Issues, challenges, and solutions</t>
  </si>
  <si>
    <t>IEEE Access</t>
  </si>
  <si>
    <t>10.1109/ACCESS.2022.3193938</t>
  </si>
  <si>
    <t>Mutimukwe2021</t>
  </si>
  <si>
    <t>Chantal Mutimukwe and Jean Damascene Twizeyimana and Olga Viberg</t>
  </si>
  <si>
    <t>Students' information privacy concerns in learning analytics: Towards a model development</t>
  </si>
  <si>
    <t>CoRR</t>
  </si>
  <si>
    <t>https://arxiv.org/abs/2109.00068</t>
  </si>
  <si>
    <t>Ouadoud2021</t>
  </si>
  <si>
    <t>Mohammed Ouadoud and Nouha Rida and Tarik Chafiq</t>
  </si>
  <si>
    <t>Overview of E-learning Platforms for Teaching and Learning</t>
  </si>
  <si>
    <t>International Journal of Recent Contributions from Engineering, Science \&amp; IT (iJES)</t>
  </si>
  <si>
    <t>10.3991/ijes.v9i1.21111</t>
  </si>
  <si>
    <t>https://www.researchgate.net/profile/Ouadoud-Mohammed-2/publication/350328024_Overview_of_E-Learning_Platforms_for_Teaching_and_Learning/links/605a570ba6fdccbfea002e95/Overview-of-E-Learning-Platforms-for-Teaching-and-Learning.pdf</t>
  </si>
  <si>
    <t>Teresa2021</t>
  </si>
  <si>
    <t>Cerratto Pargman Teresa and Cormac McGrath</t>
  </si>
  <si>
    <t>Mapping the ethics of learning analytics in higher education: A systematic literature review of empirical research</t>
  </si>
  <si>
    <t>Journal of Learning Analytics</t>
  </si>
  <si>
    <t>10.18608/jla.2021.1</t>
  </si>
  <si>
    <t>https://www.learning-analytics.info/index.php/JLA/article/view/7254</t>
  </si>
  <si>
    <t>Turtogtokh2025</t>
  </si>
  <si>
    <t>KJU</t>
  </si>
  <si>
    <t>Shagai Turtogtokh and László Pitlik and László Pitlik (Jr)</t>
  </si>
  <si>
    <t>Objective evaluation of performances in case of Students based on similarity analyses and Moodle-logs</t>
  </si>
  <si>
    <t>MY-X Team</t>
  </si>
  <si>
    <t>https://miau.my-x.hu/miau/319/performances/full_paper.docx</t>
  </si>
  <si>
    <t>Bn2024</t>
  </si>
  <si>
    <t>Gyula Bán and János Rikk and László Pitlik</t>
  </si>
  <si>
    <t>AI-based derivation of the importance of attributes in case of evaluation models</t>
  </si>
  <si>
    <t>Kodolányi János Egyetem</t>
  </si>
  <si>
    <t>https://miau.my-x.hu/miau/314/full_importance_of_attributes_in_evaluation_models.docx</t>
  </si>
  <si>
    <t>Sukhbaatar2023</t>
  </si>
  <si>
    <t>Mongolian</t>
  </si>
  <si>
    <t>Gantsetseg Sukhbaatar and Uranchimeg Tudevdagva and Selenge Erdenechimeg and Bazarragchaa Sodnom</t>
  </si>
  <si>
    <t>Students’ evaluation of e-courses during curfew</t>
  </si>
  <si>
    <t>Lavai - International Journal of Education</t>
  </si>
  <si>
    <t>10.5564/lavai.v19i29.3210</t>
  </si>
  <si>
    <t>Yang2023</t>
  </si>
  <si>
    <t>German</t>
  </si>
  <si>
    <t>Jianpei Yang</t>
  </si>
  <si>
    <t>Die anwendung von learning analytics zur analyse des online-lernverhaltens am beispiel eines blendend learning-deutschkurses</t>
  </si>
  <si>
    <t>Zeitschrift Für Interkulturellen Fremdsprachenunterricht</t>
  </si>
  <si>
    <t>https://doi.org/10.26083/tuprints-00024162</t>
  </si>
  <si>
    <t>https://tuprints.ulb.tu-darmstadt.de/handle/tuda/10710</t>
  </si>
  <si>
    <t>Cantabella2018</t>
  </si>
  <si>
    <t>old</t>
  </si>
  <si>
    <t>Magdalena Cantabella and Belén López and Alberto Caballero and Andrés Muñoz</t>
  </si>
  <si>
    <t>Analysis and evaluation of lecturers’ activity in Learning Management Systems: Subjective and objective perceptions</t>
  </si>
  <si>
    <t>Interactive Learning Environments</t>
  </si>
  <si>
    <t>Routledge</t>
  </si>
  <si>
    <t>10.1080/10494820.2017.1421561</t>
  </si>
  <si>
    <t>https://doi.org/10.1080/10494820.2017.1421561</t>
  </si>
  <si>
    <t>Kadoic2018</t>
  </si>
  <si>
    <t>Nikola Kadoic and Dijna Oreski</t>
  </si>
  <si>
    <t>Analysis of student behavior and success based on logs in Moodle</t>
  </si>
  <si>
    <t>2018 41st International Convention on Information and Communication Technology, Electronics and Microelectronics (MIPRO)</t>
  </si>
  <si>
    <t>10.23919/mipro.2018.8400123</t>
  </si>
  <si>
    <t>Rahman2018</t>
  </si>
  <si>
    <t>Md Rahman and Fazlul Siddiqui</t>
  </si>
  <si>
    <t>NLP-based automatic answer script evaluation</t>
  </si>
  <si>
    <t>DUET Journal</t>
  </si>
  <si>
    <t>Schumacher2018</t>
  </si>
  <si>
    <t>english</t>
  </si>
  <si>
    <t>Clara Schumacher and Dirk Ifenthaler</t>
  </si>
  <si>
    <t>Features students really expect from learning analytics</t>
  </si>
  <si>
    <t>Computers in Human Behavior</t>
  </si>
  <si>
    <t>10.1016/j.chb.2017.06.030</t>
  </si>
  <si>
    <t>Katoua2016</t>
  </si>
  <si>
    <t>Taghreed Katoua and Musa AL-Lozi and Alaaldin Alrowwad</t>
  </si>
  <si>
    <t>A review of literature on e-learning systems in higher education</t>
  </si>
  <si>
    <t>International Journal of Business Management and Economic Research</t>
  </si>
  <si>
    <t>Park2016</t>
  </si>
  <si>
    <t>Yeonjeong Park and Il-Hyun Jo</t>
  </si>
  <si>
    <t>Using log variables in a learning management system to evaluate learning activity using the lens of activity theory</t>
  </si>
  <si>
    <t>Assessment \&amp; Evaluation in Higher Education</t>
  </si>
  <si>
    <t>10.1080/02602938.2016.1158236</t>
  </si>
  <si>
    <t>Agudo-Peregrina2014</t>
  </si>
  <si>
    <t>Ángel F Agudo-Peregrina and Santiago Iglesias-Pradas and Miguel Ángel Conde-González and Ángel Hernández-García</t>
  </si>
  <si>
    <t>Can we predict success from log data in VLEs? Classification of interactions for learning analytics and their relation with performance in VLE-supported F2F and online learning</t>
  </si>
  <si>
    <t>10.1016/j.chb.2013.05.031</t>
  </si>
  <si>
    <t>Clow2013</t>
  </si>
  <si>
    <t>Doug Clow</t>
  </si>
  <si>
    <t>An overview of learning analytics</t>
  </si>
  <si>
    <t>Teaching in Higher Education</t>
  </si>
  <si>
    <t>10.1080/13562517.2013.827653</t>
  </si>
  <si>
    <t>Arnold2012</t>
  </si>
  <si>
    <t>Kimberly E Arnold and Matthew D Pistilli</t>
  </si>
  <si>
    <t>Course signals at Purdue</t>
  </si>
  <si>
    <t>Proceedings of the 2nd International Conference on Learning Analytics and Knowledge - LAK '12</t>
  </si>
  <si>
    <t>10.1145/2330601.2330666</t>
  </si>
  <si>
    <t>Buckley2006</t>
  </si>
  <si>
    <t>Barbara Buckley and Janice Gobert and Paul Horwitz</t>
  </si>
  <si>
    <t>Using log files to track students' model-based inquiry</t>
  </si>
  <si>
    <t>ICLS 2006 - International Conference of the Learning Sciences, Proceedings</t>
  </si>
  <si>
    <t>Page1979</t>
  </si>
  <si>
    <t>Ellis B Page and Robert E Stake</t>
  </si>
  <si>
    <t>Should Educational Evaluation Be More Objective or More Subjective?</t>
  </si>
  <si>
    <t>Educational Evaluation and Policy Analysis</t>
  </si>
  <si>
    <t>10.2307/1164103</t>
  </si>
  <si>
    <t>Balogh2018</t>
  </si>
  <si>
    <t>Anikó Balogh and László Pitlik and Máté Schnellbach and Ferenc Szani</t>
  </si>
  <si>
    <t>Tracking student activity in e-learning frameworks (Log-analyses in e-learning frameworks – or dark phenomena are not always Black Mirrors)</t>
  </si>
  <si>
    <t>Apertus Nonprofit Ltd.</t>
  </si>
  <si>
    <t>http://miau.my-x.hu/miau/233/2500_3000.docx</t>
  </si>
  <si>
    <t>Pitlik2017</t>
  </si>
  <si>
    <t>László Pitlik and Anikó Balogh and Máté Schnellbach and Ferenc Szani</t>
  </si>
  <si>
    <t>Dashboards and OLAP services in LLL and distance learning processes or experiences about log-based learning and education management</t>
  </si>
  <si>
    <t>http://miau.my-x.hu/miau/kofop/hassacc_244.pdf</t>
  </si>
  <si>
    <t>Majorosi2016</t>
  </si>
  <si>
    <t>inbook</t>
  </si>
  <si>
    <t>Hungarian</t>
  </si>
  <si>
    <t>Attila Majorosi and Viktor Müller and Veronika Vincze</t>
  </si>
  <si>
    <t>Gamifikáció cégeknél és az iskolában, mint az elégedettség fokozásának eszköze [Gamification at companies and in schools as a tool for increasing satisfaction]</t>
  </si>
  <si>
    <t>Kodolányi János Főiskola</t>
  </si>
  <si>
    <t>https://backend.kodolanyi.hu/images/tartalom/File/kiadvanyok/kozossegfejlesztes.pdf</t>
  </si>
  <si>
    <t>Pitlik2014</t>
  </si>
  <si>
    <t>László Pitlik</t>
  </si>
  <si>
    <t>A hasonlóságelemzés alapjai (Introduction into the similarity analysis)</t>
  </si>
  <si>
    <t>MYX-team</t>
  </si>
  <si>
    <t>http://miau.my-x.hu/miau/189/hasonlosagelemzesi_alapok.doc</t>
  </si>
  <si>
    <t>webpage</t>
  </si>
  <si>
    <t>Ildikó Virágh</t>
  </si>
  <si>
    <t>Távoktatás a kommunikáció- és médiatudomány szakon is - Kodolányisok világa</t>
  </si>
  <si>
    <t>Kodolányi János University</t>
  </si>
  <si>
    <t>https://www.kodolanyi.hu/kv/cikk/tavoktatas-a-kommunikacio-es-mediatudomany-szakon-is-1314</t>
  </si>
  <si>
    <t>Bahel2021</t>
  </si>
  <si>
    <t>Vedant Bahel and Achamma Thomas</t>
  </si>
  <si>
    <t>Text similarity analysis for evaluation of descriptive answers</t>
  </si>
  <si>
    <t>10.48550/arXiv.2105.02935</t>
  </si>
  <si>
    <t>https://arxiv.org/abs/2105.02935</t>
  </si>
  <si>
    <t>EuropeanCentralBank2026</t>
  </si>
  <si>
    <t>European Central Bank</t>
  </si>
  <si>
    <t>ECB euro reference exchange rate: Hungarian forint (HUF)</t>
  </si>
  <si>
    <t>https://www.ecb.europa.eu/stats/policy_and_exchange_rates/euro_reference_exchange_rates/html/eurofxref-graph-huf.hu.html</t>
  </si>
  <si>
    <t>EurostatEuropeanCommission2025</t>
  </si>
  <si>
    <t>Eurostat European Commission</t>
  </si>
  <si>
    <t>EU hourly labour costs ranged from €11 to €55 in 2024</t>
  </si>
  <si>
    <t>https://ec.europa.eu/eurostat/web/products-eurostat-news/w/ddn-20250328-1</t>
  </si>
  <si>
    <t>Moodle2024</t>
  </si>
  <si>
    <t>Moodle</t>
  </si>
  <si>
    <t>Analytics</t>
  </si>
  <si>
    <t>https://docs.moodle.org/501/en/Analytics</t>
  </si>
  <si>
    <t>Moodle2025</t>
  </si>
  <si>
    <t>About Moodle</t>
  </si>
  <si>
    <t>https://docs.moodle.org/501/en/About_Moodle</t>
  </si>
  <si>
    <t>AmazonWebServices2026</t>
  </si>
  <si>
    <t>Amazon Web Services</t>
  </si>
  <si>
    <t>Billing and account management — Amazon lightsail (FAQ)</t>
  </si>
  <si>
    <t>https://docs.aws.amazon.com/lightsail/latest/userguide/amazon-lightsail-frequently-asked-questions-faq-billing-and-account-management.html</t>
  </si>
  <si>
    <t>KodolnyiJnosUniversity2023</t>
  </si>
  <si>
    <t>Involvement of hungarian KJU students in the Erasmus+ blended intensive program</t>
  </si>
  <si>
    <t>https://backend.kodolanyi.hu/en/aktualis/hirek/1746</t>
  </si>
  <si>
    <t>Malatyinszki2022</t>
  </si>
  <si>
    <t>Szilárd Malatyinszki</t>
  </si>
  <si>
    <t>Az oktatás és a tudatosság jelentősége a családok digitális eszközhasználatában</t>
  </si>
  <si>
    <t>Studia Mundi - Economica</t>
  </si>
  <si>
    <t>10.18531/studia.mundi.2022.09.01.68-77</t>
  </si>
  <si>
    <t>Below2021</t>
  </si>
  <si>
    <t>Melanie Below</t>
  </si>
  <si>
    <t>Was sagen Daten über das Lernen aus?</t>
  </si>
  <si>
    <t>https://zfl-lernen.de/en/online-kurs/big-data-literacy/daten-lernen/</t>
  </si>
  <si>
    <t>MagyarorszgKormnya2025</t>
  </si>
  <si>
    <t>Magyarország Kormánya</t>
  </si>
  <si>
    <t>426/2025. (XII. 23.) korm. rendelet a kötelező legkisebb munkabér (minimálbér) és a garantált bérminimum megállapításáról</t>
  </si>
  <si>
    <t>https://njt.hu/jogszabaly/2025-426-20-22</t>
  </si>
  <si>
    <t>KodolnyiJnosEgyetem2025</t>
  </si>
  <si>
    <t>Moodle LMS – Kodolányi János Egyetem</t>
  </si>
  <si>
    <t>https://www.kodolanyi.hu/moodle-lms/</t>
  </si>
  <si>
    <t>Behzadian2012</t>
  </si>
  <si>
    <t>Majid Behzadian and S Khanmohammadi Otaghsara and Morteza Yazdani and Joshua Ignatius</t>
  </si>
  <si>
    <t>A state-of the-art survey of TOPSIS applications</t>
  </si>
  <si>
    <t>Expert Systems with Applications</t>
  </si>
  <si>
    <t>10.1016/j.eswa.2012.05.056</t>
  </si>
  <si>
    <t>https://www.sciencedirect.com/science/article/pii/S0957417412007725</t>
  </si>
  <si>
    <t>Brans1985</t>
  </si>
  <si>
    <t>J P Brans and Ph. Vincke</t>
  </si>
  <si>
    <t>Note—A Preference Ranking Organisation Method</t>
  </si>
  <si>
    <t>Management Science</t>
  </si>
  <si>
    <t>10.1287/mnsc.31.6.647</t>
  </si>
  <si>
    <t>Bnkuti2010</t>
  </si>
  <si>
    <t>inproceedings</t>
  </si>
  <si>
    <t>Gyöngyi Bánkuti and László Pitlik</t>
  </si>
  <si>
    <t>About the method of component-based object comparison for objectivity (COCO)</t>
  </si>
  <si>
    <t>Dormezil2019</t>
  </si>
  <si>
    <t>Stevens Dormezil and Taghi M Khoshgoftaar and Federica Robinson-Bryant</t>
  </si>
  <si>
    <t>Differentiating between educational data mining and learning analytics: A bibliometric approach.</t>
  </si>
  <si>
    <t>Figueira2005</t>
  </si>
  <si>
    <t>book</t>
  </si>
  <si>
    <t>JosÉ Figueira and Salvatore Greco and Matthias Ehrogott</t>
  </si>
  <si>
    <t>Multiple Criteria Decision Analysis: State of the Art Surveys</t>
  </si>
  <si>
    <t>Springer New York</t>
  </si>
  <si>
    <t>10.1007/b100605</t>
  </si>
  <si>
    <t>https://link.springer.com/book/10.1007%2Fb100605</t>
  </si>
  <si>
    <t>Hwang1981</t>
  </si>
  <si>
    <t>Ching-Lai Hwang and Kwangsun Yoon</t>
  </si>
  <si>
    <t>Multiple Attribute Decision Making</t>
  </si>
  <si>
    <t>Springer Berlin Heidelberg</t>
  </si>
  <si>
    <t>10.1007/978-3-642-48318-9</t>
  </si>
  <si>
    <t>https://link.springer.com/book/10.1007/978-3-642-48318-9</t>
  </si>
  <si>
    <t>Knuth1996</t>
  </si>
  <si>
    <t>Donald Ervin Knuth</t>
  </si>
  <si>
    <t>Foreword</t>
  </si>
  <si>
    <t>A K Peters</t>
  </si>
  <si>
    <t>Motz2019</t>
  </si>
  <si>
    <t>Benjamin Motz and Joshua Quick and Noah Schroeder and Jordon Zook and Matthew Gunkel</t>
  </si>
  <si>
    <t>The validity and utility of activity logs as a measure of student engagement</t>
  </si>
  <si>
    <t>Association for Computing Machinery</t>
  </si>
  <si>
    <t>10.1145/3303772.3303789</t>
  </si>
  <si>
    <t>https://doi.org/10.1145/3303772.3303789</t>
  </si>
  <si>
    <t>Pitlik2004</t>
  </si>
  <si>
    <t>Component-based object comparison for objectivity</t>
  </si>
  <si>
    <t>Gesellschaft für Informatik e.V.</t>
  </si>
  <si>
    <t>Reimers2019</t>
  </si>
  <si>
    <t>Nils Reimers and Iryna Gurevych</t>
  </si>
  <si>
    <t>Sentence-BERT: Sentence Embeddings using Siamese BERT-Networks</t>
  </si>
  <si>
    <t>Proceedings of the 2019 Conference on Empirical Methods in Natural Language Processing and the 9th International Joint Conference on Natural Language Processing (EMNLP-IJCNLP)</t>
  </si>
  <si>
    <t>10.18653/v1/d19-1410</t>
  </si>
  <si>
    <t>Shanthi2012</t>
  </si>
  <si>
    <t>S A Shanthi and M Karthikeyan</t>
  </si>
  <si>
    <t>A review on privacy preserving data mining</t>
  </si>
  <si>
    <t>10.1109/ICCIC.2012.6510302</t>
  </si>
  <si>
    <t>NationalForumfortheEnhancementofTeachingandLearninginHigherEducation2018</t>
  </si>
  <si>
    <t>National Forum for the Enhancement of Teaching and Learning in Higher Education</t>
  </si>
  <si>
    <t>Learner data and the general data protection regulation (GDPR)</t>
  </si>
  <si>
    <t>10.6084/m9.figshare.6097133.v2</t>
  </si>
  <si>
    <t>https://figshare.com/articles/journal_contribution/Learner_Data_and_the_General_Data_Protection_Regulation_GDPR_/6097133</t>
  </si>
  <si>
    <t>Yavuz2019</t>
  </si>
  <si>
    <t>Needs review</t>
  </si>
  <si>
    <t>Hatice Cigdem Yavuz</t>
  </si>
  <si>
    <t>The Effects of Log Data on Students’ Performance</t>
  </si>
  <si>
    <t>Eğitimde ve Psikolojide Ölçme ve Değerlendirme Dergisi</t>
  </si>
  <si>
    <t>10.21031/epod.564232</t>
  </si>
  <si>
    <t>Needs review: publication language unclear (English title; Turkish journal).</t>
  </si>
  <si>
    <t>Pitlik2015</t>
  </si>
  <si>
    <t>László Pitlik and Zoltán Varga</t>
  </si>
  <si>
    <t>The operationalism of sustainability is a mathematical issue</t>
  </si>
  <si>
    <t>Saint Stephen University</t>
  </si>
  <si>
    <t>https://miau.my-x.hu/miau/206/Full_text_template_synergy2015_pl.pdf</t>
  </si>
  <si>
    <t>Sclater2015</t>
  </si>
  <si>
    <t>Niall Sclater</t>
  </si>
  <si>
    <t>Code of practice for learning analytics</t>
  </si>
  <si>
    <t>https://www.jisc.ac.uk/guides/code-of-practice-for-learning-analytics</t>
  </si>
  <si>
    <t>Thought experiments I: Objectivity, sustainability, equilibrium</t>
  </si>
  <si>
    <t>MIAU e-Journal</t>
  </si>
  <si>
    <t>https://miau.my-x.hu/miau2009/index_en.php3?x=e08</t>
  </si>
  <si>
    <t>Bates2015</t>
  </si>
  <si>
    <t>Turkish</t>
  </si>
  <si>
    <t>A W Bates</t>
  </si>
  <si>
    <t>6.2 eğitim teknolojisinin kısa tarihçesi</t>
  </si>
  <si>
    <t>https://pressbooks.bccampus.ca/tonybates/chapter/6-2-egitim-teknolojisinin-kisa-tarihcesi/</t>
  </si>
  <si>
    <t>Source ID</t>
  </si>
  <si>
    <t>Group</t>
  </si>
  <si>
    <t>Language</t>
  </si>
  <si>
    <t>Raw reference</t>
  </si>
  <si>
    <t>S001</t>
  </si>
  <si>
    <t>@article{Agudo-Peregrina2014,
   author = {Ángel F Agudo-Peregrina and Santiago Iglesias-Pradas and Miguel Ángel Conde-González and Ángel Hernández-García},
   doi = {10.1016/j.chb.2013.05.031},
   journal = {Computers in Human Behavior},
   pages = {542-550},
   title = {Can we predict success from log data in VLEs? Classification of interactions for learning analytics and their relation with performance in VLE-supported F2F and online learning},
   volume = {31},
   year = {2014}
}</t>
  </si>
  <si>
    <t>S002</t>
  </si>
  <si>
    <t>@article{Ardito2025,
   author = {Cesare Giulio Ardito},
   doi = {10.1002/tl.20624},
   journal = {New Directions for Teaching and Learning},
   pages = {11-28},
   title = {Generative AI detection in higher education assessments},
   volume = {2025},
   url = {https://onlinelibrary.wiley.com/doi/abs/10.1002/tl.20624},
   year = {2025}
}</t>
  </si>
  <si>
    <t>S003</t>
  </si>
  <si>
    <t>@article{Arnold2012,
   author = {Kimberly E Arnold and Matthew D Pistilli},
   doi = {10.1145/2330601.2330666},
   issn = {9781450311113},
   journal = {Proceedings of the 2nd International Conference on Learning Analytics and Knowledge - LAK '12},
   title = {Course signals at Purdue},
   year = {2012}
}</t>
  </si>
  <si>
    <t>S004</t>
  </si>
  <si>
    <t>@article{Bahel2021,
   author = {Vedant Bahel and Achamma Thomas},
   doi = {10.48550/arXiv.2105.02935},
   title = {Text similarity analysis for evaluation of descriptive answers},
   url = {https://arxiv.org/abs/2105.02935},
   year = {2021}
}</t>
  </si>
  <si>
    <t>S005</t>
  </si>
  <si>
    <t>@techReport{Balogh2018,
   author = {Anikó Balogh and László Pitlik and Máté Schnellbach and Ferenc Szani},
   publisher = {Apertus Nonprofit Ltd.},
   title = {Tracking student activity in e-learning frameworks (Log-analyses in e-learning frameworks – or dark phenomena are not always Black Mirrors)},
   url = {http://miau.my-x.hu/miau/233/2500_3000.docx},
   year = {2018}
}</t>
  </si>
  <si>
    <t>S006</t>
  </si>
  <si>
    <t>@misc{EuropeanCentralBank2026,
   author = {European Central Bank},
   title = {ECB euro reference exchange rate: Hungarian forint (HUF)},
   url = {https://www.ecb.europa.eu/stats/policy_and_exchange_rates/euro_reference_exchange_rates/html/eurofxref-graph-huf.hu.html},
   year = {2026}
}</t>
  </si>
  <si>
    <t>S007</t>
  </si>
  <si>
    <t>@misc{Bates2015,
   author = {A W Bates},
   title = {6.2 eğitim teknolojisinin kısa tarihçesi},
   url = {https://pressbooks.bccampus.ca/tonybates/chapter/6-2-egitim-teknolojisinin-kisa-tarihcesi/},
   year = {2015}
}</t>
  </si>
  <si>
    <t>S008</t>
  </si>
  <si>
    <t>@article{Behzadian2012,
   author = {Majid Behzadian and S Khanmohammadi Otaghsara and Morteza Yazdani and Joshua Ignatius},
   doi = {10.1016/j.eswa.2012.05.056},
   journal = {Expert Systems with Applications},
   month = {2},
   pages = {13051-13069},
   title = {A state-of the-art survey of TOPSIS applications},
   volume = {39},
   url = {https://www.sciencedirect.com/science/article/pii/S0957417412007725},
   year = {2012}
}</t>
  </si>
  <si>
    <t>S009</t>
  </si>
  <si>
    <t>@misc{Below2021,
   author = {Melanie Below},
   month = {2},
   title = {Was sagen Daten über das Lernen aus?},
   url = {https://zfl-lernen.de/en/online-kurs/big-data-literacy/daten-lernen/},
   year = {2021}
}</t>
  </si>
  <si>
    <t>S010</t>
  </si>
  <si>
    <t>@article{Brans1985,
   author = {J P Brans and Ph. Vincke},
   doi = {10.1287/mnsc.31.6.647},
   journal = {Management Science},
   month = {2},
   pages = {647-656},
   title = {Note—A Preference Ranking Organisation Method},
   volume = {31},
   year = {1985}
}</t>
  </si>
  <si>
    <t>S011</t>
  </si>
  <si>
    <t>@article{Buckley2006,
   author = {Barbara Buckley and Janice Gobert and Paul Horwitz},
   journal = {ICLS 2006 - International Conference of the Learning Sciences, Proceedings},
   title = {Using log files to track students' model-based inquiry},
   volume = {1},
   year = {2006}
}</t>
  </si>
  <si>
    <t>S012</t>
  </si>
  <si>
    <t>@techReport{Bn2024,
   author = {Gyula Bán and János Rikk and László Pitlik},
   publisher = {Kodolányi János Egyetem},
   title = {AI-based derivation of the importance of attributes in case of evaluation models},
   url = {https://miau.my-x.hu/miau/314/full_importance_of_attributes_in_evaluation_models.docx},
   year = {2024}
}</t>
  </si>
  <si>
    <t>S013</t>
  </si>
  <si>
    <t>@inproceedings{Bnkuti2010,
   author = {Gyöngyi Bánkuti and László Pitlik},
   title = {About the method of component-based object comparison for objectivity (COCO)},
   year = {2010}
}</t>
  </si>
  <si>
    <t>S014</t>
  </si>
  <si>
    <t>@article{Cantabella2018,
   author = {Magdalena Cantabella and Belén López and Alberto Caballero and Andrés Muñoz},
   doi = {10.1080/10494820.2017.1421561},
   journal = {Interactive Learning Environments},
   pages = {911-923},
   publisher = {Routledge},
   title = {Analysis and evaluation of lecturers’ activity in Learning Management Systems: Subjective and objective perceptions},
   volume = {26},
   url = {https://doi.org/10.1080/10494820.2017.1421561},
   year = {2018}
}</t>
  </si>
  <si>
    <t>S015</t>
  </si>
  <si>
    <t>@article{Clow2013,
   author = {Doug Clow},
   doi = {10.1080/13562517.2013.827653},
   issue = {6},
   journal = {Teaching in Higher Education},
   pages = {683-695},
   title = {An overview of learning analytics},
   volume = {18},
   year = {2013}
}</t>
  </si>
  <si>
    <t>S016</t>
  </si>
  <si>
    <t>@misc{EurostatEuropeanCommission2025,
   author = {Eurostat European Commission},
   month = {2},
   title = {EU hourly labour costs ranged from €11 to €55 in 2024},
   url = {https://ec.europa.eu/eurostat/web/products-eurostat-news/w/ddn-20250328-1},
   year = {2025}
}</t>
  </si>
  <si>
    <t>S017</t>
  </si>
  <si>
    <t>@inproceedings{Dormezil2019,
   author = {Stevens Dormezil and Taghi M Khoshgoftaar and Federica Robinson-Bryant},
   pages = {17-22},
   title = {Differentiating between educational data mining and learning analytics: A bibliometric approach.},
   year = {2019}
}</t>
  </si>
  <si>
    <t>S018</t>
  </si>
  <si>
    <t>@misc{KodolnyiJnosEgyetem2025,
   author = {Kodolányi János Egyetem},
   title = {Moodle LMS – Kodolányi János Egyetem},
   url = {https://www.kodolanyi.hu/moodle-lms/},
   year = {2025}
}</t>
  </si>
  <si>
    <t>S019</t>
  </si>
  <si>
    <t>@article{Elkhatat2023,
   author = {Ahmed M Elkhatat and Khaled Elsaid and Saeed Al-Meer},
   doi = {10.1007/s40979-023-00140-5},
   issue = {1},
   journal = {International Journal for Educational Integrity},
   publisher = {BioMed Central},
   title = {Evaluating the efficacy of AI content detection tools in differentiating between human and AI-generated text},
   volume = {19},
   url = {https://edintegrity.biomedcentral.com/articles/10.1007/s40979-023-00140-5},
   year = {2023}
}</t>
  </si>
  <si>
    <t>S020</t>
  </si>
  <si>
    <t>@book{Figueira2005,
   author = {JosÉ Figueira and Salvatore Greco and Matthias Ehrogott},
   doi = {10.1007/b100605},
   publisher = {Springer New York},
   title = {Multiple Criteria Decision Analysis: State of the Art Surveys},
   url = {https://link.springer.com/book/10.1007%2Fb100605},
   year = {2005}
}</t>
  </si>
  <si>
    <t>S021</t>
  </si>
  <si>
    <t>@book{Hwang1981,
   author = {Ching-Lai Hwang and Kwangsun Yoon},
   doi = {10.1007/978-3-642-48318-9},
   publisher = {Springer Berlin Heidelberg},
   title = {Multiple Attribute Decision Making},
   url = {https://link.springer.com/book/10.1007/978-3-642-48318-9},
   year = {1981}
}</t>
  </si>
  <si>
    <t>S022</t>
  </si>
  <si>
    <t>@misc{Ismayilzada2025,
   author = {Aytaj Ismayilzada and Ayaz Karimov and Mirka Saarela},
   doi = {10.5281/zenodo.15870232},
   publisher = {International Educational Data Mining Society},
   title = {Mining for knowledge, not trouble: GDPR’s impact on educational data mining},
   year = {2025}
}</t>
  </si>
  <si>
    <t>S023</t>
  </si>
  <si>
    <t>@article{Kadoic2018,
   author = {Nikola Kadoic and Dijna Oreski},
   doi = {10.23919/mipro.2018.8400123},
   journal = {2018 41st International Convention on Information and Communication Technology, Electronics and Microelectronics (MIPRO)},
   pages = {654-659},
   title = {Analysis of student behavior and success based on logs in Moodle},
   year = {2018}
}</t>
  </si>
  <si>
    <t>S024</t>
  </si>
  <si>
    <t>@article{Katoua2016,
   author = {Taghreed Katoua and Musa AL-Lozi and Alaaldin Alrowwad},
   journal = {International Journal of Business Management and Economic Research},
   pages = {754-762},
   title = {A review of literature on e-learning systems in higher education},
   volume = {7},
   year = {2016}
}</t>
  </si>
  <si>
    <t>S025</t>
  </si>
  <si>
    <t>@techReport{Kishore2023,
   author = {Shohil Kishore and Yvonne Hong and Andy Nguyen and Saima Qutab},
   title = {Should ChatGPT be banned at schools? Organizing visions for generative artificial intelligence (AI) in education},
   year = {2023}
}</t>
  </si>
  <si>
    <t>S026</t>
  </si>
  <si>
    <t>@inbook{Knuth1996,
   author = {Donald Ervin Knuth},
   editor = {M Petkovšek and Wilf H S and D Zeilberger},
   pages = {vii–viii},
   publisher = {A K Peters},
   title = {Foreword},
   year = {1996}
}</t>
  </si>
  <si>
    <t>S027</t>
  </si>
  <si>
    <t>@misc{MagyarorszgKormnya2025,
   author = {Magyarország Kormánya},
   title = {426/2025. (XII. 23.) korm. rendelet a kötelező legkisebb munkabér (minimálbér) és a garantált bérminimum megállapításáról},
   url = {https://njt.hu/jogszabaly/2025-426-20-22},
   year = {2025}
}</t>
  </si>
  <si>
    <t>S028</t>
  </si>
  <si>
    <t>@inbook{Majorosi2016,
   author = {Attila Majorosi and Viktor Müller and Veronika Vincze},
   editor = {János Schuchmann},
   booktitle = {A  közösségfejlesztés  új útjai},
   pages = {48-56},
   publisher = {Kodolányi János Főiskola},
   title = {Gamifikáció cégeknél és az iskolában, mint az elégedettség fokozásának eszköze [Gamification at companies and in schools as a tool for increasing satisfaction]},
   url = {https://backend.kodolanyi.hu/images/tartalom/File/kiadvanyok/kozossegfejlesztes.pdf},
   year = {2016}
}</t>
  </si>
  <si>
    <t>S029</t>
  </si>
  <si>
    <t>@article{Malatyinszki2022,
   author = {Szilárd Malatyinszki},
   doi = {10.18531/studia.mundi.2022.09.01.68-77},
   journal = {Studia Mundi - Economica},
   month = {2},
   pages = {68-77},
   title = {Az oktatás és a tudatosság jelentősége a családok digitális eszközhasználatában},
   volume = {9},
   year = {2022}
}</t>
  </si>
  <si>
    <t>S030</t>
  </si>
  <si>
    <t>@misc{Moodle2024,
   author = {Moodle},
   month = {2},
   title = {Analytics},
   url = {https://docs.moodle.org/501/en/Analytics},
   year = {2024}
}</t>
  </si>
  <si>
    <t>S031</t>
  </si>
  <si>
    <t>@misc{Moodle2025,
   author = {Moodle},
   month = {2},
   title = {About Moodle},
   url = {https://docs.moodle.org/501/en/About_Moodle},
   year = {2025}
}</t>
  </si>
  <si>
    <t>S032</t>
  </si>
  <si>
    <t>@inproceedings{Motz2019,
   author = {Benjamin Motz and Joshua Quick and Noah Schroeder and Jordon Zook and Matthew Gunkel},
   doi = {10.1145/3303772.3303789},
   pages = {300-309},
   publisher = {Association for Computing Machinery},
   title = {The validity and utility of activity logs as a measure of student engagement},
   url = {https://doi.org/10.1145/3303772.3303789},
   year = {2019}
}</t>
  </si>
  <si>
    <t>S033</t>
  </si>
  <si>
    <t>@article{Murtaza2022,
   author = {Mir Murtaza and Yamna Ahmed and Jawwad Ahmed Shamsi and Fahad Sherwani and Mariam Usman},
   doi = {10.1109/ACCESS.2022.3193938},
   journal = {IEEE Access},
   pages = {81323-81342},
   title = {AI-Based personalized e-learning systems: Issues, challenges, and solutions},
   volume = {10},
   year = {2022}
}</t>
  </si>
  <si>
    <t>S034</t>
  </si>
  <si>
    <t>@article{Mutimukwe2021,
   author = {Chantal Mutimukwe and Jean Damascene Twizeyimana and Olga Viberg},
   journal = {CoRR},
   title = {Students' information privacy concerns in learning analytics: Towards a model development},
   volume = {abs/2109.00068},
   url = {https://arxiv.org/abs/2109.00068},
   year = {2021}
}</t>
  </si>
  <si>
    <t>S035</t>
  </si>
  <si>
    <t>@article{Ouadoud2021,
   author = {Mohammed Ouadoud and Nouha Rida and Tarik Chafiq},
   doi = {10.3991/ijes.v9i1.21111},
   issue = {1},
   journal = {International Journal of Recent Contributions from Engineering, Science \&amp; IT (iJES)},
   pages = {50},
   title = {Overview of E-learning Platforms for Teaching and Learning},
   volume = {9},
   url = {https://www.researchgate.net/profile/Ouadoud-Mohammed-2/publication/350328024_Overview_of_E-Learning_Platforms_for_Teaching_and_Learning/links/605a570ba6fdccbfea002e95/Overview-of-E-Learning-Platforms-for-Teaching-and-Learning.pdf},
   year = {2021}
}</t>
  </si>
  <si>
    <t>S036</t>
  </si>
  <si>
    <t>@article{Page1979,
   author = {Ellis B Page and Robert E Stake},
   doi = {10.2307/1164103},
   issue = {1},
   journal = {Educational Evaluation and Policy Analysis},
   pages = {45},
   title = {Should Educational Evaluation Be More Objective or More Subjective?},
   volume = {1},
   year = {1979}
}</t>
  </si>
  <si>
    <t>S037</t>
  </si>
  <si>
    <t>@article{Park2016,
   author = {Yeonjeong Park and Il-Hyun Jo},
   doi = {10.1080/02602938.2016.1158236},
   issue = {4},
   journal = {Assessment \&amp; Evaluation in Higher Education},
   pages = {531-547},
   title = {Using log variables in a learning management system to evaluate learning activity using the lens of activity theory},
   volume = {42},
   year = {2016}
}</t>
  </si>
  <si>
    <t>S038</t>
  </si>
  <si>
    <t>@inproceedings{Pitlik2004,
   author = {László Pitlik},
   pages = {197-200},
   publisher = {Gesellschaft für Informatik e.V.},
   title = {Component-based object comparison for objectivity},
   year = {2004}
}</t>
  </si>
  <si>
    <t>S039</t>
  </si>
  <si>
    <t>@misc{Pitlik2009,
   author = {László Pitlik},
   month = {2},
   publisher = {MIAU e-Journal},
   title = {Thought experiments I: Objectivity, sustainability, equilibrium},
   url = {https://miau.my-x.hu/miau2009/index_en.php3?x=e08},
   year = {2009}
}</t>
  </si>
  <si>
    <t>S040</t>
  </si>
  <si>
    <t>@techReport{Pitlik2014,
   author = {László Pitlik},
   publisher = {MYX-team},
   title = {A hasonlóságelemzés alapjai (Introduction into the similarity analysis)},
   url = {http://miau.my-x.hu/miau/189/hasonlosagelemzesi_alapok.doc},
   year = {2014}
}</t>
  </si>
  <si>
    <t>S041</t>
  </si>
  <si>
    <t>@inproceedings{Pitlik2015,
   author = {László Pitlik and Zoltán Varga},
   pages = {122-129},
   publisher = {Saint Stephen University},
   title = {The operationalism of sustainability is a mathematical issue},
   url = {https://miau.my-x.hu/miau/206/Full_text_template_synergy2015_pl.pdf},
   year = {2015}
}</t>
  </si>
  <si>
    <t>S042</t>
  </si>
  <si>
    <t>@techReport{Pitlik2017,
   author = {László Pitlik and Anikó Balogh and Máté Schnellbach and Ferenc Szani},
   publisher = {Apertus Nonprofit Ltd.},
   title = {Dashboards and OLAP services in LLL and distance learning processes or experiences about log-based learning and education management},
   url = {http://miau.my-x.hu/miau/kofop/hassacc_244.pdf},
   year = {2017}
}</t>
  </si>
  <si>
    <t>S043</t>
  </si>
  <si>
    <t>@article{Rahman2018,
   author = {Md Rahman and Fazlul Siddiqui},
   journal = {DUET Journal},
   pages = {35-42},
   title = {NLP-based automatic answer script evaluation},
   volume = {4},
   year = {2018}
}</t>
  </si>
  <si>
    <t>S044</t>
  </si>
  <si>
    <t>@article{Reimers2019,
   author = {Nils Reimers and Iryna Gurevych},
   doi = {10.18653/v1/d19-1410},
   journal = {Proceedings of the 2019 Conference on Empirical Methods in Natural Language Processing and the 9th International Joint Conference on Natural Language Processing (EMNLP-IJCNLP)},
   pages = {3982-3992},
   title = {Sentence-BERT: Sentence Embeddings using Siamese BERT-Networks},
   year = {2019}
}</t>
  </si>
  <si>
    <t>S045</t>
  </si>
  <si>
    <t>@article{Schumacher2018,
   author = {Clara Schumacher and Dirk Ifenthaler},
   doi = {10.1016/j.chb.2017.06.030},
   journal = {Computers in Human Behavior},
   pages = {397-407},
   title = {Features students really expect from learning analytics},
   volume = {78},
   year = {2018}
}</t>
  </si>
  <si>
    <t>S046</t>
  </si>
  <si>
    <t>@misc{Sclater2015,
   author = {Niall Sclater},
   journal = {https://www.jisc.ac.uk/guides/code-of-practice-for-learning-analytics},
   month = {2},
   title = {Code of practice for learning analytics},
   url = {https://www.jisc.ac.uk/guides/code-of-practice-for-learning-analytics},
   year = {2015}
}</t>
  </si>
  <si>
    <t>S047</t>
  </si>
  <si>
    <t>@misc{AmazonWebServices2026,
   author = {Amazon Web Services},
   title = {Billing and account management — Amazon lightsail (FAQ)},
   url = {https://docs.aws.amazon.com/lightsail/latest/userguide/amazon-lightsail-frequently-asked-questions-faq-billing-and-account-management.html},
   year = {2026}
}</t>
  </si>
  <si>
    <t>S048</t>
  </si>
  <si>
    <t>@inproceedings{Shanthi2012,
   author = {S A Shanthi and M Karthikeyan},
   doi = {10.1109/ICCIC.2012.6510302},
   pages = {1-4},
   title = {A review on privacy preserving data mining},
   year = {2012}
}</t>
  </si>
  <si>
    <t>S049</t>
  </si>
  <si>
    <t>@article{Sukhbaatar2023,
   author = {Gantsetseg Sukhbaatar and Uranchimeg Tudevdagva and Selenge Erdenechimeg and Bazarragchaa Sodnom},
   doi = {10.5564/lavai.v19i29.3210},
   journal = {Lavai - International Journal of Education},
   month = {2},
   pages = {42-49},
   title = {Students’ evaluation of e-courses during curfew},
   volume = {19},
   year = {2023}
}</t>
  </si>
  <si>
    <t>S050</t>
  </si>
  <si>
    <t>@techReport{NationalForumfortheEnhancementofTeachingandLearninginHigherEducation2018,
   author = {National Forum for the Enhancement of Teaching and Learning in Higher Education},
   doi = {10.6084/m9.figshare.6097133.v2},
   title = {Learner data and the general data protection regulation (GDPR)},
   url = {https://figshare.com/articles/journal_contribution/Learner_Data_and_the_General_Data_Protection_Regulation_GDPR_/6097133},
   year = {2018}
}</t>
  </si>
  <si>
    <t>S051</t>
  </si>
  <si>
    <t>@article{Teresa2021,
   author = {Cerratto Pargman Teresa and Cormac McGrath},
   doi = {10.18608/jla.2021.1},
   journal = {Journal of Learning Analytics},
   pages = {123-139},
   title = {Mapping the ethics of learning analytics in higher education: A systematic literature review of empirical research},
   volume = {8},
   url = {https://www.learning-analytics.info/index.php/JLA/article/view/7254},
   year = {2021}
}</t>
  </si>
  <si>
    <t>S052</t>
  </si>
  <si>
    <t>@inproceedings{Turtogtokh2025,
   author = {Shagai Turtogtokh and László Pitlik and László Jr Pitlik},
   editor = {Kalgı Mehmet Emin and Sinan Özyurt},
   pages = {442-458},
   publisher = {Liberty Academic Publishers},
   title = {Objective evaluation of performances in case of students based on similarity analyses and moodle-logs},
   url = {https://www.aegeanconference.com/_files/ugd/614b1f_5b68005af0584b6ea368d8da83eb72dd.pdf},
   year = {2025}
}</t>
  </si>
  <si>
    <t>S053</t>
  </si>
  <si>
    <t>@misc{KodolnyiJnosUniversity2023,
   author = {Kodolányi János University},
   month = {2},
   publisher = {Kodolányi János University},
   title = {Involvement of hungarian KJU students in the Erasmus+ blended intensive program},
   url = {https://backend.kodolanyi.hu/en/aktualis/hirek/1746},
   year = {2023}
}</t>
  </si>
  <si>
    <t>S054</t>
  </si>
  <si>
    <t>@misc{Virgh2020,
   author = {Ildikó Virágh},
   publisher = {Kodolányi János University},
   title = {Távoktatás a kommunikáció- és médiatudomány szakon is - Kodolányisok világa},
   url = {https://www.kodolanyi.hu/kv/cikk/tavoktatas-a-kommunikacio-es-mediatudomany-szakon-is-1314},
   year = {2020}
}</t>
  </si>
  <si>
    <t>S055</t>
  </si>
  <si>
    <t>@article{Yang2023,
   author = {Jianpei Yang},
   doi = {10.26083/tuprints-00024162},
   issue = {1},
   journal = {Zeitschrift Für Interkulturellen Fremdsprachenunterricht},
   pages = {463-482},
   title = {Die anwendung von learning analytics zur analyse des online-lernverhaltens am beispiel eines blendend learning-deutschkurses},
   volume = {28},
   url = {https://tuprints.ulb.tu-darmstadt.de/handle/tuda/10710},
   year = {2023}
}</t>
  </si>
  <si>
    <t>S056</t>
  </si>
  <si>
    <t>@article{Yavuz2019,
   author = {Hatice Cigdem Yavuz},
   doi = {10.21031/epod.564232},
   issue = {4},
   journal = {Eğitimde ve Psikolojide Ölçme ve Değerlendirme Dergisi},
   pages = {378-390},
   title = {The Effects of Log Data on Students’ Performance},
   volume = {10},
   year = {2019}
}</t>
  </si>
  <si>
    <t>Row Labels</t>
  </si>
  <si>
    <t>Grand Total</t>
  </si>
  <si>
    <t>Count of 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</si>
</sst>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ck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3" borderId="4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4">
    <dxf>
      <border outline="0">
        <top style="thin">
          <color theme="0"/>
        </top>
      </border>
    </dxf>
    <dxf>
      <border outline="0">
        <right style="thin">
          <color theme="0"/>
        </right>
        <bottom style="thin">
          <color theme="0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1F4E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gai Turtogtokh" refreshedDate="46083.562095023146" createdVersion="8" refreshedVersion="8" minRefreshableVersion="3" recordCount="56" xr:uid="{47C4C129-CCCE-42AF-BF5A-E2509E73E25E}">
  <cacheSource type="worksheet">
    <worksheetSource name="Table3"/>
  </cacheSource>
  <cacheFields count="8">
    <cacheField name="Source ID" numFmtId="0">
      <sharedItems/>
    </cacheField>
    <cacheField name="bib_key" numFmtId="0">
      <sharedItems count="56">
        <s v="Agudo-Peregrina2014"/>
        <s v="Ardito2025"/>
        <s v="Arnold2012"/>
        <s v="Bahel2021"/>
        <s v="Balogh2018"/>
        <s v="EuropeanCentralBank2026"/>
        <s v="Bates2015"/>
        <s v="Behzadian2012"/>
        <s v="Below2021"/>
        <s v="Brans1985"/>
        <s v="Buckley2006"/>
        <s v="Bn2024"/>
        <s v="Bnkuti2010"/>
        <s v="Cantabella2018"/>
        <s v="Clow2013"/>
        <s v="EurostatEuropeanCommission2025"/>
        <s v="Dormezil2019"/>
        <s v="KodolnyiJnosEgyetem2025"/>
        <s v="Elkhatat2023"/>
        <s v="Figueira2005"/>
        <s v="Hwang1981"/>
        <s v="Ismayilzada2025"/>
        <s v="Kadoic2018"/>
        <s v="Katoua2016"/>
        <s v="Kishore2023"/>
        <s v="Knuth1996"/>
        <s v="MagyarorszgKormnya2025"/>
        <s v="Majorosi2016"/>
        <s v="Malatyinszki2022"/>
        <s v="Moodle2024"/>
        <s v="Moodle2025"/>
        <s v="Motz2019"/>
        <s v="Murtaza2022"/>
        <s v="Mutimukwe2021"/>
        <s v="Ouadoud2021"/>
        <s v="Page1979"/>
        <s v="Park2016"/>
        <s v="Pitlik2004"/>
        <s v="Pitlik2009"/>
        <s v="Pitlik2014"/>
        <s v="Pitlik2015"/>
        <s v="Pitlik2017"/>
        <s v="Rahman2018"/>
        <s v="Reimers2019"/>
        <s v="Schumacher2018"/>
        <s v="Sclater2015"/>
        <s v="AmazonWebServices2026"/>
        <s v="Shanthi2012"/>
        <s v="Sukhbaatar2023"/>
        <s v="NationalForumfortheEnhancementofTeachingandLearninginHigherEducation2018"/>
        <s v="Teresa2021"/>
        <s v="Turtogtokh2025"/>
        <s v="KodolnyiJnosUniversity2023"/>
        <s v="Virgh2020"/>
        <s v="Yang2023"/>
        <s v="Yavuz2019"/>
      </sharedItems>
    </cacheField>
    <cacheField name="Year" numFmtId="0">
      <sharedItems containsSemiMixedTypes="0" containsString="0" containsNumber="1" containsInteger="1" minValue="1979" maxValue="2026"/>
    </cacheField>
    <cacheField name="Group" numFmtId="0">
      <sharedItems/>
    </cacheField>
    <cacheField name="Language" numFmtId="0">
      <sharedItems/>
    </cacheField>
    <cacheField name="KJU-related" numFmtId="0">
      <sharedItems/>
    </cacheField>
    <cacheField name="T category" numFmtId="0">
      <sharedItems count="16">
        <s v="T09"/>
        <s v="T01"/>
        <s v="T10"/>
        <s v="T03"/>
        <s v="T15"/>
        <s v="T07"/>
        <s v="T02"/>
        <s v="T08"/>
        <s v="T14"/>
        <s v="T06"/>
        <s v="T12"/>
        <s v="T11"/>
        <s v="T04"/>
        <s v="T16"/>
        <s v="T05"/>
        <s v="T13"/>
      </sharedItems>
    </cacheField>
    <cacheField name="Raw reference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S001"/>
    <x v="0"/>
    <n v="2014"/>
    <s v="article"/>
    <s v="English"/>
    <s v="non-KJU"/>
    <x v="0"/>
    <s v="@article{Agudo-Peregrina2014,_x000a_   author = {Ángel F Agudo-Peregrina and Santiago Iglesias-Pradas and Miguel Ángel Conde-González and Ángel Hernández-García},_x000a_   doi = {10.1016/j.chb.2013.05.031},_x000a_   journal = {Computers in Human Behavior},_x000a_   pages = {542-550},_x000a_   title = {Can we predict success from log data in VLEs? Classification of interactions for learning analytics and their relation with performance in VLE-supported F2F and online learning},_x000a_   volume = {31},_x000a_   year = {2014}_x000a_}"/>
  </r>
  <r>
    <s v="S002"/>
    <x v="1"/>
    <n v="2025"/>
    <s v="article"/>
    <s v="English"/>
    <s v="non-KJU"/>
    <x v="1"/>
    <s v="@article{Ardito2025,_x000a_   author = {Cesare Giulio Ardito},_x000a_   doi = {10.1002/tl.20624},_x000a_   journal = {New Directions for Teaching and Learning},_x000a_   pages = {11-28},_x000a_   title = {Generative AI detection in higher education assessments},_x000a_   volume = {2025},_x000a_   url = {https://onlinelibrary.wiley.com/doi/abs/10.1002/tl.20624},_x000a_   year = {2025}_x000a_}"/>
  </r>
  <r>
    <s v="S003"/>
    <x v="2"/>
    <n v="2012"/>
    <s v="article"/>
    <s v="English"/>
    <s v="non-KJU"/>
    <x v="0"/>
    <s v="@article{Arnold2012,_x000a_   author = {Kimberly E Arnold and Matthew D Pistilli},_x000a_   doi = {10.1145/2330601.2330666},_x000a_   issn = {9781450311113},_x000a_   journal = {Proceedings of the 2nd International Conference on Learning Analytics and Knowledge - LAK '12},_x000a_   title = {Course signals at Purdue},_x000a_   year = {2012}_x000a_}"/>
  </r>
  <r>
    <s v="S004"/>
    <x v="3"/>
    <n v="2021"/>
    <s v="article"/>
    <s v="English"/>
    <s v="non-KJU"/>
    <x v="1"/>
    <s v="@article{Bahel2021,_x000a_   author = {Vedant Bahel and Achamma Thomas},_x000a_   doi = {10.48550/arXiv.2105.02935},_x000a_   title = {Text similarity analysis for evaluation of descriptive answers},_x000a_   url = {https://arxiv.org/abs/2105.02935},_x000a_   year = {2021}_x000a_}"/>
  </r>
  <r>
    <s v="S005"/>
    <x v="4"/>
    <n v="2018"/>
    <s v="article"/>
    <s v="English"/>
    <s v="KJU"/>
    <x v="2"/>
    <s v="@techReport{Balogh2018,_x000a_   author = {Anikó Balogh and László Pitlik and Máté Schnellbach and Ferenc Szani},_x000a_   publisher = {Apertus Nonprofit Ltd.},_x000a_   title = {Tracking student activity in e-learning frameworks (Log-analyses in e-learning frameworks – or dark phenomena are not always Black Mirrors)},_x000a_   url = {http://miau.my-x.hu/miau/233/2500_3000.docx},_x000a_   year = {2018}_x000a_}"/>
  </r>
  <r>
    <s v="S006"/>
    <x v="5"/>
    <n v="2026"/>
    <s v="webpage"/>
    <s v="English"/>
    <s v="non-KJU"/>
    <x v="3"/>
    <s v="@misc{EuropeanCentralBank2026,_x000a_   author = {European Central Bank},_x000a_   title = {ECB euro reference exchange rate: Hungarian forint (HUF)},_x000a_   url = {https://www.ecb.europa.eu/stats/policy_and_exchange_rates/euro_reference_exchange_rates/html/eurofxref-graph-huf.hu.html},_x000a_   year = {2026}_x000a_}"/>
  </r>
  <r>
    <s v="S007"/>
    <x v="6"/>
    <n v="2015"/>
    <s v="webpage"/>
    <s v="Turkish"/>
    <s v="non-KJU"/>
    <x v="4"/>
    <s v="@misc{Bates2015,_x000a_   author = {A W Bates},_x000a_   title = {6.2 eğitim teknolojisinin kısa tarihçesi},_x000a_   url = {https://pressbooks.bccampus.ca/tonybates/chapter/6-2-egitim-teknolojisinin-kisa-tarihcesi/},_x000a_   year = {2015}_x000a_}"/>
  </r>
  <r>
    <s v="S008"/>
    <x v="7"/>
    <n v="2012"/>
    <s v="article"/>
    <s v="English"/>
    <s v="non-KJU"/>
    <x v="0"/>
    <s v="@article{Behzadian2012,_x000a_   author = {Majid Behzadian and S Khanmohammadi Otaghsara and Morteza Yazdani and Joshua Ignatius},_x000a_   doi = {10.1016/j.eswa.2012.05.056},_x000a_   journal = {Expert Systems with Applications},_x000a_   month = {2},_x000a_   pages = {13051-13069},_x000a_   title = {A state-of the-art survey of TOPSIS applications},_x000a_   volume = {39},_x000a_   url = {https://www.sciencedirect.com/science/article/pii/S0957417412007725},_x000a_   year = {2012}_x000a_}"/>
  </r>
  <r>
    <s v="S009"/>
    <x v="8"/>
    <n v="2021"/>
    <s v="webpage"/>
    <s v="German"/>
    <s v="non-KJU"/>
    <x v="5"/>
    <s v="@misc{Below2021,_x000a_   author = {Melanie Below},_x000a_   month = {2},_x000a_   title = {Was sagen Daten über das Lernen aus?},_x000a_   url = {https://zfl-lernen.de/en/online-kurs/big-data-literacy/daten-lernen/},_x000a_   year = {2021}_x000a_}"/>
  </r>
  <r>
    <s v="S010"/>
    <x v="9"/>
    <n v="1985"/>
    <s v="article"/>
    <s v="English"/>
    <s v="non-KJU"/>
    <x v="0"/>
    <s v="@article{Brans1985,_x000a_   author = {J P Brans and Ph. Vincke},_x000a_   doi = {10.1287/mnsc.31.6.647},_x000a_   journal = {Management Science},_x000a_   month = {2},_x000a_   pages = {647-656},_x000a_   title = {Note—A Preference Ranking Organisation Method},_x000a_   volume = {31},_x000a_   year = {1985}_x000a_}"/>
  </r>
  <r>
    <s v="S011"/>
    <x v="10"/>
    <n v="2006"/>
    <s v="article"/>
    <s v="English"/>
    <s v="non-KJU"/>
    <x v="0"/>
    <s v="@article{Buckley2006,_x000a_   author = {Barbara Buckley and Janice Gobert and Paul Horwitz},_x000a_   journal = {ICLS 2006 - International Conference of the Learning Sciences, Proceedings},_x000a_   title = {Using log files to track students' model-based inquiry},_x000a_   volume = {1},_x000a_   year = {2006}_x000a_}"/>
  </r>
  <r>
    <s v="S012"/>
    <x v="11"/>
    <n v="2024"/>
    <s v="article"/>
    <s v="English"/>
    <s v="KJU"/>
    <x v="6"/>
    <s v="@techReport{Bn2024,_x000a_   author = {Gyula Bán and János Rikk and László Pitlik},_x000a_   publisher = {Kodolányi János Egyetem},_x000a_   title = {AI-based derivation of the importance of attributes in case of evaluation models},_x000a_   url = {https://miau.my-x.hu/miau/314/full_importance_of_attributes_in_evaluation_models.docx},_x000a_   year = {2024}_x000a_}"/>
  </r>
  <r>
    <s v="S013"/>
    <x v="12"/>
    <n v="2010"/>
    <s v="article"/>
    <s v="English"/>
    <s v="non-KJU"/>
    <x v="0"/>
    <s v="@inproceedings{Bnkuti2010,_x000a_   author = {Gyöngyi Bánkuti and László Pitlik},_x000a_   title = {About the method of component-based object comparison for objectivity (COCO)},_x000a_   year = {2010}_x000a_}"/>
  </r>
  <r>
    <s v="S014"/>
    <x v="13"/>
    <n v="2018"/>
    <s v="article"/>
    <s v="English"/>
    <s v="non-KJU"/>
    <x v="0"/>
    <s v="@article{Cantabella2018,_x000a_   author = {Magdalena Cantabella and Belén López and Alberto Caballero and Andrés Muñoz},_x000a_   doi = {10.1080/10494820.2017.1421561},_x000a_   journal = {Interactive Learning Environments},_x000a_   pages = {911-923},_x000a_   publisher = {Routledge},_x000a_   title = {Analysis and evaluation of lecturers’ activity in Learning Management Systems: Subjective and objective perceptions},_x000a_   volume = {26},_x000a_   url = {https://doi.org/10.1080/10494820.2017.1421561},_x000a_   year = {2018}_x000a_}"/>
  </r>
  <r>
    <s v="S015"/>
    <x v="14"/>
    <n v="2013"/>
    <s v="article"/>
    <s v="English"/>
    <s v="non-KJU"/>
    <x v="0"/>
    <s v="@article{Clow2013,_x000a_   author = {Doug Clow},_x000a_   doi = {10.1080/13562517.2013.827653},_x000a_   issue = {6},_x000a_   journal = {Teaching in Higher Education},_x000a_   pages = {683-695},_x000a_   title = {An overview of learning analytics},_x000a_   volume = {18},_x000a_   year = {2013}_x000a_}"/>
  </r>
  <r>
    <s v="S016"/>
    <x v="15"/>
    <n v="2025"/>
    <s v="webpage"/>
    <s v="English"/>
    <s v="non-KJU"/>
    <x v="3"/>
    <s v="@misc{EurostatEuropeanCommission2025,_x000a_   author = {Eurostat European Commission},_x000a_   month = {2},_x000a_   title = {EU hourly labour costs ranged from €11 to €55 in 2024},_x000a_   url = {https://ec.europa.eu/eurostat/web/products-eurostat-news/w/ddn-20250328-1},_x000a_   year = {2025}_x000a_}"/>
  </r>
  <r>
    <s v="S017"/>
    <x v="16"/>
    <n v="2019"/>
    <s v="article"/>
    <s v="English"/>
    <s v="non-KJU"/>
    <x v="0"/>
    <s v="@inproceedings{Dormezil2019,_x000a_   author = {Stevens Dormezil and Taghi M Khoshgoftaar and Federica Robinson-Bryant},_x000a_   pages = {17-22},_x000a_   title = {Differentiating between educational data mining and learning analytics: A bibliometric approach.},_x000a_   year = {2019}_x000a_}"/>
  </r>
  <r>
    <s v="S018"/>
    <x v="17"/>
    <n v="2025"/>
    <s v="webpage"/>
    <s v="Hungarian"/>
    <s v="KJU"/>
    <x v="7"/>
    <s v="@misc{KodolnyiJnosEgyetem2025,_x000a_   author = {Kodolányi János Egyetem},_x000a_   title = {Moodle LMS – Kodolányi János Egyetem},_x000a_   url = {https://www.kodolanyi.hu/moodle-lms/},_x000a_   year = {2025}_x000a_}"/>
  </r>
  <r>
    <s v="S019"/>
    <x v="18"/>
    <n v="2023"/>
    <s v="article"/>
    <s v="English"/>
    <s v="non-KJU"/>
    <x v="1"/>
    <s v="@article{Elkhatat2023,_x000a_   author = {Ahmed M Elkhatat and Khaled Elsaid and Saeed Al-Meer},_x000a_   doi = {10.1007/s40979-023-00140-5},_x000a_   issue = {1},_x000a_   journal = {International Journal for Educational Integrity},_x000a_   publisher = {BioMed Central},_x000a_   title = {Evaluating the efficacy of AI content detection tools in differentiating between human and AI-generated text},_x000a_   volume = {19},_x000a_   url = {https://edintegrity.biomedcentral.com/articles/10.1007/s40979-023-00140-5},_x000a_   year = {2023}_x000a_}"/>
  </r>
  <r>
    <s v="S020"/>
    <x v="19"/>
    <n v="2005"/>
    <s v="article"/>
    <s v="English"/>
    <s v="non-KJU"/>
    <x v="0"/>
    <s v="@book{Figueira2005,_x000a_   author = {JosÉ Figueira and Salvatore Greco and Matthias Ehrogott},_x000a_   doi = {10.1007/b100605},_x000a_   publisher = {Springer New York},_x000a_   title = {Multiple Criteria Decision Analysis: State of the Art Surveys},_x000a_   url = {https://link.springer.com/book/10.1007%2Fb100605},_x000a_   year = {2005}_x000a_}"/>
  </r>
  <r>
    <s v="S021"/>
    <x v="20"/>
    <n v="1981"/>
    <s v="article"/>
    <s v="English"/>
    <s v="non-KJU"/>
    <x v="0"/>
    <s v="@book{Hwang1981,_x000a_   author = {Ching-Lai Hwang and Kwangsun Yoon},_x000a_   doi = {10.1007/978-3-642-48318-9},_x000a_   publisher = {Springer Berlin Heidelberg},_x000a_   title = {Multiple Attribute Decision Making},_x000a_   url = {https://link.springer.com/book/10.1007/978-3-642-48318-9},_x000a_   year = {1981}_x000a_}"/>
  </r>
  <r>
    <s v="S022"/>
    <x v="21"/>
    <n v="2025"/>
    <s v="webpage"/>
    <s v="English"/>
    <s v="non-KJU"/>
    <x v="3"/>
    <s v="@misc{Ismayilzada2025,_x000a_   author = {Aytaj Ismayilzada and Ayaz Karimov and Mirka Saarela},_x000a_   doi = {10.5281/zenodo.15870232},_x000a_   publisher = {International Educational Data Mining Society},_x000a_   title = {Mining for knowledge, not trouble: GDPR’s impact on educational data mining},_x000a_   year = {2025}_x000a_}"/>
  </r>
  <r>
    <s v="S023"/>
    <x v="22"/>
    <n v="2018"/>
    <s v="article"/>
    <s v="English"/>
    <s v="non-KJU"/>
    <x v="0"/>
    <s v="@article{Kadoic2018,_x000a_   author = {Nikola Kadoic and Dijna Oreski},_x000a_   doi = {10.23919/mipro.2018.8400123},_x000a_   journal = {2018 41st International Convention on Information and Communication Technology, Electronics and Microelectronics (MIPRO)},_x000a_   pages = {654-659},_x000a_   title = {Analysis of student behavior and success based on logs in Moodle},_x000a_   year = {2018}_x000a_}"/>
  </r>
  <r>
    <s v="S024"/>
    <x v="23"/>
    <n v="2016"/>
    <s v="article"/>
    <s v="English"/>
    <s v="non-KJU"/>
    <x v="0"/>
    <s v="@article{Katoua2016,_x000a_   author = {Taghreed Katoua and Musa AL-Lozi and Alaaldin Alrowwad},_x000a_   journal = {International Journal of Business Management and Economic Research},_x000a_   pages = {754-762},_x000a_   title = {A review of literature on e-learning systems in higher education},_x000a_   volume = {7},_x000a_   year = {2016}_x000a_}"/>
  </r>
  <r>
    <s v="S025"/>
    <x v="24"/>
    <n v="2023"/>
    <s v="article"/>
    <s v="English"/>
    <s v="non-KJU"/>
    <x v="1"/>
    <s v="@techReport{Kishore2023,_x000a_   author = {Shohil Kishore and Yvonne Hong and Andy Nguyen and Saima Qutab},_x000a_   title = {Should ChatGPT be banned at schools? Organizing visions for generative artificial intelligence (AI) in education},_x000a_   year = {2023}_x000a_}"/>
  </r>
  <r>
    <s v="S026"/>
    <x v="25"/>
    <n v="1996"/>
    <s v="article"/>
    <s v="English"/>
    <s v="non-KJU"/>
    <x v="0"/>
    <s v="@inbook{Knuth1996,_x000a_   author = {Donald Ervin Knuth},_x000a_   editor = {M Petkovšek and Wilf H S and D Zeilberger},_x000a_   pages = {vii–viii},_x000a_   publisher = {A K Peters},_x000a_   title = {Foreword},_x000a_   year = {1996}_x000a_}"/>
  </r>
  <r>
    <s v="S027"/>
    <x v="26"/>
    <n v="2025"/>
    <s v="webpage"/>
    <s v="Hungarian"/>
    <s v="non-KJU"/>
    <x v="5"/>
    <s v="@misc{MagyarorszgKormnya2025,_x000a_   author = {Magyarország Kormánya},_x000a_   title = {426/2025. (XII. 23.) korm. rendelet a kötelező legkisebb munkabér (minimálbér) és a garantált bérminimum megállapításáról},_x000a_   url = {https://njt.hu/jogszabaly/2025-426-20-22},_x000a_   year = {2025}_x000a_}"/>
  </r>
  <r>
    <s v="S028"/>
    <x v="27"/>
    <n v="2016"/>
    <s v="article"/>
    <s v="Hungarian"/>
    <s v="KJU"/>
    <x v="8"/>
    <s v="@inbook{Majorosi2016,_x000a_   author = {Attila Majorosi and Viktor Müller and Veronika Vincze},_x000a_   editor = {János Schuchmann},_x000a_   booktitle = {A  közösségfejlesztés  új útjai},_x000a_   pages = {48-56},_x000a_   publisher = {Kodolányi János Főiskola},_x000a_   title = {Gamifikáció cégeknél és az iskolában, mint az elégedettség fokozásának eszköze [Gamification at companies and in schools as a tool for increasing satisfaction]},_x000a_   url = {https://backend.kodolanyi.hu/images/tartalom/File/kiadvanyok/kozossegfejlesztes.pdf},_x000a_   year = {2016}_x000a_}"/>
  </r>
  <r>
    <s v="S029"/>
    <x v="28"/>
    <n v="2022"/>
    <s v="article"/>
    <s v="Hungarian"/>
    <s v="KJU"/>
    <x v="9"/>
    <s v="@article{Malatyinszki2022,_x000a_   author = {Szilárd Malatyinszki},_x000a_   doi = {10.18531/studia.mundi.2022.09.01.68-77},_x000a_   journal = {Studia Mundi - Economica},_x000a_   month = {2},_x000a_   pages = {68-77},_x000a_   title = {Az oktatás és a tudatosság jelentősége a családok digitális eszközhasználatában},_x000a_   volume = {9},_x000a_   year = {2022}_x000a_}"/>
  </r>
  <r>
    <s v="S030"/>
    <x v="29"/>
    <n v="2024"/>
    <s v="webpage"/>
    <s v="English"/>
    <s v="non-KJU"/>
    <x v="3"/>
    <s v="@misc{Moodle2024,_x000a_   author = {Moodle},_x000a_   month = {2},_x000a_   title = {Analytics},_x000a_   url = {https://docs.moodle.org/501/en/Analytics},_x000a_   year = {2024}_x000a_}"/>
  </r>
  <r>
    <s v="S031"/>
    <x v="30"/>
    <n v="2025"/>
    <s v="webpage"/>
    <s v="English"/>
    <s v="non-KJU"/>
    <x v="3"/>
    <s v="@misc{Moodle2025,_x000a_   author = {Moodle},_x000a_   month = {2},_x000a_   title = {About Moodle},_x000a_   url = {https://docs.moodle.org/501/en/About_Moodle},_x000a_   year = {2025}_x000a_}"/>
  </r>
  <r>
    <s v="S032"/>
    <x v="31"/>
    <n v="2019"/>
    <s v="article"/>
    <s v="English"/>
    <s v="non-KJU"/>
    <x v="0"/>
    <s v="@inproceedings{Motz2019,_x000a_   author = {Benjamin Motz and Joshua Quick and Noah Schroeder and Jordon Zook and Matthew Gunkel},_x000a_   doi = {10.1145/3303772.3303789},_x000a_   pages = {300-309},_x000a_   publisher = {Association for Computing Machinery},_x000a_   title = {The validity and utility of activity logs as a measure of student engagement},_x000a_   url = {https://doi.org/10.1145/3303772.3303789},_x000a_   year = {2019}_x000a_}"/>
  </r>
  <r>
    <s v="S033"/>
    <x v="32"/>
    <n v="2022"/>
    <s v="article"/>
    <s v="English"/>
    <s v="non-KJU"/>
    <x v="1"/>
    <s v="@article{Murtaza2022,_x000a_   author = {Mir Murtaza and Yamna Ahmed and Jawwad Ahmed Shamsi and Fahad Sherwani and Mariam Usman},_x000a_   doi = {10.1109/ACCESS.2022.3193938},_x000a_   journal = {IEEE Access},_x000a_   pages = {81323-81342},_x000a_   title = {AI-Based personalized e-learning systems: Issues, challenges, and solutions},_x000a_   volume = {10},_x000a_   year = {2022}_x000a_}"/>
  </r>
  <r>
    <s v="S034"/>
    <x v="33"/>
    <n v="2021"/>
    <s v="article"/>
    <s v="English"/>
    <s v="non-KJU"/>
    <x v="1"/>
    <s v="@article{Mutimukwe2021,_x000a_   author = {Chantal Mutimukwe and Jean Damascene Twizeyimana and Olga Viberg},_x000a_   journal = {CoRR},_x000a_   title = {Students' information privacy concerns in learning analytics: Towards a model development},_x000a_   volume = {abs/2109.00068},_x000a_   url = {https://arxiv.org/abs/2109.00068},_x000a_   year = {2021}_x000a_}"/>
  </r>
  <r>
    <s v="S035"/>
    <x v="34"/>
    <n v="2021"/>
    <s v="article"/>
    <s v="English"/>
    <s v="non-KJU"/>
    <x v="1"/>
    <s v="@article{Ouadoud2021,_x000a_   author = {Mohammed Ouadoud and Nouha Rida and Tarik Chafiq},_x000a_   doi = {10.3991/ijes.v9i1.21111},_x000a_   issue = {1},_x000a_   journal = {International Journal of Recent Contributions from Engineering, Science \&amp; IT (iJES)},_x000a_   pages = {50},_x000a_   title = {Overview of E-learning Platforms for Teaching and Learning},_x000a_   volume = {9},_x000a_   url = {https://www.researchgate.net/profile/Ouadoud-Mohammed-2/publication/350328024_Overview_of_E-Learning_Platforms_for_Teaching_and_Learning/links/605a570ba6fdccbfea002e95/Overview-of-E-Learning-Platforms-for-Teaching-and-Learning.pdf},_x000a_   year = {2021}_x000a_}"/>
  </r>
  <r>
    <s v="S036"/>
    <x v="35"/>
    <n v="1979"/>
    <s v="article"/>
    <s v="English"/>
    <s v="non-KJU"/>
    <x v="0"/>
    <s v="@article{Page1979,_x000a_   author = {Ellis B Page and Robert E Stake},_x000a_   doi = {10.2307/1164103},_x000a_   issue = {1},_x000a_   journal = {Educational Evaluation and Policy Analysis},_x000a_   pages = {45},_x000a_   title = {Should Educational Evaluation Be More Objective or More Subjective?},_x000a_   volume = {1},_x000a_   year = {1979}_x000a_}"/>
  </r>
  <r>
    <s v="S037"/>
    <x v="36"/>
    <n v="2016"/>
    <s v="article"/>
    <s v="English"/>
    <s v="non-KJU"/>
    <x v="0"/>
    <s v="@article{Park2016,_x000a_   author = {Yeonjeong Park and Il-Hyun Jo},_x000a_   doi = {10.1080/02602938.2016.1158236},_x000a_   issue = {4},_x000a_   journal = {Assessment \&amp; Evaluation in Higher Education},_x000a_   pages = {531-547},_x000a_   title = {Using log variables in a learning management system to evaluate learning activity using the lens of activity theory},_x000a_   volume = {42},_x000a_   year = {2016}_x000a_}"/>
  </r>
  <r>
    <s v="S038"/>
    <x v="37"/>
    <n v="2004"/>
    <s v="article"/>
    <s v="English"/>
    <s v="non-KJU"/>
    <x v="0"/>
    <s v="@inproceedings{Pitlik2004,_x000a_   author = {László Pitlik},_x000a_   pages = {197-200},_x000a_   publisher = {Gesellschaft für Informatik e.V.},_x000a_   title = {Component-based object comparison for objectivity},_x000a_   year = {2004}_x000a_}"/>
  </r>
  <r>
    <s v="S039"/>
    <x v="38"/>
    <n v="2009"/>
    <s v="webpage"/>
    <s v="English"/>
    <s v="KJU"/>
    <x v="10"/>
    <s v="@misc{Pitlik2009,_x000a_   author = {László Pitlik},_x000a_   month = {2},_x000a_   publisher = {MIAU e-Journal},_x000a_   title = {Thought experiments I: Objectivity, sustainability, equilibrium},_x000a_   url = {https://miau.my-x.hu/miau2009/index_en.php3?x=e08},_x000a_   year = {2009}_x000a_}"/>
  </r>
  <r>
    <s v="S040"/>
    <x v="39"/>
    <n v="2014"/>
    <s v="article"/>
    <s v="Hungarian"/>
    <s v="KJU"/>
    <x v="8"/>
    <s v="@techReport{Pitlik2014,_x000a_   author = {László Pitlik},_x000a_   publisher = {MYX-team},_x000a_   title = {A hasonlóságelemzés alapjai (Introduction into the similarity analysis)},_x000a_   url = {http://miau.my-x.hu/miau/189/hasonlosagelemzesi_alapok.doc},_x000a_   year = {2014}_x000a_}"/>
  </r>
  <r>
    <s v="S041"/>
    <x v="40"/>
    <n v="2015"/>
    <s v="article"/>
    <s v="English"/>
    <s v="KJU"/>
    <x v="2"/>
    <s v="@inproceedings{Pitlik2015,_x000a_   author = {László Pitlik and Zoltán Varga},_x000a_   pages = {122-129},_x000a_   publisher = {Saint Stephen University},_x000a_   title = {The operationalism of sustainability is a mathematical issue},_x000a_   url = {https://miau.my-x.hu/miau/206/Full_text_template_synergy2015_pl.pdf},_x000a_   year = {2015}_x000a_}"/>
  </r>
  <r>
    <s v="S042"/>
    <x v="41"/>
    <n v="2017"/>
    <s v="article"/>
    <s v="English"/>
    <s v="KJU"/>
    <x v="2"/>
    <s v="@techReport{Pitlik2017,_x000a_   author = {László Pitlik and Anikó Balogh and Máté Schnellbach and Ferenc Szani},_x000a_   publisher = {Apertus Nonprofit Ltd.},_x000a_   title = {Dashboards and OLAP services in LLL and distance learning processes or experiences about log-based learning and education management},_x000a_   url = {http://miau.my-x.hu/miau/kofop/hassacc_244.pdf},_x000a_   year = {2017}_x000a_}"/>
  </r>
  <r>
    <s v="S043"/>
    <x v="42"/>
    <n v="2018"/>
    <s v="article"/>
    <s v="English"/>
    <s v="non-KJU"/>
    <x v="0"/>
    <s v="@article{Rahman2018,_x000a_   author = {Md Rahman and Fazlul Siddiqui},_x000a_   journal = {DUET Journal},_x000a_   pages = {35-42},_x000a_   title = {NLP-based automatic answer script evaluation},_x000a_   volume = {4},_x000a_   year = {2018}_x000a_}"/>
  </r>
  <r>
    <s v="S044"/>
    <x v="43"/>
    <n v="2019"/>
    <s v="article"/>
    <s v="English"/>
    <s v="non-KJU"/>
    <x v="0"/>
    <s v="@article{Reimers2019,_x000a_   author = {Nils Reimers and Iryna Gurevych},_x000a_   doi = {10.18653/v1/d19-1410},_x000a_   journal = {Proceedings of the 2019 Conference on Empirical Methods in Natural Language Processing and the 9th International Joint Conference on Natural Language Processing (EMNLP-IJCNLP)},_x000a_   pages = {3982-3992},_x000a_   title = {Sentence-BERT: Sentence Embeddings using Siamese BERT-Networks},_x000a_   year = {2019}_x000a_}"/>
  </r>
  <r>
    <s v="S045"/>
    <x v="44"/>
    <n v="2018"/>
    <s v="article"/>
    <s v="English"/>
    <s v="non-KJU"/>
    <x v="0"/>
    <s v="@article{Schumacher2018,_x000a_   author = {Clara Schumacher and Dirk Ifenthaler},_x000a_   doi = {10.1016/j.chb.2017.06.030},_x000a_   journal = {Computers in Human Behavior},_x000a_   pages = {397-407},_x000a_   title = {Features students really expect from learning analytics},_x000a_   volume = {78},_x000a_   year = {2018}_x000a_}"/>
  </r>
  <r>
    <s v="S046"/>
    <x v="45"/>
    <n v="2015"/>
    <s v="webpage"/>
    <s v="English"/>
    <s v="non-KJU"/>
    <x v="11"/>
    <s v="@misc{Sclater2015,_x000a_   author = {Niall Sclater},_x000a_   journal = {https://www.jisc.ac.uk/guides/code-of-practice-for-learning-analytics},_x000a_   month = {2},_x000a_   title = {Code of practice for learning analytics},_x000a_   url = {https://www.jisc.ac.uk/guides/code-of-practice-for-learning-analytics},_x000a_   year = {2015}_x000a_}"/>
  </r>
  <r>
    <s v="S047"/>
    <x v="46"/>
    <n v="2026"/>
    <s v="webpage"/>
    <s v="English"/>
    <s v="non-KJU"/>
    <x v="3"/>
    <s v="@misc{AmazonWebServices2026,_x000a_   author = {Amazon Web Services},_x000a_   title = {Billing and account management — Amazon lightsail (FAQ)},_x000a_   url = {https://docs.aws.amazon.com/lightsail/latest/userguide/amazon-lightsail-frequently-asked-questions-faq-billing-and-account-management.html},_x000a_   year = {2026}_x000a_}"/>
  </r>
  <r>
    <s v="S048"/>
    <x v="47"/>
    <n v="2012"/>
    <s v="article"/>
    <s v="English"/>
    <s v="non-KJU"/>
    <x v="0"/>
    <s v="@inproceedings{Shanthi2012,_x000a_   author = {S A Shanthi and M Karthikeyan},_x000a_   doi = {10.1109/ICCIC.2012.6510302},_x000a_   pages = {1-4},_x000a_   title = {A review on privacy preserving data mining},_x000a_   year = {2012}_x000a_}"/>
  </r>
  <r>
    <s v="S049"/>
    <x v="48"/>
    <n v="2023"/>
    <s v="article"/>
    <s v="English"/>
    <s v="non-KJU"/>
    <x v="1"/>
    <s v="@article{Sukhbaatar2023,_x000a_   author = {Gantsetseg Sukhbaatar and Uranchimeg Tudevdagva and Selenge Erdenechimeg and Bazarragchaa Sodnom},_x000a_   doi = {10.5564/lavai.v19i29.3210},_x000a_   journal = {Lavai - International Journal of Education},_x000a_   month = {2},_x000a_   pages = {42-49},_x000a_   title = {Students’ evaluation of e-courses during curfew},_x000a_   volume = {19},_x000a_   year = {2023}_x000a_}"/>
  </r>
  <r>
    <s v="S050"/>
    <x v="49"/>
    <n v="2018"/>
    <s v="article"/>
    <s v="English"/>
    <s v="non-KJU"/>
    <x v="0"/>
    <s v="@techReport{NationalForumfortheEnhancementofTeachingandLearninginHigherEducation2018,_x000a_   author = {National Forum for the Enhancement of Teaching and Learning in Higher Education},_x000a_   doi = {10.6084/m9.figshare.6097133.v2},_x000a_   title = {Learner data and the general data protection regulation (GDPR)},_x000a_   url = {https://figshare.com/articles/journal_contribution/Learner_Data_and_the_General_Data_Protection_Regulation_GDPR_/6097133},_x000a_   year = {2018}_x000a_}"/>
  </r>
  <r>
    <s v="S051"/>
    <x v="50"/>
    <n v="2021"/>
    <s v="article"/>
    <s v="English"/>
    <s v="non-KJU"/>
    <x v="1"/>
    <s v="@article{Teresa2021,_x000a_   author = {Cerratto Pargman Teresa and Cormac McGrath},_x000a_   doi = {10.18608/jla.2021.1},_x000a_   journal = {Journal of Learning Analytics},_x000a_   pages = {123-139},_x000a_   title = {Mapping the ethics of learning analytics in higher education: A systematic literature review of empirical research},_x000a_   volume = {8},_x000a_   url = {https://www.learning-analytics.info/index.php/JLA/article/view/7254},_x000a_   year = {2021}_x000a_}"/>
  </r>
  <r>
    <s v="S052"/>
    <x v="51"/>
    <n v="2025"/>
    <s v="article"/>
    <s v="English"/>
    <s v="non-KJU"/>
    <x v="1"/>
    <s v="@inproceedings{Turtogtokh2025,_x000a_   author = {Shagai Turtogtokh and László Pitlik and László Jr Pitlik},_x000a_   editor = {Kalgı Mehmet Emin and Sinan Özyurt},_x000a_   pages = {442-458},_x000a_   publisher = {Liberty Academic Publishers},_x000a_   title = {Objective evaluation of performances in case of students based on similarity analyses and moodle-logs},_x000a_   url = {https://www.aegeanconference.com/_files/ugd/614b1f_5b68005af0584b6ea368d8da83eb72dd.pdf},_x000a_   year = {2025}_x000a_}"/>
  </r>
  <r>
    <s v="S053"/>
    <x v="52"/>
    <n v="2023"/>
    <s v="webpage"/>
    <s v="English"/>
    <s v="KJU"/>
    <x v="12"/>
    <s v="@misc{KodolnyiJnosUniversity2023,_x000a_   author = {Kodolányi János University},_x000a_   month = {2},_x000a_   publisher = {Kodolányi János University},_x000a_   title = {Involvement of hungarian KJU students in the Erasmus+ blended intensive program},_x000a_   url = {https://backend.kodolanyi.hu/en/aktualis/hirek/1746},_x000a_   year = {2023}_x000a_}"/>
  </r>
  <r>
    <s v="S054"/>
    <x v="53"/>
    <n v="2020"/>
    <s v="webpage"/>
    <s v="Hungarian"/>
    <s v="KJU"/>
    <x v="13"/>
    <s v="@misc{Virgh2020,_x000a_   author = {Ildikó Virágh},_x000a_   publisher = {Kodolányi János University},_x000a_   title = {Távoktatás a kommunikáció- és médiatudomány szakon is - Kodolányisok világa},_x000a_   url = {https://www.kodolanyi.hu/kv/cikk/tavoktatas-a-kommunikacio-es-mediatudomany-szakon-is-1314},_x000a_   year = {2020}_x000a_}"/>
  </r>
  <r>
    <s v="S055"/>
    <x v="54"/>
    <n v="2023"/>
    <s v="article"/>
    <s v="German"/>
    <s v="non-KJU"/>
    <x v="14"/>
    <s v="@article{Yang2023,_x000a_   author = {Jianpei Yang},_x000a_   doi = {10.26083/tuprints-00024162},_x000a_   issue = {1},_x000a_   journal = {Zeitschrift Für Interkulturellen Fremdsprachenunterricht},_x000a_   pages = {463-482},_x000a_   title = {Die anwendung von learning analytics zur analyse des online-lernverhaltens am beispiel eines blendend learning-deutschkurses},_x000a_   volume = {28},_x000a_   url = {https://tuprints.ulb.tu-darmstadt.de/handle/tuda/10710},_x000a_   year = {2023}_x000a_}"/>
  </r>
  <r>
    <s v="S056"/>
    <x v="55"/>
    <n v="2019"/>
    <s v="article"/>
    <s v="Turkish"/>
    <s v="non-KJU"/>
    <x v="15"/>
    <s v="@article{Yavuz2019,_x000a_   author = {Hatice Cigdem Yavuz},_x000a_   doi = {10.21031/epod.564232},_x000a_   issue = {4},_x000a_   journal = {Eğitimde ve Psikolojide Ölçme ve Değerlendirme Dergisi},_x000a_   pages = {378-390},_x000a_   title = {The Effects of Log Data on Students’ Performance},_x000a_   volume = {10},_x000a_   year = {2019}_x000a_}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EDBC22-A559-49C0-93DD-08D06183455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8">
    <pivotField showAll="0"/>
    <pivotField showAll="0">
      <items count="57">
        <item x="0"/>
        <item x="46"/>
        <item x="1"/>
        <item x="2"/>
        <item x="3"/>
        <item x="4"/>
        <item x="6"/>
        <item x="7"/>
        <item x="8"/>
        <item x="11"/>
        <item x="12"/>
        <item x="9"/>
        <item x="10"/>
        <item x="13"/>
        <item x="14"/>
        <item x="16"/>
        <item x="18"/>
        <item x="5"/>
        <item x="15"/>
        <item x="19"/>
        <item x="20"/>
        <item x="21"/>
        <item x="22"/>
        <item x="23"/>
        <item x="24"/>
        <item x="25"/>
        <item x="17"/>
        <item x="52"/>
        <item x="26"/>
        <item x="27"/>
        <item x="28"/>
        <item x="29"/>
        <item x="30"/>
        <item x="31"/>
        <item x="32"/>
        <item x="33"/>
        <item x="49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7"/>
        <item x="48"/>
        <item x="50"/>
        <item x="51"/>
        <item x="53"/>
        <item x="54"/>
        <item x="55"/>
        <item t="default"/>
      </items>
    </pivotField>
    <pivotField showAll="0"/>
    <pivotField showAll="0"/>
    <pivotField showAll="0"/>
    <pivotField showAll="0"/>
    <pivotField axis="axisRow" dataField="1" showAll="0">
      <items count="17">
        <item x="1"/>
        <item x="6"/>
        <item x="3"/>
        <item x="12"/>
        <item x="14"/>
        <item x="9"/>
        <item x="5"/>
        <item x="7"/>
        <item x="0"/>
        <item x="2"/>
        <item x="11"/>
        <item x="10"/>
        <item x="15"/>
        <item x="8"/>
        <item x="4"/>
        <item x="13"/>
        <item t="default"/>
      </items>
    </pivotField>
    <pivotField showAll="0"/>
  </pivotFields>
  <rowFields count="1">
    <field x="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T category" fld="6" subtotal="count" baseField="0" baseItem="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6" count="16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F8FF48-4D98-4A6F-9CE7-221ECCD0A9D4}" name="Table3" displayName="Table3" ref="A1:H57" totalsRowShown="0">
  <autoFilter ref="A1:H57" xr:uid="{15F8FF48-4D98-4A6F-9CE7-221ECCD0A9D4}"/>
  <tableColumns count="8">
    <tableColumn id="1" xr3:uid="{8A29303B-E04A-41F5-9965-C3AC5A77AAB7}" name="Source ID"/>
    <tableColumn id="2" xr3:uid="{5704F4BD-EBED-4A56-8C68-4FD5817F95D6}" name="bib_key"/>
    <tableColumn id="3" xr3:uid="{2686F718-611F-4CA9-A9C1-D15675857AEF}" name="Year"/>
    <tableColumn id="4" xr3:uid="{788B95C5-F9DE-4A94-A451-E32C4212147B}" name="Group"/>
    <tableColumn id="5" xr3:uid="{326443F1-0A99-4E53-8072-8324ED519467}" name="Language"/>
    <tableColumn id="6" xr3:uid="{6BA769CB-9D49-42C7-8F0D-B227263F8ADD}" name="KJU-related"/>
    <tableColumn id="7" xr3:uid="{072D2C28-F512-47B6-AD26-86076D974456}" name="T category"/>
    <tableColumn id="8" xr3:uid="{392DD314-34A0-4E23-BF87-CF8452CD287B}" name="Raw referen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ourcesTable" displayName="SourcesTable" ref="A1:O57">
  <autoFilter ref="A1:O57" xr:uid="{00000000-0009-0000-0100-000002000000}"/>
  <tableColumns count="15">
    <tableColumn id="1" xr3:uid="{00000000-0010-0000-0100-000001000000}" name="bib_key"/>
    <tableColumn id="2" xr3:uid="{00000000-0010-0000-0100-000002000000}" name="bib_type"/>
    <tableColumn id="3" xr3:uid="{00000000-0010-0000-0100-000003000000}" name="Year"/>
    <tableColumn id="4" xr3:uid="{00000000-0010-0000-0100-000004000000}" name="New/Old (&gt;=2021=new)"/>
    <tableColumn id="5" xr3:uid="{00000000-0010-0000-0100-000005000000}" name="Group (article/webpage)"/>
    <tableColumn id="6" xr3:uid="{00000000-0010-0000-0100-000006000000}" name="KJU-related"/>
    <tableColumn id="7" xr3:uid="{00000000-0010-0000-0100-000007000000}" name="Language (detected)"/>
    <tableColumn id="8" xr3:uid="{00000000-0010-0000-0100-000008000000}" name="T category"/>
    <tableColumn id="9" xr3:uid="{00000000-0010-0000-0100-000009000000}" name="author"/>
    <tableColumn id="10" xr3:uid="{00000000-0010-0000-0100-00000A000000}" name="title"/>
    <tableColumn id="11" xr3:uid="{00000000-0010-0000-0100-00000B000000}" name="journal"/>
    <tableColumn id="12" xr3:uid="{00000000-0010-0000-0100-00000C000000}" name="publisher"/>
    <tableColumn id="13" xr3:uid="{00000000-0010-0000-0100-00000D000000}" name="doi"/>
    <tableColumn id="14" xr3:uid="{00000000-0010-0000-0100-00000E000000}" name="url"/>
    <tableColumn id="15" xr3:uid="{00000000-0010-0000-0100-00000F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2B6B7E-A422-403E-AC7A-4B8F339912F6}" name="Table4" displayName="Table4" ref="A1:B17" totalsRowShown="0" headerRowDxfId="3" headerRowBorderDxfId="2" tableBorderDxfId="1" totalsRowBorderDxfId="0">
  <autoFilter ref="A1:B17" xr:uid="{C42B6B7E-A422-403E-AC7A-4B8F339912F6}"/>
  <tableColumns count="2">
    <tableColumn id="1" xr3:uid="{4A582B64-A1DE-405C-85B2-E34EA03FB0BF}" name="T category"/>
    <tableColumn id="2" xr3:uid="{C01C4378-A9A7-477F-AFCA-B5DE8588E4B1}" name="Requiremen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99A4-DF80-4116-AF27-06A067BD3F02}">
  <dimension ref="A3:C20"/>
  <sheetViews>
    <sheetView tabSelected="1" workbookViewId="0"/>
  </sheetViews>
  <sheetFormatPr defaultRowHeight="14.5" x14ac:dyDescent="0.35"/>
  <cols>
    <col min="1" max="1" width="12.54296875" bestFit="1" customWidth="1"/>
    <col min="2" max="2" width="17.81640625" bestFit="1" customWidth="1"/>
    <col min="3" max="3" width="30.81640625" bestFit="1" customWidth="1"/>
  </cols>
  <sheetData>
    <row r="3" spans="1:3" ht="15" thickBot="1" x14ac:dyDescent="0.4">
      <c r="A3" s="15" t="s">
        <v>445</v>
      </c>
      <c r="B3" t="s">
        <v>447</v>
      </c>
      <c r="C3" s="17" t="str">
        <f>Table4[[#Headers],[Requirement]]</f>
        <v>Requirement</v>
      </c>
    </row>
    <row r="4" spans="1:3" ht="15" thickTop="1" x14ac:dyDescent="0.35">
      <c r="A4" s="16" t="s">
        <v>2</v>
      </c>
      <c r="B4">
        <v>10</v>
      </c>
      <c r="C4" s="4" t="str">
        <f>Rule_def!B2</f>
        <v>new, English, article, non-KJU</v>
      </c>
    </row>
    <row r="5" spans="1:3" x14ac:dyDescent="0.35">
      <c r="A5" s="16" t="s">
        <v>4</v>
      </c>
      <c r="B5">
        <v>1</v>
      </c>
      <c r="C5" s="4" t="str">
        <f>Rule_def!B3</f>
        <v>new, English, article, KJU</v>
      </c>
    </row>
    <row r="6" spans="1:3" x14ac:dyDescent="0.35">
      <c r="A6" s="16" t="s">
        <v>6</v>
      </c>
      <c r="B6">
        <v>6</v>
      </c>
      <c r="C6" s="4" t="str">
        <f>Rule_def!B4</f>
        <v>new, English, webpage, non-KJU</v>
      </c>
    </row>
    <row r="7" spans="1:3" x14ac:dyDescent="0.35">
      <c r="A7" s="16" t="s">
        <v>8</v>
      </c>
      <c r="B7">
        <v>1</v>
      </c>
      <c r="C7" s="4" t="str">
        <f>Rule_def!B5</f>
        <v>new, English, webpage, KJU</v>
      </c>
    </row>
    <row r="8" spans="1:3" x14ac:dyDescent="0.35">
      <c r="A8" s="16" t="s">
        <v>10</v>
      </c>
      <c r="B8">
        <v>1</v>
      </c>
      <c r="C8" s="4" t="str">
        <f>Rule_def!B6</f>
        <v>new, not-English, article, non-KJU</v>
      </c>
    </row>
    <row r="9" spans="1:3" x14ac:dyDescent="0.35">
      <c r="A9" s="16" t="s">
        <v>12</v>
      </c>
      <c r="B9">
        <v>1</v>
      </c>
      <c r="C9" s="4" t="str">
        <f>Rule_def!B7</f>
        <v>new, not-English, article, KJU</v>
      </c>
    </row>
    <row r="10" spans="1:3" x14ac:dyDescent="0.35">
      <c r="A10" s="16" t="s">
        <v>14</v>
      </c>
      <c r="B10">
        <v>2</v>
      </c>
      <c r="C10" s="4" t="str">
        <f>Rule_def!B8</f>
        <v>new, not-English, webpage, non-KJU</v>
      </c>
    </row>
    <row r="11" spans="1:3" x14ac:dyDescent="0.35">
      <c r="A11" s="16" t="s">
        <v>16</v>
      </c>
      <c r="B11">
        <v>1</v>
      </c>
      <c r="C11" s="4" t="str">
        <f>Rule_def!B9</f>
        <v>new, not-English, webpage, KJU</v>
      </c>
    </row>
    <row r="12" spans="1:3" x14ac:dyDescent="0.35">
      <c r="A12" s="16" t="s">
        <v>18</v>
      </c>
      <c r="B12">
        <v>23</v>
      </c>
      <c r="C12" s="4" t="str">
        <f>Rule_def!B10</f>
        <v>old, English, article, non-KJU</v>
      </c>
    </row>
    <row r="13" spans="1:3" x14ac:dyDescent="0.35">
      <c r="A13" s="16" t="s">
        <v>20</v>
      </c>
      <c r="B13">
        <v>3</v>
      </c>
      <c r="C13" s="4" t="str">
        <f>Rule_def!B11</f>
        <v>old, English, article, KJU</v>
      </c>
    </row>
    <row r="14" spans="1:3" x14ac:dyDescent="0.35">
      <c r="A14" s="16" t="s">
        <v>22</v>
      </c>
      <c r="B14">
        <v>1</v>
      </c>
      <c r="C14" s="4" t="str">
        <f>Rule_def!B12</f>
        <v>old, English, webpage, non-KJU</v>
      </c>
    </row>
    <row r="15" spans="1:3" x14ac:dyDescent="0.35">
      <c r="A15" s="16" t="s">
        <v>24</v>
      </c>
      <c r="B15">
        <v>1</v>
      </c>
      <c r="C15" s="4" t="str">
        <f>Rule_def!B13</f>
        <v>old, English, webpage, KJU</v>
      </c>
    </row>
    <row r="16" spans="1:3" x14ac:dyDescent="0.35">
      <c r="A16" s="16" t="s">
        <v>27</v>
      </c>
      <c r="B16">
        <v>1</v>
      </c>
      <c r="C16" s="4" t="str">
        <f>Rule_def!B14</f>
        <v>old, not-English, article, non-KJU</v>
      </c>
    </row>
    <row r="17" spans="1:3" x14ac:dyDescent="0.35">
      <c r="A17" s="16" t="s">
        <v>29</v>
      </c>
      <c r="B17">
        <v>2</v>
      </c>
      <c r="C17" s="4" t="str">
        <f>Rule_def!B15</f>
        <v>old, not-English, article, KJU</v>
      </c>
    </row>
    <row r="18" spans="1:3" x14ac:dyDescent="0.35">
      <c r="A18" s="16" t="s">
        <v>31</v>
      </c>
      <c r="B18">
        <v>1</v>
      </c>
      <c r="C18" s="4" t="str">
        <f>Rule_def!B16</f>
        <v>old, not-English, webpage, non-KJU</v>
      </c>
    </row>
    <row r="19" spans="1:3" x14ac:dyDescent="0.35">
      <c r="A19" s="16" t="s">
        <v>33</v>
      </c>
      <c r="B19">
        <v>1</v>
      </c>
      <c r="C19" s="4" t="str">
        <f>Rule_def!B17</f>
        <v>old, not-English, webpage, KJU</v>
      </c>
    </row>
    <row r="20" spans="1:3" x14ac:dyDescent="0.35">
      <c r="A20" s="16" t="s">
        <v>446</v>
      </c>
      <c r="B20">
        <v>56</v>
      </c>
    </row>
  </sheetData>
  <conditionalFormatting pivot="1" sqref="B4:B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{2A1C30C1-D89F-4CC7-A941-1D15262E5EB9}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2A1C30C1-D89F-4CC7-A941-1D15262E5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B4:B19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workbookViewId="0"/>
  </sheetViews>
  <sheetFormatPr defaultRowHeight="14.5" x14ac:dyDescent="0.35"/>
  <cols>
    <col min="1" max="1" width="10.90625" customWidth="1"/>
    <col min="2" max="2" width="27.08984375" customWidth="1"/>
    <col min="3" max="3" width="8" customWidth="1"/>
    <col min="4" max="4" width="10" customWidth="1"/>
    <col min="5" max="5" width="12" customWidth="1"/>
    <col min="6" max="6" width="12.54296875" customWidth="1"/>
    <col min="7" max="7" width="11.6328125" customWidth="1"/>
    <col min="8" max="8" width="80" customWidth="1"/>
  </cols>
  <sheetData>
    <row r="1" spans="1:8" x14ac:dyDescent="0.35">
      <c r="A1" t="s">
        <v>329</v>
      </c>
      <c r="B1" t="s">
        <v>36</v>
      </c>
      <c r="C1" t="s">
        <v>38</v>
      </c>
      <c r="D1" t="s">
        <v>330</v>
      </c>
      <c r="E1" t="s">
        <v>331</v>
      </c>
      <c r="F1" t="s">
        <v>41</v>
      </c>
      <c r="G1" t="s">
        <v>0</v>
      </c>
      <c r="H1" t="s">
        <v>332</v>
      </c>
    </row>
    <row r="2" spans="1:8" x14ac:dyDescent="0.35">
      <c r="A2" t="s">
        <v>333</v>
      </c>
      <c r="B2" t="s">
        <v>155</v>
      </c>
      <c r="C2">
        <v>2014</v>
      </c>
      <c r="D2" t="s">
        <v>51</v>
      </c>
      <c r="E2" t="s">
        <v>54</v>
      </c>
      <c r="F2" t="s">
        <v>53</v>
      </c>
      <c r="G2" t="s">
        <v>18</v>
      </c>
      <c r="H2" t="s">
        <v>334</v>
      </c>
    </row>
    <row r="3" spans="1:8" x14ac:dyDescent="0.35">
      <c r="A3" t="s">
        <v>335</v>
      </c>
      <c r="B3" t="s">
        <v>50</v>
      </c>
      <c r="C3">
        <v>2025</v>
      </c>
      <c r="D3" t="s">
        <v>51</v>
      </c>
      <c r="E3" t="s">
        <v>54</v>
      </c>
      <c r="F3" t="s">
        <v>53</v>
      </c>
      <c r="G3" t="s">
        <v>2</v>
      </c>
      <c r="H3" t="s">
        <v>336</v>
      </c>
    </row>
    <row r="4" spans="1:8" x14ac:dyDescent="0.35">
      <c r="A4" t="s">
        <v>337</v>
      </c>
      <c r="B4" t="s">
        <v>164</v>
      </c>
      <c r="C4">
        <v>2012</v>
      </c>
      <c r="D4" t="s">
        <v>51</v>
      </c>
      <c r="E4" t="s">
        <v>54</v>
      </c>
      <c r="F4" t="s">
        <v>53</v>
      </c>
      <c r="G4" t="s">
        <v>18</v>
      </c>
      <c r="H4" t="s">
        <v>338</v>
      </c>
    </row>
    <row r="5" spans="1:8" x14ac:dyDescent="0.35">
      <c r="A5" t="s">
        <v>339</v>
      </c>
      <c r="B5" t="s">
        <v>204</v>
      </c>
      <c r="C5">
        <v>2021</v>
      </c>
      <c r="D5" t="s">
        <v>51</v>
      </c>
      <c r="E5" t="s">
        <v>54</v>
      </c>
      <c r="F5" t="s">
        <v>53</v>
      </c>
      <c r="G5" t="s">
        <v>2</v>
      </c>
      <c r="H5" t="s">
        <v>340</v>
      </c>
    </row>
    <row r="6" spans="1:8" x14ac:dyDescent="0.35">
      <c r="A6" t="s">
        <v>341</v>
      </c>
      <c r="B6" t="s">
        <v>178</v>
      </c>
      <c r="C6">
        <v>2018</v>
      </c>
      <c r="D6" t="s">
        <v>51</v>
      </c>
      <c r="E6" t="s">
        <v>54</v>
      </c>
      <c r="F6" t="s">
        <v>100</v>
      </c>
      <c r="G6" t="s">
        <v>20</v>
      </c>
      <c r="H6" t="s">
        <v>342</v>
      </c>
    </row>
    <row r="7" spans="1:8" x14ac:dyDescent="0.35">
      <c r="A7" t="s">
        <v>343</v>
      </c>
      <c r="B7" t="s">
        <v>209</v>
      </c>
      <c r="C7">
        <v>2026</v>
      </c>
      <c r="D7" t="s">
        <v>199</v>
      </c>
      <c r="E7" t="s">
        <v>54</v>
      </c>
      <c r="F7" t="s">
        <v>53</v>
      </c>
      <c r="G7" t="s">
        <v>6</v>
      </c>
      <c r="H7" t="s">
        <v>344</v>
      </c>
    </row>
    <row r="8" spans="1:8" x14ac:dyDescent="0.35">
      <c r="A8" t="s">
        <v>345</v>
      </c>
      <c r="B8" t="s">
        <v>324</v>
      </c>
      <c r="C8">
        <v>2015</v>
      </c>
      <c r="D8" t="s">
        <v>199</v>
      </c>
      <c r="E8" t="s">
        <v>325</v>
      </c>
      <c r="F8" t="s">
        <v>53</v>
      </c>
      <c r="G8" t="s">
        <v>31</v>
      </c>
      <c r="H8" t="s">
        <v>346</v>
      </c>
    </row>
    <row r="9" spans="1:8" x14ac:dyDescent="0.35">
      <c r="A9" t="s">
        <v>347</v>
      </c>
      <c r="B9" t="s">
        <v>247</v>
      </c>
      <c r="C9">
        <v>2012</v>
      </c>
      <c r="D9" t="s">
        <v>51</v>
      </c>
      <c r="E9" t="s">
        <v>54</v>
      </c>
      <c r="F9" t="s">
        <v>53</v>
      </c>
      <c r="G9" t="s">
        <v>18</v>
      </c>
      <c r="H9" t="s">
        <v>348</v>
      </c>
    </row>
    <row r="10" spans="1:8" x14ac:dyDescent="0.35">
      <c r="A10" t="s">
        <v>349</v>
      </c>
      <c r="B10" t="s">
        <v>236</v>
      </c>
      <c r="C10">
        <v>2021</v>
      </c>
      <c r="D10" t="s">
        <v>199</v>
      </c>
      <c r="E10" t="s">
        <v>117</v>
      </c>
      <c r="F10" t="s">
        <v>53</v>
      </c>
      <c r="G10" t="s">
        <v>14</v>
      </c>
      <c r="H10" t="s">
        <v>350</v>
      </c>
    </row>
    <row r="11" spans="1:8" x14ac:dyDescent="0.35">
      <c r="A11" t="s">
        <v>351</v>
      </c>
      <c r="B11" t="s">
        <v>253</v>
      </c>
      <c r="C11">
        <v>1985</v>
      </c>
      <c r="D11" t="s">
        <v>51</v>
      </c>
      <c r="E11" t="s">
        <v>54</v>
      </c>
      <c r="F11" t="s">
        <v>53</v>
      </c>
      <c r="G11" t="s">
        <v>18</v>
      </c>
      <c r="H11" t="s">
        <v>352</v>
      </c>
    </row>
    <row r="12" spans="1:8" x14ac:dyDescent="0.35">
      <c r="A12" t="s">
        <v>353</v>
      </c>
      <c r="B12" t="s">
        <v>169</v>
      </c>
      <c r="C12">
        <v>2006</v>
      </c>
      <c r="D12" t="s">
        <v>51</v>
      </c>
      <c r="E12" t="s">
        <v>54</v>
      </c>
      <c r="F12" t="s">
        <v>53</v>
      </c>
      <c r="G12" t="s">
        <v>18</v>
      </c>
      <c r="H12" t="s">
        <v>354</v>
      </c>
    </row>
    <row r="13" spans="1:8" x14ac:dyDescent="0.35">
      <c r="A13" t="s">
        <v>355</v>
      </c>
      <c r="B13" t="s">
        <v>105</v>
      </c>
      <c r="C13">
        <v>2024</v>
      </c>
      <c r="D13" t="s">
        <v>51</v>
      </c>
      <c r="E13" t="s">
        <v>54</v>
      </c>
      <c r="F13" t="s">
        <v>100</v>
      </c>
      <c r="G13" t="s">
        <v>4</v>
      </c>
      <c r="H13" t="s">
        <v>356</v>
      </c>
    </row>
    <row r="14" spans="1:8" x14ac:dyDescent="0.35">
      <c r="A14" t="s">
        <v>357</v>
      </c>
      <c r="B14" t="s">
        <v>258</v>
      </c>
      <c r="C14">
        <v>2010</v>
      </c>
      <c r="D14" t="s">
        <v>51</v>
      </c>
      <c r="E14" t="s">
        <v>54</v>
      </c>
      <c r="F14" t="s">
        <v>53</v>
      </c>
      <c r="G14" t="s">
        <v>18</v>
      </c>
      <c r="H14" t="s">
        <v>358</v>
      </c>
    </row>
    <row r="15" spans="1:8" x14ac:dyDescent="0.35">
      <c r="A15" t="s">
        <v>359</v>
      </c>
      <c r="B15" t="s">
        <v>123</v>
      </c>
      <c r="C15">
        <v>2018</v>
      </c>
      <c r="D15" t="s">
        <v>51</v>
      </c>
      <c r="E15" t="s">
        <v>54</v>
      </c>
      <c r="F15" t="s">
        <v>53</v>
      </c>
      <c r="G15" t="s">
        <v>18</v>
      </c>
      <c r="H15" t="s">
        <v>360</v>
      </c>
    </row>
    <row r="16" spans="1:8" x14ac:dyDescent="0.35">
      <c r="A16" t="s">
        <v>361</v>
      </c>
      <c r="B16" t="s">
        <v>159</v>
      </c>
      <c r="C16">
        <v>2013</v>
      </c>
      <c r="D16" t="s">
        <v>51</v>
      </c>
      <c r="E16" t="s">
        <v>54</v>
      </c>
      <c r="F16" t="s">
        <v>53</v>
      </c>
      <c r="G16" t="s">
        <v>18</v>
      </c>
      <c r="H16" t="s">
        <v>362</v>
      </c>
    </row>
    <row r="17" spans="1:8" x14ac:dyDescent="0.35">
      <c r="A17" t="s">
        <v>363</v>
      </c>
      <c r="B17" t="s">
        <v>213</v>
      </c>
      <c r="C17">
        <v>2025</v>
      </c>
      <c r="D17" t="s">
        <v>199</v>
      </c>
      <c r="E17" t="s">
        <v>54</v>
      </c>
      <c r="F17" t="s">
        <v>53</v>
      </c>
      <c r="G17" t="s">
        <v>6</v>
      </c>
      <c r="H17" t="s">
        <v>364</v>
      </c>
    </row>
    <row r="18" spans="1:8" x14ac:dyDescent="0.35">
      <c r="A18" t="s">
        <v>365</v>
      </c>
      <c r="B18" t="s">
        <v>262</v>
      </c>
      <c r="C18">
        <v>2019</v>
      </c>
      <c r="D18" t="s">
        <v>51</v>
      </c>
      <c r="E18" t="s">
        <v>54</v>
      </c>
      <c r="F18" t="s">
        <v>53</v>
      </c>
      <c r="G18" t="s">
        <v>18</v>
      </c>
      <c r="H18" t="s">
        <v>366</v>
      </c>
    </row>
    <row r="19" spans="1:8" x14ac:dyDescent="0.35">
      <c r="A19" t="s">
        <v>367</v>
      </c>
      <c r="B19" t="s">
        <v>244</v>
      </c>
      <c r="C19">
        <v>2025</v>
      </c>
      <c r="D19" t="s">
        <v>199</v>
      </c>
      <c r="E19" t="s">
        <v>189</v>
      </c>
      <c r="F19" t="s">
        <v>100</v>
      </c>
      <c r="G19" t="s">
        <v>16</v>
      </c>
      <c r="H19" t="s">
        <v>368</v>
      </c>
    </row>
    <row r="20" spans="1:8" x14ac:dyDescent="0.35">
      <c r="A20" t="s">
        <v>369</v>
      </c>
      <c r="B20" t="s">
        <v>66</v>
      </c>
      <c r="C20">
        <v>2023</v>
      </c>
      <c r="D20" t="s">
        <v>51</v>
      </c>
      <c r="E20" t="s">
        <v>54</v>
      </c>
      <c r="F20" t="s">
        <v>53</v>
      </c>
      <c r="G20" t="s">
        <v>2</v>
      </c>
      <c r="H20" t="s">
        <v>370</v>
      </c>
    </row>
    <row r="21" spans="1:8" x14ac:dyDescent="0.35">
      <c r="A21" t="s">
        <v>371</v>
      </c>
      <c r="B21" t="s">
        <v>265</v>
      </c>
      <c r="C21">
        <v>2005</v>
      </c>
      <c r="D21" t="s">
        <v>51</v>
      </c>
      <c r="E21" t="s">
        <v>54</v>
      </c>
      <c r="F21" t="s">
        <v>53</v>
      </c>
      <c r="G21" t="s">
        <v>18</v>
      </c>
      <c r="H21" t="s">
        <v>372</v>
      </c>
    </row>
    <row r="22" spans="1:8" x14ac:dyDescent="0.35">
      <c r="A22" t="s">
        <v>373</v>
      </c>
      <c r="B22" t="s">
        <v>272</v>
      </c>
      <c r="C22">
        <v>1981</v>
      </c>
      <c r="D22" t="s">
        <v>51</v>
      </c>
      <c r="E22" t="s">
        <v>54</v>
      </c>
      <c r="F22" t="s">
        <v>53</v>
      </c>
      <c r="G22" t="s">
        <v>18</v>
      </c>
      <c r="H22" t="s">
        <v>374</v>
      </c>
    </row>
    <row r="23" spans="1:8" x14ac:dyDescent="0.35">
      <c r="A23" t="s">
        <v>375</v>
      </c>
      <c r="B23" t="s">
        <v>60</v>
      </c>
      <c r="C23">
        <v>2025</v>
      </c>
      <c r="D23" t="s">
        <v>199</v>
      </c>
      <c r="E23" t="s">
        <v>54</v>
      </c>
      <c r="F23" t="s">
        <v>53</v>
      </c>
      <c r="G23" t="s">
        <v>6</v>
      </c>
      <c r="H23" t="s">
        <v>376</v>
      </c>
    </row>
    <row r="24" spans="1:8" x14ac:dyDescent="0.35">
      <c r="A24" t="s">
        <v>377</v>
      </c>
      <c r="B24" t="s">
        <v>131</v>
      </c>
      <c r="C24">
        <v>2018</v>
      </c>
      <c r="D24" t="s">
        <v>51</v>
      </c>
      <c r="E24" t="s">
        <v>54</v>
      </c>
      <c r="F24" t="s">
        <v>53</v>
      </c>
      <c r="G24" t="s">
        <v>18</v>
      </c>
      <c r="H24" t="s">
        <v>378</v>
      </c>
    </row>
    <row r="25" spans="1:8" x14ac:dyDescent="0.35">
      <c r="A25" t="s">
        <v>379</v>
      </c>
      <c r="B25" t="s">
        <v>146</v>
      </c>
      <c r="C25">
        <v>2016</v>
      </c>
      <c r="D25" t="s">
        <v>51</v>
      </c>
      <c r="E25" t="s">
        <v>54</v>
      </c>
      <c r="F25" t="s">
        <v>53</v>
      </c>
      <c r="G25" t="s">
        <v>18</v>
      </c>
      <c r="H25" t="s">
        <v>380</v>
      </c>
    </row>
    <row r="26" spans="1:8" x14ac:dyDescent="0.35">
      <c r="A26" t="s">
        <v>381</v>
      </c>
      <c r="B26" t="s">
        <v>73</v>
      </c>
      <c r="C26">
        <v>2023</v>
      </c>
      <c r="D26" t="s">
        <v>51</v>
      </c>
      <c r="E26" t="s">
        <v>54</v>
      </c>
      <c r="F26" t="s">
        <v>53</v>
      </c>
      <c r="G26" t="s">
        <v>2</v>
      </c>
      <c r="H26" t="s">
        <v>382</v>
      </c>
    </row>
    <row r="27" spans="1:8" x14ac:dyDescent="0.35">
      <c r="A27" t="s">
        <v>383</v>
      </c>
      <c r="B27" t="s">
        <v>278</v>
      </c>
      <c r="C27">
        <v>1996</v>
      </c>
      <c r="D27" t="s">
        <v>51</v>
      </c>
      <c r="E27" t="s">
        <v>54</v>
      </c>
      <c r="F27" t="s">
        <v>53</v>
      </c>
      <c r="G27" t="s">
        <v>18</v>
      </c>
      <c r="H27" t="s">
        <v>384</v>
      </c>
    </row>
    <row r="28" spans="1:8" x14ac:dyDescent="0.35">
      <c r="A28" t="s">
        <v>385</v>
      </c>
      <c r="B28" t="s">
        <v>240</v>
      </c>
      <c r="C28">
        <v>2025</v>
      </c>
      <c r="D28" t="s">
        <v>199</v>
      </c>
      <c r="E28" t="s">
        <v>189</v>
      </c>
      <c r="F28" t="s">
        <v>53</v>
      </c>
      <c r="G28" t="s">
        <v>14</v>
      </c>
      <c r="H28" t="s">
        <v>386</v>
      </c>
    </row>
    <row r="29" spans="1:8" x14ac:dyDescent="0.35">
      <c r="A29" t="s">
        <v>387</v>
      </c>
      <c r="B29" t="s">
        <v>187</v>
      </c>
      <c r="C29">
        <v>2016</v>
      </c>
      <c r="D29" t="s">
        <v>51</v>
      </c>
      <c r="E29" t="s">
        <v>189</v>
      </c>
      <c r="F29" t="s">
        <v>100</v>
      </c>
      <c r="G29" t="s">
        <v>29</v>
      </c>
      <c r="H29" t="s">
        <v>388</v>
      </c>
    </row>
    <row r="30" spans="1:8" x14ac:dyDescent="0.35">
      <c r="A30" t="s">
        <v>389</v>
      </c>
      <c r="B30" t="s">
        <v>231</v>
      </c>
      <c r="C30">
        <v>2022</v>
      </c>
      <c r="D30" t="s">
        <v>51</v>
      </c>
      <c r="E30" t="s">
        <v>189</v>
      </c>
      <c r="F30" t="s">
        <v>100</v>
      </c>
      <c r="G30" t="s">
        <v>12</v>
      </c>
      <c r="H30" t="s">
        <v>390</v>
      </c>
    </row>
    <row r="31" spans="1:8" x14ac:dyDescent="0.35">
      <c r="A31" t="s">
        <v>391</v>
      </c>
      <c r="B31" t="s">
        <v>217</v>
      </c>
      <c r="C31">
        <v>2024</v>
      </c>
      <c r="D31" t="s">
        <v>199</v>
      </c>
      <c r="E31" t="s">
        <v>54</v>
      </c>
      <c r="F31" t="s">
        <v>53</v>
      </c>
      <c r="G31" t="s">
        <v>6</v>
      </c>
      <c r="H31" t="s">
        <v>392</v>
      </c>
    </row>
    <row r="32" spans="1:8" x14ac:dyDescent="0.35">
      <c r="A32" t="s">
        <v>393</v>
      </c>
      <c r="B32" t="s">
        <v>221</v>
      </c>
      <c r="C32">
        <v>2025</v>
      </c>
      <c r="D32" t="s">
        <v>199</v>
      </c>
      <c r="E32" t="s">
        <v>54</v>
      </c>
      <c r="F32" t="s">
        <v>53</v>
      </c>
      <c r="G32" t="s">
        <v>6</v>
      </c>
      <c r="H32" t="s">
        <v>394</v>
      </c>
    </row>
    <row r="33" spans="1:8" x14ac:dyDescent="0.35">
      <c r="A33" t="s">
        <v>395</v>
      </c>
      <c r="B33" t="s">
        <v>282</v>
      </c>
      <c r="C33">
        <v>2019</v>
      </c>
      <c r="D33" t="s">
        <v>51</v>
      </c>
      <c r="E33" t="s">
        <v>54</v>
      </c>
      <c r="F33" t="s">
        <v>53</v>
      </c>
      <c r="G33" t="s">
        <v>18</v>
      </c>
      <c r="H33" t="s">
        <v>396</v>
      </c>
    </row>
    <row r="34" spans="1:8" x14ac:dyDescent="0.35">
      <c r="A34" t="s">
        <v>397</v>
      </c>
      <c r="B34" t="s">
        <v>77</v>
      </c>
      <c r="C34">
        <v>2022</v>
      </c>
      <c r="D34" t="s">
        <v>51</v>
      </c>
      <c r="E34" t="s">
        <v>54</v>
      </c>
      <c r="F34" t="s">
        <v>53</v>
      </c>
      <c r="G34" t="s">
        <v>2</v>
      </c>
      <c r="H34" t="s">
        <v>398</v>
      </c>
    </row>
    <row r="35" spans="1:8" x14ac:dyDescent="0.35">
      <c r="A35" t="s">
        <v>399</v>
      </c>
      <c r="B35" t="s">
        <v>82</v>
      </c>
      <c r="C35">
        <v>2021</v>
      </c>
      <c r="D35" t="s">
        <v>51</v>
      </c>
      <c r="E35" t="s">
        <v>54</v>
      </c>
      <c r="F35" t="s">
        <v>53</v>
      </c>
      <c r="G35" t="s">
        <v>2</v>
      </c>
      <c r="H35" t="s">
        <v>400</v>
      </c>
    </row>
    <row r="36" spans="1:8" x14ac:dyDescent="0.35">
      <c r="A36" t="s">
        <v>401</v>
      </c>
      <c r="B36" t="s">
        <v>87</v>
      </c>
      <c r="C36">
        <v>2021</v>
      </c>
      <c r="D36" t="s">
        <v>51</v>
      </c>
      <c r="E36" t="s">
        <v>54</v>
      </c>
      <c r="F36" t="s">
        <v>53</v>
      </c>
      <c r="G36" t="s">
        <v>2</v>
      </c>
      <c r="H36" t="s">
        <v>402</v>
      </c>
    </row>
    <row r="37" spans="1:8" x14ac:dyDescent="0.35">
      <c r="A37" t="s">
        <v>403</v>
      </c>
      <c r="B37" t="s">
        <v>173</v>
      </c>
      <c r="C37">
        <v>1979</v>
      </c>
      <c r="D37" t="s">
        <v>51</v>
      </c>
      <c r="E37" t="s">
        <v>54</v>
      </c>
      <c r="F37" t="s">
        <v>53</v>
      </c>
      <c r="G37" t="s">
        <v>18</v>
      </c>
      <c r="H37" t="s">
        <v>404</v>
      </c>
    </row>
    <row r="38" spans="1:8" x14ac:dyDescent="0.35">
      <c r="A38" t="s">
        <v>405</v>
      </c>
      <c r="B38" t="s">
        <v>150</v>
      </c>
      <c r="C38">
        <v>2016</v>
      </c>
      <c r="D38" t="s">
        <v>51</v>
      </c>
      <c r="E38" t="s">
        <v>54</v>
      </c>
      <c r="F38" t="s">
        <v>53</v>
      </c>
      <c r="G38" t="s">
        <v>18</v>
      </c>
      <c r="H38" t="s">
        <v>406</v>
      </c>
    </row>
    <row r="39" spans="1:8" x14ac:dyDescent="0.35">
      <c r="A39" t="s">
        <v>407</v>
      </c>
      <c r="B39" t="s">
        <v>288</v>
      </c>
      <c r="C39">
        <v>2004</v>
      </c>
      <c r="D39" t="s">
        <v>51</v>
      </c>
      <c r="E39" t="s">
        <v>54</v>
      </c>
      <c r="F39" t="s">
        <v>53</v>
      </c>
      <c r="G39" t="s">
        <v>18</v>
      </c>
      <c r="H39" t="s">
        <v>408</v>
      </c>
    </row>
    <row r="40" spans="1:8" x14ac:dyDescent="0.35">
      <c r="A40" t="s">
        <v>409</v>
      </c>
      <c r="B40" t="s">
        <v>26</v>
      </c>
      <c r="C40">
        <v>2009</v>
      </c>
      <c r="D40" t="s">
        <v>199</v>
      </c>
      <c r="E40" t="s">
        <v>54</v>
      </c>
      <c r="F40" t="s">
        <v>100</v>
      </c>
      <c r="G40" t="s">
        <v>24</v>
      </c>
      <c r="H40" t="s">
        <v>410</v>
      </c>
    </row>
    <row r="41" spans="1:8" x14ac:dyDescent="0.35">
      <c r="A41" t="s">
        <v>411</v>
      </c>
      <c r="B41" t="s">
        <v>194</v>
      </c>
      <c r="C41">
        <v>2014</v>
      </c>
      <c r="D41" t="s">
        <v>51</v>
      </c>
      <c r="E41" t="s">
        <v>189</v>
      </c>
      <c r="F41" t="s">
        <v>100</v>
      </c>
      <c r="G41" t="s">
        <v>29</v>
      </c>
      <c r="H41" t="s">
        <v>412</v>
      </c>
    </row>
    <row r="42" spans="1:8" x14ac:dyDescent="0.35">
      <c r="A42" t="s">
        <v>413</v>
      </c>
      <c r="B42" t="s">
        <v>312</v>
      </c>
      <c r="C42">
        <v>2015</v>
      </c>
      <c r="D42" t="s">
        <v>51</v>
      </c>
      <c r="E42" t="s">
        <v>54</v>
      </c>
      <c r="F42" t="s">
        <v>100</v>
      </c>
      <c r="G42" t="s">
        <v>20</v>
      </c>
      <c r="H42" t="s">
        <v>414</v>
      </c>
    </row>
    <row r="43" spans="1:8" x14ac:dyDescent="0.35">
      <c r="A43" t="s">
        <v>415</v>
      </c>
      <c r="B43" t="s">
        <v>183</v>
      </c>
      <c r="C43">
        <v>2017</v>
      </c>
      <c r="D43" t="s">
        <v>51</v>
      </c>
      <c r="E43" t="s">
        <v>54</v>
      </c>
      <c r="F43" t="s">
        <v>100</v>
      </c>
      <c r="G43" t="s">
        <v>20</v>
      </c>
      <c r="H43" t="s">
        <v>416</v>
      </c>
    </row>
    <row r="44" spans="1:8" x14ac:dyDescent="0.35">
      <c r="A44" t="s">
        <v>417</v>
      </c>
      <c r="B44" t="s">
        <v>136</v>
      </c>
      <c r="C44">
        <v>2018</v>
      </c>
      <c r="D44" t="s">
        <v>51</v>
      </c>
      <c r="E44" t="s">
        <v>54</v>
      </c>
      <c r="F44" t="s">
        <v>53</v>
      </c>
      <c r="G44" t="s">
        <v>18</v>
      </c>
      <c r="H44" t="s">
        <v>418</v>
      </c>
    </row>
    <row r="45" spans="1:8" x14ac:dyDescent="0.35">
      <c r="A45" t="s">
        <v>419</v>
      </c>
      <c r="B45" t="s">
        <v>291</v>
      </c>
      <c r="C45">
        <v>2019</v>
      </c>
      <c r="D45" t="s">
        <v>51</v>
      </c>
      <c r="E45" t="s">
        <v>54</v>
      </c>
      <c r="F45" t="s">
        <v>53</v>
      </c>
      <c r="G45" t="s">
        <v>18</v>
      </c>
      <c r="H45" t="s">
        <v>420</v>
      </c>
    </row>
    <row r="46" spans="1:8" x14ac:dyDescent="0.35">
      <c r="A46" t="s">
        <v>421</v>
      </c>
      <c r="B46" t="s">
        <v>140</v>
      </c>
      <c r="C46">
        <v>2018</v>
      </c>
      <c r="D46" t="s">
        <v>51</v>
      </c>
      <c r="E46" t="s">
        <v>54</v>
      </c>
      <c r="F46" t="s">
        <v>53</v>
      </c>
      <c r="G46" t="s">
        <v>18</v>
      </c>
      <c r="H46" t="s">
        <v>422</v>
      </c>
    </row>
    <row r="47" spans="1:8" x14ac:dyDescent="0.35">
      <c r="A47" t="s">
        <v>423</v>
      </c>
      <c r="B47" t="s">
        <v>317</v>
      </c>
      <c r="C47">
        <v>2015</v>
      </c>
      <c r="D47" t="s">
        <v>199</v>
      </c>
      <c r="E47" t="s">
        <v>54</v>
      </c>
      <c r="F47" t="s">
        <v>53</v>
      </c>
      <c r="G47" t="s">
        <v>22</v>
      </c>
      <c r="H47" t="s">
        <v>424</v>
      </c>
    </row>
    <row r="48" spans="1:8" x14ac:dyDescent="0.35">
      <c r="A48" t="s">
        <v>425</v>
      </c>
      <c r="B48" t="s">
        <v>224</v>
      </c>
      <c r="C48">
        <v>2026</v>
      </c>
      <c r="D48" t="s">
        <v>199</v>
      </c>
      <c r="E48" t="s">
        <v>54</v>
      </c>
      <c r="F48" t="s">
        <v>53</v>
      </c>
      <c r="G48" t="s">
        <v>6</v>
      </c>
      <c r="H48" t="s">
        <v>426</v>
      </c>
    </row>
    <row r="49" spans="1:8" x14ac:dyDescent="0.35">
      <c r="A49" t="s">
        <v>427</v>
      </c>
      <c r="B49" t="s">
        <v>296</v>
      </c>
      <c r="C49">
        <v>2012</v>
      </c>
      <c r="D49" t="s">
        <v>51</v>
      </c>
      <c r="E49" t="s">
        <v>54</v>
      </c>
      <c r="F49" t="s">
        <v>53</v>
      </c>
      <c r="G49" t="s">
        <v>18</v>
      </c>
      <c r="H49" t="s">
        <v>428</v>
      </c>
    </row>
    <row r="50" spans="1:8" x14ac:dyDescent="0.35">
      <c r="A50" t="s">
        <v>429</v>
      </c>
      <c r="B50" t="s">
        <v>110</v>
      </c>
      <c r="C50">
        <v>2023</v>
      </c>
      <c r="D50" t="s">
        <v>51</v>
      </c>
      <c r="E50" t="s">
        <v>54</v>
      </c>
      <c r="F50" t="s">
        <v>53</v>
      </c>
      <c r="G50" t="s">
        <v>2</v>
      </c>
      <c r="H50" t="s">
        <v>430</v>
      </c>
    </row>
    <row r="51" spans="1:8" x14ac:dyDescent="0.35">
      <c r="A51" t="s">
        <v>431</v>
      </c>
      <c r="B51" t="s">
        <v>300</v>
      </c>
      <c r="C51">
        <v>2018</v>
      </c>
      <c r="D51" t="s">
        <v>51</v>
      </c>
      <c r="E51" t="s">
        <v>54</v>
      </c>
      <c r="F51" t="s">
        <v>53</v>
      </c>
      <c r="G51" t="s">
        <v>18</v>
      </c>
      <c r="H51" t="s">
        <v>432</v>
      </c>
    </row>
    <row r="52" spans="1:8" x14ac:dyDescent="0.35">
      <c r="A52" t="s">
        <v>433</v>
      </c>
      <c r="B52" t="s">
        <v>93</v>
      </c>
      <c r="C52">
        <v>2021</v>
      </c>
      <c r="D52" t="s">
        <v>51</v>
      </c>
      <c r="E52" t="s">
        <v>54</v>
      </c>
      <c r="F52" t="s">
        <v>53</v>
      </c>
      <c r="G52" t="s">
        <v>2</v>
      </c>
      <c r="H52" t="s">
        <v>434</v>
      </c>
    </row>
    <row r="53" spans="1:8" x14ac:dyDescent="0.35">
      <c r="A53" t="s">
        <v>435</v>
      </c>
      <c r="B53" t="s">
        <v>99</v>
      </c>
      <c r="C53">
        <v>2025</v>
      </c>
      <c r="D53" t="s">
        <v>51</v>
      </c>
      <c r="E53" t="s">
        <v>54</v>
      </c>
      <c r="F53" t="s">
        <v>53</v>
      </c>
      <c r="G53" t="s">
        <v>2</v>
      </c>
      <c r="H53" t="s">
        <v>436</v>
      </c>
    </row>
    <row r="54" spans="1:8" x14ac:dyDescent="0.35">
      <c r="A54" t="s">
        <v>437</v>
      </c>
      <c r="B54" t="s">
        <v>228</v>
      </c>
      <c r="C54">
        <v>2023</v>
      </c>
      <c r="D54" t="s">
        <v>199</v>
      </c>
      <c r="E54" t="s">
        <v>54</v>
      </c>
      <c r="F54" t="s">
        <v>100</v>
      </c>
      <c r="G54" t="s">
        <v>8</v>
      </c>
      <c r="H54" t="s">
        <v>438</v>
      </c>
    </row>
    <row r="55" spans="1:8" x14ac:dyDescent="0.35">
      <c r="A55" t="s">
        <v>439</v>
      </c>
      <c r="B55" t="s">
        <v>35</v>
      </c>
      <c r="C55">
        <v>2020</v>
      </c>
      <c r="D55" t="s">
        <v>199</v>
      </c>
      <c r="E55" t="s">
        <v>189</v>
      </c>
      <c r="F55" t="s">
        <v>100</v>
      </c>
      <c r="G55" t="s">
        <v>33</v>
      </c>
      <c r="H55" t="s">
        <v>440</v>
      </c>
    </row>
    <row r="56" spans="1:8" x14ac:dyDescent="0.35">
      <c r="A56" t="s">
        <v>441</v>
      </c>
      <c r="B56" t="s">
        <v>116</v>
      </c>
      <c r="C56">
        <v>2023</v>
      </c>
      <c r="D56" t="s">
        <v>51</v>
      </c>
      <c r="E56" t="s">
        <v>117</v>
      </c>
      <c r="F56" t="s">
        <v>53</v>
      </c>
      <c r="G56" t="s">
        <v>10</v>
      </c>
      <c r="H56" t="s">
        <v>442</v>
      </c>
    </row>
    <row r="57" spans="1:8" x14ac:dyDescent="0.35">
      <c r="A57" t="s">
        <v>443</v>
      </c>
      <c r="B57" t="s">
        <v>305</v>
      </c>
      <c r="C57">
        <v>2019</v>
      </c>
      <c r="D57" t="s">
        <v>51</v>
      </c>
      <c r="E57" t="s">
        <v>325</v>
      </c>
      <c r="F57" t="s">
        <v>53</v>
      </c>
      <c r="G57" t="s">
        <v>27</v>
      </c>
      <c r="H57" t="s">
        <v>444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workbookViewId="0"/>
  </sheetViews>
  <sheetFormatPr defaultRowHeight="14.5" x14ac:dyDescent="0.35"/>
  <cols>
    <col min="1" max="1" width="21" customWidth="1"/>
    <col min="2" max="2" width="12" customWidth="1"/>
    <col min="3" max="3" width="6" customWidth="1"/>
    <col min="4" max="4" width="22" customWidth="1"/>
    <col min="5" max="5" width="25" customWidth="1"/>
    <col min="6" max="6" width="13" customWidth="1"/>
    <col min="7" max="7" width="21" customWidth="1"/>
    <col min="8" max="8" width="12" customWidth="1"/>
    <col min="9" max="11" width="55" customWidth="1"/>
    <col min="12" max="12" width="47" customWidth="1"/>
    <col min="13" max="13" width="44" customWidth="1"/>
    <col min="14" max="14" width="55" customWidth="1"/>
    <col min="15" max="15" width="7" customWidth="1"/>
  </cols>
  <sheetData>
    <row r="1" spans="1:15" x14ac:dyDescent="0.35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0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</row>
    <row r="2" spans="1:15" x14ac:dyDescent="0.35">
      <c r="A2" t="s">
        <v>50</v>
      </c>
      <c r="B2" t="s">
        <v>51</v>
      </c>
      <c r="C2">
        <v>2025</v>
      </c>
      <c r="D2" t="s">
        <v>52</v>
      </c>
      <c r="E2" t="s">
        <v>51</v>
      </c>
      <c r="F2" t="s">
        <v>53</v>
      </c>
      <c r="G2" t="s">
        <v>54</v>
      </c>
      <c r="H2" t="s">
        <v>2</v>
      </c>
      <c r="I2" s="3" t="s">
        <v>55</v>
      </c>
      <c r="J2" s="3" t="s">
        <v>56</v>
      </c>
      <c r="K2" s="3" t="s">
        <v>57</v>
      </c>
      <c r="L2" s="3"/>
      <c r="M2" s="3" t="s">
        <v>58</v>
      </c>
      <c r="N2" s="3" t="s">
        <v>59</v>
      </c>
      <c r="O2" s="3"/>
    </row>
    <row r="3" spans="1:15" ht="23" customHeight="1" x14ac:dyDescent="0.35">
      <c r="A3" t="s">
        <v>60</v>
      </c>
      <c r="B3" t="s">
        <v>61</v>
      </c>
      <c r="C3">
        <v>2025</v>
      </c>
      <c r="D3" t="s">
        <v>52</v>
      </c>
      <c r="E3" t="s">
        <v>51</v>
      </c>
      <c r="F3" t="s">
        <v>53</v>
      </c>
      <c r="G3" t="s">
        <v>54</v>
      </c>
      <c r="H3" t="s">
        <v>2</v>
      </c>
      <c r="I3" s="3" t="s">
        <v>62</v>
      </c>
      <c r="J3" s="3" t="s">
        <v>63</v>
      </c>
      <c r="K3" s="3"/>
      <c r="L3" s="3" t="s">
        <v>64</v>
      </c>
      <c r="M3" s="3" t="s">
        <v>65</v>
      </c>
      <c r="N3" s="3"/>
      <c r="O3" s="3"/>
    </row>
    <row r="4" spans="1:15" ht="23" customHeight="1" x14ac:dyDescent="0.35">
      <c r="A4" t="s">
        <v>66</v>
      </c>
      <c r="B4" t="s">
        <v>51</v>
      </c>
      <c r="C4">
        <v>2023</v>
      </c>
      <c r="D4" t="s">
        <v>52</v>
      </c>
      <c r="E4" t="s">
        <v>51</v>
      </c>
      <c r="F4" t="s">
        <v>53</v>
      </c>
      <c r="G4" t="s">
        <v>54</v>
      </c>
      <c r="H4" t="s">
        <v>2</v>
      </c>
      <c r="I4" s="3" t="s">
        <v>67</v>
      </c>
      <c r="J4" s="3" t="s">
        <v>68</v>
      </c>
      <c r="K4" s="3" t="s">
        <v>69</v>
      </c>
      <c r="L4" s="3" t="s">
        <v>70</v>
      </c>
      <c r="M4" s="3" t="s">
        <v>71</v>
      </c>
      <c r="N4" s="3" t="s">
        <v>72</v>
      </c>
      <c r="O4" s="3"/>
    </row>
    <row r="5" spans="1:15" ht="23" customHeight="1" x14ac:dyDescent="0.35">
      <c r="A5" t="s">
        <v>73</v>
      </c>
      <c r="B5" t="s">
        <v>74</v>
      </c>
      <c r="C5">
        <v>2023</v>
      </c>
      <c r="D5" t="s">
        <v>52</v>
      </c>
      <c r="E5" t="s">
        <v>51</v>
      </c>
      <c r="F5" t="s">
        <v>53</v>
      </c>
      <c r="G5" t="s">
        <v>54</v>
      </c>
      <c r="H5" t="s">
        <v>2</v>
      </c>
      <c r="I5" s="3" t="s">
        <v>75</v>
      </c>
      <c r="J5" s="3" t="s">
        <v>76</v>
      </c>
      <c r="K5" s="3"/>
      <c r="L5" s="3"/>
      <c r="M5" s="3"/>
      <c r="N5" s="3"/>
      <c r="O5" s="3"/>
    </row>
    <row r="6" spans="1:15" ht="23" customHeight="1" x14ac:dyDescent="0.35">
      <c r="A6" t="s">
        <v>77</v>
      </c>
      <c r="B6" t="s">
        <v>51</v>
      </c>
      <c r="C6">
        <v>2022</v>
      </c>
      <c r="D6" t="s">
        <v>52</v>
      </c>
      <c r="E6" t="s">
        <v>51</v>
      </c>
      <c r="F6" t="s">
        <v>53</v>
      </c>
      <c r="G6" t="s">
        <v>54</v>
      </c>
      <c r="H6" t="s">
        <v>2</v>
      </c>
      <c r="I6" s="3" t="s">
        <v>78</v>
      </c>
      <c r="J6" s="3" t="s">
        <v>79</v>
      </c>
      <c r="K6" s="3" t="s">
        <v>80</v>
      </c>
      <c r="L6" s="3"/>
      <c r="M6" s="3" t="s">
        <v>81</v>
      </c>
      <c r="N6" s="3"/>
      <c r="O6" s="3"/>
    </row>
    <row r="7" spans="1:15" ht="23" customHeight="1" x14ac:dyDescent="0.35">
      <c r="A7" t="s">
        <v>82</v>
      </c>
      <c r="B7" t="s">
        <v>51</v>
      </c>
      <c r="C7">
        <v>2021</v>
      </c>
      <c r="D7" t="s">
        <v>52</v>
      </c>
      <c r="E7" t="s">
        <v>51</v>
      </c>
      <c r="F7" t="s">
        <v>53</v>
      </c>
      <c r="G7" t="s">
        <v>54</v>
      </c>
      <c r="H7" t="s">
        <v>2</v>
      </c>
      <c r="I7" s="3" t="s">
        <v>83</v>
      </c>
      <c r="J7" s="3" t="s">
        <v>84</v>
      </c>
      <c r="K7" s="3" t="s">
        <v>85</v>
      </c>
      <c r="L7" s="3"/>
      <c r="M7" s="3"/>
      <c r="N7" s="3" t="s">
        <v>86</v>
      </c>
      <c r="O7" s="3"/>
    </row>
    <row r="8" spans="1:15" ht="57.65" customHeight="1" x14ac:dyDescent="0.35">
      <c r="A8" t="s">
        <v>87</v>
      </c>
      <c r="B8" t="s">
        <v>51</v>
      </c>
      <c r="C8">
        <v>2021</v>
      </c>
      <c r="D8" t="s">
        <v>52</v>
      </c>
      <c r="E8" t="s">
        <v>51</v>
      </c>
      <c r="F8" t="s">
        <v>53</v>
      </c>
      <c r="G8" t="s">
        <v>54</v>
      </c>
      <c r="H8" t="s">
        <v>2</v>
      </c>
      <c r="I8" s="3" t="s">
        <v>88</v>
      </c>
      <c r="J8" s="3" t="s">
        <v>89</v>
      </c>
      <c r="K8" s="3" t="s">
        <v>90</v>
      </c>
      <c r="L8" s="3"/>
      <c r="M8" s="3" t="s">
        <v>91</v>
      </c>
      <c r="N8" s="3" t="s">
        <v>92</v>
      </c>
      <c r="O8" s="3"/>
    </row>
    <row r="9" spans="1:15" ht="23" customHeight="1" x14ac:dyDescent="0.35">
      <c r="A9" t="s">
        <v>93</v>
      </c>
      <c r="B9" t="s">
        <v>51</v>
      </c>
      <c r="C9">
        <v>2021</v>
      </c>
      <c r="D9" t="s">
        <v>52</v>
      </c>
      <c r="E9" t="s">
        <v>51</v>
      </c>
      <c r="F9" t="s">
        <v>53</v>
      </c>
      <c r="G9" t="s">
        <v>54</v>
      </c>
      <c r="H9" t="s">
        <v>2</v>
      </c>
      <c r="I9" s="3" t="s">
        <v>94</v>
      </c>
      <c r="J9" s="3" t="s">
        <v>95</v>
      </c>
      <c r="K9" s="3" t="s">
        <v>96</v>
      </c>
      <c r="L9" s="3"/>
      <c r="M9" s="3" t="s">
        <v>97</v>
      </c>
      <c r="N9" s="3" t="s">
        <v>98</v>
      </c>
      <c r="O9" s="3"/>
    </row>
    <row r="10" spans="1:15" ht="23" customHeight="1" x14ac:dyDescent="0.35">
      <c r="A10" t="s">
        <v>99</v>
      </c>
      <c r="B10" t="s">
        <v>74</v>
      </c>
      <c r="C10">
        <v>2025</v>
      </c>
      <c r="D10" t="s">
        <v>52</v>
      </c>
      <c r="E10" t="s">
        <v>51</v>
      </c>
      <c r="F10" t="s">
        <v>100</v>
      </c>
      <c r="G10" t="s">
        <v>54</v>
      </c>
      <c r="H10" t="s">
        <v>4</v>
      </c>
      <c r="I10" s="3" t="s">
        <v>101</v>
      </c>
      <c r="J10" s="3" t="s">
        <v>102</v>
      </c>
      <c r="K10" s="3"/>
      <c r="L10" s="3" t="s">
        <v>103</v>
      </c>
      <c r="M10" s="3"/>
      <c r="N10" s="3" t="s">
        <v>104</v>
      </c>
      <c r="O10" s="3"/>
    </row>
    <row r="11" spans="1:15" ht="34.5" customHeight="1" x14ac:dyDescent="0.35">
      <c r="A11" t="s">
        <v>105</v>
      </c>
      <c r="B11" t="s">
        <v>74</v>
      </c>
      <c r="C11">
        <v>2024</v>
      </c>
      <c r="D11" t="s">
        <v>52</v>
      </c>
      <c r="E11" t="s">
        <v>51</v>
      </c>
      <c r="F11" t="s">
        <v>100</v>
      </c>
      <c r="G11" t="s">
        <v>54</v>
      </c>
      <c r="H11" t="s">
        <v>4</v>
      </c>
      <c r="I11" s="3" t="s">
        <v>106</v>
      </c>
      <c r="J11" s="3" t="s">
        <v>107</v>
      </c>
      <c r="K11" s="3"/>
      <c r="L11" s="3" t="s">
        <v>108</v>
      </c>
      <c r="M11" s="3"/>
      <c r="N11" s="3" t="s">
        <v>109</v>
      </c>
      <c r="O11" s="3"/>
    </row>
    <row r="12" spans="1:15" ht="23" customHeight="1" x14ac:dyDescent="0.35">
      <c r="A12" t="s">
        <v>110</v>
      </c>
      <c r="B12" t="s">
        <v>51</v>
      </c>
      <c r="C12">
        <v>2023</v>
      </c>
      <c r="D12" t="s">
        <v>52</v>
      </c>
      <c r="E12" t="s">
        <v>51</v>
      </c>
      <c r="F12" t="s">
        <v>53</v>
      </c>
      <c r="G12" t="s">
        <v>111</v>
      </c>
      <c r="H12" t="s">
        <v>10</v>
      </c>
      <c r="I12" s="3" t="s">
        <v>112</v>
      </c>
      <c r="J12" s="3" t="s">
        <v>113</v>
      </c>
      <c r="K12" s="3" t="s">
        <v>114</v>
      </c>
      <c r="L12" s="3"/>
      <c r="M12" s="3" t="s">
        <v>115</v>
      </c>
      <c r="N12" s="3"/>
      <c r="O12" s="3"/>
    </row>
    <row r="13" spans="1:15" ht="23" customHeight="1" x14ac:dyDescent="0.35">
      <c r="A13" t="s">
        <v>116</v>
      </c>
      <c r="B13" t="s">
        <v>51</v>
      </c>
      <c r="C13">
        <v>2023</v>
      </c>
      <c r="D13" t="s">
        <v>52</v>
      </c>
      <c r="E13" t="s">
        <v>51</v>
      </c>
      <c r="F13" t="s">
        <v>53</v>
      </c>
      <c r="G13" t="s">
        <v>117</v>
      </c>
      <c r="H13" t="s">
        <v>10</v>
      </c>
      <c r="I13" s="3" t="s">
        <v>118</v>
      </c>
      <c r="J13" s="3" t="s">
        <v>119</v>
      </c>
      <c r="K13" s="3" t="s">
        <v>120</v>
      </c>
      <c r="L13" s="3"/>
      <c r="M13" s="3" t="s">
        <v>121</v>
      </c>
      <c r="N13" s="3" t="s">
        <v>122</v>
      </c>
      <c r="O13" s="3"/>
    </row>
    <row r="14" spans="1:15" ht="23" customHeight="1" x14ac:dyDescent="0.35">
      <c r="A14" t="s">
        <v>123</v>
      </c>
      <c r="B14" t="s">
        <v>51</v>
      </c>
      <c r="C14">
        <v>2018</v>
      </c>
      <c r="D14" t="s">
        <v>124</v>
      </c>
      <c r="E14" t="s">
        <v>51</v>
      </c>
      <c r="F14" t="s">
        <v>53</v>
      </c>
      <c r="G14" t="s">
        <v>54</v>
      </c>
      <c r="H14" t="s">
        <v>18</v>
      </c>
      <c r="I14" s="3" t="s">
        <v>125</v>
      </c>
      <c r="J14" s="3" t="s">
        <v>126</v>
      </c>
      <c r="K14" s="3" t="s">
        <v>127</v>
      </c>
      <c r="L14" s="3" t="s">
        <v>128</v>
      </c>
      <c r="M14" s="3" t="s">
        <v>129</v>
      </c>
      <c r="N14" s="3" t="s">
        <v>130</v>
      </c>
      <c r="O14" s="3"/>
    </row>
    <row r="15" spans="1:15" ht="43.5" x14ac:dyDescent="0.35">
      <c r="A15" t="s">
        <v>131</v>
      </c>
      <c r="B15" t="s">
        <v>51</v>
      </c>
      <c r="C15">
        <v>2018</v>
      </c>
      <c r="D15" t="s">
        <v>124</v>
      </c>
      <c r="E15" t="s">
        <v>51</v>
      </c>
      <c r="F15" t="s">
        <v>53</v>
      </c>
      <c r="G15" t="s">
        <v>54</v>
      </c>
      <c r="H15" t="s">
        <v>18</v>
      </c>
      <c r="I15" s="3" t="s">
        <v>132</v>
      </c>
      <c r="J15" s="3" t="s">
        <v>133</v>
      </c>
      <c r="K15" s="3" t="s">
        <v>134</v>
      </c>
      <c r="L15" s="3"/>
      <c r="M15" s="3" t="s">
        <v>135</v>
      </c>
      <c r="N15" s="3"/>
      <c r="O15" s="3"/>
    </row>
    <row r="16" spans="1:15" ht="23" customHeight="1" x14ac:dyDescent="0.35">
      <c r="A16" t="s">
        <v>136</v>
      </c>
      <c r="B16" t="s">
        <v>51</v>
      </c>
      <c r="C16">
        <v>2018</v>
      </c>
      <c r="D16" t="s">
        <v>124</v>
      </c>
      <c r="E16" t="s">
        <v>51</v>
      </c>
      <c r="F16" t="s">
        <v>53</v>
      </c>
      <c r="G16" t="s">
        <v>54</v>
      </c>
      <c r="H16" t="s">
        <v>18</v>
      </c>
      <c r="I16" s="3" t="s">
        <v>137</v>
      </c>
      <c r="J16" s="3" t="s">
        <v>138</v>
      </c>
      <c r="K16" s="3" t="s">
        <v>139</v>
      </c>
      <c r="L16" s="3"/>
      <c r="M16" s="3"/>
      <c r="N16" s="3"/>
      <c r="O16" s="3"/>
    </row>
    <row r="17" spans="1:15" ht="34.5" customHeight="1" x14ac:dyDescent="0.35">
      <c r="A17" t="s">
        <v>140</v>
      </c>
      <c r="B17" t="s">
        <v>51</v>
      </c>
      <c r="C17">
        <v>2018</v>
      </c>
      <c r="D17" t="s">
        <v>124</v>
      </c>
      <c r="E17" t="s">
        <v>51</v>
      </c>
      <c r="F17" t="s">
        <v>53</v>
      </c>
      <c r="G17" t="s">
        <v>141</v>
      </c>
      <c r="H17" t="s">
        <v>18</v>
      </c>
      <c r="I17" s="3" t="s">
        <v>142</v>
      </c>
      <c r="J17" s="3" t="s">
        <v>143</v>
      </c>
      <c r="K17" s="3" t="s">
        <v>144</v>
      </c>
      <c r="L17" s="3"/>
      <c r="M17" s="3" t="s">
        <v>145</v>
      </c>
      <c r="N17" s="3"/>
      <c r="O17" s="3"/>
    </row>
    <row r="18" spans="1:15" ht="34.5" customHeight="1" x14ac:dyDescent="0.35">
      <c r="A18" t="s">
        <v>146</v>
      </c>
      <c r="B18" t="s">
        <v>51</v>
      </c>
      <c r="C18">
        <v>2016</v>
      </c>
      <c r="D18" t="s">
        <v>124</v>
      </c>
      <c r="E18" t="s">
        <v>51</v>
      </c>
      <c r="F18" t="s">
        <v>53</v>
      </c>
      <c r="G18" t="s">
        <v>54</v>
      </c>
      <c r="H18" t="s">
        <v>18</v>
      </c>
      <c r="I18" s="3" t="s">
        <v>147</v>
      </c>
      <c r="J18" s="3" t="s">
        <v>148</v>
      </c>
      <c r="K18" s="3" t="s">
        <v>149</v>
      </c>
      <c r="L18" s="3"/>
      <c r="M18" s="3"/>
      <c r="N18" s="3"/>
      <c r="O18" s="3"/>
    </row>
    <row r="19" spans="1:15" ht="29" x14ac:dyDescent="0.35">
      <c r="A19" t="s">
        <v>150</v>
      </c>
      <c r="B19" t="s">
        <v>51</v>
      </c>
      <c r="C19">
        <v>2016</v>
      </c>
      <c r="D19" t="s">
        <v>124</v>
      </c>
      <c r="E19" t="s">
        <v>51</v>
      </c>
      <c r="F19" t="s">
        <v>53</v>
      </c>
      <c r="G19" t="s">
        <v>54</v>
      </c>
      <c r="H19" t="s">
        <v>18</v>
      </c>
      <c r="I19" s="3" t="s">
        <v>151</v>
      </c>
      <c r="J19" s="3" t="s">
        <v>152</v>
      </c>
      <c r="K19" s="3" t="s">
        <v>153</v>
      </c>
      <c r="L19" s="3"/>
      <c r="M19" s="3" t="s">
        <v>154</v>
      </c>
      <c r="N19" s="3"/>
      <c r="O19" s="3"/>
    </row>
    <row r="20" spans="1:15" ht="43.5" x14ac:dyDescent="0.35">
      <c r="A20" t="s">
        <v>155</v>
      </c>
      <c r="B20" t="s">
        <v>51</v>
      </c>
      <c r="C20">
        <v>2014</v>
      </c>
      <c r="D20" t="s">
        <v>124</v>
      </c>
      <c r="E20" t="s">
        <v>51</v>
      </c>
      <c r="F20" t="s">
        <v>53</v>
      </c>
      <c r="G20" t="s">
        <v>54</v>
      </c>
      <c r="H20" t="s">
        <v>18</v>
      </c>
      <c r="I20" s="3" t="s">
        <v>156</v>
      </c>
      <c r="J20" s="3" t="s">
        <v>157</v>
      </c>
      <c r="K20" s="3" t="s">
        <v>144</v>
      </c>
      <c r="L20" s="3"/>
      <c r="M20" s="3" t="s">
        <v>158</v>
      </c>
      <c r="N20" s="3"/>
      <c r="O20" s="3"/>
    </row>
    <row r="21" spans="1:15" ht="23" customHeight="1" x14ac:dyDescent="0.35">
      <c r="A21" t="s">
        <v>159</v>
      </c>
      <c r="B21" t="s">
        <v>51</v>
      </c>
      <c r="C21">
        <v>2013</v>
      </c>
      <c r="D21" t="s">
        <v>124</v>
      </c>
      <c r="E21" t="s">
        <v>51</v>
      </c>
      <c r="F21" t="s">
        <v>53</v>
      </c>
      <c r="G21" t="s">
        <v>54</v>
      </c>
      <c r="H21" t="s">
        <v>18</v>
      </c>
      <c r="I21" s="3" t="s">
        <v>160</v>
      </c>
      <c r="J21" s="3" t="s">
        <v>161</v>
      </c>
      <c r="K21" s="3" t="s">
        <v>162</v>
      </c>
      <c r="L21" s="3"/>
      <c r="M21" s="3" t="s">
        <v>163</v>
      </c>
      <c r="N21" s="3"/>
      <c r="O21" s="3"/>
    </row>
    <row r="22" spans="1:15" ht="23" customHeight="1" x14ac:dyDescent="0.35">
      <c r="A22" t="s">
        <v>164</v>
      </c>
      <c r="B22" t="s">
        <v>51</v>
      </c>
      <c r="C22">
        <v>2012</v>
      </c>
      <c r="D22" t="s">
        <v>124</v>
      </c>
      <c r="E22" t="s">
        <v>51</v>
      </c>
      <c r="F22" t="s">
        <v>53</v>
      </c>
      <c r="G22" t="s">
        <v>54</v>
      </c>
      <c r="H22" t="s">
        <v>18</v>
      </c>
      <c r="I22" s="3" t="s">
        <v>165</v>
      </c>
      <c r="J22" s="3" t="s">
        <v>166</v>
      </c>
      <c r="K22" s="3" t="s">
        <v>167</v>
      </c>
      <c r="L22" s="3"/>
      <c r="M22" s="3" t="s">
        <v>168</v>
      </c>
      <c r="N22" s="3"/>
      <c r="O22" s="3"/>
    </row>
    <row r="23" spans="1:15" ht="34.5" customHeight="1" x14ac:dyDescent="0.35">
      <c r="A23" t="s">
        <v>169</v>
      </c>
      <c r="B23" t="s">
        <v>51</v>
      </c>
      <c r="C23">
        <v>2006</v>
      </c>
      <c r="D23" t="s">
        <v>124</v>
      </c>
      <c r="E23" t="s">
        <v>51</v>
      </c>
      <c r="F23" t="s">
        <v>53</v>
      </c>
      <c r="G23" t="s">
        <v>54</v>
      </c>
      <c r="H23" t="s">
        <v>18</v>
      </c>
      <c r="I23" s="3" t="s">
        <v>170</v>
      </c>
      <c r="J23" s="3" t="s">
        <v>171</v>
      </c>
      <c r="K23" s="3" t="s">
        <v>172</v>
      </c>
      <c r="L23" s="3"/>
      <c r="M23" s="3"/>
      <c r="N23" s="3"/>
      <c r="O23" s="3"/>
    </row>
    <row r="24" spans="1:15" ht="29" x14ac:dyDescent="0.35">
      <c r="A24" t="s">
        <v>173</v>
      </c>
      <c r="B24" t="s">
        <v>51</v>
      </c>
      <c r="C24">
        <v>1979</v>
      </c>
      <c r="D24" t="s">
        <v>124</v>
      </c>
      <c r="E24" t="s">
        <v>51</v>
      </c>
      <c r="F24" t="s">
        <v>53</v>
      </c>
      <c r="G24" t="s">
        <v>54</v>
      </c>
      <c r="H24" t="s">
        <v>18</v>
      </c>
      <c r="I24" s="3" t="s">
        <v>174</v>
      </c>
      <c r="J24" s="3" t="s">
        <v>175</v>
      </c>
      <c r="K24" s="3" t="s">
        <v>176</v>
      </c>
      <c r="L24" s="3"/>
      <c r="M24" s="3" t="s">
        <v>177</v>
      </c>
      <c r="N24" s="3"/>
      <c r="O24" s="3"/>
    </row>
    <row r="25" spans="1:15" ht="23" customHeight="1" x14ac:dyDescent="0.35">
      <c r="A25" t="s">
        <v>178</v>
      </c>
      <c r="B25" t="s">
        <v>74</v>
      </c>
      <c r="C25">
        <v>2018</v>
      </c>
      <c r="D25" t="s">
        <v>124</v>
      </c>
      <c r="E25" t="s">
        <v>51</v>
      </c>
      <c r="F25" t="s">
        <v>100</v>
      </c>
      <c r="G25" t="s">
        <v>141</v>
      </c>
      <c r="H25" t="s">
        <v>20</v>
      </c>
      <c r="I25" s="3" t="s">
        <v>179</v>
      </c>
      <c r="J25" s="3" t="s">
        <v>180</v>
      </c>
      <c r="K25" s="3"/>
      <c r="L25" s="3" t="s">
        <v>181</v>
      </c>
      <c r="M25" s="3"/>
      <c r="N25" s="3" t="s">
        <v>182</v>
      </c>
      <c r="O25" s="3"/>
    </row>
    <row r="26" spans="1:15" ht="23" customHeight="1" x14ac:dyDescent="0.35">
      <c r="A26" t="s">
        <v>183</v>
      </c>
      <c r="B26" t="s">
        <v>74</v>
      </c>
      <c r="C26">
        <v>2017</v>
      </c>
      <c r="D26" t="s">
        <v>124</v>
      </c>
      <c r="E26" t="s">
        <v>51</v>
      </c>
      <c r="F26" t="s">
        <v>100</v>
      </c>
      <c r="G26" t="s">
        <v>54</v>
      </c>
      <c r="H26" t="s">
        <v>20</v>
      </c>
      <c r="I26" s="3" t="s">
        <v>184</v>
      </c>
      <c r="J26" s="3" t="s">
        <v>185</v>
      </c>
      <c r="K26" s="3"/>
      <c r="L26" s="3" t="s">
        <v>181</v>
      </c>
      <c r="M26" s="3"/>
      <c r="N26" s="3" t="s">
        <v>186</v>
      </c>
      <c r="O26" s="3"/>
    </row>
    <row r="27" spans="1:15" ht="23" customHeight="1" x14ac:dyDescent="0.35">
      <c r="A27" t="s">
        <v>187</v>
      </c>
      <c r="B27" t="s">
        <v>188</v>
      </c>
      <c r="C27">
        <v>2016</v>
      </c>
      <c r="D27" t="s">
        <v>124</v>
      </c>
      <c r="E27" t="s">
        <v>51</v>
      </c>
      <c r="F27" t="s">
        <v>100</v>
      </c>
      <c r="G27" t="s">
        <v>189</v>
      </c>
      <c r="H27" t="s">
        <v>29</v>
      </c>
      <c r="I27" s="3" t="s">
        <v>190</v>
      </c>
      <c r="J27" s="3" t="s">
        <v>191</v>
      </c>
      <c r="K27" s="3"/>
      <c r="L27" s="3" t="s">
        <v>192</v>
      </c>
      <c r="M27" s="3"/>
      <c r="N27" s="3" t="s">
        <v>193</v>
      </c>
      <c r="O27" s="3"/>
    </row>
    <row r="28" spans="1:15" ht="34.5" customHeight="1" x14ac:dyDescent="0.35">
      <c r="A28" t="s">
        <v>194</v>
      </c>
      <c r="B28" t="s">
        <v>74</v>
      </c>
      <c r="C28">
        <v>2014</v>
      </c>
      <c r="D28" t="s">
        <v>124</v>
      </c>
      <c r="E28" t="s">
        <v>51</v>
      </c>
      <c r="F28" t="s">
        <v>100</v>
      </c>
      <c r="G28" t="s">
        <v>189</v>
      </c>
      <c r="H28" t="s">
        <v>29</v>
      </c>
      <c r="I28" s="3" t="s">
        <v>195</v>
      </c>
      <c r="J28" s="3" t="s">
        <v>196</v>
      </c>
      <c r="K28" s="3"/>
      <c r="L28" s="3" t="s">
        <v>197</v>
      </c>
      <c r="M28" s="3"/>
      <c r="N28" s="3" t="s">
        <v>198</v>
      </c>
      <c r="O28" s="3"/>
    </row>
    <row r="29" spans="1:15" ht="34.5" customHeight="1" x14ac:dyDescent="0.35">
      <c r="A29" t="s">
        <v>35</v>
      </c>
      <c r="B29" t="s">
        <v>61</v>
      </c>
      <c r="C29">
        <v>2020</v>
      </c>
      <c r="D29" t="s">
        <v>124</v>
      </c>
      <c r="E29" t="s">
        <v>199</v>
      </c>
      <c r="F29" t="s">
        <v>100</v>
      </c>
      <c r="G29" t="s">
        <v>189</v>
      </c>
      <c r="H29" t="s">
        <v>33</v>
      </c>
      <c r="I29" s="3" t="s">
        <v>200</v>
      </c>
      <c r="J29" s="3" t="s">
        <v>201</v>
      </c>
      <c r="K29" s="3"/>
      <c r="L29" s="3" t="s">
        <v>202</v>
      </c>
      <c r="M29" s="3"/>
      <c r="N29" s="3" t="s">
        <v>203</v>
      </c>
      <c r="O29" s="3"/>
    </row>
    <row r="30" spans="1:15" x14ac:dyDescent="0.35">
      <c r="A30" t="s">
        <v>204</v>
      </c>
      <c r="B30" t="s">
        <v>51</v>
      </c>
      <c r="C30">
        <v>2021</v>
      </c>
      <c r="D30" t="s">
        <v>52</v>
      </c>
      <c r="E30" t="s">
        <v>51</v>
      </c>
      <c r="F30" t="s">
        <v>53</v>
      </c>
      <c r="G30" t="s">
        <v>54</v>
      </c>
      <c r="H30" t="s">
        <v>2</v>
      </c>
      <c r="I30" s="3" t="s">
        <v>205</v>
      </c>
      <c r="J30" s="3" t="s">
        <v>206</v>
      </c>
      <c r="K30" s="3"/>
      <c r="L30" s="3"/>
      <c r="M30" s="3" t="s">
        <v>207</v>
      </c>
      <c r="N30" s="3" t="s">
        <v>208</v>
      </c>
      <c r="O30" s="3"/>
    </row>
    <row r="31" spans="1:15" ht="34.5" customHeight="1" x14ac:dyDescent="0.35">
      <c r="A31" t="s">
        <v>209</v>
      </c>
      <c r="B31" t="s">
        <v>61</v>
      </c>
      <c r="C31">
        <v>2026</v>
      </c>
      <c r="D31" t="s">
        <v>52</v>
      </c>
      <c r="E31" t="s">
        <v>199</v>
      </c>
      <c r="F31" t="s">
        <v>53</v>
      </c>
      <c r="G31" t="s">
        <v>54</v>
      </c>
      <c r="H31" t="s">
        <v>6</v>
      </c>
      <c r="I31" s="3" t="s">
        <v>210</v>
      </c>
      <c r="J31" s="3" t="s">
        <v>211</v>
      </c>
      <c r="K31" s="3"/>
      <c r="L31" s="3"/>
      <c r="M31" s="3"/>
      <c r="N31" s="3" t="s">
        <v>212</v>
      </c>
      <c r="O31" s="3"/>
    </row>
    <row r="32" spans="1:15" ht="23" customHeight="1" x14ac:dyDescent="0.35">
      <c r="A32" t="s">
        <v>213</v>
      </c>
      <c r="B32" t="s">
        <v>61</v>
      </c>
      <c r="C32">
        <v>2025</v>
      </c>
      <c r="D32" t="s">
        <v>52</v>
      </c>
      <c r="E32" t="s">
        <v>199</v>
      </c>
      <c r="F32" t="s">
        <v>53</v>
      </c>
      <c r="G32" t="s">
        <v>54</v>
      </c>
      <c r="H32" t="s">
        <v>6</v>
      </c>
      <c r="I32" s="3" t="s">
        <v>214</v>
      </c>
      <c r="J32" s="3" t="s">
        <v>215</v>
      </c>
      <c r="K32" s="3"/>
      <c r="L32" s="3"/>
      <c r="M32" s="3"/>
      <c r="N32" s="3" t="s">
        <v>216</v>
      </c>
      <c r="O32" s="3"/>
    </row>
    <row r="33" spans="1:15" ht="23" customHeight="1" x14ac:dyDescent="0.35">
      <c r="A33" t="s">
        <v>217</v>
      </c>
      <c r="B33" t="s">
        <v>61</v>
      </c>
      <c r="C33">
        <v>2024</v>
      </c>
      <c r="D33" t="s">
        <v>52</v>
      </c>
      <c r="E33" t="s">
        <v>199</v>
      </c>
      <c r="F33" t="s">
        <v>53</v>
      </c>
      <c r="G33" t="s">
        <v>54</v>
      </c>
      <c r="H33" t="s">
        <v>6</v>
      </c>
      <c r="I33" s="3" t="s">
        <v>218</v>
      </c>
      <c r="J33" s="3" t="s">
        <v>219</v>
      </c>
      <c r="K33" s="3"/>
      <c r="L33" s="3"/>
      <c r="M33" s="3"/>
      <c r="N33" s="3" t="s">
        <v>220</v>
      </c>
      <c r="O33" s="3"/>
    </row>
    <row r="34" spans="1:15" x14ac:dyDescent="0.35">
      <c r="A34" t="s">
        <v>221</v>
      </c>
      <c r="B34" t="s">
        <v>61</v>
      </c>
      <c r="C34">
        <v>2025</v>
      </c>
      <c r="D34" t="s">
        <v>52</v>
      </c>
      <c r="E34" t="s">
        <v>199</v>
      </c>
      <c r="F34" t="s">
        <v>53</v>
      </c>
      <c r="G34" t="s">
        <v>54</v>
      </c>
      <c r="H34" t="s">
        <v>6</v>
      </c>
      <c r="I34" s="3" t="s">
        <v>218</v>
      </c>
      <c r="J34" s="3" t="s">
        <v>222</v>
      </c>
      <c r="K34" s="3"/>
      <c r="L34" s="3"/>
      <c r="M34" s="3"/>
      <c r="N34" s="3" t="s">
        <v>223</v>
      </c>
      <c r="O34" s="3"/>
    </row>
    <row r="35" spans="1:15" ht="43.5" x14ac:dyDescent="0.35">
      <c r="A35" t="s">
        <v>224</v>
      </c>
      <c r="B35" t="s">
        <v>61</v>
      </c>
      <c r="C35">
        <v>2026</v>
      </c>
      <c r="D35" t="s">
        <v>52</v>
      </c>
      <c r="E35" t="s">
        <v>199</v>
      </c>
      <c r="F35" t="s">
        <v>53</v>
      </c>
      <c r="G35" t="s">
        <v>54</v>
      </c>
      <c r="H35" t="s">
        <v>6</v>
      </c>
      <c r="I35" s="3" t="s">
        <v>225</v>
      </c>
      <c r="J35" s="3" t="s">
        <v>226</v>
      </c>
      <c r="K35" s="3"/>
      <c r="L35" s="3"/>
      <c r="M35" s="3"/>
      <c r="N35" s="3" t="s">
        <v>227</v>
      </c>
      <c r="O35" s="3"/>
    </row>
    <row r="36" spans="1:15" ht="29" x14ac:dyDescent="0.35">
      <c r="A36" t="s">
        <v>228</v>
      </c>
      <c r="B36" t="s">
        <v>61</v>
      </c>
      <c r="C36">
        <v>2023</v>
      </c>
      <c r="D36" t="s">
        <v>52</v>
      </c>
      <c r="E36" t="s">
        <v>199</v>
      </c>
      <c r="F36" t="s">
        <v>100</v>
      </c>
      <c r="G36" t="s">
        <v>54</v>
      </c>
      <c r="H36" t="s">
        <v>8</v>
      </c>
      <c r="I36" s="3" t="s">
        <v>202</v>
      </c>
      <c r="J36" s="3" t="s">
        <v>229</v>
      </c>
      <c r="K36" s="3"/>
      <c r="L36" s="3" t="s">
        <v>202</v>
      </c>
      <c r="M36" s="3"/>
      <c r="N36" s="3" t="s">
        <v>230</v>
      </c>
      <c r="O36" s="3"/>
    </row>
    <row r="37" spans="1:15" ht="29" x14ac:dyDescent="0.35">
      <c r="A37" t="s">
        <v>231</v>
      </c>
      <c r="B37" t="s">
        <v>51</v>
      </c>
      <c r="C37">
        <v>2022</v>
      </c>
      <c r="D37" t="s">
        <v>52</v>
      </c>
      <c r="E37" t="s">
        <v>51</v>
      </c>
      <c r="F37" t="s">
        <v>53</v>
      </c>
      <c r="G37" t="s">
        <v>189</v>
      </c>
      <c r="H37" t="s">
        <v>10</v>
      </c>
      <c r="I37" s="3" t="s">
        <v>232</v>
      </c>
      <c r="J37" s="3" t="s">
        <v>233</v>
      </c>
      <c r="K37" s="3" t="s">
        <v>234</v>
      </c>
      <c r="L37" s="3"/>
      <c r="M37" s="3" t="s">
        <v>235</v>
      </c>
      <c r="N37" s="3"/>
      <c r="O37" s="3"/>
    </row>
    <row r="38" spans="1:15" ht="29" x14ac:dyDescent="0.35">
      <c r="A38" t="s">
        <v>236</v>
      </c>
      <c r="B38" t="s">
        <v>61</v>
      </c>
      <c r="C38">
        <v>2021</v>
      </c>
      <c r="D38" t="s">
        <v>52</v>
      </c>
      <c r="E38" t="s">
        <v>199</v>
      </c>
      <c r="F38" t="s">
        <v>53</v>
      </c>
      <c r="G38" t="s">
        <v>117</v>
      </c>
      <c r="H38" t="s">
        <v>14</v>
      </c>
      <c r="I38" s="3" t="s">
        <v>237</v>
      </c>
      <c r="J38" s="3" t="s">
        <v>238</v>
      </c>
      <c r="K38" s="3"/>
      <c r="L38" s="3"/>
      <c r="M38" s="3"/>
      <c r="N38" s="3" t="s">
        <v>239</v>
      </c>
      <c r="O38" s="3"/>
    </row>
    <row r="39" spans="1:15" ht="43.5" x14ac:dyDescent="0.35">
      <c r="A39" t="s">
        <v>240</v>
      </c>
      <c r="B39" t="s">
        <v>61</v>
      </c>
      <c r="C39">
        <v>2025</v>
      </c>
      <c r="D39" t="s">
        <v>52</v>
      </c>
      <c r="E39" t="s">
        <v>199</v>
      </c>
      <c r="F39" t="s">
        <v>53</v>
      </c>
      <c r="G39" t="s">
        <v>189</v>
      </c>
      <c r="H39" t="s">
        <v>14</v>
      </c>
      <c r="I39" s="3" t="s">
        <v>241</v>
      </c>
      <c r="J39" s="3" t="s">
        <v>242</v>
      </c>
      <c r="K39" s="3"/>
      <c r="L39" s="3"/>
      <c r="M39" s="3"/>
      <c r="N39" s="3" t="s">
        <v>243</v>
      </c>
      <c r="O39" s="3"/>
    </row>
    <row r="40" spans="1:15" x14ac:dyDescent="0.35">
      <c r="A40" t="s">
        <v>244</v>
      </c>
      <c r="B40" t="s">
        <v>61</v>
      </c>
      <c r="C40">
        <v>2025</v>
      </c>
      <c r="D40" t="s">
        <v>52</v>
      </c>
      <c r="E40" t="s">
        <v>199</v>
      </c>
      <c r="F40" t="s">
        <v>100</v>
      </c>
      <c r="G40" t="s">
        <v>189</v>
      </c>
      <c r="H40" t="s">
        <v>16</v>
      </c>
      <c r="I40" s="3" t="s">
        <v>108</v>
      </c>
      <c r="J40" s="3" t="s">
        <v>245</v>
      </c>
      <c r="K40" s="3"/>
      <c r="L40" s="3"/>
      <c r="M40" s="3"/>
      <c r="N40" s="3" t="s">
        <v>246</v>
      </c>
      <c r="O40" s="3"/>
    </row>
    <row r="41" spans="1:15" ht="29" x14ac:dyDescent="0.35">
      <c r="A41" t="s">
        <v>247</v>
      </c>
      <c r="B41" t="s">
        <v>51</v>
      </c>
      <c r="C41">
        <v>2012</v>
      </c>
      <c r="D41" t="s">
        <v>124</v>
      </c>
      <c r="E41" t="s">
        <v>51</v>
      </c>
      <c r="F41" t="s">
        <v>53</v>
      </c>
      <c r="G41" t="s">
        <v>54</v>
      </c>
      <c r="H41" t="s">
        <v>18</v>
      </c>
      <c r="I41" s="3" t="s">
        <v>248</v>
      </c>
      <c r="J41" s="3" t="s">
        <v>249</v>
      </c>
      <c r="K41" s="3" t="s">
        <v>250</v>
      </c>
      <c r="L41" s="3"/>
      <c r="M41" s="3" t="s">
        <v>251</v>
      </c>
      <c r="N41" s="3" t="s">
        <v>252</v>
      </c>
      <c r="O41" s="3"/>
    </row>
    <row r="42" spans="1:15" x14ac:dyDescent="0.35">
      <c r="A42" t="s">
        <v>253</v>
      </c>
      <c r="B42" t="s">
        <v>51</v>
      </c>
      <c r="C42">
        <v>1985</v>
      </c>
      <c r="D42" t="s">
        <v>124</v>
      </c>
      <c r="E42" t="s">
        <v>51</v>
      </c>
      <c r="F42" t="s">
        <v>53</v>
      </c>
      <c r="G42" t="s">
        <v>54</v>
      </c>
      <c r="H42" t="s">
        <v>18</v>
      </c>
      <c r="I42" s="3" t="s">
        <v>254</v>
      </c>
      <c r="J42" s="3" t="s">
        <v>255</v>
      </c>
      <c r="K42" s="3" t="s">
        <v>256</v>
      </c>
      <c r="L42" s="3"/>
      <c r="M42" s="3" t="s">
        <v>257</v>
      </c>
      <c r="N42" s="3"/>
      <c r="O42" s="3"/>
    </row>
    <row r="43" spans="1:15" ht="29" x14ac:dyDescent="0.35">
      <c r="A43" t="s">
        <v>258</v>
      </c>
      <c r="B43" t="s">
        <v>259</v>
      </c>
      <c r="C43">
        <v>2010</v>
      </c>
      <c r="D43" t="s">
        <v>124</v>
      </c>
      <c r="E43" t="s">
        <v>51</v>
      </c>
      <c r="F43" t="s">
        <v>53</v>
      </c>
      <c r="G43" t="s">
        <v>54</v>
      </c>
      <c r="H43" t="s">
        <v>18</v>
      </c>
      <c r="I43" s="3" t="s">
        <v>260</v>
      </c>
      <c r="J43" s="3" t="s">
        <v>261</v>
      </c>
      <c r="K43" s="3"/>
      <c r="L43" s="3"/>
      <c r="M43" s="3"/>
      <c r="N43" s="3"/>
      <c r="O43" s="3"/>
    </row>
    <row r="44" spans="1:15" ht="29" x14ac:dyDescent="0.35">
      <c r="A44" t="s">
        <v>262</v>
      </c>
      <c r="B44" t="s">
        <v>259</v>
      </c>
      <c r="C44">
        <v>2019</v>
      </c>
      <c r="D44" t="s">
        <v>124</v>
      </c>
      <c r="E44" t="s">
        <v>51</v>
      </c>
      <c r="F44" t="s">
        <v>53</v>
      </c>
      <c r="G44" t="s">
        <v>54</v>
      </c>
      <c r="H44" t="s">
        <v>18</v>
      </c>
      <c r="I44" s="3" t="s">
        <v>263</v>
      </c>
      <c r="J44" s="3" t="s">
        <v>264</v>
      </c>
      <c r="K44" s="3"/>
      <c r="L44" s="3"/>
      <c r="M44" s="3"/>
      <c r="N44" s="3"/>
      <c r="O44" s="3"/>
    </row>
    <row r="45" spans="1:15" x14ac:dyDescent="0.35">
      <c r="A45" t="s">
        <v>265</v>
      </c>
      <c r="B45" t="s">
        <v>266</v>
      </c>
      <c r="C45">
        <v>2005</v>
      </c>
      <c r="D45" t="s">
        <v>124</v>
      </c>
      <c r="E45" t="s">
        <v>51</v>
      </c>
      <c r="F45" t="s">
        <v>53</v>
      </c>
      <c r="G45" t="s">
        <v>54</v>
      </c>
      <c r="H45" t="s">
        <v>18</v>
      </c>
      <c r="I45" s="3" t="s">
        <v>267</v>
      </c>
      <c r="J45" s="3" t="s">
        <v>268</v>
      </c>
      <c r="K45" s="3"/>
      <c r="L45" s="3" t="s">
        <v>269</v>
      </c>
      <c r="M45" s="3" t="s">
        <v>270</v>
      </c>
      <c r="N45" s="3" t="s">
        <v>271</v>
      </c>
      <c r="O45" s="3"/>
    </row>
    <row r="46" spans="1:15" x14ac:dyDescent="0.35">
      <c r="A46" t="s">
        <v>272</v>
      </c>
      <c r="B46" t="s">
        <v>266</v>
      </c>
      <c r="C46">
        <v>1981</v>
      </c>
      <c r="D46" t="s">
        <v>124</v>
      </c>
      <c r="E46" t="s">
        <v>51</v>
      </c>
      <c r="F46" t="s">
        <v>53</v>
      </c>
      <c r="G46" t="s">
        <v>54</v>
      </c>
      <c r="H46" t="s">
        <v>18</v>
      </c>
      <c r="I46" s="3" t="s">
        <v>273</v>
      </c>
      <c r="J46" s="3" t="s">
        <v>274</v>
      </c>
      <c r="K46" s="3"/>
      <c r="L46" s="3" t="s">
        <v>275</v>
      </c>
      <c r="M46" s="3" t="s">
        <v>276</v>
      </c>
      <c r="N46" s="3" t="s">
        <v>277</v>
      </c>
      <c r="O46" s="3"/>
    </row>
    <row r="47" spans="1:15" x14ac:dyDescent="0.35">
      <c r="A47" t="s">
        <v>278</v>
      </c>
      <c r="B47" t="s">
        <v>188</v>
      </c>
      <c r="C47">
        <v>1996</v>
      </c>
      <c r="D47" t="s">
        <v>124</v>
      </c>
      <c r="E47" t="s">
        <v>51</v>
      </c>
      <c r="F47" t="s">
        <v>53</v>
      </c>
      <c r="G47" t="s">
        <v>54</v>
      </c>
      <c r="H47" t="s">
        <v>18</v>
      </c>
      <c r="I47" s="3" t="s">
        <v>279</v>
      </c>
      <c r="J47" s="3" t="s">
        <v>280</v>
      </c>
      <c r="K47" s="3"/>
      <c r="L47" s="3" t="s">
        <v>281</v>
      </c>
      <c r="M47" s="3"/>
      <c r="N47" s="3"/>
      <c r="O47" s="3"/>
    </row>
    <row r="48" spans="1:15" ht="29" x14ac:dyDescent="0.35">
      <c r="A48" t="s">
        <v>282</v>
      </c>
      <c r="B48" t="s">
        <v>259</v>
      </c>
      <c r="C48">
        <v>2019</v>
      </c>
      <c r="D48" t="s">
        <v>124</v>
      </c>
      <c r="E48" t="s">
        <v>51</v>
      </c>
      <c r="F48" t="s">
        <v>53</v>
      </c>
      <c r="G48" t="s">
        <v>54</v>
      </c>
      <c r="H48" t="s">
        <v>18</v>
      </c>
      <c r="I48" s="3" t="s">
        <v>283</v>
      </c>
      <c r="J48" s="3" t="s">
        <v>284</v>
      </c>
      <c r="K48" s="3"/>
      <c r="L48" s="3" t="s">
        <v>285</v>
      </c>
      <c r="M48" s="3" t="s">
        <v>286</v>
      </c>
      <c r="N48" s="3" t="s">
        <v>287</v>
      </c>
      <c r="O48" s="3"/>
    </row>
    <row r="49" spans="1:15" x14ac:dyDescent="0.35">
      <c r="A49" t="s">
        <v>288</v>
      </c>
      <c r="B49" t="s">
        <v>259</v>
      </c>
      <c r="C49">
        <v>2004</v>
      </c>
      <c r="D49" t="s">
        <v>124</v>
      </c>
      <c r="E49" t="s">
        <v>51</v>
      </c>
      <c r="F49" t="s">
        <v>53</v>
      </c>
      <c r="G49" t="s">
        <v>54</v>
      </c>
      <c r="H49" t="s">
        <v>18</v>
      </c>
      <c r="I49" s="3" t="s">
        <v>195</v>
      </c>
      <c r="J49" s="3" t="s">
        <v>289</v>
      </c>
      <c r="K49" s="3"/>
      <c r="L49" s="3" t="s">
        <v>290</v>
      </c>
      <c r="M49" s="3"/>
      <c r="N49" s="3"/>
      <c r="O49" s="3"/>
    </row>
    <row r="50" spans="1:15" ht="43.5" x14ac:dyDescent="0.35">
      <c r="A50" t="s">
        <v>291</v>
      </c>
      <c r="B50" t="s">
        <v>51</v>
      </c>
      <c r="C50">
        <v>2019</v>
      </c>
      <c r="D50" t="s">
        <v>124</v>
      </c>
      <c r="E50" t="s">
        <v>51</v>
      </c>
      <c r="F50" t="s">
        <v>53</v>
      </c>
      <c r="G50" t="s">
        <v>54</v>
      </c>
      <c r="H50" t="s">
        <v>18</v>
      </c>
      <c r="I50" s="3" t="s">
        <v>292</v>
      </c>
      <c r="J50" s="3" t="s">
        <v>293</v>
      </c>
      <c r="K50" s="3" t="s">
        <v>294</v>
      </c>
      <c r="L50" s="3"/>
      <c r="M50" s="3" t="s">
        <v>295</v>
      </c>
      <c r="N50" s="3"/>
      <c r="O50" s="3"/>
    </row>
    <row r="51" spans="1:15" x14ac:dyDescent="0.35">
      <c r="A51" t="s">
        <v>296</v>
      </c>
      <c r="B51" t="s">
        <v>259</v>
      </c>
      <c r="C51">
        <v>2012</v>
      </c>
      <c r="D51" t="s">
        <v>124</v>
      </c>
      <c r="E51" t="s">
        <v>51</v>
      </c>
      <c r="F51" t="s">
        <v>53</v>
      </c>
      <c r="G51" t="s">
        <v>54</v>
      </c>
      <c r="H51" t="s">
        <v>18</v>
      </c>
      <c r="I51" s="3" t="s">
        <v>297</v>
      </c>
      <c r="J51" s="3" t="s">
        <v>298</v>
      </c>
      <c r="K51" s="3"/>
      <c r="L51" s="3"/>
      <c r="M51" s="3" t="s">
        <v>299</v>
      </c>
      <c r="N51" s="3"/>
      <c r="O51" s="3"/>
    </row>
    <row r="52" spans="1:15" ht="43.5" x14ac:dyDescent="0.35">
      <c r="A52" t="s">
        <v>300</v>
      </c>
      <c r="B52" t="s">
        <v>74</v>
      </c>
      <c r="C52">
        <v>2018</v>
      </c>
      <c r="D52" t="s">
        <v>124</v>
      </c>
      <c r="E52" t="s">
        <v>51</v>
      </c>
      <c r="F52" t="s">
        <v>53</v>
      </c>
      <c r="G52" t="s">
        <v>54</v>
      </c>
      <c r="H52" t="s">
        <v>18</v>
      </c>
      <c r="I52" s="3" t="s">
        <v>301</v>
      </c>
      <c r="J52" s="3" t="s">
        <v>302</v>
      </c>
      <c r="K52" s="3"/>
      <c r="L52" s="3"/>
      <c r="M52" s="3" t="s">
        <v>303</v>
      </c>
      <c r="N52" s="3" t="s">
        <v>304</v>
      </c>
      <c r="O52" s="3"/>
    </row>
    <row r="53" spans="1:15" ht="174" x14ac:dyDescent="0.35">
      <c r="A53" t="s">
        <v>305</v>
      </c>
      <c r="B53" t="s">
        <v>51</v>
      </c>
      <c r="C53">
        <v>2019</v>
      </c>
      <c r="D53" t="s">
        <v>124</v>
      </c>
      <c r="E53" t="s">
        <v>51</v>
      </c>
      <c r="F53" t="s">
        <v>53</v>
      </c>
      <c r="G53" t="s">
        <v>306</v>
      </c>
      <c r="H53" t="s">
        <v>27</v>
      </c>
      <c r="I53" s="3" t="s">
        <v>307</v>
      </c>
      <c r="J53" s="3" t="s">
        <v>308</v>
      </c>
      <c r="K53" s="3" t="s">
        <v>309</v>
      </c>
      <c r="L53" s="3"/>
      <c r="M53" s="3" t="s">
        <v>310</v>
      </c>
      <c r="N53" s="3"/>
      <c r="O53" s="3" t="s">
        <v>311</v>
      </c>
    </row>
    <row r="54" spans="1:15" ht="29" x14ac:dyDescent="0.35">
      <c r="A54" t="s">
        <v>312</v>
      </c>
      <c r="B54" t="s">
        <v>259</v>
      </c>
      <c r="C54">
        <v>2015</v>
      </c>
      <c r="D54" t="s">
        <v>124</v>
      </c>
      <c r="E54" t="s">
        <v>51</v>
      </c>
      <c r="F54" t="s">
        <v>100</v>
      </c>
      <c r="G54" t="s">
        <v>54</v>
      </c>
      <c r="H54" t="s">
        <v>20</v>
      </c>
      <c r="I54" s="3" t="s">
        <v>313</v>
      </c>
      <c r="J54" s="3" t="s">
        <v>314</v>
      </c>
      <c r="K54" s="3"/>
      <c r="L54" s="3" t="s">
        <v>315</v>
      </c>
      <c r="M54" s="3"/>
      <c r="N54" s="3" t="s">
        <v>316</v>
      </c>
      <c r="O54" s="3"/>
    </row>
    <row r="55" spans="1:15" ht="29" x14ac:dyDescent="0.35">
      <c r="A55" t="s">
        <v>317</v>
      </c>
      <c r="B55" t="s">
        <v>61</v>
      </c>
      <c r="C55">
        <v>2015</v>
      </c>
      <c r="D55" t="s">
        <v>124</v>
      </c>
      <c r="E55" t="s">
        <v>199</v>
      </c>
      <c r="F55" t="s">
        <v>53</v>
      </c>
      <c r="G55" t="s">
        <v>54</v>
      </c>
      <c r="H55" t="s">
        <v>22</v>
      </c>
      <c r="I55" s="3" t="s">
        <v>318</v>
      </c>
      <c r="J55" s="3" t="s">
        <v>319</v>
      </c>
      <c r="K55" s="3" t="s">
        <v>320</v>
      </c>
      <c r="L55" s="3"/>
      <c r="M55" s="3"/>
      <c r="N55" s="3" t="s">
        <v>320</v>
      </c>
      <c r="O55" s="3"/>
    </row>
    <row r="56" spans="1:15" x14ac:dyDescent="0.35">
      <c r="A56" t="s">
        <v>26</v>
      </c>
      <c r="B56" t="s">
        <v>61</v>
      </c>
      <c r="C56">
        <v>2009</v>
      </c>
      <c r="D56" t="s">
        <v>124</v>
      </c>
      <c r="E56" t="s">
        <v>199</v>
      </c>
      <c r="F56" t="s">
        <v>100</v>
      </c>
      <c r="G56" t="s">
        <v>54</v>
      </c>
      <c r="H56" t="s">
        <v>24</v>
      </c>
      <c r="I56" s="3" t="s">
        <v>195</v>
      </c>
      <c r="J56" s="3" t="s">
        <v>321</v>
      </c>
      <c r="K56" s="3"/>
      <c r="L56" s="3" t="s">
        <v>322</v>
      </c>
      <c r="M56" s="3"/>
      <c r="N56" s="3" t="s">
        <v>323</v>
      </c>
      <c r="O56" s="3"/>
    </row>
    <row r="57" spans="1:15" ht="29" x14ac:dyDescent="0.35">
      <c r="A57" t="s">
        <v>324</v>
      </c>
      <c r="B57" t="s">
        <v>61</v>
      </c>
      <c r="C57">
        <v>2015</v>
      </c>
      <c r="D57" t="s">
        <v>124</v>
      </c>
      <c r="E57" t="s">
        <v>199</v>
      </c>
      <c r="F57" t="s">
        <v>53</v>
      </c>
      <c r="G57" t="s">
        <v>325</v>
      </c>
      <c r="H57" t="s">
        <v>31</v>
      </c>
      <c r="I57" s="3" t="s">
        <v>326</v>
      </c>
      <c r="J57" s="3" t="s">
        <v>327</v>
      </c>
      <c r="K57" s="3"/>
      <c r="L57" s="3"/>
      <c r="M57" s="3"/>
      <c r="N57" s="3" t="s">
        <v>328</v>
      </c>
      <c r="O57" s="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E515-25F3-41C8-BC9C-63293E976940}">
  <dimension ref="A1:B17"/>
  <sheetViews>
    <sheetView workbookViewId="0"/>
  </sheetViews>
  <sheetFormatPr defaultRowHeight="14.5" x14ac:dyDescent="0.35"/>
  <cols>
    <col min="1" max="1" width="11.6328125" customWidth="1"/>
    <col min="2" max="2" width="30.81640625" bestFit="1" customWidth="1"/>
  </cols>
  <sheetData>
    <row r="1" spans="1:2" ht="15" thickBot="1" x14ac:dyDescent="0.4">
      <c r="A1" s="5" t="s">
        <v>0</v>
      </c>
      <c r="B1" s="9" t="s">
        <v>1</v>
      </c>
    </row>
    <row r="2" spans="1:2" ht="15" thickTop="1" x14ac:dyDescent="0.35">
      <c r="A2" s="6" t="s">
        <v>2</v>
      </c>
      <c r="B2" s="10" t="s">
        <v>3</v>
      </c>
    </row>
    <row r="3" spans="1:2" x14ac:dyDescent="0.35">
      <c r="A3" s="7" t="s">
        <v>4</v>
      </c>
      <c r="B3" s="11" t="s">
        <v>5</v>
      </c>
    </row>
    <row r="4" spans="1:2" x14ac:dyDescent="0.35">
      <c r="A4" s="6" t="s">
        <v>6</v>
      </c>
      <c r="B4" s="10" t="s">
        <v>7</v>
      </c>
    </row>
    <row r="5" spans="1:2" x14ac:dyDescent="0.35">
      <c r="A5" s="8" t="s">
        <v>8</v>
      </c>
      <c r="B5" s="12" t="s">
        <v>9</v>
      </c>
    </row>
    <row r="6" spans="1:2" x14ac:dyDescent="0.35">
      <c r="A6" s="6" t="s">
        <v>10</v>
      </c>
      <c r="B6" s="10" t="s">
        <v>11</v>
      </c>
    </row>
    <row r="7" spans="1:2" x14ac:dyDescent="0.35">
      <c r="A7" s="8" t="s">
        <v>12</v>
      </c>
      <c r="B7" s="12" t="s">
        <v>13</v>
      </c>
    </row>
    <row r="8" spans="1:2" x14ac:dyDescent="0.35">
      <c r="A8" s="6" t="s">
        <v>14</v>
      </c>
      <c r="B8" s="10" t="s">
        <v>15</v>
      </c>
    </row>
    <row r="9" spans="1:2" x14ac:dyDescent="0.35">
      <c r="A9" s="7" t="s">
        <v>16</v>
      </c>
      <c r="B9" s="11" t="s">
        <v>17</v>
      </c>
    </row>
    <row r="10" spans="1:2" x14ac:dyDescent="0.35">
      <c r="A10" s="6" t="s">
        <v>18</v>
      </c>
      <c r="B10" s="10" t="s">
        <v>19</v>
      </c>
    </row>
    <row r="11" spans="1:2" x14ac:dyDescent="0.35">
      <c r="A11" s="7" t="s">
        <v>20</v>
      </c>
      <c r="B11" s="11" t="s">
        <v>21</v>
      </c>
    </row>
    <row r="12" spans="1:2" x14ac:dyDescent="0.35">
      <c r="A12" s="8" t="s">
        <v>22</v>
      </c>
      <c r="B12" s="12" t="s">
        <v>23</v>
      </c>
    </row>
    <row r="13" spans="1:2" x14ac:dyDescent="0.35">
      <c r="A13" s="8" t="s">
        <v>24</v>
      </c>
      <c r="B13" s="12" t="s">
        <v>25</v>
      </c>
    </row>
    <row r="14" spans="1:2" x14ac:dyDescent="0.35">
      <c r="A14" s="6" t="s">
        <v>27</v>
      </c>
      <c r="B14" s="10" t="s">
        <v>28</v>
      </c>
    </row>
    <row r="15" spans="1:2" x14ac:dyDescent="0.35">
      <c r="A15" s="7" t="s">
        <v>29</v>
      </c>
      <c r="B15" s="11" t="s">
        <v>30</v>
      </c>
    </row>
    <row r="16" spans="1:2" x14ac:dyDescent="0.35">
      <c r="A16" s="6" t="s">
        <v>31</v>
      </c>
      <c r="B16" s="10" t="s">
        <v>32</v>
      </c>
    </row>
    <row r="17" spans="1:2" x14ac:dyDescent="0.35">
      <c r="A17" s="13" t="s">
        <v>33</v>
      </c>
      <c r="B17" s="14" t="s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Coverage</vt:lpstr>
      <vt:lpstr>Sources_Master</vt:lpstr>
      <vt:lpstr>Sources</vt:lpstr>
      <vt:lpstr>Rule_def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Shagai Turtogtokh</dc:creator>
  <cp:lastModifiedBy>László Pitlik</cp:lastModifiedBy>
  <dcterms:created xsi:type="dcterms:W3CDTF">2026-03-02T12:34:08Z</dcterms:created>
  <dcterms:modified xsi:type="dcterms:W3CDTF">2026-03-02T15:10:50Z</dcterms:modified>
</cp:coreProperties>
</file>