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titude\AppData\Local\Temp\scp32790\var\www\miau\data\miau\336\"/>
    </mc:Choice>
  </mc:AlternateContent>
  <xr:revisionPtr revIDLastSave="0" documentId="13_ncr:1_{AE248E66-43C8-49EA-B691-254FBDC29BF2}" xr6:coauthVersionLast="47" xr6:coauthVersionMax="47" xr10:uidLastSave="{00000000-0000-0000-0000-000000000000}"/>
  <bookViews>
    <workbookView xWindow="-108" yWindow="-108" windowWidth="23256" windowHeight="12456" activeTab="7" xr2:uid="{B7D87C1C-BB11-4424-8F9C-5D3BA6A7D3E1}"/>
  </bookViews>
  <sheets>
    <sheet name="v1" sheetId="1" r:id="rId1"/>
    <sheet name="v2" sheetId="2" r:id="rId2"/>
    <sheet name="v3" sheetId="3" r:id="rId3"/>
    <sheet name="v4" sheetId="4" r:id="rId4"/>
    <sheet name="v5" sheetId="5" r:id="rId5"/>
    <sheet name="v6" sheetId="6" r:id="rId6"/>
    <sheet name="v7" sheetId="7" r:id="rId7"/>
    <sheet name="v8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V23" i="8" l="1"/>
  <c r="U23" i="8"/>
  <c r="T23" i="8"/>
  <c r="S23" i="8"/>
  <c r="R23" i="8"/>
  <c r="Q23" i="8"/>
  <c r="P23" i="8"/>
  <c r="O23" i="8"/>
  <c r="N23" i="8"/>
  <c r="V22" i="8"/>
  <c r="U22" i="8"/>
  <c r="T22" i="8"/>
  <c r="S22" i="8"/>
  <c r="R22" i="8"/>
  <c r="Q22" i="8"/>
  <c r="P22" i="8"/>
  <c r="O22" i="8"/>
  <c r="N22" i="8"/>
  <c r="V21" i="8"/>
  <c r="U21" i="8"/>
  <c r="T21" i="8"/>
  <c r="S21" i="8"/>
  <c r="R21" i="8"/>
  <c r="Q21" i="8"/>
  <c r="P21" i="8"/>
  <c r="O21" i="8"/>
  <c r="N21" i="8"/>
  <c r="V20" i="8"/>
  <c r="U20" i="8"/>
  <c r="T20" i="8"/>
  <c r="S20" i="8"/>
  <c r="R20" i="8"/>
  <c r="Q20" i="8"/>
  <c r="P20" i="8"/>
  <c r="O20" i="8"/>
  <c r="N20" i="8"/>
  <c r="V19" i="8"/>
  <c r="U19" i="8"/>
  <c r="T19" i="8"/>
  <c r="S19" i="8"/>
  <c r="R19" i="8"/>
  <c r="Q19" i="8"/>
  <c r="P19" i="8"/>
  <c r="O19" i="8"/>
  <c r="N19" i="8"/>
  <c r="V18" i="8"/>
  <c r="U18" i="8"/>
  <c r="T18" i="8"/>
  <c r="S18" i="8"/>
  <c r="R18" i="8"/>
  <c r="Q18" i="8"/>
  <c r="P18" i="8"/>
  <c r="O18" i="8"/>
  <c r="N18" i="8"/>
  <c r="V17" i="8"/>
  <c r="U17" i="8"/>
  <c r="T17" i="8"/>
  <c r="S17" i="8"/>
  <c r="R17" i="8"/>
  <c r="Q17" i="8"/>
  <c r="P17" i="8"/>
  <c r="O17" i="8"/>
  <c r="N17" i="8"/>
  <c r="V16" i="8"/>
  <c r="U16" i="8"/>
  <c r="T16" i="8"/>
  <c r="S16" i="8"/>
  <c r="R16" i="8"/>
  <c r="Q16" i="8"/>
  <c r="P16" i="8"/>
  <c r="O16" i="8"/>
  <c r="N16" i="8"/>
  <c r="V15" i="8"/>
  <c r="U15" i="8"/>
  <c r="T15" i="8"/>
  <c r="S15" i="8"/>
  <c r="R15" i="8"/>
  <c r="Q15" i="8"/>
  <c r="P15" i="8"/>
  <c r="O15" i="8"/>
  <c r="N15" i="8"/>
  <c r="L24" i="8"/>
  <c r="L23" i="8"/>
  <c r="L22" i="8"/>
  <c r="L21" i="8"/>
  <c r="L20" i="8"/>
  <c r="L19" i="8"/>
  <c r="L18" i="8"/>
  <c r="L17" i="8"/>
  <c r="L16" i="8"/>
  <c r="L15" i="8"/>
  <c r="W23" i="7"/>
  <c r="V23" i="7"/>
  <c r="U23" i="7"/>
  <c r="T23" i="7"/>
  <c r="S23" i="7"/>
  <c r="R23" i="7"/>
  <c r="Q23" i="7"/>
  <c r="P23" i="7"/>
  <c r="O23" i="7"/>
  <c r="W22" i="7"/>
  <c r="V22" i="7"/>
  <c r="U22" i="7"/>
  <c r="T22" i="7"/>
  <c r="S22" i="7"/>
  <c r="R22" i="7"/>
  <c r="Q22" i="7"/>
  <c r="P22" i="7"/>
  <c r="O22" i="7"/>
  <c r="W21" i="7"/>
  <c r="V21" i="7"/>
  <c r="U21" i="7"/>
  <c r="T21" i="7"/>
  <c r="S21" i="7"/>
  <c r="R21" i="7"/>
  <c r="Q21" i="7"/>
  <c r="P21" i="7"/>
  <c r="O21" i="7"/>
  <c r="W20" i="7"/>
  <c r="V20" i="7"/>
  <c r="U20" i="7"/>
  <c r="T20" i="7"/>
  <c r="S20" i="7"/>
  <c r="R20" i="7"/>
  <c r="Q20" i="7"/>
  <c r="P20" i="7"/>
  <c r="O20" i="7"/>
  <c r="W19" i="7"/>
  <c r="V19" i="7"/>
  <c r="U19" i="7"/>
  <c r="T19" i="7"/>
  <c r="S19" i="7"/>
  <c r="R19" i="7"/>
  <c r="Q19" i="7"/>
  <c r="P19" i="7"/>
  <c r="O19" i="7"/>
  <c r="W18" i="7"/>
  <c r="V18" i="7"/>
  <c r="U18" i="7"/>
  <c r="T18" i="7"/>
  <c r="S18" i="7"/>
  <c r="R18" i="7"/>
  <c r="Q18" i="7"/>
  <c r="P18" i="7"/>
  <c r="O18" i="7"/>
  <c r="W17" i="7"/>
  <c r="V17" i="7"/>
  <c r="U17" i="7"/>
  <c r="T17" i="7"/>
  <c r="S17" i="7"/>
  <c r="R17" i="7"/>
  <c r="Q17" i="7"/>
  <c r="P17" i="7"/>
  <c r="O17" i="7"/>
  <c r="W16" i="7"/>
  <c r="V16" i="7"/>
  <c r="U16" i="7"/>
  <c r="T16" i="7"/>
  <c r="S16" i="7"/>
  <c r="R16" i="7"/>
  <c r="Q16" i="7"/>
  <c r="P16" i="7"/>
  <c r="O16" i="7"/>
  <c r="W15" i="7"/>
  <c r="V15" i="7"/>
  <c r="U15" i="7"/>
  <c r="T15" i="7"/>
  <c r="S15" i="7"/>
  <c r="R15" i="7"/>
  <c r="Q15" i="7"/>
  <c r="P15" i="7"/>
  <c r="O15" i="7"/>
  <c r="M24" i="7"/>
  <c r="M23" i="7"/>
  <c r="M22" i="7"/>
  <c r="M21" i="7"/>
  <c r="M20" i="7"/>
  <c r="M19" i="7"/>
  <c r="M18" i="7"/>
  <c r="M17" i="7"/>
  <c r="M16" i="7"/>
  <c r="M15" i="7"/>
  <c r="L24" i="7"/>
  <c r="L23" i="7"/>
  <c r="L22" i="7"/>
  <c r="L21" i="7"/>
  <c r="L20" i="7"/>
  <c r="L19" i="7"/>
  <c r="L18" i="7"/>
  <c r="L17" i="7"/>
  <c r="L16" i="7"/>
  <c r="L15" i="7"/>
  <c r="W20" i="5"/>
  <c r="V20" i="5"/>
  <c r="U20" i="5"/>
  <c r="T20" i="5"/>
  <c r="S20" i="5"/>
  <c r="R20" i="5"/>
  <c r="Q20" i="5"/>
  <c r="P20" i="5"/>
  <c r="O20" i="5"/>
  <c r="W19" i="5"/>
  <c r="V19" i="5"/>
  <c r="U19" i="5"/>
  <c r="T19" i="5"/>
  <c r="S19" i="5"/>
  <c r="R19" i="5"/>
  <c r="Q19" i="5"/>
  <c r="P19" i="5"/>
  <c r="O19" i="5"/>
  <c r="W18" i="5"/>
  <c r="V18" i="5"/>
  <c r="U18" i="5"/>
  <c r="T18" i="5"/>
  <c r="S18" i="5"/>
  <c r="R18" i="5"/>
  <c r="Q18" i="5"/>
  <c r="P18" i="5"/>
  <c r="O18" i="5"/>
  <c r="W17" i="5"/>
  <c r="V17" i="5"/>
  <c r="U17" i="5"/>
  <c r="T17" i="5"/>
  <c r="S17" i="5"/>
  <c r="R17" i="5"/>
  <c r="Q17" i="5"/>
  <c r="P17" i="5"/>
  <c r="O17" i="5"/>
  <c r="W16" i="5"/>
  <c r="V16" i="5"/>
  <c r="U16" i="5"/>
  <c r="T16" i="5"/>
  <c r="S16" i="5"/>
  <c r="R16" i="5"/>
  <c r="Q16" i="5"/>
  <c r="P16" i="5"/>
  <c r="O16" i="5"/>
  <c r="W15" i="5"/>
  <c r="V15" i="5"/>
  <c r="U15" i="5"/>
  <c r="T15" i="5"/>
  <c r="S15" i="5"/>
  <c r="R15" i="5"/>
  <c r="Q15" i="5"/>
  <c r="P15" i="5"/>
  <c r="O15" i="5"/>
  <c r="W14" i="5"/>
  <c r="V14" i="5"/>
  <c r="U14" i="5"/>
  <c r="T14" i="5"/>
  <c r="S14" i="5"/>
  <c r="R14" i="5"/>
  <c r="Q14" i="5"/>
  <c r="P14" i="5"/>
  <c r="O14" i="5"/>
  <c r="W13" i="5"/>
  <c r="V13" i="5"/>
  <c r="U13" i="5"/>
  <c r="T13" i="5"/>
  <c r="S13" i="5"/>
  <c r="R13" i="5"/>
  <c r="Q13" i="5"/>
  <c r="P13" i="5"/>
  <c r="O13" i="5"/>
  <c r="J21" i="5"/>
  <c r="I21" i="5"/>
  <c r="H21" i="5"/>
  <c r="G21" i="5"/>
  <c r="F21" i="5"/>
  <c r="E21" i="5"/>
  <c r="D21" i="5"/>
  <c r="C21" i="5"/>
  <c r="L21" i="5" s="1"/>
  <c r="M21" i="5" s="1"/>
  <c r="B21" i="5"/>
  <c r="M20" i="5"/>
  <c r="M19" i="5"/>
  <c r="M17" i="5"/>
  <c r="M16" i="5"/>
  <c r="M15" i="5"/>
  <c r="M14" i="5"/>
  <c r="M13" i="5"/>
  <c r="L20" i="5"/>
  <c r="L19" i="5"/>
  <c r="L18" i="5"/>
  <c r="M18" i="5" s="1"/>
  <c r="L17" i="5"/>
  <c r="L16" i="5"/>
  <c r="L15" i="5"/>
  <c r="L14" i="5"/>
  <c r="L13" i="5"/>
  <c r="I56" i="4"/>
  <c r="H56" i="4"/>
  <c r="G56" i="4"/>
  <c r="F56" i="4"/>
  <c r="E56" i="4"/>
  <c r="D56" i="4"/>
  <c r="C56" i="4"/>
  <c r="B56" i="4"/>
  <c r="A63" i="4"/>
  <c r="A62" i="4"/>
  <c r="A61" i="4"/>
  <c r="A60" i="4"/>
  <c r="A59" i="4"/>
  <c r="A58" i="4"/>
  <c r="A57" i="4"/>
  <c r="U19" i="4"/>
  <c r="T19" i="4"/>
  <c r="S19" i="4"/>
  <c r="R19" i="4"/>
  <c r="Q19" i="4"/>
  <c r="P19" i="4"/>
  <c r="O19" i="4"/>
  <c r="N19" i="4"/>
  <c r="U18" i="4"/>
  <c r="T18" i="4"/>
  <c r="S18" i="4"/>
  <c r="R18" i="4"/>
  <c r="Q18" i="4"/>
  <c r="P18" i="4"/>
  <c r="O18" i="4"/>
  <c r="N18" i="4"/>
  <c r="U17" i="4"/>
  <c r="T17" i="4"/>
  <c r="S17" i="4"/>
  <c r="R17" i="4"/>
  <c r="Q17" i="4"/>
  <c r="P17" i="4"/>
  <c r="O17" i="4"/>
  <c r="N17" i="4"/>
  <c r="U16" i="4"/>
  <c r="T16" i="4"/>
  <c r="S16" i="4"/>
  <c r="R16" i="4"/>
  <c r="Q16" i="4"/>
  <c r="P16" i="4"/>
  <c r="O16" i="4"/>
  <c r="N16" i="4"/>
  <c r="U15" i="4"/>
  <c r="T15" i="4"/>
  <c r="S15" i="4"/>
  <c r="R15" i="4"/>
  <c r="Q15" i="4"/>
  <c r="P15" i="4"/>
  <c r="O15" i="4"/>
  <c r="N15" i="4"/>
  <c r="U14" i="4"/>
  <c r="T14" i="4"/>
  <c r="S14" i="4"/>
  <c r="R14" i="4"/>
  <c r="Q14" i="4"/>
  <c r="P14" i="4"/>
  <c r="O14" i="4"/>
  <c r="N14" i="4"/>
  <c r="U13" i="4"/>
  <c r="T13" i="4"/>
  <c r="S13" i="4"/>
  <c r="R13" i="4"/>
  <c r="Q13" i="4"/>
  <c r="P13" i="4"/>
  <c r="O13" i="4"/>
  <c r="N13" i="4"/>
  <c r="L18" i="4"/>
  <c r="L17" i="4"/>
  <c r="L16" i="4"/>
  <c r="L15" i="4"/>
  <c r="L14" i="4"/>
  <c r="L13" i="4"/>
  <c r="K20" i="4"/>
  <c r="K19" i="4"/>
  <c r="L19" i="4" s="1"/>
  <c r="K18" i="4"/>
  <c r="K17" i="4"/>
  <c r="K16" i="4"/>
  <c r="K15" i="4"/>
  <c r="K14" i="4"/>
  <c r="K13" i="4"/>
  <c r="H50" i="3"/>
  <c r="G50" i="3"/>
  <c r="F50" i="3"/>
  <c r="E50" i="3"/>
  <c r="D50" i="3"/>
  <c r="C50" i="3"/>
  <c r="B50" i="3"/>
  <c r="A56" i="3"/>
  <c r="A55" i="3"/>
  <c r="A54" i="3"/>
  <c r="A53" i="3"/>
  <c r="A52" i="3"/>
  <c r="A51" i="3"/>
  <c r="T16" i="3"/>
  <c r="S16" i="3"/>
  <c r="R16" i="3"/>
  <c r="Q16" i="3"/>
  <c r="P16" i="3"/>
  <c r="O16" i="3"/>
  <c r="N16" i="3"/>
  <c r="M16" i="3"/>
  <c r="T15" i="3"/>
  <c r="S15" i="3"/>
  <c r="R15" i="3"/>
  <c r="Q15" i="3"/>
  <c r="P15" i="3"/>
  <c r="O15" i="3"/>
  <c r="N15" i="3"/>
  <c r="M15" i="3"/>
  <c r="T14" i="3"/>
  <c r="S14" i="3"/>
  <c r="R14" i="3"/>
  <c r="Q14" i="3"/>
  <c r="P14" i="3"/>
  <c r="O14" i="3"/>
  <c r="N14" i="3"/>
  <c r="M14" i="3"/>
  <c r="T13" i="3"/>
  <c r="S13" i="3"/>
  <c r="R13" i="3"/>
  <c r="Q13" i="3"/>
  <c r="P13" i="3"/>
  <c r="O13" i="3"/>
  <c r="N13" i="3"/>
  <c r="M13" i="3"/>
  <c r="T12" i="3"/>
  <c r="S12" i="3"/>
  <c r="R12" i="3"/>
  <c r="Q12" i="3"/>
  <c r="P12" i="3"/>
  <c r="O12" i="3"/>
  <c r="N12" i="3"/>
  <c r="M12" i="3"/>
  <c r="M11" i="3"/>
  <c r="T11" i="3"/>
  <c r="S11" i="3"/>
  <c r="R11" i="3"/>
  <c r="Q11" i="3"/>
  <c r="P11" i="3"/>
  <c r="O11" i="3"/>
  <c r="T10" i="3"/>
  <c r="S10" i="3"/>
  <c r="R10" i="3"/>
  <c r="Q10" i="3"/>
  <c r="P10" i="3"/>
  <c r="O10" i="3"/>
  <c r="N10" i="3"/>
  <c r="N11" i="3"/>
  <c r="K17" i="3"/>
  <c r="K16" i="3"/>
  <c r="K15" i="3"/>
  <c r="K14" i="3"/>
  <c r="K13" i="3"/>
  <c r="K12" i="3"/>
  <c r="K11" i="3"/>
  <c r="J17" i="3"/>
  <c r="J16" i="3"/>
  <c r="J15" i="3"/>
  <c r="J14" i="3"/>
  <c r="J13" i="3"/>
  <c r="J12" i="3"/>
  <c r="J11" i="3"/>
  <c r="K18" i="2"/>
  <c r="K17" i="2"/>
  <c r="K16" i="2"/>
  <c r="K15" i="2"/>
  <c r="K14" i="2"/>
  <c r="K13" i="2"/>
  <c r="K12" i="2"/>
  <c r="J18" i="2"/>
  <c r="J17" i="2"/>
  <c r="J16" i="2"/>
  <c r="J15" i="2"/>
  <c r="J14" i="2"/>
  <c r="J13" i="2"/>
  <c r="J12" i="2"/>
  <c r="J17" i="1"/>
  <c r="J16" i="1"/>
  <c r="J15" i="1"/>
  <c r="J14" i="1"/>
  <c r="J13" i="1"/>
  <c r="J12" i="1"/>
  <c r="J11" i="1"/>
</calcChain>
</file>

<file path=xl/sharedStrings.xml><?xml version="1.0" encoding="utf-8"?>
<sst xmlns="http://schemas.openxmlformats.org/spreadsheetml/2006/main" count="1145" uniqueCount="262">
  <si>
    <t>Jelölt (Alany)</t>
  </si>
  <si>
    <t>A1</t>
  </si>
  <si>
    <t>A2</t>
  </si>
  <si>
    <t>A3</t>
  </si>
  <si>
    <t>A4</t>
  </si>
  <si>
    <t>A5</t>
  </si>
  <si>
    <t>A6</t>
  </si>
  <si>
    <t>A7</t>
  </si>
  <si>
    <t>ÚJ ÖSSZESEN</t>
  </si>
  <si>
    <t>Erdő Péter (Új)</t>
  </si>
  <si>
    <t>👑 1288 pont</t>
  </si>
  <si>
    <t>Polgár Judit</t>
  </si>
  <si>
    <t>↘️ 950 pont</t>
  </si>
  <si>
    <t>Karikó Katalin</t>
  </si>
  <si>
    <t>↘️ 820 pont</t>
  </si>
  <si>
    <t>Lovász László</t>
  </si>
  <si>
    <t>↘️ 1110 pont</t>
  </si>
  <si>
    <t>Böjte Csaba</t>
  </si>
  <si>
    <t>↘️ 880 pont</t>
  </si>
  <si>
    <t>Halász Judit</t>
  </si>
  <si>
    <t>↘️ 952 pont</t>
  </si>
  <si>
    <t>Összes szétosztható pont:</t>
  </si>
  <si>
    <t>6000 pont</t>
  </si>
  <si>
    <t>880 pont</t>
  </si>
  <si>
    <t>952 pont</t>
  </si>
  <si>
    <t>ell</t>
  </si>
  <si>
    <t>ellenőrzés</t>
  </si>
  <si>
    <t>VÉGSŐ ÖSSZEG</t>
  </si>
  <si>
    <r>
      <t>👑</t>
    </r>
    <r>
      <rPr>
        <sz val="11"/>
        <color theme="1"/>
        <rFont val="Aptos"/>
        <family val="2"/>
      </rPr>
      <t xml:space="preserve"> </t>
    </r>
    <r>
      <rPr>
        <b/>
        <sz val="11"/>
        <color theme="1"/>
        <rFont val="Aptos"/>
        <family val="2"/>
      </rPr>
      <t>Erdő Péter</t>
    </r>
  </si>
  <si>
    <t>1328 pont</t>
  </si>
  <si>
    <r>
      <t xml:space="preserve">↘️ </t>
    </r>
    <r>
      <rPr>
        <b/>
        <sz val="11"/>
        <color theme="1"/>
        <rFont val="Aptos"/>
        <family val="2"/>
      </rPr>
      <t>Lovász László</t>
    </r>
  </si>
  <si>
    <t>1150 pont</t>
  </si>
  <si>
    <r>
      <t xml:space="preserve">↘️ </t>
    </r>
    <r>
      <rPr>
        <b/>
        <sz val="11"/>
        <color theme="1"/>
        <rFont val="Aptos"/>
        <family val="2"/>
      </rPr>
      <t>Polgár Judit</t>
    </r>
  </si>
  <si>
    <t>990 pont</t>
  </si>
  <si>
    <r>
      <t xml:space="preserve">↘️ </t>
    </r>
    <r>
      <rPr>
        <b/>
        <sz val="11"/>
        <color theme="1"/>
        <rFont val="Aptos"/>
        <family val="2"/>
      </rPr>
      <t>Halász Judit</t>
    </r>
  </si>
  <si>
    <t>700 pont</t>
  </si>
  <si>
    <r>
      <t xml:space="preserve">↘️ </t>
    </r>
    <r>
      <rPr>
        <b/>
        <sz val="11"/>
        <color theme="1"/>
        <rFont val="Aptos"/>
        <family val="2"/>
      </rPr>
      <t>Böjte Csaba</t>
    </r>
  </si>
  <si>
    <r>
      <t xml:space="preserve">↘️ </t>
    </r>
    <r>
      <rPr>
        <b/>
        <sz val="11"/>
        <color theme="1"/>
        <rFont val="Aptos"/>
        <family val="2"/>
      </rPr>
      <t>Karikó Katalin</t>
    </r>
  </si>
  <si>
    <t>Összes pont:</t>
  </si>
  <si>
    <t>delta</t>
  </si>
  <si>
    <t>1335 pont</t>
  </si>
  <si>
    <r>
      <t xml:space="preserve">↗️ </t>
    </r>
    <r>
      <rPr>
        <b/>
        <sz val="11"/>
        <color theme="1"/>
        <rFont val="Aptos"/>
        <family val="2"/>
      </rPr>
      <t>Lovász László</t>
    </r>
  </si>
  <si>
    <t>1135 pont</t>
  </si>
  <si>
    <t>1025 pont</t>
  </si>
  <si>
    <t>985 pont</t>
  </si>
  <si>
    <t>855 pont</t>
  </si>
  <si>
    <t>665 pont</t>
  </si>
  <si>
    <t>rank</t>
  </si>
  <si>
    <t>Y0</t>
  </si>
  <si>
    <t>Azonosító:</t>
  </si>
  <si>
    <t>Objektumok:</t>
  </si>
  <si>
    <t>Attribútumok:</t>
  </si>
  <si>
    <t>Lépcsôk:</t>
  </si>
  <si>
    <t>Eltolás:</t>
  </si>
  <si>
    <t>Leírás:</t>
  </si>
  <si>
    <t>COCO Y0: 6681711</t>
  </si>
  <si>
    <t>Rangsor</t>
  </si>
  <si>
    <t>X(A1)</t>
  </si>
  <si>
    <t>X(A2)</t>
  </si>
  <si>
    <t>X(A3)</t>
  </si>
  <si>
    <t>X(A4)</t>
  </si>
  <si>
    <t>X(A5)</t>
  </si>
  <si>
    <t>X(A6)</t>
  </si>
  <si>
    <t>X(A7)</t>
  </si>
  <si>
    <t>Y(A8)</t>
  </si>
  <si>
    <t>O1</t>
  </si>
  <si>
    <t>O2</t>
  </si>
  <si>
    <t>O3</t>
  </si>
  <si>
    <t>O4</t>
  </si>
  <si>
    <t>O5</t>
  </si>
  <si>
    <t>O6</t>
  </si>
  <si>
    <t>Lépcsôk(1)</t>
  </si>
  <si>
    <t>S1</t>
  </si>
  <si>
    <t>(0+5)/(1)=5</t>
  </si>
  <si>
    <t>(0+988)/(1)=988</t>
  </si>
  <si>
    <t>(0+984)/(1)=984</t>
  </si>
  <si>
    <t>(0+973)/(1)=973</t>
  </si>
  <si>
    <t>S2</t>
  </si>
  <si>
    <t>(0+4)/(1)=4</t>
  </si>
  <si>
    <t>(0+987)/(1)=987</t>
  </si>
  <si>
    <t>(0+983)/(1)=983</t>
  </si>
  <si>
    <t>(0+6)/(1)=6</t>
  </si>
  <si>
    <t>S3</t>
  </si>
  <si>
    <t>(0+3)/(1)=3</t>
  </si>
  <si>
    <t>(0+12)/(1)=12</t>
  </si>
  <si>
    <t>S4</t>
  </si>
  <si>
    <t>(0+2)/(1)=2</t>
  </si>
  <si>
    <t>(0+11)/(1)=11</t>
  </si>
  <si>
    <t>S5</t>
  </si>
  <si>
    <t>(0+1)/(1)=1</t>
  </si>
  <si>
    <t>S6</t>
  </si>
  <si>
    <t>(0+0)/(1)=0</t>
  </si>
  <si>
    <t>Lépcsôk(2)</t>
  </si>
  <si>
    <t>Becslés</t>
  </si>
  <si>
    <t>Tény+0</t>
  </si>
  <si>
    <t>Delta</t>
  </si>
  <si>
    <t>Delta/Tény</t>
  </si>
  <si>
    <t>S1 összeg:</t>
  </si>
  <si>
    <t>S6 összeg:</t>
  </si>
  <si>
    <t>Becslés összeg:</t>
  </si>
  <si>
    <t>Tény összeg:</t>
  </si>
  <si>
    <t>Tény-becslés eltérés:</t>
  </si>
  <si>
    <t>Tény négyzetösszeg:</t>
  </si>
  <si>
    <t>Becslés négyzetösszeg:</t>
  </si>
  <si>
    <t>Négyzetösszeg hiba:</t>
  </si>
  <si>
    <t>Open url</t>
  </si>
  <si>
    <r>
      <t>Maximális memória használat: </t>
    </r>
    <r>
      <rPr>
        <b/>
        <sz val="7"/>
        <color rgb="FF333333"/>
        <rFont val="Verdana"/>
        <family val="2"/>
        <charset val="238"/>
      </rPr>
      <t>1.35 Mb</t>
    </r>
  </si>
  <si>
    <r>
      <t>A futtatás idôtartama: </t>
    </r>
    <r>
      <rPr>
        <b/>
        <sz val="7"/>
        <color rgb="FF333333"/>
        <rFont val="Verdana"/>
        <family val="2"/>
        <charset val="238"/>
      </rPr>
      <t>0.07 mp (0 p)</t>
    </r>
  </si>
  <si>
    <t>új megoldás</t>
  </si>
  <si>
    <t>A8 (ÚJ)</t>
  </si>
  <si>
    <t>1006 pont</t>
  </si>
  <si>
    <t>7000 pont</t>
  </si>
  <si>
    <r>
      <t>👑</t>
    </r>
    <r>
      <rPr>
        <sz val="11"/>
        <color theme="1"/>
        <rFont val="Aptos"/>
        <family val="2"/>
      </rPr>
      <t xml:space="preserve"> </t>
    </r>
    <r>
      <rPr>
        <b/>
        <sz val="11"/>
        <color theme="1"/>
        <rFont val="Aptos"/>
        <family val="2"/>
      </rPr>
      <t>Rubik Ernő (Új)</t>
    </r>
  </si>
  <si>
    <r>
      <t>🚀</t>
    </r>
    <r>
      <rPr>
        <sz val="11"/>
        <color theme="1"/>
        <rFont val="Aptos"/>
        <family val="2"/>
      </rPr>
      <t xml:space="preserve"> </t>
    </r>
    <r>
      <rPr>
        <b/>
        <sz val="11"/>
        <color theme="1"/>
        <rFont val="Aptos"/>
        <family val="2"/>
      </rPr>
      <t>1015 pont</t>
    </r>
  </si>
  <si>
    <r>
      <t xml:space="preserve">↘️ </t>
    </r>
    <r>
      <rPr>
        <b/>
        <sz val="11"/>
        <color theme="1"/>
        <rFont val="Aptos"/>
        <family val="2"/>
      </rPr>
      <t>Erdő Péter</t>
    </r>
  </si>
  <si>
    <r>
      <t xml:space="preserve">↘️ </t>
    </r>
    <r>
      <rPr>
        <b/>
        <sz val="11"/>
        <color theme="1"/>
        <rFont val="Aptos"/>
        <family val="2"/>
      </rPr>
      <t>1006 pont</t>
    </r>
  </si>
  <si>
    <r>
      <t xml:space="preserve">↘️ </t>
    </r>
    <r>
      <rPr>
        <b/>
        <sz val="11"/>
        <color theme="1"/>
        <rFont val="Aptos"/>
        <family val="2"/>
      </rPr>
      <t>1004 pont</t>
    </r>
  </si>
  <si>
    <r>
      <t xml:space="preserve">↘️ </t>
    </r>
    <r>
      <rPr>
        <b/>
        <sz val="11"/>
        <color theme="1"/>
        <rFont val="Aptos"/>
        <family val="2"/>
      </rPr>
      <t>1008 pont</t>
    </r>
  </si>
  <si>
    <r>
      <t>🟥</t>
    </r>
    <r>
      <rPr>
        <sz val="11"/>
        <color theme="1"/>
        <rFont val="Aptos"/>
        <family val="2"/>
      </rPr>
      <t xml:space="preserve"> </t>
    </r>
    <r>
      <rPr>
        <b/>
        <sz val="11"/>
        <color theme="1"/>
        <rFont val="Aptos"/>
        <family val="2"/>
      </rPr>
      <t>955 pont</t>
    </r>
  </si>
  <si>
    <t>👑 Rubik Ernő (Új)</t>
  </si>
  <si>
    <t>↘️ Erdő Péter</t>
  </si>
  <si>
    <t>↘️ Lovász László</t>
  </si>
  <si>
    <t>↘️ Böjte Csaba</t>
  </si>
  <si>
    <t>↘️ Polgár Judit</t>
  </si>
  <si>
    <t>↘️ Karikó Katalin</t>
  </si>
  <si>
    <t>↘️ Halász Judit</t>
  </si>
  <si>
    <t>VÉGSŐ</t>
  </si>
  <si>
    <t>COCO Y0: 1604523</t>
  </si>
  <si>
    <t>X(A8)</t>
  </si>
  <si>
    <t>Y(A9)</t>
  </si>
  <si>
    <t>O7</t>
  </si>
  <si>
    <t>(0+980)/(1)=980</t>
  </si>
  <si>
    <t>(0+976)/(1)=976</t>
  </si>
  <si>
    <t>(0+982)/(1)=982</t>
  </si>
  <si>
    <t>(0+955)/(1)=955</t>
  </si>
  <si>
    <t>(0+957)/(1)=957</t>
  </si>
  <si>
    <t>(0+979)/(1)=979</t>
  </si>
  <si>
    <t>(0+975)/(1)=975</t>
  </si>
  <si>
    <t>(0+9)/(1)=9</t>
  </si>
  <si>
    <t>(0+21)/(1)=21</t>
  </si>
  <si>
    <t>(0+8)/(1)=8</t>
  </si>
  <si>
    <t>(0+20)/(1)=20</t>
  </si>
  <si>
    <t>(0+7)/(1)=7</t>
  </si>
  <si>
    <t>(0+19)/(1)=19</t>
  </si>
  <si>
    <t>S7</t>
  </si>
  <si>
    <t>COCO:Y0</t>
  </si>
  <si>
    <t>S7 összeg:</t>
  </si>
  <si>
    <r>
      <t>A futtatás idôtartama: </t>
    </r>
    <r>
      <rPr>
        <b/>
        <sz val="7"/>
        <color rgb="FF333333"/>
        <rFont val="Verdana"/>
        <family val="2"/>
        <charset val="238"/>
      </rPr>
      <t>0.04 mp (0 p)</t>
    </r>
  </si>
  <si>
    <t>A8</t>
  </si>
  <si>
    <t>A9 (ÚJ)</t>
  </si>
  <si>
    <r>
      <t>👑</t>
    </r>
    <r>
      <rPr>
        <sz val="11"/>
        <color theme="1"/>
        <rFont val="Aptos"/>
        <family val="2"/>
      </rPr>
      <t xml:space="preserve"> </t>
    </r>
    <r>
      <rPr>
        <b/>
        <sz val="11"/>
        <color theme="1"/>
        <rFont val="Aptos"/>
        <family val="2"/>
      </rPr>
      <t>Közjogi Szakértő (Új)</t>
    </r>
  </si>
  <si>
    <r>
      <t>🚀</t>
    </r>
    <r>
      <rPr>
        <sz val="11"/>
        <color theme="1"/>
        <rFont val="Aptos"/>
        <family val="2"/>
      </rPr>
      <t xml:space="preserve"> </t>
    </r>
    <r>
      <rPr>
        <b/>
        <sz val="11"/>
        <color theme="1"/>
        <rFont val="Aptos"/>
        <family val="2"/>
      </rPr>
      <t>1986 pont</t>
    </r>
  </si>
  <si>
    <r>
      <t xml:space="preserve">↘️ </t>
    </r>
    <r>
      <rPr>
        <b/>
        <sz val="11"/>
        <color theme="1"/>
        <rFont val="Aptos"/>
        <family val="2"/>
      </rPr>
      <t>1037 pont</t>
    </r>
  </si>
  <si>
    <r>
      <t xml:space="preserve">↘️ </t>
    </r>
    <r>
      <rPr>
        <b/>
        <sz val="11"/>
        <color theme="1"/>
        <rFont val="Aptos"/>
        <family val="2"/>
      </rPr>
      <t>Rubik Ernő</t>
    </r>
  </si>
  <si>
    <r>
      <t xml:space="preserve">↘️ </t>
    </r>
    <r>
      <rPr>
        <b/>
        <sz val="11"/>
        <color theme="1"/>
        <rFont val="Aptos"/>
        <family val="2"/>
      </rPr>
      <t>1027 pont</t>
    </r>
  </si>
  <si>
    <r>
      <t xml:space="preserve">↘️ </t>
    </r>
    <r>
      <rPr>
        <b/>
        <sz val="11"/>
        <color theme="1"/>
        <rFont val="Aptos"/>
        <family val="2"/>
      </rPr>
      <t>1011 pont</t>
    </r>
  </si>
  <si>
    <r>
      <t>🟥</t>
    </r>
    <r>
      <rPr>
        <sz val="11"/>
        <color theme="1"/>
        <rFont val="Aptos"/>
        <family val="2"/>
      </rPr>
      <t xml:space="preserve"> </t>
    </r>
    <r>
      <rPr>
        <b/>
        <sz val="11"/>
        <color theme="1"/>
        <rFont val="Aptos"/>
        <family val="2"/>
      </rPr>
      <t>1000 pont</t>
    </r>
  </si>
  <si>
    <r>
      <t>🟥</t>
    </r>
    <r>
      <rPr>
        <sz val="11"/>
        <color theme="1"/>
        <rFont val="Aptos"/>
        <family val="2"/>
      </rPr>
      <t xml:space="preserve"> </t>
    </r>
    <r>
      <rPr>
        <b/>
        <sz val="11"/>
        <color theme="1"/>
        <rFont val="Aptos"/>
        <family val="2"/>
      </rPr>
      <t>963 pont</t>
    </r>
  </si>
  <si>
    <t>8000 pont</t>
  </si>
  <si>
    <t>👑 Közjogi Szakértő (Új)</t>
  </si>
  <si>
    <t>↘️ Rubik Ernő</t>
  </si>
  <si>
    <t>COCO Y0: 9425663</t>
  </si>
  <si>
    <t>X(A9)</t>
  </si>
  <si>
    <t>Y(A10)</t>
  </si>
  <si>
    <t>O8</t>
  </si>
  <si>
    <t>(0+954)/(1)=954</t>
  </si>
  <si>
    <t>(0+981)/(1)=981</t>
  </si>
  <si>
    <t>(0+972)/(1)=972</t>
  </si>
  <si>
    <t>(0+978)/(1)=978</t>
  </si>
  <si>
    <t>(0+953)/(1)=953</t>
  </si>
  <si>
    <t>(0+956)/(1)=956</t>
  </si>
  <si>
    <t>(0+949)/(1)=949</t>
  </si>
  <si>
    <t>(0+18)/(1)=18</t>
  </si>
  <si>
    <t>(0+17)/(1)=17</t>
  </si>
  <si>
    <t>S8</t>
  </si>
  <si>
    <t>S8 összeg:</t>
  </si>
  <si>
    <r>
      <t>Maximális memória használat: </t>
    </r>
    <r>
      <rPr>
        <b/>
        <sz val="7"/>
        <color rgb="FF333333"/>
        <rFont val="Verdana"/>
        <family val="2"/>
        <charset val="238"/>
      </rPr>
      <t>1.36 Mb</t>
    </r>
  </si>
  <si>
    <t>Alanyok (Valós személyek)</t>
  </si>
  <si>
    <t>A9 (Döntő)</t>
  </si>
  <si>
    <r>
      <t>👑</t>
    </r>
    <r>
      <rPr>
        <sz val="11"/>
        <color theme="1"/>
        <rFont val="Aptos"/>
        <family val="2"/>
      </rPr>
      <t xml:space="preserve"> </t>
    </r>
    <r>
      <rPr>
        <b/>
        <sz val="11"/>
        <color theme="1"/>
        <rFont val="Aptos"/>
        <family val="2"/>
      </rPr>
      <t>O2: Erdő Péter</t>
    </r>
    <r>
      <rPr>
        <sz val="11"/>
        <color theme="1"/>
        <rFont val="Aptos"/>
        <family val="2"/>
      </rPr>
      <t xml:space="preserve"> (Egyházjog, Vatikán)</t>
    </r>
  </si>
  <si>
    <r>
      <t>250</t>
    </r>
    <r>
      <rPr>
        <sz val="11"/>
        <color theme="1"/>
        <rFont val="Aptos"/>
        <family val="2"/>
      </rPr>
      <t xml:space="preserve"> </t>
    </r>
    <r>
      <rPr>
        <i/>
        <sz val="11"/>
        <color theme="1"/>
        <rFont val="Aptos"/>
        <family val="2"/>
      </rPr>
      <t>(2. hely)</t>
    </r>
  </si>
  <si>
    <r>
      <t>🚀</t>
    </r>
    <r>
      <rPr>
        <sz val="11"/>
        <color theme="1"/>
        <rFont val="Aptos"/>
        <family val="2"/>
      </rPr>
      <t xml:space="preserve"> </t>
    </r>
    <r>
      <rPr>
        <b/>
        <sz val="11"/>
        <color theme="1"/>
        <rFont val="Aptos"/>
        <family val="2"/>
      </rPr>
      <t>1249 pont</t>
    </r>
  </si>
  <si>
    <r>
      <t>👑</t>
    </r>
    <r>
      <rPr>
        <sz val="11"/>
        <color theme="1"/>
        <rFont val="Aptos"/>
        <family val="2"/>
      </rPr>
      <t xml:space="preserve"> </t>
    </r>
    <r>
      <rPr>
        <b/>
        <sz val="11"/>
        <color theme="1"/>
        <rFont val="Aptos"/>
        <family val="2"/>
      </rPr>
      <t>O6: Lovász László</t>
    </r>
    <r>
      <rPr>
        <sz val="11"/>
        <color theme="1"/>
        <rFont val="Aptos"/>
        <family val="2"/>
      </rPr>
      <t xml:space="preserve"> (MTA, Tudomány)</t>
    </r>
  </si>
  <si>
    <r>
      <t>200</t>
    </r>
    <r>
      <rPr>
        <sz val="11"/>
        <color theme="1"/>
        <rFont val="Aptos"/>
        <family val="2"/>
      </rPr>
      <t xml:space="preserve"> </t>
    </r>
    <r>
      <rPr>
        <i/>
        <sz val="11"/>
        <color theme="1"/>
        <rFont val="Aptos"/>
        <family val="2"/>
      </rPr>
      <t>(3. hely)</t>
    </r>
  </si>
  <si>
    <r>
      <t>🚀</t>
    </r>
    <r>
      <rPr>
        <sz val="11"/>
        <color theme="1"/>
        <rFont val="Aptos"/>
        <family val="2"/>
      </rPr>
      <t xml:space="preserve"> </t>
    </r>
    <r>
      <rPr>
        <b/>
        <sz val="11"/>
        <color theme="1"/>
        <rFont val="Aptos"/>
        <family val="2"/>
      </rPr>
      <t>1196 pont</t>
    </r>
  </si>
  <si>
    <r>
      <t xml:space="preserve">↘️ </t>
    </r>
    <r>
      <rPr>
        <b/>
        <sz val="11"/>
        <color theme="1"/>
        <rFont val="Aptos"/>
        <family val="2"/>
      </rPr>
      <t>O1: Karikó Katalin</t>
    </r>
    <r>
      <rPr>
        <sz val="11"/>
        <color theme="1"/>
        <rFont val="Aptos"/>
        <family val="2"/>
      </rPr>
      <t xml:space="preserve"> (Nobel-díj, Kutatás)</t>
    </r>
  </si>
  <si>
    <r>
      <t xml:space="preserve">↘️ </t>
    </r>
    <r>
      <rPr>
        <b/>
        <sz val="11"/>
        <color theme="1"/>
        <rFont val="Aptos"/>
        <family val="2"/>
      </rPr>
      <t>996 pont</t>
    </r>
  </si>
  <si>
    <r>
      <t xml:space="preserve">↘️ </t>
    </r>
    <r>
      <rPr>
        <b/>
        <sz val="11"/>
        <color theme="1"/>
        <rFont val="Aptos"/>
        <family val="2"/>
      </rPr>
      <t>O3: Polgár Judit</t>
    </r>
    <r>
      <rPr>
        <sz val="11"/>
        <color theme="1"/>
        <rFont val="Aptos"/>
        <family val="2"/>
      </rPr>
      <t xml:space="preserve"> (Nemzetközi Sakkikon)</t>
    </r>
  </si>
  <si>
    <r>
      <t xml:space="preserve">↘️ </t>
    </r>
    <r>
      <rPr>
        <b/>
        <sz val="11"/>
        <color theme="1"/>
        <rFont val="Aptos"/>
        <family val="2"/>
      </rPr>
      <t>981 pont</t>
    </r>
  </si>
  <si>
    <r>
      <t xml:space="preserve">↘️ </t>
    </r>
    <r>
      <rPr>
        <b/>
        <sz val="11"/>
        <color theme="1"/>
        <rFont val="Aptos"/>
        <family val="2"/>
      </rPr>
      <t>O4: Böjte Csaba</t>
    </r>
    <r>
      <rPr>
        <sz val="11"/>
        <color theme="1"/>
        <rFont val="Aptos"/>
        <family val="2"/>
      </rPr>
      <t xml:space="preserve"> (Gyakorlati humanizmus)</t>
    </r>
  </si>
  <si>
    <r>
      <t xml:space="preserve">↘️ </t>
    </r>
    <r>
      <rPr>
        <b/>
        <sz val="11"/>
        <color theme="1"/>
        <rFont val="Aptos"/>
        <family val="2"/>
      </rPr>
      <t>1014 pont</t>
    </r>
  </si>
  <si>
    <r>
      <t xml:space="preserve">↘️ </t>
    </r>
    <r>
      <rPr>
        <b/>
        <sz val="11"/>
        <color theme="1"/>
        <rFont val="Aptos"/>
        <family val="2"/>
      </rPr>
      <t>O5: Rubik Ernő</t>
    </r>
    <r>
      <rPr>
        <sz val="11"/>
        <color theme="1"/>
        <rFont val="Aptos"/>
        <family val="2"/>
      </rPr>
      <t xml:space="preserve"> (Globális innováció)</t>
    </r>
  </si>
  <si>
    <r>
      <t xml:space="preserve">↘️ </t>
    </r>
    <r>
      <rPr>
        <b/>
        <sz val="11"/>
        <color theme="1"/>
        <rFont val="Aptos"/>
        <family val="2"/>
      </rPr>
      <t>O7: Halász Judit</t>
    </r>
    <r>
      <rPr>
        <sz val="11"/>
        <color theme="1"/>
        <rFont val="Aptos"/>
        <family val="2"/>
      </rPr>
      <t xml:space="preserve"> (UNICEF, Kultúra)</t>
    </r>
  </si>
  <si>
    <r>
      <t xml:space="preserve">↘️ </t>
    </r>
    <r>
      <rPr>
        <b/>
        <sz val="11"/>
        <color theme="1"/>
        <rFont val="Aptos"/>
        <family val="2"/>
      </rPr>
      <t>1001 pont</t>
    </r>
  </si>
  <si>
    <r>
      <t xml:space="preserve">↘️ </t>
    </r>
    <r>
      <rPr>
        <b/>
        <sz val="11"/>
        <color theme="1"/>
        <rFont val="Aptos"/>
        <family val="2"/>
      </rPr>
      <t>O8: Dr. Csókay András</t>
    </r>
    <r>
      <rPr>
        <sz val="11"/>
        <color theme="1"/>
        <rFont val="Aptos"/>
        <family val="2"/>
      </rPr>
      <t xml:space="preserve"> (Orvosi missziók)</t>
    </r>
  </si>
  <si>
    <r>
      <t>400</t>
    </r>
    <r>
      <rPr>
        <sz val="11"/>
        <color theme="1"/>
        <rFont val="Aptos"/>
        <family val="2"/>
      </rPr>
      <t xml:space="preserve"> </t>
    </r>
    <r>
      <rPr>
        <i/>
        <sz val="11"/>
        <color theme="1"/>
        <rFont val="Aptos"/>
        <family val="2"/>
      </rPr>
      <t>(1. hely)</t>
    </r>
  </si>
  <si>
    <r>
      <t>🚀</t>
    </r>
    <r>
      <rPr>
        <sz val="11"/>
        <color theme="1"/>
        <rFont val="Aptos"/>
        <family val="2"/>
      </rPr>
      <t xml:space="preserve"> </t>
    </r>
    <r>
      <rPr>
        <b/>
        <sz val="11"/>
        <color theme="1"/>
        <rFont val="Aptos"/>
        <family val="2"/>
      </rPr>
      <t>1395 pont</t>
    </r>
  </si>
  <si>
    <t>Oszlopösszegek (Fix):</t>
  </si>
  <si>
    <t>9038 pont</t>
  </si>
  <si>
    <t>A9</t>
  </si>
  <si>
    <r>
      <t>👑</t>
    </r>
    <r>
      <rPr>
        <sz val="11"/>
        <color theme="1"/>
        <rFont val="Aptos"/>
        <family val="2"/>
      </rPr>
      <t xml:space="preserve"> </t>
    </r>
    <r>
      <rPr>
        <b/>
        <sz val="11"/>
        <color theme="1"/>
        <rFont val="Aptos"/>
        <family val="2"/>
      </rPr>
      <t>O9: Sólyom László</t>
    </r>
    <r>
      <rPr>
        <sz val="11"/>
        <color theme="1"/>
        <rFont val="Aptos"/>
        <family val="2"/>
      </rPr>
      <t xml:space="preserve"> (Közjog/Államfő)</t>
    </r>
  </si>
  <si>
    <r>
      <t>21</t>
    </r>
    <r>
      <rPr>
        <sz val="11"/>
        <color theme="1"/>
        <rFont val="Aptos"/>
        <family val="2"/>
      </rPr>
      <t xml:space="preserve"> </t>
    </r>
    <r>
      <rPr>
        <i/>
        <sz val="11"/>
        <color theme="1"/>
        <rFont val="Aptos"/>
        <family val="2"/>
      </rPr>
      <t>(2.)</t>
    </r>
  </si>
  <si>
    <r>
      <t>954</t>
    </r>
    <r>
      <rPr>
        <sz val="11"/>
        <color theme="1"/>
        <rFont val="Aptos"/>
        <family val="2"/>
      </rPr>
      <t xml:space="preserve"> </t>
    </r>
    <r>
      <rPr>
        <i/>
        <sz val="11"/>
        <color theme="1"/>
        <rFont val="Aptos"/>
        <family val="2"/>
      </rPr>
      <t>(1.)</t>
    </r>
  </si>
  <si>
    <r>
      <t xml:space="preserve">↘️ </t>
    </r>
    <r>
      <rPr>
        <b/>
        <sz val="11"/>
        <color theme="1"/>
        <rFont val="Aptos"/>
        <family val="2"/>
      </rPr>
      <t>O1: Karikó Katalin</t>
    </r>
    <r>
      <rPr>
        <sz val="11"/>
        <color theme="1"/>
        <rFont val="Aptos"/>
        <family val="2"/>
      </rPr>
      <t xml:space="preserve"> (Nobel-díj)</t>
    </r>
  </si>
  <si>
    <r>
      <t xml:space="preserve">↘️ </t>
    </r>
    <r>
      <rPr>
        <b/>
        <sz val="11"/>
        <color theme="1"/>
        <rFont val="Aptos"/>
        <family val="2"/>
      </rPr>
      <t>1000 pont</t>
    </r>
  </si>
  <si>
    <r>
      <t xml:space="preserve">↘️ </t>
    </r>
    <r>
      <rPr>
        <b/>
        <sz val="11"/>
        <color theme="1"/>
        <rFont val="Aptos"/>
        <family val="2"/>
      </rPr>
      <t>O2: Erdő Péter</t>
    </r>
    <r>
      <rPr>
        <sz val="11"/>
        <color theme="1"/>
        <rFont val="Aptos"/>
        <family val="2"/>
      </rPr>
      <t xml:space="preserve"> (Egyházjog/Vatikán)</t>
    </r>
  </si>
  <si>
    <r>
      <t xml:space="preserve">↘️ </t>
    </r>
    <r>
      <rPr>
        <b/>
        <sz val="11"/>
        <color theme="1"/>
        <rFont val="Aptos"/>
        <family val="2"/>
      </rPr>
      <t>O3: Polgár Judit</t>
    </r>
    <r>
      <rPr>
        <sz val="11"/>
        <color theme="1"/>
        <rFont val="Aptos"/>
        <family val="2"/>
      </rPr>
      <t xml:space="preserve"> (Sakkikon)</t>
    </r>
  </si>
  <si>
    <r>
      <t xml:space="preserve">↘️ </t>
    </r>
    <r>
      <rPr>
        <b/>
        <sz val="11"/>
        <color theme="1"/>
        <rFont val="Aptos"/>
        <family val="2"/>
      </rPr>
      <t>O4: Böjte Csaba</t>
    </r>
    <r>
      <rPr>
        <sz val="11"/>
        <color theme="1"/>
        <rFont val="Aptos"/>
        <family val="2"/>
      </rPr>
      <t xml:space="preserve"> (Dévai Alapítvány)</t>
    </r>
  </si>
  <si>
    <r>
      <t xml:space="preserve">↘️ </t>
    </r>
    <r>
      <rPr>
        <b/>
        <sz val="11"/>
        <color theme="1"/>
        <rFont val="Aptos"/>
        <family val="2"/>
      </rPr>
      <t>O5: Rubik Ernő</t>
    </r>
    <r>
      <rPr>
        <sz val="11"/>
        <color theme="1"/>
        <rFont val="Aptos"/>
        <family val="2"/>
      </rPr>
      <t xml:space="preserve"> (Bűvös kocka)</t>
    </r>
  </si>
  <si>
    <r>
      <t xml:space="preserve">↘️ </t>
    </r>
    <r>
      <rPr>
        <b/>
        <sz val="11"/>
        <color theme="1"/>
        <rFont val="Aptos"/>
        <family val="2"/>
      </rPr>
      <t>978 pont</t>
    </r>
  </si>
  <si>
    <r>
      <t xml:space="preserve">↘️ </t>
    </r>
    <r>
      <rPr>
        <b/>
        <sz val="11"/>
        <color theme="1"/>
        <rFont val="Aptos"/>
        <family val="2"/>
      </rPr>
      <t>O6: Lovász László</t>
    </r>
    <r>
      <rPr>
        <sz val="11"/>
        <color theme="1"/>
        <rFont val="Aptos"/>
        <family val="2"/>
      </rPr>
      <t xml:space="preserve"> (MTA volt elnöke)</t>
    </r>
  </si>
  <si>
    <r>
      <t>🚀</t>
    </r>
    <r>
      <rPr>
        <sz val="11"/>
        <color theme="1"/>
        <rFont val="Aptos"/>
        <family val="2"/>
      </rPr>
      <t xml:space="preserve"> </t>
    </r>
    <r>
      <rPr>
        <b/>
        <sz val="11"/>
        <color theme="1"/>
        <rFont val="Aptos"/>
        <family val="2"/>
      </rPr>
      <t>1001 pont</t>
    </r>
  </si>
  <si>
    <r>
      <t xml:space="preserve">↘️ </t>
    </r>
    <r>
      <rPr>
        <b/>
        <sz val="11"/>
        <color theme="1"/>
        <rFont val="Aptos"/>
        <family val="2"/>
      </rPr>
      <t>O7: Halász Judit</t>
    </r>
    <r>
      <rPr>
        <sz val="11"/>
        <color theme="1"/>
        <rFont val="Aptos"/>
        <family val="2"/>
      </rPr>
      <t xml:space="preserve"> (UNICEF/Kultúra)</t>
    </r>
  </si>
  <si>
    <r>
      <t xml:space="preserve">↘️ </t>
    </r>
    <r>
      <rPr>
        <b/>
        <sz val="11"/>
        <color theme="1"/>
        <rFont val="Aptos"/>
        <family val="2"/>
      </rPr>
      <t>979 pont</t>
    </r>
  </si>
  <si>
    <r>
      <t xml:space="preserve">↘️ </t>
    </r>
    <r>
      <rPr>
        <b/>
        <sz val="11"/>
        <color theme="1"/>
        <rFont val="Aptos"/>
        <family val="2"/>
      </rPr>
      <t>O8: Dr. Csókay András</t>
    </r>
    <r>
      <rPr>
        <sz val="11"/>
        <color theme="1"/>
        <rFont val="Aptos"/>
        <family val="2"/>
      </rPr>
      <t xml:space="preserve"> (Idegsebészet)</t>
    </r>
  </si>
  <si>
    <r>
      <t>974</t>
    </r>
    <r>
      <rPr>
        <sz val="11"/>
        <color theme="1"/>
        <rFont val="Aptos"/>
        <family val="2"/>
      </rPr>
      <t xml:space="preserve"> </t>
    </r>
    <r>
      <rPr>
        <i/>
        <sz val="11"/>
        <color theme="1"/>
        <rFont val="Aptos"/>
        <family val="2"/>
      </rPr>
      <t>(1.)</t>
    </r>
  </si>
  <si>
    <t>Oszlopösszegek (FIX):</t>
  </si>
  <si>
    <r>
      <t>📊</t>
    </r>
    <r>
      <rPr>
        <sz val="11"/>
        <color theme="1"/>
        <rFont val="Aptos"/>
        <family val="2"/>
      </rPr>
      <t xml:space="preserve"> </t>
    </r>
    <r>
      <rPr>
        <b/>
        <sz val="11"/>
        <color theme="1"/>
        <rFont val="Aptos"/>
        <family val="2"/>
      </rPr>
      <t>9000 pont</t>
    </r>
  </si>
  <si>
    <t>👑 O9: Sólyom László (Közjog/Államfő)</t>
  </si>
  <si>
    <t>↘️ O1: Karikó Katalin (Nobel-díj)</t>
  </si>
  <si>
    <t>↘️ O2: Erdő Péter (Egyházjog/Vatikán)</t>
  </si>
  <si>
    <t>↘️ O3: Polgár Judit (Sakkikon)</t>
  </si>
  <si>
    <t>↘️ O4: Böjte Csaba (Dévai Alapítvány)</t>
  </si>
  <si>
    <t>↘️ O5: Rubik Ernő (Bűvös kocka)</t>
  </si>
  <si>
    <t>↘️ O6: Lovász László (MTA volt elnöke)</t>
  </si>
  <si>
    <t>↘️ O7: Halász Judit (UNICEF/Kultúra)</t>
  </si>
  <si>
    <t>↘️ O8: Dr. Csókay András (Idegsebészet)</t>
  </si>
  <si>
    <t>COCO Y0: 5068282</t>
  </si>
  <si>
    <t>O9</t>
  </si>
  <si>
    <t>(0+966)/(1)=966</t>
  </si>
  <si>
    <t>(0+962)/(1)=962</t>
  </si>
  <si>
    <t>(0+968)/(1)=968</t>
  </si>
  <si>
    <t>(0+989)/(1)=989</t>
  </si>
  <si>
    <t>(0+961)/(1)=961</t>
  </si>
  <si>
    <t>(0+967)/(1)=967</t>
  </si>
  <si>
    <t>S9</t>
  </si>
  <si>
    <t>S9 összeg:</t>
  </si>
  <si>
    <r>
      <t>👑</t>
    </r>
    <r>
      <rPr>
        <sz val="11"/>
        <color theme="1"/>
        <rFont val="Aptos"/>
        <family val="2"/>
      </rPr>
      <t xml:space="preserve"> </t>
    </r>
    <r>
      <rPr>
        <b/>
        <sz val="11"/>
        <color theme="1"/>
        <rFont val="Aptos"/>
        <family val="2"/>
      </rPr>
      <t>Erdő Péter</t>
    </r>
    <r>
      <rPr>
        <sz val="11"/>
        <color theme="1"/>
        <rFont val="Aptos"/>
        <family val="2"/>
      </rPr>
      <t xml:space="preserve"> (Bíboros, jogász)</t>
    </r>
  </si>
  <si>
    <r>
      <t>🚀</t>
    </r>
    <r>
      <rPr>
        <sz val="11"/>
        <color theme="1"/>
        <rFont val="Aptos"/>
        <family val="2"/>
      </rPr>
      <t xml:space="preserve"> </t>
    </r>
    <r>
      <rPr>
        <b/>
        <sz val="11"/>
        <color theme="1"/>
        <rFont val="Aptos"/>
        <family val="2"/>
      </rPr>
      <t>1967 pont</t>
    </r>
  </si>
  <si>
    <r>
      <t xml:space="preserve">↘️ </t>
    </r>
    <r>
      <rPr>
        <b/>
        <sz val="11"/>
        <color theme="1"/>
        <rFont val="Aptos"/>
        <family val="2"/>
      </rPr>
      <t>Karikó Katalin</t>
    </r>
    <r>
      <rPr>
        <sz val="11"/>
        <color theme="1"/>
        <rFont val="Aptos"/>
        <family val="2"/>
      </rPr>
      <t xml:space="preserve"> (Nobel-díjas tudós)</t>
    </r>
  </si>
  <si>
    <r>
      <t xml:space="preserve">↘️ </t>
    </r>
    <r>
      <rPr>
        <b/>
        <sz val="11"/>
        <color theme="1"/>
        <rFont val="Aptos"/>
        <family val="2"/>
      </rPr>
      <t>Polgár Judit</t>
    </r>
    <r>
      <rPr>
        <sz val="11"/>
        <color theme="1"/>
        <rFont val="Aptos"/>
        <family val="2"/>
      </rPr>
      <t xml:space="preserve"> (Sakk-nagymester)</t>
    </r>
  </si>
  <si>
    <r>
      <t xml:space="preserve">↘️ </t>
    </r>
    <r>
      <rPr>
        <b/>
        <sz val="11"/>
        <color theme="1"/>
        <rFont val="Aptos"/>
        <family val="2"/>
      </rPr>
      <t>980 pont</t>
    </r>
  </si>
  <si>
    <r>
      <t xml:space="preserve">↘️ </t>
    </r>
    <r>
      <rPr>
        <b/>
        <sz val="11"/>
        <color theme="1"/>
        <rFont val="Aptos"/>
        <family val="2"/>
      </rPr>
      <t>Böjte Csaba</t>
    </r>
    <r>
      <rPr>
        <sz val="11"/>
        <color theme="1"/>
        <rFont val="Aptos"/>
        <family val="2"/>
      </rPr>
      <t xml:space="preserve"> (Ferences szerzetes)</t>
    </r>
  </si>
  <si>
    <r>
      <t xml:space="preserve">↘️ </t>
    </r>
    <r>
      <rPr>
        <b/>
        <sz val="11"/>
        <color theme="1"/>
        <rFont val="Aptos"/>
        <family val="2"/>
      </rPr>
      <t>Rubik Ernő</t>
    </r>
    <r>
      <rPr>
        <sz val="11"/>
        <color theme="1"/>
        <rFont val="Aptos"/>
        <family val="2"/>
      </rPr>
      <t xml:space="preserve"> (Feltaláló, innovátor)</t>
    </r>
  </si>
  <si>
    <r>
      <t xml:space="preserve">↘️ </t>
    </r>
    <r>
      <rPr>
        <b/>
        <sz val="11"/>
        <color theme="1"/>
        <rFont val="Aptos"/>
        <family val="2"/>
      </rPr>
      <t>Lovász László</t>
    </r>
    <r>
      <rPr>
        <sz val="11"/>
        <color theme="1"/>
        <rFont val="Aptos"/>
        <family val="2"/>
      </rPr>
      <t xml:space="preserve"> (MTA volt elnöke)</t>
    </r>
  </si>
  <si>
    <r>
      <t xml:space="preserve">↘️ </t>
    </r>
    <r>
      <rPr>
        <b/>
        <sz val="11"/>
        <color theme="1"/>
        <rFont val="Aptos"/>
        <family val="2"/>
      </rPr>
      <t>68 pont</t>
    </r>
  </si>
  <si>
    <r>
      <t xml:space="preserve">↘️ </t>
    </r>
    <r>
      <rPr>
        <b/>
        <sz val="11"/>
        <color theme="1"/>
        <rFont val="Aptos"/>
        <family val="2"/>
      </rPr>
      <t>Halász Judit</t>
    </r>
    <r>
      <rPr>
        <sz val="11"/>
        <color theme="1"/>
        <rFont val="Aptos"/>
        <family val="2"/>
      </rPr>
      <t xml:space="preserve"> (UNICEF nagykövet)</t>
    </r>
  </si>
  <si>
    <r>
      <t xml:space="preserve">↘️ </t>
    </r>
    <r>
      <rPr>
        <b/>
        <sz val="11"/>
        <color theme="1"/>
        <rFont val="Aptos"/>
        <family val="2"/>
      </rPr>
      <t>Dr. Csókay András</t>
    </r>
    <r>
      <rPr>
        <sz val="11"/>
        <color theme="1"/>
        <rFont val="Aptos"/>
        <family val="2"/>
      </rPr>
      <t xml:space="preserve"> (Idegsebész)</t>
    </r>
  </si>
  <si>
    <r>
      <t xml:space="preserve">↘️ </t>
    </r>
    <r>
      <rPr>
        <b/>
        <sz val="11"/>
        <color theme="1"/>
        <rFont val="Aptos"/>
        <family val="2"/>
      </rPr>
      <t>Sólyom László</t>
    </r>
    <r>
      <rPr>
        <sz val="11"/>
        <color theme="1"/>
        <rFont val="Aptos"/>
        <family val="2"/>
      </rPr>
      <t xml:space="preserve"> (Ex-államfő, jogász)</t>
    </r>
  </si>
  <si>
    <t>👑 Erdő Péter (Bíboros, jogász)</t>
  </si>
  <si>
    <t>↘️ Karikó Katalin (Nobel-díjas tudós)</t>
  </si>
  <si>
    <t>↘️ Polgár Judit (Sakk-nagymester)</t>
  </si>
  <si>
    <t>↘️ Böjte Csaba (Ferences szerzetes)</t>
  </si>
  <si>
    <t>↘️ Rubik Ernő (Feltaláló, innovátor)</t>
  </si>
  <si>
    <t>↘️ Lovász László (MTA volt elnöke)</t>
  </si>
  <si>
    <t>↘️ Halász Judit (UNICEF nagykövet)</t>
  </si>
  <si>
    <t>↘️ Dr. Csókay András (Idegsebész)</t>
  </si>
  <si>
    <t>↘️ Sólyom László (Ex-államfő, jogász)</t>
  </si>
  <si>
    <t>COCO Y0: 1931481</t>
  </si>
  <si>
    <t>(0+977)/(1)=977</t>
  </si>
  <si>
    <t>(0+960)/(1)=960</t>
  </si>
  <si>
    <r>
      <t>A futtatás idôtartama: </t>
    </r>
    <r>
      <rPr>
        <b/>
        <sz val="7"/>
        <color rgb="FF333333"/>
        <rFont val="Verdana"/>
        <family val="2"/>
        <charset val="238"/>
      </rPr>
      <t>0.08 mp (0 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</si>
</sst>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1"/>
      <color theme="1"/>
      <name val="Segoe UI Emoji"/>
      <family val="2"/>
    </font>
    <font>
      <i/>
      <sz val="11"/>
      <color theme="1"/>
      <name val="Aptos"/>
      <family val="2"/>
    </font>
    <font>
      <u/>
      <sz val="11"/>
      <color theme="10"/>
      <name val="Aptos Narrow"/>
      <family val="2"/>
      <charset val="238"/>
      <scheme val="minor"/>
    </font>
    <font>
      <sz val="14"/>
      <color rgb="FF000000"/>
      <name val="Times New Roman"/>
      <family val="1"/>
      <charset val="238"/>
    </font>
    <font>
      <sz val="7"/>
      <color rgb="FF000000"/>
      <name val="Verdana"/>
      <family val="2"/>
      <charset val="238"/>
    </font>
    <font>
      <b/>
      <sz val="7"/>
      <color rgb="FF000000"/>
      <name val="Verdana"/>
      <family val="2"/>
      <charset val="238"/>
    </font>
    <font>
      <b/>
      <sz val="5"/>
      <color rgb="FFFFFFFF"/>
      <name val="Verdana"/>
      <family val="2"/>
      <charset val="238"/>
    </font>
    <font>
      <sz val="5"/>
      <color rgb="FF333333"/>
      <name val="Verdana"/>
      <family val="2"/>
      <charset val="238"/>
    </font>
    <font>
      <sz val="8"/>
      <color rgb="FF333333"/>
      <name val="Verdana"/>
      <family val="2"/>
      <charset val="238"/>
    </font>
    <font>
      <sz val="7"/>
      <color rgb="FF333333"/>
      <name val="Verdana"/>
      <family val="2"/>
      <charset val="238"/>
    </font>
    <font>
      <b/>
      <sz val="7"/>
      <color rgb="FF333333"/>
      <name val="Verdana"/>
      <family val="2"/>
      <charset val="238"/>
    </font>
    <font>
      <sz val="11"/>
      <color rgb="FFFF0000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 style="medium">
        <color rgb="FF666666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0" borderId="0" xfId="1"/>
    <xf numFmtId="0" fontId="12" fillId="0" borderId="0" xfId="0" applyFont="1"/>
    <xf numFmtId="0" fontId="3" fillId="0" borderId="4" xfId="0" applyFont="1" applyBorder="1" applyAlignment="1">
      <alignment horizontal="justify" vertical="center" wrapText="1"/>
    </xf>
    <xf numFmtId="0" fontId="0" fillId="4" borderId="0" xfId="0" applyFill="1"/>
    <xf numFmtId="0" fontId="1" fillId="4" borderId="4" xfId="0" applyFont="1" applyFill="1" applyBorder="1" applyAlignment="1">
      <alignment horizontal="justify" vertical="center" wrapText="1"/>
    </xf>
    <xf numFmtId="0" fontId="2" fillId="4" borderId="4" xfId="0" applyFont="1" applyFill="1" applyBorder="1" applyAlignment="1">
      <alignment horizontal="justify" vertical="center" wrapText="1"/>
    </xf>
    <xf numFmtId="0" fontId="14" fillId="0" borderId="0" xfId="0" applyFont="1"/>
    <xf numFmtId="0" fontId="2" fillId="5" borderId="4" xfId="0" applyFont="1" applyFill="1" applyBorder="1" applyAlignment="1">
      <alignment horizontal="justify" vertical="center" wrapText="1"/>
    </xf>
    <xf numFmtId="0" fontId="0" fillId="5" borderId="0" xfId="0" applyFill="1"/>
    <xf numFmtId="0" fontId="2" fillId="0" borderId="3" xfId="0" applyFont="1" applyBorder="1" applyAlignment="1">
      <alignment horizontal="justify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3</xdr:col>
      <xdr:colOff>76200</xdr:colOff>
      <xdr:row>22</xdr:row>
      <xdr:rowOff>22860</xdr:rowOff>
    </xdr:to>
    <xdr:pic>
      <xdr:nvPicPr>
        <xdr:cNvPr id="2" name="Kép 1" descr="COCO">
          <a:extLst>
            <a:ext uri="{FF2B5EF4-FFF2-40B4-BE49-F238E27FC236}">
              <a16:creationId xmlns:a16="http://schemas.microsoft.com/office/drawing/2014/main" id="{444F6B7E-FBE2-7154-A0A6-76A139E14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3860"/>
          <a:ext cx="1905000" cy="61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3</xdr:col>
      <xdr:colOff>76200</xdr:colOff>
      <xdr:row>25</xdr:row>
      <xdr:rowOff>22860</xdr:rowOff>
    </xdr:to>
    <xdr:pic>
      <xdr:nvPicPr>
        <xdr:cNvPr id="2" name="Kép 1" descr="COCO">
          <a:extLst>
            <a:ext uri="{FF2B5EF4-FFF2-40B4-BE49-F238E27FC236}">
              <a16:creationId xmlns:a16="http://schemas.microsoft.com/office/drawing/2014/main" id="{9C63C9E2-4FAE-2C46-914D-E2F20AB42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1905000" cy="61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3</xdr:col>
      <xdr:colOff>76200</xdr:colOff>
      <xdr:row>26</xdr:row>
      <xdr:rowOff>22860</xdr:rowOff>
    </xdr:to>
    <xdr:pic>
      <xdr:nvPicPr>
        <xdr:cNvPr id="2" name="Kép 1" descr="COCO">
          <a:extLst>
            <a:ext uri="{FF2B5EF4-FFF2-40B4-BE49-F238E27FC236}">
              <a16:creationId xmlns:a16="http://schemas.microsoft.com/office/drawing/2014/main" id="{AD95C799-B45E-DC78-4499-4AF4783F6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04760"/>
          <a:ext cx="1905000" cy="61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3</xdr:col>
      <xdr:colOff>76200</xdr:colOff>
      <xdr:row>29</xdr:row>
      <xdr:rowOff>22860</xdr:rowOff>
    </xdr:to>
    <xdr:pic>
      <xdr:nvPicPr>
        <xdr:cNvPr id="2" name="Kép 1" descr="COCO">
          <a:extLst>
            <a:ext uri="{FF2B5EF4-FFF2-40B4-BE49-F238E27FC236}">
              <a16:creationId xmlns:a16="http://schemas.microsoft.com/office/drawing/2014/main" id="{15620A8D-E624-EF22-CB32-6BCEF2092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98780"/>
          <a:ext cx="1905000" cy="61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3</xdr:col>
      <xdr:colOff>76200</xdr:colOff>
      <xdr:row>29</xdr:row>
      <xdr:rowOff>22860</xdr:rowOff>
    </xdr:to>
    <xdr:pic>
      <xdr:nvPicPr>
        <xdr:cNvPr id="2" name="Kép 1" descr="COCO">
          <a:extLst>
            <a:ext uri="{FF2B5EF4-FFF2-40B4-BE49-F238E27FC236}">
              <a16:creationId xmlns:a16="http://schemas.microsoft.com/office/drawing/2014/main" id="{F0B634E5-AB5E-520A-45F0-F0496F7E5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47420"/>
          <a:ext cx="1905000" cy="61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miau.my-x.hu/myx-free/coco/test/668171120260720093951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miau.my-x.hu/myx-free/coco/test/160452320260720094910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miau.my-x.hu/myx-free/coco/test/942566320260720103654.html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miau.my-x.hu/myx-free/coco/test/506828220260720105313.html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miau.my-x.hu/myx-free/coco/test/19314812026072012432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60F26-24FC-4573-9564-0C97EFBC9BA5}">
  <dimension ref="A1:J17"/>
  <sheetViews>
    <sheetView workbookViewId="0"/>
  </sheetViews>
  <sheetFormatPr defaultRowHeight="14.4" x14ac:dyDescent="0.3"/>
  <cols>
    <col min="1" max="1" width="21.88671875" bestFit="1" customWidth="1"/>
    <col min="2" max="8" width="4" bestFit="1" customWidth="1"/>
    <col min="9" max="9" width="12" bestFit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 x14ac:dyDescent="0.3">
      <c r="A2" t="s">
        <v>9</v>
      </c>
      <c r="B2">
        <v>198</v>
      </c>
      <c r="C2">
        <v>180</v>
      </c>
      <c r="D2">
        <v>170</v>
      </c>
      <c r="E2">
        <v>120</v>
      </c>
      <c r="F2">
        <v>90</v>
      </c>
      <c r="G2">
        <v>300</v>
      </c>
      <c r="H2">
        <v>230</v>
      </c>
      <c r="I2" t="s">
        <v>10</v>
      </c>
    </row>
    <row r="3" spans="1:10" x14ac:dyDescent="0.3">
      <c r="A3" t="s">
        <v>11</v>
      </c>
      <c r="B3">
        <v>190</v>
      </c>
      <c r="C3">
        <v>100</v>
      </c>
      <c r="D3">
        <v>40</v>
      </c>
      <c r="E3">
        <v>140</v>
      </c>
      <c r="F3">
        <v>300</v>
      </c>
      <c r="G3">
        <v>40</v>
      </c>
      <c r="H3">
        <v>140</v>
      </c>
      <c r="I3" t="s">
        <v>12</v>
      </c>
    </row>
    <row r="4" spans="1:10" x14ac:dyDescent="0.3">
      <c r="A4" t="s">
        <v>13</v>
      </c>
      <c r="B4">
        <v>200</v>
      </c>
      <c r="C4">
        <v>70</v>
      </c>
      <c r="D4">
        <v>200</v>
      </c>
      <c r="E4">
        <v>170</v>
      </c>
      <c r="F4">
        <v>10</v>
      </c>
      <c r="G4">
        <v>60</v>
      </c>
      <c r="H4">
        <v>110</v>
      </c>
      <c r="I4" t="s">
        <v>14</v>
      </c>
    </row>
    <row r="5" spans="1:10" x14ac:dyDescent="0.3">
      <c r="A5" t="s">
        <v>15</v>
      </c>
      <c r="B5">
        <v>180</v>
      </c>
      <c r="C5">
        <v>40</v>
      </c>
      <c r="D5">
        <v>180</v>
      </c>
      <c r="E5">
        <v>160</v>
      </c>
      <c r="F5">
        <v>70</v>
      </c>
      <c r="G5">
        <v>280</v>
      </c>
      <c r="H5">
        <v>200</v>
      </c>
      <c r="I5" t="s">
        <v>16</v>
      </c>
    </row>
    <row r="6" spans="1:10" x14ac:dyDescent="0.3">
      <c r="A6" t="s">
        <v>17</v>
      </c>
      <c r="B6">
        <v>140</v>
      </c>
      <c r="C6">
        <v>250</v>
      </c>
      <c r="D6">
        <v>20</v>
      </c>
      <c r="E6">
        <v>50</v>
      </c>
      <c r="F6">
        <v>140</v>
      </c>
      <c r="G6">
        <v>30</v>
      </c>
      <c r="H6">
        <v>250</v>
      </c>
      <c r="I6" t="s">
        <v>18</v>
      </c>
    </row>
    <row r="7" spans="1:10" x14ac:dyDescent="0.3">
      <c r="A7" t="s">
        <v>19</v>
      </c>
      <c r="B7">
        <v>100</v>
      </c>
      <c r="C7">
        <v>220</v>
      </c>
      <c r="D7">
        <v>120</v>
      </c>
      <c r="E7">
        <v>130</v>
      </c>
      <c r="F7">
        <v>5</v>
      </c>
      <c r="G7">
        <v>20</v>
      </c>
      <c r="H7">
        <v>105</v>
      </c>
      <c r="I7" t="s">
        <v>20</v>
      </c>
    </row>
    <row r="8" spans="1:10" x14ac:dyDescent="0.3">
      <c r="A8" t="s">
        <v>21</v>
      </c>
      <c r="I8" t="s">
        <v>22</v>
      </c>
    </row>
    <row r="10" spans="1:10" x14ac:dyDescent="0.3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8</v>
      </c>
      <c r="J10" t="s">
        <v>26</v>
      </c>
    </row>
    <row r="11" spans="1:10" x14ac:dyDescent="0.3">
      <c r="A11" t="s">
        <v>9</v>
      </c>
      <c r="B11">
        <v>198</v>
      </c>
      <c r="C11">
        <v>180</v>
      </c>
      <c r="D11">
        <v>170</v>
      </c>
      <c r="E11">
        <v>120</v>
      </c>
      <c r="F11">
        <v>90</v>
      </c>
      <c r="G11">
        <v>300</v>
      </c>
      <c r="H11">
        <v>230</v>
      </c>
      <c r="I11">
        <v>1288</v>
      </c>
      <c r="J11">
        <f>SUM(B11:H11)</f>
        <v>1288</v>
      </c>
    </row>
    <row r="12" spans="1:10" x14ac:dyDescent="0.3">
      <c r="A12" t="s">
        <v>11</v>
      </c>
      <c r="B12">
        <v>190</v>
      </c>
      <c r="C12">
        <v>100</v>
      </c>
      <c r="D12">
        <v>40</v>
      </c>
      <c r="E12">
        <v>140</v>
      </c>
      <c r="F12">
        <v>300</v>
      </c>
      <c r="G12">
        <v>40</v>
      </c>
      <c r="H12">
        <v>140</v>
      </c>
      <c r="I12">
        <v>950</v>
      </c>
      <c r="J12">
        <f t="shared" ref="J12:J16" si="0">SUM(B12:H12)</f>
        <v>950</v>
      </c>
    </row>
    <row r="13" spans="1:10" x14ac:dyDescent="0.3">
      <c r="A13" t="s">
        <v>13</v>
      </c>
      <c r="B13">
        <v>200</v>
      </c>
      <c r="C13">
        <v>70</v>
      </c>
      <c r="D13">
        <v>200</v>
      </c>
      <c r="E13">
        <v>170</v>
      </c>
      <c r="F13">
        <v>10</v>
      </c>
      <c r="G13">
        <v>60</v>
      </c>
      <c r="H13">
        <v>110</v>
      </c>
      <c r="I13">
        <v>820</v>
      </c>
      <c r="J13">
        <f t="shared" si="0"/>
        <v>820</v>
      </c>
    </row>
    <row r="14" spans="1:10" x14ac:dyDescent="0.3">
      <c r="A14" t="s">
        <v>15</v>
      </c>
      <c r="B14">
        <v>180</v>
      </c>
      <c r="C14">
        <v>40</v>
      </c>
      <c r="D14">
        <v>180</v>
      </c>
      <c r="E14">
        <v>160</v>
      </c>
      <c r="F14">
        <v>70</v>
      </c>
      <c r="G14">
        <v>280</v>
      </c>
      <c r="H14">
        <v>200</v>
      </c>
      <c r="I14">
        <v>1110</v>
      </c>
      <c r="J14">
        <f t="shared" si="0"/>
        <v>1110</v>
      </c>
    </row>
    <row r="15" spans="1:10" x14ac:dyDescent="0.3">
      <c r="A15" t="s">
        <v>17</v>
      </c>
      <c r="B15">
        <v>140</v>
      </c>
      <c r="C15">
        <v>250</v>
      </c>
      <c r="D15">
        <v>20</v>
      </c>
      <c r="E15">
        <v>50</v>
      </c>
      <c r="F15">
        <v>140</v>
      </c>
      <c r="G15">
        <v>30</v>
      </c>
      <c r="H15">
        <v>250</v>
      </c>
      <c r="I15">
        <v>880</v>
      </c>
      <c r="J15">
        <f t="shared" si="0"/>
        <v>880</v>
      </c>
    </row>
    <row r="16" spans="1:10" x14ac:dyDescent="0.3">
      <c r="A16" t="s">
        <v>19</v>
      </c>
      <c r="B16">
        <v>100</v>
      </c>
      <c r="C16">
        <v>220</v>
      </c>
      <c r="D16">
        <v>120</v>
      </c>
      <c r="E16">
        <v>130</v>
      </c>
      <c r="F16">
        <v>5</v>
      </c>
      <c r="G16">
        <v>20</v>
      </c>
      <c r="H16">
        <v>105</v>
      </c>
      <c r="I16">
        <v>952</v>
      </c>
      <c r="J16">
        <f t="shared" si="0"/>
        <v>700</v>
      </c>
    </row>
    <row r="17" spans="1:10" x14ac:dyDescent="0.3">
      <c r="A17" t="s">
        <v>21</v>
      </c>
      <c r="I17">
        <v>6000</v>
      </c>
      <c r="J17">
        <f>SUM(J11:J16)</f>
        <v>5748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66D65-DCC8-4AD1-817A-1E68CF593DB9}">
  <dimension ref="A1:K18"/>
  <sheetViews>
    <sheetView zoomScale="52" workbookViewId="0"/>
  </sheetViews>
  <sheetFormatPr defaultRowHeight="14.4" x14ac:dyDescent="0.3"/>
  <sheetData>
    <row r="1" spans="1:11" ht="29.4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27</v>
      </c>
    </row>
    <row r="2" spans="1:11" ht="30.6" thickBot="1" x14ac:dyDescent="0.35">
      <c r="A2" s="3" t="s">
        <v>28</v>
      </c>
      <c r="B2" s="4">
        <v>238</v>
      </c>
      <c r="C2" s="5">
        <v>180</v>
      </c>
      <c r="D2" s="5">
        <v>170</v>
      </c>
      <c r="E2" s="5">
        <v>120</v>
      </c>
      <c r="F2" s="5">
        <v>90</v>
      </c>
      <c r="G2" s="4">
        <v>300</v>
      </c>
      <c r="H2" s="5">
        <v>230</v>
      </c>
      <c r="I2" s="4" t="s">
        <v>29</v>
      </c>
    </row>
    <row r="3" spans="1:11" ht="43.8" thickBot="1" x14ac:dyDescent="0.35">
      <c r="A3" s="6" t="s">
        <v>30</v>
      </c>
      <c r="B3" s="5">
        <v>220</v>
      </c>
      <c r="C3" s="5">
        <v>40</v>
      </c>
      <c r="D3" s="5">
        <v>180</v>
      </c>
      <c r="E3" s="5">
        <v>160</v>
      </c>
      <c r="F3" s="5">
        <v>70</v>
      </c>
      <c r="G3" s="5">
        <v>280</v>
      </c>
      <c r="H3" s="5">
        <v>200</v>
      </c>
      <c r="I3" s="4" t="s">
        <v>31</v>
      </c>
    </row>
    <row r="4" spans="1:11" ht="43.8" thickBot="1" x14ac:dyDescent="0.35">
      <c r="A4" s="6" t="s">
        <v>32</v>
      </c>
      <c r="B4" s="5">
        <v>230</v>
      </c>
      <c r="C4" s="5">
        <v>100</v>
      </c>
      <c r="D4" s="5">
        <v>40</v>
      </c>
      <c r="E4" s="5">
        <v>140</v>
      </c>
      <c r="F4" s="4">
        <v>300</v>
      </c>
      <c r="G4" s="5">
        <v>40</v>
      </c>
      <c r="H4" s="5">
        <v>140</v>
      </c>
      <c r="I4" s="4" t="s">
        <v>33</v>
      </c>
    </row>
    <row r="5" spans="1:11" ht="43.8" thickBot="1" x14ac:dyDescent="0.35">
      <c r="A5" s="6" t="s">
        <v>34</v>
      </c>
      <c r="B5" s="5">
        <v>100</v>
      </c>
      <c r="C5" s="5">
        <v>220</v>
      </c>
      <c r="D5" s="5">
        <v>120</v>
      </c>
      <c r="E5" s="5">
        <v>130</v>
      </c>
      <c r="F5" s="5">
        <v>5</v>
      </c>
      <c r="G5" s="5">
        <v>20</v>
      </c>
      <c r="H5" s="5">
        <v>105</v>
      </c>
      <c r="I5" s="4" t="s">
        <v>35</v>
      </c>
    </row>
    <row r="6" spans="1:11" ht="29.4" thickBot="1" x14ac:dyDescent="0.35">
      <c r="A6" s="6" t="s">
        <v>36</v>
      </c>
      <c r="B6" s="5">
        <v>140</v>
      </c>
      <c r="C6" s="4">
        <v>250</v>
      </c>
      <c r="D6" s="5">
        <v>20</v>
      </c>
      <c r="E6" s="5">
        <v>50</v>
      </c>
      <c r="F6" s="5">
        <v>140</v>
      </c>
      <c r="G6" s="5">
        <v>30</v>
      </c>
      <c r="H6" s="4">
        <v>250</v>
      </c>
      <c r="I6" s="4" t="s">
        <v>23</v>
      </c>
    </row>
    <row r="7" spans="1:11" ht="43.8" thickBot="1" x14ac:dyDescent="0.35">
      <c r="A7" s="6" t="s">
        <v>37</v>
      </c>
      <c r="B7" s="4">
        <v>250</v>
      </c>
      <c r="C7" s="5">
        <v>70</v>
      </c>
      <c r="D7" s="4">
        <v>200</v>
      </c>
      <c r="E7" s="4">
        <v>170</v>
      </c>
      <c r="F7" s="5">
        <v>10</v>
      </c>
      <c r="G7" s="5">
        <v>60</v>
      </c>
      <c r="H7" s="5">
        <v>110</v>
      </c>
      <c r="I7" s="4" t="s">
        <v>24</v>
      </c>
    </row>
    <row r="8" spans="1:11" ht="29.4" thickBot="1" x14ac:dyDescent="0.35">
      <c r="A8" s="7" t="s">
        <v>38</v>
      </c>
      <c r="B8" s="4">
        <v>1178</v>
      </c>
      <c r="C8" s="4">
        <v>860</v>
      </c>
      <c r="D8" s="4">
        <v>730</v>
      </c>
      <c r="E8" s="4">
        <v>770</v>
      </c>
      <c r="F8" s="4">
        <v>615</v>
      </c>
      <c r="G8" s="4">
        <v>730</v>
      </c>
      <c r="H8" s="4">
        <v>1035</v>
      </c>
      <c r="I8" s="4" t="s">
        <v>22</v>
      </c>
    </row>
    <row r="10" spans="1:11" ht="15" thickBot="1" x14ac:dyDescent="0.35"/>
    <row r="11" spans="1:11" ht="29.4" thickBot="1" x14ac:dyDescent="0.35">
      <c r="A11" s="1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  <c r="H11" s="2" t="s">
        <v>7</v>
      </c>
      <c r="I11" s="2" t="s">
        <v>27</v>
      </c>
      <c r="J11" s="8" t="s">
        <v>25</v>
      </c>
      <c r="K11" s="8" t="s">
        <v>39</v>
      </c>
    </row>
    <row r="12" spans="1:11" ht="30.6" thickBot="1" x14ac:dyDescent="0.35">
      <c r="A12" s="3" t="s">
        <v>28</v>
      </c>
      <c r="B12" s="4">
        <v>238</v>
      </c>
      <c r="C12" s="5">
        <v>180</v>
      </c>
      <c r="D12" s="5">
        <v>170</v>
      </c>
      <c r="E12" s="5">
        <v>120</v>
      </c>
      <c r="F12" s="5">
        <v>90</v>
      </c>
      <c r="G12" s="4">
        <v>300</v>
      </c>
      <c r="H12" s="5">
        <v>230</v>
      </c>
      <c r="I12" s="4">
        <v>1328</v>
      </c>
      <c r="J12">
        <f>SUM(B12:H12)</f>
        <v>1328</v>
      </c>
      <c r="K12">
        <f>I12-J12</f>
        <v>0</v>
      </c>
    </row>
    <row r="13" spans="1:11" ht="43.8" thickBot="1" x14ac:dyDescent="0.35">
      <c r="A13" s="6" t="s">
        <v>30</v>
      </c>
      <c r="B13" s="5">
        <v>220</v>
      </c>
      <c r="C13" s="5">
        <v>40</v>
      </c>
      <c r="D13" s="5">
        <v>180</v>
      </c>
      <c r="E13" s="5">
        <v>160</v>
      </c>
      <c r="F13" s="5">
        <v>70</v>
      </c>
      <c r="G13" s="5">
        <v>280</v>
      </c>
      <c r="H13" s="5">
        <v>200</v>
      </c>
      <c r="I13" s="4">
        <v>1150</v>
      </c>
      <c r="J13">
        <f t="shared" ref="J13:J18" si="0">SUM(B13:H13)</f>
        <v>1150</v>
      </c>
      <c r="K13">
        <f t="shared" ref="K13:K18" si="1">I13-J13</f>
        <v>0</v>
      </c>
    </row>
    <row r="14" spans="1:11" ht="43.8" thickBot="1" x14ac:dyDescent="0.35">
      <c r="A14" s="6" t="s">
        <v>32</v>
      </c>
      <c r="B14" s="5">
        <v>230</v>
      </c>
      <c r="C14" s="5">
        <v>100</v>
      </c>
      <c r="D14" s="5">
        <v>40</v>
      </c>
      <c r="E14" s="5">
        <v>140</v>
      </c>
      <c r="F14" s="4">
        <v>300</v>
      </c>
      <c r="G14" s="5">
        <v>40</v>
      </c>
      <c r="H14" s="5">
        <v>140</v>
      </c>
      <c r="I14" s="4">
        <v>990</v>
      </c>
      <c r="J14">
        <f t="shared" si="0"/>
        <v>990</v>
      </c>
      <c r="K14">
        <f t="shared" si="1"/>
        <v>0</v>
      </c>
    </row>
    <row r="15" spans="1:11" ht="43.8" thickBot="1" x14ac:dyDescent="0.35">
      <c r="A15" s="6" t="s">
        <v>34</v>
      </c>
      <c r="B15" s="5">
        <v>100</v>
      </c>
      <c r="C15" s="5">
        <v>220</v>
      </c>
      <c r="D15" s="5">
        <v>120</v>
      </c>
      <c r="E15" s="5">
        <v>130</v>
      </c>
      <c r="F15" s="5">
        <v>5</v>
      </c>
      <c r="G15" s="5">
        <v>20</v>
      </c>
      <c r="H15" s="5">
        <v>105</v>
      </c>
      <c r="I15" s="4">
        <v>700</v>
      </c>
      <c r="J15">
        <f t="shared" si="0"/>
        <v>700</v>
      </c>
      <c r="K15">
        <f t="shared" si="1"/>
        <v>0</v>
      </c>
    </row>
    <row r="16" spans="1:11" ht="29.4" thickBot="1" x14ac:dyDescent="0.35">
      <c r="A16" s="6" t="s">
        <v>36</v>
      </c>
      <c r="B16" s="5">
        <v>140</v>
      </c>
      <c r="C16" s="4">
        <v>250</v>
      </c>
      <c r="D16" s="5">
        <v>20</v>
      </c>
      <c r="E16" s="5">
        <v>50</v>
      </c>
      <c r="F16" s="5">
        <v>140</v>
      </c>
      <c r="G16" s="5">
        <v>30</v>
      </c>
      <c r="H16" s="4">
        <v>250</v>
      </c>
      <c r="I16" s="4">
        <v>880</v>
      </c>
      <c r="J16">
        <f t="shared" si="0"/>
        <v>880</v>
      </c>
      <c r="K16">
        <f t="shared" si="1"/>
        <v>0</v>
      </c>
    </row>
    <row r="17" spans="1:11" ht="43.8" thickBot="1" x14ac:dyDescent="0.35">
      <c r="A17" s="6" t="s">
        <v>37</v>
      </c>
      <c r="B17" s="4">
        <v>250</v>
      </c>
      <c r="C17" s="5">
        <v>70</v>
      </c>
      <c r="D17" s="4">
        <v>200</v>
      </c>
      <c r="E17" s="4">
        <v>170</v>
      </c>
      <c r="F17" s="5">
        <v>10</v>
      </c>
      <c r="G17" s="5">
        <v>60</v>
      </c>
      <c r="H17" s="5">
        <v>110</v>
      </c>
      <c r="I17" s="4">
        <v>952</v>
      </c>
      <c r="J17">
        <f t="shared" si="0"/>
        <v>870</v>
      </c>
      <c r="K17">
        <f t="shared" si="1"/>
        <v>82</v>
      </c>
    </row>
    <row r="18" spans="1:11" ht="29.4" thickBot="1" x14ac:dyDescent="0.35">
      <c r="A18" s="7" t="s">
        <v>38</v>
      </c>
      <c r="B18" s="4">
        <v>1178</v>
      </c>
      <c r="C18" s="4">
        <v>860</v>
      </c>
      <c r="D18" s="4">
        <v>730</v>
      </c>
      <c r="E18" s="4">
        <v>770</v>
      </c>
      <c r="F18" s="4">
        <v>615</v>
      </c>
      <c r="G18" s="4">
        <v>730</v>
      </c>
      <c r="H18" s="4">
        <v>1035</v>
      </c>
      <c r="I18" s="4">
        <v>6000</v>
      </c>
      <c r="J18">
        <f t="shared" si="0"/>
        <v>5918</v>
      </c>
      <c r="K18">
        <f t="shared" si="1"/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F8896-37A0-409A-A5CC-E8A18F579680}">
  <dimension ref="A1:U70"/>
  <sheetViews>
    <sheetView zoomScale="27" workbookViewId="0"/>
  </sheetViews>
  <sheetFormatPr defaultRowHeight="14.4" x14ac:dyDescent="0.3"/>
  <sheetData>
    <row r="1" spans="1:21" ht="29.4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27</v>
      </c>
    </row>
    <row r="2" spans="1:21" ht="30.6" thickBot="1" x14ac:dyDescent="0.35">
      <c r="A2" s="3" t="s">
        <v>28</v>
      </c>
      <c r="B2" s="5">
        <v>230</v>
      </c>
      <c r="C2" s="5">
        <v>160</v>
      </c>
      <c r="D2" s="5">
        <v>150</v>
      </c>
      <c r="E2" s="5">
        <v>115</v>
      </c>
      <c r="F2" s="5">
        <v>150</v>
      </c>
      <c r="G2" s="4">
        <v>300</v>
      </c>
      <c r="H2" s="5">
        <v>230</v>
      </c>
      <c r="I2" s="4" t="s">
        <v>40</v>
      </c>
    </row>
    <row r="3" spans="1:21" ht="43.8" thickBot="1" x14ac:dyDescent="0.35">
      <c r="A3" s="6" t="s">
        <v>41</v>
      </c>
      <c r="B3" s="5">
        <v>210</v>
      </c>
      <c r="C3" s="5">
        <v>30</v>
      </c>
      <c r="D3" s="5">
        <v>160</v>
      </c>
      <c r="E3" s="5">
        <v>155</v>
      </c>
      <c r="F3" s="5">
        <v>120</v>
      </c>
      <c r="G3" s="5">
        <v>260</v>
      </c>
      <c r="H3" s="5">
        <v>200</v>
      </c>
      <c r="I3" s="4" t="s">
        <v>42</v>
      </c>
    </row>
    <row r="4" spans="1:21" ht="29.4" thickBot="1" x14ac:dyDescent="0.35">
      <c r="A4" s="6" t="s">
        <v>36</v>
      </c>
      <c r="B4" s="5">
        <v>140</v>
      </c>
      <c r="C4" s="4">
        <v>240</v>
      </c>
      <c r="D4" s="5">
        <v>30</v>
      </c>
      <c r="E4" s="5">
        <v>80</v>
      </c>
      <c r="F4" s="5">
        <v>250</v>
      </c>
      <c r="G4" s="5">
        <v>45</v>
      </c>
      <c r="H4" s="4">
        <v>240</v>
      </c>
      <c r="I4" s="4" t="s">
        <v>43</v>
      </c>
    </row>
    <row r="5" spans="1:21" ht="43.8" thickBot="1" x14ac:dyDescent="0.35">
      <c r="A5" s="6" t="s">
        <v>32</v>
      </c>
      <c r="B5" s="5">
        <v>220</v>
      </c>
      <c r="C5" s="5">
        <v>90</v>
      </c>
      <c r="D5" s="5">
        <v>50</v>
      </c>
      <c r="E5" s="5">
        <v>135</v>
      </c>
      <c r="F5" s="4">
        <v>300</v>
      </c>
      <c r="G5" s="5">
        <v>40</v>
      </c>
      <c r="H5" s="5">
        <v>150</v>
      </c>
      <c r="I5" s="4" t="s">
        <v>44</v>
      </c>
    </row>
    <row r="6" spans="1:21" ht="43.8" thickBot="1" x14ac:dyDescent="0.35">
      <c r="A6" s="6" t="s">
        <v>37</v>
      </c>
      <c r="B6" s="4">
        <v>260</v>
      </c>
      <c r="C6" s="5">
        <v>60</v>
      </c>
      <c r="D6" s="4">
        <v>190</v>
      </c>
      <c r="E6" s="4">
        <v>160</v>
      </c>
      <c r="F6" s="5">
        <v>20</v>
      </c>
      <c r="G6" s="5">
        <v>55</v>
      </c>
      <c r="H6" s="5">
        <v>110</v>
      </c>
      <c r="I6" s="4" t="s">
        <v>45</v>
      </c>
    </row>
    <row r="7" spans="1:21" ht="43.8" thickBot="1" x14ac:dyDescent="0.35">
      <c r="A7" s="6" t="s">
        <v>34</v>
      </c>
      <c r="B7" s="5">
        <v>100</v>
      </c>
      <c r="C7" s="5">
        <v>200</v>
      </c>
      <c r="D7" s="5">
        <v>110</v>
      </c>
      <c r="E7" s="5">
        <v>125</v>
      </c>
      <c r="F7" s="5">
        <v>10</v>
      </c>
      <c r="G7" s="5">
        <v>20</v>
      </c>
      <c r="H7" s="5">
        <v>100</v>
      </c>
      <c r="I7" s="4" t="s">
        <v>46</v>
      </c>
    </row>
    <row r="8" spans="1:21" ht="29.4" thickBot="1" x14ac:dyDescent="0.35">
      <c r="A8" s="7" t="s">
        <v>38</v>
      </c>
      <c r="B8" s="4">
        <v>1160</v>
      </c>
      <c r="C8" s="4">
        <v>880</v>
      </c>
      <c r="D8" s="4">
        <v>700</v>
      </c>
      <c r="E8" s="4">
        <v>770</v>
      </c>
      <c r="F8" s="4">
        <v>850</v>
      </c>
      <c r="G8" s="4">
        <v>720</v>
      </c>
      <c r="H8" s="4">
        <v>920</v>
      </c>
      <c r="I8" s="4" t="s">
        <v>22</v>
      </c>
    </row>
    <row r="9" spans="1:21" ht="15" thickBot="1" x14ac:dyDescent="0.35"/>
    <row r="10" spans="1:21" ht="29.4" thickBot="1" x14ac:dyDescent="0.35">
      <c r="A10" s="1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7</v>
      </c>
      <c r="I10" s="2" t="s">
        <v>27</v>
      </c>
      <c r="J10" s="8" t="s">
        <v>25</v>
      </c>
      <c r="K10" s="8" t="s">
        <v>39</v>
      </c>
      <c r="M10" s="9" t="s">
        <v>47</v>
      </c>
      <c r="N10" t="str">
        <f>B10</f>
        <v>A1</v>
      </c>
      <c r="O10" t="str">
        <f t="shared" ref="O10:T10" si="0">C10</f>
        <v>A2</v>
      </c>
      <c r="P10" t="str">
        <f t="shared" si="0"/>
        <v>A3</v>
      </c>
      <c r="Q10" t="str">
        <f t="shared" si="0"/>
        <v>A4</v>
      </c>
      <c r="R10" t="str">
        <f t="shared" si="0"/>
        <v>A5</v>
      </c>
      <c r="S10" t="str">
        <f t="shared" si="0"/>
        <v>A6</v>
      </c>
      <c r="T10" t="str">
        <f t="shared" si="0"/>
        <v>A7</v>
      </c>
      <c r="U10" t="s">
        <v>48</v>
      </c>
    </row>
    <row r="11" spans="1:21" ht="30.6" thickBot="1" x14ac:dyDescent="0.35">
      <c r="A11" s="3" t="s">
        <v>28</v>
      </c>
      <c r="B11" s="5">
        <v>230</v>
      </c>
      <c r="C11" s="5">
        <v>160</v>
      </c>
      <c r="D11" s="5">
        <v>150</v>
      </c>
      <c r="E11" s="5">
        <v>115</v>
      </c>
      <c r="F11" s="5">
        <v>150</v>
      </c>
      <c r="G11" s="4">
        <v>300</v>
      </c>
      <c r="H11" s="5">
        <v>230</v>
      </c>
      <c r="I11" s="4">
        <v>1335</v>
      </c>
      <c r="J11">
        <f>SUM(B11:H11)</f>
        <v>1335</v>
      </c>
      <c r="K11">
        <f>I11-J11</f>
        <v>0</v>
      </c>
      <c r="M11" t="str">
        <f>A11</f>
        <v>👑 Erdő Péter</v>
      </c>
      <c r="N11">
        <f>RANK(B11,B$11:B$16,0)</f>
        <v>2</v>
      </c>
      <c r="O11">
        <f t="shared" ref="O11:T11" si="1">RANK(C11,C$11:C$16,0)</f>
        <v>3</v>
      </c>
      <c r="P11">
        <f t="shared" si="1"/>
        <v>3</v>
      </c>
      <c r="Q11">
        <f t="shared" si="1"/>
        <v>5</v>
      </c>
      <c r="R11">
        <f t="shared" si="1"/>
        <v>3</v>
      </c>
      <c r="S11">
        <f t="shared" si="1"/>
        <v>1</v>
      </c>
      <c r="T11">
        <f t="shared" si="1"/>
        <v>2</v>
      </c>
      <c r="U11">
        <v>1000</v>
      </c>
    </row>
    <row r="12" spans="1:21" ht="43.8" thickBot="1" x14ac:dyDescent="0.35">
      <c r="A12" s="6" t="s">
        <v>41</v>
      </c>
      <c r="B12" s="5">
        <v>210</v>
      </c>
      <c r="C12" s="5">
        <v>30</v>
      </c>
      <c r="D12" s="5">
        <v>160</v>
      </c>
      <c r="E12" s="5">
        <v>155</v>
      </c>
      <c r="F12" s="5">
        <v>120</v>
      </c>
      <c r="G12" s="5">
        <v>260</v>
      </c>
      <c r="H12" s="5">
        <v>200</v>
      </c>
      <c r="I12" s="4">
        <v>1135</v>
      </c>
      <c r="J12">
        <f t="shared" ref="J12:J17" si="2">SUM(B12:H12)</f>
        <v>1135</v>
      </c>
      <c r="K12">
        <f t="shared" ref="K12:K17" si="3">I12-J12</f>
        <v>0</v>
      </c>
      <c r="M12" t="str">
        <f t="shared" ref="M12:M16" si="4">A12</f>
        <v>↗️ Lovász László</v>
      </c>
      <c r="N12">
        <f t="shared" ref="N12:N16" si="5">RANK(B12,B$11:B$16,0)</f>
        <v>4</v>
      </c>
      <c r="O12">
        <f t="shared" ref="O12:O16" si="6">RANK(C12,C$11:C$16,0)</f>
        <v>6</v>
      </c>
      <c r="P12">
        <f t="shared" ref="P12:P16" si="7">RANK(D12,D$11:D$16,0)</f>
        <v>2</v>
      </c>
      <c r="Q12">
        <f t="shared" ref="Q12:Q16" si="8">RANK(E12,E$11:E$16,0)</f>
        <v>2</v>
      </c>
      <c r="R12">
        <f t="shared" ref="R12:R16" si="9">RANK(F12,F$11:F$16,0)</f>
        <v>4</v>
      </c>
      <c r="S12">
        <f t="shared" ref="S12:S16" si="10">RANK(G12,G$11:G$16,0)</f>
        <v>2</v>
      </c>
      <c r="T12">
        <f t="shared" ref="T12:T16" si="11">RANK(H12,H$11:H$16,0)</f>
        <v>3</v>
      </c>
      <c r="U12">
        <v>1000</v>
      </c>
    </row>
    <row r="13" spans="1:21" ht="29.4" thickBot="1" x14ac:dyDescent="0.35">
      <c r="A13" s="6" t="s">
        <v>36</v>
      </c>
      <c r="B13" s="5">
        <v>140</v>
      </c>
      <c r="C13" s="4">
        <v>240</v>
      </c>
      <c r="D13" s="5">
        <v>30</v>
      </c>
      <c r="E13" s="5">
        <v>80</v>
      </c>
      <c r="F13" s="5">
        <v>250</v>
      </c>
      <c r="G13" s="5">
        <v>45</v>
      </c>
      <c r="H13" s="4">
        <v>240</v>
      </c>
      <c r="I13" s="4">
        <v>1025</v>
      </c>
      <c r="J13">
        <f t="shared" si="2"/>
        <v>1025</v>
      </c>
      <c r="K13">
        <f t="shared" si="3"/>
        <v>0</v>
      </c>
      <c r="M13" t="str">
        <f t="shared" si="4"/>
        <v>↘️ Böjte Csaba</v>
      </c>
      <c r="N13">
        <f t="shared" si="5"/>
        <v>5</v>
      </c>
      <c r="O13">
        <f t="shared" si="6"/>
        <v>1</v>
      </c>
      <c r="P13">
        <f t="shared" si="7"/>
        <v>6</v>
      </c>
      <c r="Q13">
        <f t="shared" si="8"/>
        <v>6</v>
      </c>
      <c r="R13">
        <f t="shared" si="9"/>
        <v>2</v>
      </c>
      <c r="S13">
        <f t="shared" si="10"/>
        <v>4</v>
      </c>
      <c r="T13">
        <f t="shared" si="11"/>
        <v>1</v>
      </c>
      <c r="U13">
        <v>1000</v>
      </c>
    </row>
    <row r="14" spans="1:21" ht="43.8" thickBot="1" x14ac:dyDescent="0.35">
      <c r="A14" s="6" t="s">
        <v>32</v>
      </c>
      <c r="B14" s="5">
        <v>220</v>
      </c>
      <c r="C14" s="5">
        <v>90</v>
      </c>
      <c r="D14" s="5">
        <v>50</v>
      </c>
      <c r="E14" s="5">
        <v>135</v>
      </c>
      <c r="F14" s="4">
        <v>300</v>
      </c>
      <c r="G14" s="5">
        <v>40</v>
      </c>
      <c r="H14" s="5">
        <v>150</v>
      </c>
      <c r="I14" s="4">
        <v>985</v>
      </c>
      <c r="J14">
        <f t="shared" si="2"/>
        <v>985</v>
      </c>
      <c r="K14">
        <f t="shared" si="3"/>
        <v>0</v>
      </c>
      <c r="M14" t="str">
        <f t="shared" si="4"/>
        <v>↘️ Polgár Judit</v>
      </c>
      <c r="N14">
        <f t="shared" si="5"/>
        <v>3</v>
      </c>
      <c r="O14">
        <f t="shared" si="6"/>
        <v>4</v>
      </c>
      <c r="P14">
        <f t="shared" si="7"/>
        <v>5</v>
      </c>
      <c r="Q14">
        <f t="shared" si="8"/>
        <v>3</v>
      </c>
      <c r="R14">
        <f t="shared" si="9"/>
        <v>1</v>
      </c>
      <c r="S14">
        <f t="shared" si="10"/>
        <v>5</v>
      </c>
      <c r="T14">
        <f t="shared" si="11"/>
        <v>4</v>
      </c>
      <c r="U14">
        <v>1000</v>
      </c>
    </row>
    <row r="15" spans="1:21" ht="43.8" thickBot="1" x14ac:dyDescent="0.35">
      <c r="A15" s="6" t="s">
        <v>37</v>
      </c>
      <c r="B15" s="4">
        <v>260</v>
      </c>
      <c r="C15" s="5">
        <v>60</v>
      </c>
      <c r="D15" s="4">
        <v>190</v>
      </c>
      <c r="E15" s="4">
        <v>160</v>
      </c>
      <c r="F15" s="5">
        <v>20</v>
      </c>
      <c r="G15" s="5">
        <v>55</v>
      </c>
      <c r="H15" s="5">
        <v>110</v>
      </c>
      <c r="I15" s="4">
        <v>855</v>
      </c>
      <c r="J15">
        <f t="shared" si="2"/>
        <v>855</v>
      </c>
      <c r="K15">
        <f t="shared" si="3"/>
        <v>0</v>
      </c>
      <c r="M15" t="str">
        <f t="shared" si="4"/>
        <v>↘️ Karikó Katalin</v>
      </c>
      <c r="N15">
        <f t="shared" si="5"/>
        <v>1</v>
      </c>
      <c r="O15">
        <f t="shared" si="6"/>
        <v>5</v>
      </c>
      <c r="P15">
        <f t="shared" si="7"/>
        <v>1</v>
      </c>
      <c r="Q15">
        <f t="shared" si="8"/>
        <v>1</v>
      </c>
      <c r="R15">
        <f t="shared" si="9"/>
        <v>5</v>
      </c>
      <c r="S15">
        <f t="shared" si="10"/>
        <v>3</v>
      </c>
      <c r="T15">
        <f t="shared" si="11"/>
        <v>5</v>
      </c>
      <c r="U15">
        <v>1000</v>
      </c>
    </row>
    <row r="16" spans="1:21" ht="43.8" thickBot="1" x14ac:dyDescent="0.35">
      <c r="A16" s="6" t="s">
        <v>34</v>
      </c>
      <c r="B16" s="5">
        <v>100</v>
      </c>
      <c r="C16" s="5">
        <v>200</v>
      </c>
      <c r="D16" s="5">
        <v>110</v>
      </c>
      <c r="E16" s="5">
        <v>125</v>
      </c>
      <c r="F16" s="5">
        <v>10</v>
      </c>
      <c r="G16" s="5">
        <v>20</v>
      </c>
      <c r="H16" s="5">
        <v>100</v>
      </c>
      <c r="I16" s="4">
        <v>665</v>
      </c>
      <c r="J16">
        <f t="shared" si="2"/>
        <v>665</v>
      </c>
      <c r="K16">
        <f t="shared" si="3"/>
        <v>0</v>
      </c>
      <c r="M16" t="str">
        <f t="shared" si="4"/>
        <v>↘️ Halász Judit</v>
      </c>
      <c r="N16">
        <f t="shared" si="5"/>
        <v>6</v>
      </c>
      <c r="O16">
        <f t="shared" si="6"/>
        <v>2</v>
      </c>
      <c r="P16">
        <f t="shared" si="7"/>
        <v>4</v>
      </c>
      <c r="Q16">
        <f t="shared" si="8"/>
        <v>4</v>
      </c>
      <c r="R16">
        <f t="shared" si="9"/>
        <v>6</v>
      </c>
      <c r="S16">
        <f t="shared" si="10"/>
        <v>6</v>
      </c>
      <c r="T16">
        <f t="shared" si="11"/>
        <v>6</v>
      </c>
      <c r="U16">
        <v>1000</v>
      </c>
    </row>
    <row r="17" spans="1:12" ht="29.4" thickBot="1" x14ac:dyDescent="0.35">
      <c r="A17" s="7" t="s">
        <v>38</v>
      </c>
      <c r="B17" s="4">
        <v>1160</v>
      </c>
      <c r="C17" s="4">
        <v>880</v>
      </c>
      <c r="D17" s="4">
        <v>700</v>
      </c>
      <c r="E17" s="4">
        <v>770</v>
      </c>
      <c r="F17" s="4">
        <v>850</v>
      </c>
      <c r="G17" s="4">
        <v>720</v>
      </c>
      <c r="H17" s="4">
        <v>920</v>
      </c>
      <c r="I17" s="4">
        <v>6000</v>
      </c>
      <c r="J17">
        <f t="shared" si="2"/>
        <v>6000</v>
      </c>
      <c r="K17">
        <f t="shared" si="3"/>
        <v>0</v>
      </c>
    </row>
    <row r="20" spans="1:12" ht="18" x14ac:dyDescent="0.3">
      <c r="A20" s="10"/>
    </row>
    <row r="21" spans="1:12" x14ac:dyDescent="0.3">
      <c r="A21" s="11"/>
    </row>
    <row r="24" spans="1:12" ht="18" x14ac:dyDescent="0.3">
      <c r="A24" s="12" t="s">
        <v>49</v>
      </c>
      <c r="B24" s="13">
        <v>6681711</v>
      </c>
      <c r="C24" s="12" t="s">
        <v>50</v>
      </c>
      <c r="D24" s="13">
        <v>6</v>
      </c>
      <c r="E24" s="12" t="s">
        <v>51</v>
      </c>
      <c r="F24" s="13">
        <v>7</v>
      </c>
      <c r="G24" s="12" t="s">
        <v>52</v>
      </c>
      <c r="H24" s="13">
        <v>6</v>
      </c>
      <c r="I24" s="12" t="s">
        <v>53</v>
      </c>
      <c r="J24" s="13">
        <v>0</v>
      </c>
      <c r="K24" s="12" t="s">
        <v>54</v>
      </c>
      <c r="L24" s="13" t="s">
        <v>55</v>
      </c>
    </row>
    <row r="25" spans="1:12" ht="18.600000000000001" thickBot="1" x14ac:dyDescent="0.35">
      <c r="A25" s="10"/>
    </row>
    <row r="26" spans="1:12" ht="15" thickBot="1" x14ac:dyDescent="0.35">
      <c r="A26" s="14" t="s">
        <v>56</v>
      </c>
      <c r="B26" s="14" t="s">
        <v>57</v>
      </c>
      <c r="C26" s="14" t="s">
        <v>58</v>
      </c>
      <c r="D26" s="14" t="s">
        <v>59</v>
      </c>
      <c r="E26" s="14" t="s">
        <v>60</v>
      </c>
      <c r="F26" s="14" t="s">
        <v>61</v>
      </c>
      <c r="G26" s="14" t="s">
        <v>62</v>
      </c>
      <c r="H26" s="14" t="s">
        <v>63</v>
      </c>
      <c r="I26" s="14" t="s">
        <v>64</v>
      </c>
    </row>
    <row r="27" spans="1:12" ht="15" thickBot="1" x14ac:dyDescent="0.35">
      <c r="A27" s="14" t="s">
        <v>65</v>
      </c>
      <c r="B27" s="15">
        <v>2</v>
      </c>
      <c r="C27" s="15">
        <v>3</v>
      </c>
      <c r="D27" s="15">
        <v>3</v>
      </c>
      <c r="E27" s="15">
        <v>5</v>
      </c>
      <c r="F27" s="15">
        <v>3</v>
      </c>
      <c r="G27" s="15">
        <v>1</v>
      </c>
      <c r="H27" s="15">
        <v>2</v>
      </c>
      <c r="I27" s="15">
        <v>1000</v>
      </c>
    </row>
    <row r="28" spans="1:12" ht="15" thickBot="1" x14ac:dyDescent="0.35">
      <c r="A28" s="14" t="s">
        <v>66</v>
      </c>
      <c r="B28" s="15">
        <v>4</v>
      </c>
      <c r="C28" s="15">
        <v>6</v>
      </c>
      <c r="D28" s="15">
        <v>2</v>
      </c>
      <c r="E28" s="15">
        <v>2</v>
      </c>
      <c r="F28" s="15">
        <v>4</v>
      </c>
      <c r="G28" s="15">
        <v>2</v>
      </c>
      <c r="H28" s="15">
        <v>3</v>
      </c>
      <c r="I28" s="15">
        <v>1000</v>
      </c>
    </row>
    <row r="29" spans="1:12" ht="15" thickBot="1" x14ac:dyDescent="0.35">
      <c r="A29" s="14" t="s">
        <v>67</v>
      </c>
      <c r="B29" s="15">
        <v>5</v>
      </c>
      <c r="C29" s="15">
        <v>1</v>
      </c>
      <c r="D29" s="15">
        <v>6</v>
      </c>
      <c r="E29" s="15">
        <v>6</v>
      </c>
      <c r="F29" s="15">
        <v>2</v>
      </c>
      <c r="G29" s="15">
        <v>4</v>
      </c>
      <c r="H29" s="15">
        <v>1</v>
      </c>
      <c r="I29" s="15">
        <v>1000</v>
      </c>
    </row>
    <row r="30" spans="1:12" ht="15" thickBot="1" x14ac:dyDescent="0.35">
      <c r="A30" s="14" t="s">
        <v>68</v>
      </c>
      <c r="B30" s="15">
        <v>3</v>
      </c>
      <c r="C30" s="15">
        <v>4</v>
      </c>
      <c r="D30" s="15">
        <v>5</v>
      </c>
      <c r="E30" s="15">
        <v>3</v>
      </c>
      <c r="F30" s="15">
        <v>1</v>
      </c>
      <c r="G30" s="15">
        <v>5</v>
      </c>
      <c r="H30" s="15">
        <v>4</v>
      </c>
      <c r="I30" s="15">
        <v>1000</v>
      </c>
    </row>
    <row r="31" spans="1:12" ht="15" thickBot="1" x14ac:dyDescent="0.35">
      <c r="A31" s="14" t="s">
        <v>69</v>
      </c>
      <c r="B31" s="15">
        <v>1</v>
      </c>
      <c r="C31" s="15">
        <v>5</v>
      </c>
      <c r="D31" s="15">
        <v>1</v>
      </c>
      <c r="E31" s="15">
        <v>1</v>
      </c>
      <c r="F31" s="15">
        <v>5</v>
      </c>
      <c r="G31" s="15">
        <v>3</v>
      </c>
      <c r="H31" s="15">
        <v>5</v>
      </c>
      <c r="I31" s="15">
        <v>1000</v>
      </c>
    </row>
    <row r="32" spans="1:12" ht="15" thickBot="1" x14ac:dyDescent="0.35">
      <c r="A32" s="14" t="s">
        <v>70</v>
      </c>
      <c r="B32" s="15">
        <v>6</v>
      </c>
      <c r="C32" s="15">
        <v>2</v>
      </c>
      <c r="D32" s="15">
        <v>4</v>
      </c>
      <c r="E32" s="15">
        <v>4</v>
      </c>
      <c r="F32" s="15">
        <v>6</v>
      </c>
      <c r="G32" s="15">
        <v>6</v>
      </c>
      <c r="H32" s="15">
        <v>6</v>
      </c>
      <c r="I32" s="15">
        <v>1000</v>
      </c>
    </row>
    <row r="33" spans="1:8" ht="18.600000000000001" thickBot="1" x14ac:dyDescent="0.35">
      <c r="A33" s="10"/>
    </row>
    <row r="34" spans="1:8" ht="15" thickBot="1" x14ac:dyDescent="0.35">
      <c r="A34" s="14" t="s">
        <v>71</v>
      </c>
      <c r="B34" s="14" t="s">
        <v>57</v>
      </c>
      <c r="C34" s="14" t="s">
        <v>58</v>
      </c>
      <c r="D34" s="14" t="s">
        <v>59</v>
      </c>
      <c r="E34" s="14" t="s">
        <v>60</v>
      </c>
      <c r="F34" s="14" t="s">
        <v>61</v>
      </c>
      <c r="G34" s="14" t="s">
        <v>62</v>
      </c>
      <c r="H34" s="14" t="s">
        <v>63</v>
      </c>
    </row>
    <row r="35" spans="1:8" ht="15" thickBot="1" x14ac:dyDescent="0.35">
      <c r="A35" s="14" t="s">
        <v>72</v>
      </c>
      <c r="B35" s="15" t="s">
        <v>73</v>
      </c>
      <c r="C35" s="15" t="s">
        <v>74</v>
      </c>
      <c r="D35" s="15" t="s">
        <v>75</v>
      </c>
      <c r="E35" s="15" t="s">
        <v>73</v>
      </c>
      <c r="F35" s="15" t="s">
        <v>74</v>
      </c>
      <c r="G35" s="15" t="s">
        <v>76</v>
      </c>
      <c r="H35" s="15" t="s">
        <v>73</v>
      </c>
    </row>
    <row r="36" spans="1:8" ht="15" thickBot="1" x14ac:dyDescent="0.35">
      <c r="A36" s="14" t="s">
        <v>77</v>
      </c>
      <c r="B36" s="15" t="s">
        <v>78</v>
      </c>
      <c r="C36" s="15" t="s">
        <v>79</v>
      </c>
      <c r="D36" s="15" t="s">
        <v>80</v>
      </c>
      <c r="E36" s="15" t="s">
        <v>78</v>
      </c>
      <c r="F36" s="15" t="s">
        <v>78</v>
      </c>
      <c r="G36" s="15" t="s">
        <v>81</v>
      </c>
      <c r="H36" s="15" t="s">
        <v>78</v>
      </c>
    </row>
    <row r="37" spans="1:8" ht="15" thickBot="1" x14ac:dyDescent="0.35">
      <c r="A37" s="14" t="s">
        <v>82</v>
      </c>
      <c r="B37" s="15" t="s">
        <v>83</v>
      </c>
      <c r="C37" s="15" t="s">
        <v>83</v>
      </c>
      <c r="D37" s="15" t="s">
        <v>84</v>
      </c>
      <c r="E37" s="15" t="s">
        <v>83</v>
      </c>
      <c r="F37" s="15" t="s">
        <v>83</v>
      </c>
      <c r="G37" s="15" t="s">
        <v>83</v>
      </c>
      <c r="H37" s="15" t="s">
        <v>83</v>
      </c>
    </row>
    <row r="38" spans="1:8" ht="15" thickBot="1" x14ac:dyDescent="0.35">
      <c r="A38" s="14" t="s">
        <v>85</v>
      </c>
      <c r="B38" s="15" t="s">
        <v>86</v>
      </c>
      <c r="C38" s="15" t="s">
        <v>86</v>
      </c>
      <c r="D38" s="15" t="s">
        <v>87</v>
      </c>
      <c r="E38" s="15" t="s">
        <v>86</v>
      </c>
      <c r="F38" s="15" t="s">
        <v>86</v>
      </c>
      <c r="G38" s="15" t="s">
        <v>86</v>
      </c>
      <c r="H38" s="15" t="s">
        <v>86</v>
      </c>
    </row>
    <row r="39" spans="1:8" ht="15" thickBot="1" x14ac:dyDescent="0.35">
      <c r="A39" s="14" t="s">
        <v>88</v>
      </c>
      <c r="B39" s="15" t="s">
        <v>89</v>
      </c>
      <c r="C39" s="15" t="s">
        <v>89</v>
      </c>
      <c r="D39" s="15" t="s">
        <v>89</v>
      </c>
      <c r="E39" s="15" t="s">
        <v>89</v>
      </c>
      <c r="F39" s="15" t="s">
        <v>89</v>
      </c>
      <c r="G39" s="15" t="s">
        <v>89</v>
      </c>
      <c r="H39" s="15" t="s">
        <v>89</v>
      </c>
    </row>
    <row r="40" spans="1:8" ht="15" thickBot="1" x14ac:dyDescent="0.35">
      <c r="A40" s="14" t="s">
        <v>90</v>
      </c>
      <c r="B40" s="15" t="s">
        <v>91</v>
      </c>
      <c r="C40" s="15" t="s">
        <v>91</v>
      </c>
      <c r="D40" s="15" t="s">
        <v>91</v>
      </c>
      <c r="E40" s="15" t="s">
        <v>91</v>
      </c>
      <c r="F40" s="15" t="s">
        <v>91</v>
      </c>
      <c r="G40" s="15" t="s">
        <v>91</v>
      </c>
      <c r="H40" s="15" t="s">
        <v>91</v>
      </c>
    </row>
    <row r="41" spans="1:8" ht="18.600000000000001" thickBot="1" x14ac:dyDescent="0.35">
      <c r="A41" s="10"/>
    </row>
    <row r="42" spans="1:8" ht="15" thickBot="1" x14ac:dyDescent="0.35">
      <c r="A42" s="14" t="s">
        <v>92</v>
      </c>
      <c r="B42" s="14" t="s">
        <v>57</v>
      </c>
      <c r="C42" s="14" t="s">
        <v>58</v>
      </c>
      <c r="D42" s="14" t="s">
        <v>59</v>
      </c>
      <c r="E42" s="14" t="s">
        <v>60</v>
      </c>
      <c r="F42" s="14" t="s">
        <v>61</v>
      </c>
      <c r="G42" s="14" t="s">
        <v>62</v>
      </c>
      <c r="H42" s="14" t="s">
        <v>63</v>
      </c>
    </row>
    <row r="43" spans="1:8" ht="15" thickBot="1" x14ac:dyDescent="0.35">
      <c r="A43" s="14" t="s">
        <v>72</v>
      </c>
      <c r="B43" s="15">
        <v>5</v>
      </c>
      <c r="C43" s="15">
        <v>988</v>
      </c>
      <c r="D43" s="15">
        <v>984</v>
      </c>
      <c r="E43" s="15">
        <v>5</v>
      </c>
      <c r="F43" s="15">
        <v>988</v>
      </c>
      <c r="G43" s="15">
        <v>973</v>
      </c>
      <c r="H43" s="15">
        <v>5</v>
      </c>
    </row>
    <row r="44" spans="1:8" ht="15" thickBot="1" x14ac:dyDescent="0.35">
      <c r="A44" s="14" t="s">
        <v>77</v>
      </c>
      <c r="B44" s="15">
        <v>4</v>
      </c>
      <c r="C44" s="15">
        <v>987</v>
      </c>
      <c r="D44" s="15">
        <v>983</v>
      </c>
      <c r="E44" s="15">
        <v>4</v>
      </c>
      <c r="F44" s="15">
        <v>4</v>
      </c>
      <c r="G44" s="15">
        <v>6</v>
      </c>
      <c r="H44" s="15">
        <v>4</v>
      </c>
    </row>
    <row r="45" spans="1:8" ht="15" thickBot="1" x14ac:dyDescent="0.35">
      <c r="A45" s="14" t="s">
        <v>82</v>
      </c>
      <c r="B45" s="15">
        <v>3</v>
      </c>
      <c r="C45" s="15">
        <v>3</v>
      </c>
      <c r="D45" s="15">
        <v>12</v>
      </c>
      <c r="E45" s="15">
        <v>3</v>
      </c>
      <c r="F45" s="15">
        <v>3</v>
      </c>
      <c r="G45" s="15">
        <v>3</v>
      </c>
      <c r="H45" s="15">
        <v>3</v>
      </c>
    </row>
    <row r="46" spans="1:8" ht="15" thickBot="1" x14ac:dyDescent="0.35">
      <c r="A46" s="14" t="s">
        <v>85</v>
      </c>
      <c r="B46" s="15">
        <v>2</v>
      </c>
      <c r="C46" s="15">
        <v>2</v>
      </c>
      <c r="D46" s="15">
        <v>11</v>
      </c>
      <c r="E46" s="15">
        <v>2</v>
      </c>
      <c r="F46" s="15">
        <v>2</v>
      </c>
      <c r="G46" s="15">
        <v>2</v>
      </c>
      <c r="H46" s="15">
        <v>2</v>
      </c>
    </row>
    <row r="47" spans="1:8" ht="15" thickBot="1" x14ac:dyDescent="0.35">
      <c r="A47" s="14" t="s">
        <v>88</v>
      </c>
      <c r="B47" s="15">
        <v>1</v>
      </c>
      <c r="C47" s="15">
        <v>1</v>
      </c>
      <c r="D47" s="15">
        <v>1</v>
      </c>
      <c r="E47" s="15">
        <v>1</v>
      </c>
      <c r="F47" s="15">
        <v>1</v>
      </c>
      <c r="G47" s="15">
        <v>1</v>
      </c>
      <c r="H47" s="15">
        <v>1</v>
      </c>
    </row>
    <row r="48" spans="1:8" ht="15" thickBot="1" x14ac:dyDescent="0.35">
      <c r="A48" s="14" t="s">
        <v>90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</row>
    <row r="49" spans="1:12" ht="18.600000000000001" thickBot="1" x14ac:dyDescent="0.35">
      <c r="A49" s="10"/>
    </row>
    <row r="50" spans="1:12" ht="15" thickBot="1" x14ac:dyDescent="0.35">
      <c r="A50" s="14" t="s">
        <v>108</v>
      </c>
      <c r="B50" s="14" t="str">
        <f>N10</f>
        <v>A1</v>
      </c>
      <c r="C50" s="14" t="str">
        <f t="shared" ref="C50:H50" si="12">O10</f>
        <v>A2</v>
      </c>
      <c r="D50" s="14" t="str">
        <f t="shared" si="12"/>
        <v>A3</v>
      </c>
      <c r="E50" s="14" t="str">
        <f t="shared" si="12"/>
        <v>A4</v>
      </c>
      <c r="F50" s="14" t="str">
        <f t="shared" si="12"/>
        <v>A5</v>
      </c>
      <c r="G50" s="14" t="str">
        <f t="shared" si="12"/>
        <v>A6</v>
      </c>
      <c r="H50" s="14" t="str">
        <f t="shared" si="12"/>
        <v>A7</v>
      </c>
      <c r="I50" s="14" t="s">
        <v>93</v>
      </c>
      <c r="J50" s="14" t="s">
        <v>94</v>
      </c>
      <c r="K50" s="14" t="s">
        <v>95</v>
      </c>
      <c r="L50" s="14" t="s">
        <v>96</v>
      </c>
    </row>
    <row r="51" spans="1:12" ht="15" thickBot="1" x14ac:dyDescent="0.35">
      <c r="A51" s="14" t="str">
        <f>M11</f>
        <v>👑 Erdő Péter</v>
      </c>
      <c r="B51" s="15">
        <v>4</v>
      </c>
      <c r="C51" s="15">
        <v>3</v>
      </c>
      <c r="D51" s="15">
        <v>12</v>
      </c>
      <c r="E51" s="15">
        <v>1</v>
      </c>
      <c r="F51" s="15">
        <v>3</v>
      </c>
      <c r="G51" s="15">
        <v>973</v>
      </c>
      <c r="H51" s="15">
        <v>4</v>
      </c>
      <c r="I51" s="15">
        <v>1000</v>
      </c>
      <c r="J51" s="15">
        <v>1000</v>
      </c>
      <c r="K51" s="15">
        <v>0</v>
      </c>
      <c r="L51" s="15">
        <v>0</v>
      </c>
    </row>
    <row r="52" spans="1:12" ht="15" thickBot="1" x14ac:dyDescent="0.35">
      <c r="A52" s="14" t="str">
        <f t="shared" ref="A52:A56" si="13">M12</f>
        <v>↗️ Lovász László</v>
      </c>
      <c r="B52" s="15">
        <v>2</v>
      </c>
      <c r="C52" s="15">
        <v>0</v>
      </c>
      <c r="D52" s="15">
        <v>983</v>
      </c>
      <c r="E52" s="15">
        <v>4</v>
      </c>
      <c r="F52" s="15">
        <v>2</v>
      </c>
      <c r="G52" s="15">
        <v>6</v>
      </c>
      <c r="H52" s="15">
        <v>3</v>
      </c>
      <c r="I52" s="15">
        <v>1000</v>
      </c>
      <c r="J52" s="15">
        <v>1000</v>
      </c>
      <c r="K52" s="15">
        <v>0</v>
      </c>
      <c r="L52" s="15">
        <v>0</v>
      </c>
    </row>
    <row r="53" spans="1:12" ht="15" thickBot="1" x14ac:dyDescent="0.35">
      <c r="A53" s="14" t="str">
        <f t="shared" si="13"/>
        <v>↘️ Böjte Csaba</v>
      </c>
      <c r="B53" s="15">
        <v>1</v>
      </c>
      <c r="C53" s="15">
        <v>988</v>
      </c>
      <c r="D53" s="15">
        <v>0</v>
      </c>
      <c r="E53" s="15">
        <v>0</v>
      </c>
      <c r="F53" s="15">
        <v>4</v>
      </c>
      <c r="G53" s="15">
        <v>2</v>
      </c>
      <c r="H53" s="15">
        <v>5</v>
      </c>
      <c r="I53" s="15">
        <v>1000</v>
      </c>
      <c r="J53" s="15">
        <v>1000</v>
      </c>
      <c r="K53" s="15">
        <v>0</v>
      </c>
      <c r="L53" s="15">
        <v>0</v>
      </c>
    </row>
    <row r="54" spans="1:12" ht="15" thickBot="1" x14ac:dyDescent="0.35">
      <c r="A54" s="14" t="str">
        <f t="shared" si="13"/>
        <v>↘️ Polgár Judit</v>
      </c>
      <c r="B54" s="15">
        <v>3</v>
      </c>
      <c r="C54" s="15">
        <v>2</v>
      </c>
      <c r="D54" s="15">
        <v>1</v>
      </c>
      <c r="E54" s="15">
        <v>3</v>
      </c>
      <c r="F54" s="15">
        <v>988</v>
      </c>
      <c r="G54" s="15">
        <v>1</v>
      </c>
      <c r="H54" s="15">
        <v>2</v>
      </c>
      <c r="I54" s="15">
        <v>1000</v>
      </c>
      <c r="J54" s="15">
        <v>1000</v>
      </c>
      <c r="K54" s="15">
        <v>0</v>
      </c>
      <c r="L54" s="15">
        <v>0</v>
      </c>
    </row>
    <row r="55" spans="1:12" ht="15" thickBot="1" x14ac:dyDescent="0.35">
      <c r="A55" s="14" t="str">
        <f t="shared" si="13"/>
        <v>↘️ Karikó Katalin</v>
      </c>
      <c r="B55" s="15">
        <v>5</v>
      </c>
      <c r="C55" s="15">
        <v>1</v>
      </c>
      <c r="D55" s="15">
        <v>984</v>
      </c>
      <c r="E55" s="15">
        <v>5</v>
      </c>
      <c r="F55" s="15">
        <v>1</v>
      </c>
      <c r="G55" s="15">
        <v>3</v>
      </c>
      <c r="H55" s="15">
        <v>1</v>
      </c>
      <c r="I55" s="15">
        <v>1000</v>
      </c>
      <c r="J55" s="15">
        <v>1000</v>
      </c>
      <c r="K55" s="15">
        <v>0</v>
      </c>
      <c r="L55" s="15">
        <v>0</v>
      </c>
    </row>
    <row r="56" spans="1:12" ht="15" thickBot="1" x14ac:dyDescent="0.35">
      <c r="A56" s="14" t="str">
        <f t="shared" si="13"/>
        <v>↘️ Halász Judit</v>
      </c>
      <c r="B56" s="15">
        <v>0</v>
      </c>
      <c r="C56" s="15">
        <v>987</v>
      </c>
      <c r="D56" s="15">
        <v>11</v>
      </c>
      <c r="E56" s="15">
        <v>2</v>
      </c>
      <c r="F56" s="15">
        <v>0</v>
      </c>
      <c r="G56" s="15">
        <v>0</v>
      </c>
      <c r="H56" s="15">
        <v>0</v>
      </c>
      <c r="I56" s="15">
        <v>1000</v>
      </c>
      <c r="J56" s="15">
        <v>1000</v>
      </c>
      <c r="K56" s="15">
        <v>0</v>
      </c>
      <c r="L56" s="15">
        <v>0</v>
      </c>
    </row>
    <row r="57" spans="1:12" ht="15" thickBot="1" x14ac:dyDescent="0.35"/>
    <row r="58" spans="1:12" ht="15" thickBot="1" x14ac:dyDescent="0.35">
      <c r="A58" s="16" t="s">
        <v>97</v>
      </c>
      <c r="B58" s="17">
        <v>3948</v>
      </c>
    </row>
    <row r="59" spans="1:12" ht="15" thickBot="1" x14ac:dyDescent="0.35">
      <c r="A59" s="16" t="s">
        <v>98</v>
      </c>
      <c r="B59" s="17">
        <v>0</v>
      </c>
    </row>
    <row r="60" spans="1:12" ht="15" thickBot="1" x14ac:dyDescent="0.35">
      <c r="A60" s="16" t="s">
        <v>99</v>
      </c>
      <c r="B60" s="17">
        <v>6000</v>
      </c>
    </row>
    <row r="61" spans="1:12" ht="15" thickBot="1" x14ac:dyDescent="0.35">
      <c r="A61" s="16" t="s">
        <v>100</v>
      </c>
      <c r="B61" s="17">
        <v>6000</v>
      </c>
    </row>
    <row r="62" spans="1:12" ht="15" thickBot="1" x14ac:dyDescent="0.35">
      <c r="A62" s="16" t="s">
        <v>101</v>
      </c>
      <c r="B62" s="17">
        <v>0</v>
      </c>
    </row>
    <row r="63" spans="1:12" ht="15" thickBot="1" x14ac:dyDescent="0.35">
      <c r="A63" s="16" t="s">
        <v>102</v>
      </c>
      <c r="B63" s="17"/>
    </row>
    <row r="64" spans="1:12" ht="15" thickBot="1" x14ac:dyDescent="0.35">
      <c r="A64" s="16" t="s">
        <v>103</v>
      </c>
      <c r="B64" s="17"/>
    </row>
    <row r="65" spans="1:2" ht="15" thickBot="1" x14ac:dyDescent="0.35">
      <c r="A65" s="16" t="s">
        <v>104</v>
      </c>
      <c r="B65" s="17">
        <v>0</v>
      </c>
    </row>
    <row r="67" spans="1:2" x14ac:dyDescent="0.3">
      <c r="A67" s="18" t="s">
        <v>105</v>
      </c>
    </row>
    <row r="69" spans="1:2" x14ac:dyDescent="0.3">
      <c r="A69" s="19" t="s">
        <v>106</v>
      </c>
    </row>
    <row r="70" spans="1:2" x14ac:dyDescent="0.3">
      <c r="A70" s="19" t="s">
        <v>107</v>
      </c>
    </row>
  </sheetData>
  <hyperlinks>
    <hyperlink ref="A67" r:id="rId1" display="https://miau.my-x.hu/myx-free/coco/test/668171120260720093951.html" xr:uid="{A82C1523-8D8D-4161-9ACD-D901302D23BE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FDE29-17A1-42DD-A450-6B3B27B78B1D}">
  <dimension ref="A1:V77"/>
  <sheetViews>
    <sheetView zoomScale="21" workbookViewId="0"/>
  </sheetViews>
  <sheetFormatPr defaultRowHeight="14.4" x14ac:dyDescent="0.3"/>
  <sheetData>
    <row r="1" spans="1:22" ht="29.4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109</v>
      </c>
      <c r="J1" s="2" t="s">
        <v>27</v>
      </c>
    </row>
    <row r="2" spans="1:22" ht="45" thickBot="1" x14ac:dyDescent="0.35">
      <c r="A2" s="3" t="s">
        <v>112</v>
      </c>
      <c r="B2" s="5">
        <v>4</v>
      </c>
      <c r="C2" s="5">
        <v>2</v>
      </c>
      <c r="D2" s="5">
        <v>12</v>
      </c>
      <c r="E2" s="5">
        <v>5</v>
      </c>
      <c r="F2" s="5">
        <v>3</v>
      </c>
      <c r="G2" s="5">
        <v>2</v>
      </c>
      <c r="H2" s="5">
        <v>2</v>
      </c>
      <c r="I2" s="4">
        <v>985</v>
      </c>
      <c r="J2" s="20" t="s">
        <v>113</v>
      </c>
    </row>
    <row r="3" spans="1:22" ht="29.4" thickBot="1" x14ac:dyDescent="0.35">
      <c r="A3" s="6" t="s">
        <v>114</v>
      </c>
      <c r="B3" s="5">
        <v>3</v>
      </c>
      <c r="C3" s="5">
        <v>4</v>
      </c>
      <c r="D3" s="5">
        <v>13</v>
      </c>
      <c r="E3" s="5">
        <v>1</v>
      </c>
      <c r="F3" s="5">
        <v>4</v>
      </c>
      <c r="G3" s="4">
        <v>973</v>
      </c>
      <c r="H3" s="5">
        <v>5</v>
      </c>
      <c r="I3" s="5">
        <v>3</v>
      </c>
      <c r="J3" s="5" t="s">
        <v>115</v>
      </c>
    </row>
    <row r="4" spans="1:22" ht="43.8" thickBot="1" x14ac:dyDescent="0.35">
      <c r="A4" s="6" t="s">
        <v>30</v>
      </c>
      <c r="B4" s="5">
        <v>2</v>
      </c>
      <c r="C4" s="5">
        <v>0</v>
      </c>
      <c r="D4" s="5">
        <v>983</v>
      </c>
      <c r="E4" s="5">
        <v>4</v>
      </c>
      <c r="F4" s="5">
        <v>2</v>
      </c>
      <c r="G4" s="5">
        <v>6</v>
      </c>
      <c r="H4" s="5">
        <v>4</v>
      </c>
      <c r="I4" s="5">
        <v>5</v>
      </c>
      <c r="J4" s="4" t="s">
        <v>110</v>
      </c>
    </row>
    <row r="5" spans="1:22" ht="29.4" thickBot="1" x14ac:dyDescent="0.35">
      <c r="A5" s="6" t="s">
        <v>36</v>
      </c>
      <c r="B5" s="5">
        <v>1</v>
      </c>
      <c r="C5" s="4">
        <v>988</v>
      </c>
      <c r="D5" s="5">
        <v>0</v>
      </c>
      <c r="E5" s="5">
        <v>0</v>
      </c>
      <c r="F5" s="5">
        <v>5</v>
      </c>
      <c r="G5" s="5">
        <v>3</v>
      </c>
      <c r="H5" s="4">
        <v>6</v>
      </c>
      <c r="I5" s="5">
        <v>1</v>
      </c>
      <c r="J5" s="5" t="s">
        <v>116</v>
      </c>
    </row>
    <row r="6" spans="1:22" ht="43.8" thickBot="1" x14ac:dyDescent="0.35">
      <c r="A6" s="6" t="s">
        <v>32</v>
      </c>
      <c r="B6" s="5">
        <v>3</v>
      </c>
      <c r="C6" s="5">
        <v>3</v>
      </c>
      <c r="D6" s="5">
        <v>1</v>
      </c>
      <c r="E6" s="5">
        <v>3</v>
      </c>
      <c r="F6" s="4">
        <v>988</v>
      </c>
      <c r="G6" s="5">
        <v>1</v>
      </c>
      <c r="H6" s="5">
        <v>3</v>
      </c>
      <c r="I6" s="5">
        <v>4</v>
      </c>
      <c r="J6" s="5" t="s">
        <v>115</v>
      </c>
    </row>
    <row r="7" spans="1:22" ht="43.8" thickBot="1" x14ac:dyDescent="0.35">
      <c r="A7" s="6" t="s">
        <v>37</v>
      </c>
      <c r="B7" s="4">
        <v>5</v>
      </c>
      <c r="C7" s="5">
        <v>1</v>
      </c>
      <c r="D7" s="4">
        <v>984</v>
      </c>
      <c r="E7" s="4">
        <v>6</v>
      </c>
      <c r="F7" s="5">
        <v>1</v>
      </c>
      <c r="G7" s="5">
        <v>4</v>
      </c>
      <c r="H7" s="5">
        <v>1</v>
      </c>
      <c r="I7" s="5">
        <v>6</v>
      </c>
      <c r="J7" s="5" t="s">
        <v>117</v>
      </c>
    </row>
    <row r="8" spans="1:22" ht="43.8" thickBot="1" x14ac:dyDescent="0.35">
      <c r="A8" s="6" t="s">
        <v>34</v>
      </c>
      <c r="B8" s="5">
        <v>0</v>
      </c>
      <c r="C8" s="22">
        <v>987</v>
      </c>
      <c r="D8" s="5">
        <v>11</v>
      </c>
      <c r="E8" s="5">
        <v>2</v>
      </c>
      <c r="F8" s="5">
        <v>0</v>
      </c>
      <c r="G8" s="5">
        <v>0</v>
      </c>
      <c r="H8" s="5">
        <v>0</v>
      </c>
      <c r="I8" s="5">
        <v>0</v>
      </c>
      <c r="J8" s="20" t="s">
        <v>118</v>
      </c>
    </row>
    <row r="9" spans="1:22" ht="29.4" thickBot="1" x14ac:dyDescent="0.35">
      <c r="A9" s="7" t="s">
        <v>38</v>
      </c>
      <c r="B9" s="4">
        <v>18</v>
      </c>
      <c r="C9" s="4">
        <v>1985</v>
      </c>
      <c r="D9" s="4">
        <v>2004</v>
      </c>
      <c r="E9" s="4">
        <v>21</v>
      </c>
      <c r="F9" s="4">
        <v>1003</v>
      </c>
      <c r="G9" s="4">
        <v>989</v>
      </c>
      <c r="H9" s="4">
        <v>21</v>
      </c>
      <c r="I9" s="4">
        <v>1004</v>
      </c>
      <c r="J9" s="4" t="s">
        <v>111</v>
      </c>
    </row>
    <row r="12" spans="1:22" x14ac:dyDescent="0.3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109</v>
      </c>
      <c r="J12" t="s">
        <v>126</v>
      </c>
      <c r="K12" t="s">
        <v>25</v>
      </c>
      <c r="L12" t="s">
        <v>39</v>
      </c>
    </row>
    <row r="13" spans="1:22" x14ac:dyDescent="0.3">
      <c r="A13" t="s">
        <v>119</v>
      </c>
      <c r="B13">
        <v>4</v>
      </c>
      <c r="C13">
        <v>2</v>
      </c>
      <c r="D13">
        <v>12</v>
      </c>
      <c r="E13">
        <v>5</v>
      </c>
      <c r="F13">
        <v>3</v>
      </c>
      <c r="G13">
        <v>2</v>
      </c>
      <c r="H13">
        <v>2</v>
      </c>
      <c r="I13">
        <v>985</v>
      </c>
      <c r="J13">
        <v>1015</v>
      </c>
      <c r="K13">
        <f>SUM(B13:I13)</f>
        <v>1015</v>
      </c>
      <c r="L13">
        <f>J13-K13</f>
        <v>0</v>
      </c>
      <c r="N13">
        <f>RANK(B13,B$13:B$19,0)</f>
        <v>2</v>
      </c>
      <c r="O13">
        <f t="shared" ref="O13:O19" si="0">RANK(C13,C$13:C$19,0)</f>
        <v>5</v>
      </c>
      <c r="P13">
        <f t="shared" ref="P13:P19" si="1">RANK(D13,D$13:D$19,0)</f>
        <v>4</v>
      </c>
      <c r="Q13">
        <f t="shared" ref="Q13:Q19" si="2">RANK(E13,E$13:E$19,0)</f>
        <v>2</v>
      </c>
      <c r="R13">
        <f t="shared" ref="R13:R19" si="3">RANK(F13,F$13:F$19,0)</f>
        <v>4</v>
      </c>
      <c r="S13">
        <f t="shared" ref="S13:S19" si="4">RANK(G13,G$13:G$19,0)</f>
        <v>5</v>
      </c>
      <c r="T13">
        <f t="shared" ref="T13:T19" si="5">RANK(H13,H$13:H$19,0)</f>
        <v>5</v>
      </c>
      <c r="U13">
        <f t="shared" ref="U13:U19" si="6">RANK(I13,I$13:I$19,0)</f>
        <v>1</v>
      </c>
      <c r="V13">
        <v>1000</v>
      </c>
    </row>
    <row r="14" spans="1:22" x14ac:dyDescent="0.3">
      <c r="A14" t="s">
        <v>120</v>
      </c>
      <c r="B14">
        <v>3</v>
      </c>
      <c r="C14">
        <v>4</v>
      </c>
      <c r="D14">
        <v>13</v>
      </c>
      <c r="E14">
        <v>1</v>
      </c>
      <c r="F14">
        <v>4</v>
      </c>
      <c r="G14">
        <v>973</v>
      </c>
      <c r="H14">
        <v>5</v>
      </c>
      <c r="I14">
        <v>3</v>
      </c>
      <c r="J14">
        <v>1006</v>
      </c>
      <c r="K14">
        <f t="shared" ref="K14:K20" si="7">SUM(B14:I14)</f>
        <v>1006</v>
      </c>
      <c r="L14">
        <f t="shared" ref="L14:L19" si="8">J14-K14</f>
        <v>0</v>
      </c>
      <c r="N14">
        <f t="shared" ref="N14:N19" si="9">RANK(B14,B$13:B$19,0)</f>
        <v>3</v>
      </c>
      <c r="O14">
        <f t="shared" si="0"/>
        <v>3</v>
      </c>
      <c r="P14">
        <f t="shared" si="1"/>
        <v>3</v>
      </c>
      <c r="Q14">
        <f t="shared" si="2"/>
        <v>6</v>
      </c>
      <c r="R14">
        <f t="shared" si="3"/>
        <v>3</v>
      </c>
      <c r="S14">
        <f t="shared" si="4"/>
        <v>1</v>
      </c>
      <c r="T14">
        <f t="shared" si="5"/>
        <v>2</v>
      </c>
      <c r="U14">
        <f t="shared" si="6"/>
        <v>5</v>
      </c>
      <c r="V14">
        <v>1000</v>
      </c>
    </row>
    <row r="15" spans="1:22" x14ac:dyDescent="0.3">
      <c r="A15" t="s">
        <v>121</v>
      </c>
      <c r="B15">
        <v>2</v>
      </c>
      <c r="C15">
        <v>0</v>
      </c>
      <c r="D15">
        <v>983</v>
      </c>
      <c r="E15">
        <v>4</v>
      </c>
      <c r="F15">
        <v>2</v>
      </c>
      <c r="G15">
        <v>6</v>
      </c>
      <c r="H15">
        <v>4</v>
      </c>
      <c r="I15">
        <v>5</v>
      </c>
      <c r="J15">
        <v>1006</v>
      </c>
      <c r="K15">
        <f t="shared" si="7"/>
        <v>1006</v>
      </c>
      <c r="L15">
        <f t="shared" si="8"/>
        <v>0</v>
      </c>
      <c r="N15">
        <f t="shared" si="9"/>
        <v>5</v>
      </c>
      <c r="O15">
        <f t="shared" si="0"/>
        <v>7</v>
      </c>
      <c r="P15">
        <f t="shared" si="1"/>
        <v>2</v>
      </c>
      <c r="Q15">
        <f t="shared" si="2"/>
        <v>3</v>
      </c>
      <c r="R15">
        <f t="shared" si="3"/>
        <v>5</v>
      </c>
      <c r="S15">
        <f t="shared" si="4"/>
        <v>2</v>
      </c>
      <c r="T15">
        <f t="shared" si="5"/>
        <v>3</v>
      </c>
      <c r="U15">
        <f t="shared" si="6"/>
        <v>3</v>
      </c>
      <c r="V15">
        <v>1000</v>
      </c>
    </row>
    <row r="16" spans="1:22" x14ac:dyDescent="0.3">
      <c r="A16" t="s">
        <v>122</v>
      </c>
      <c r="B16">
        <v>1</v>
      </c>
      <c r="C16">
        <v>988</v>
      </c>
      <c r="D16">
        <v>0</v>
      </c>
      <c r="E16">
        <v>0</v>
      </c>
      <c r="F16">
        <v>5</v>
      </c>
      <c r="G16">
        <v>3</v>
      </c>
      <c r="H16">
        <v>6</v>
      </c>
      <c r="I16">
        <v>1</v>
      </c>
      <c r="J16">
        <v>1004</v>
      </c>
      <c r="K16">
        <f t="shared" si="7"/>
        <v>1004</v>
      </c>
      <c r="L16">
        <f t="shared" si="8"/>
        <v>0</v>
      </c>
      <c r="N16">
        <f t="shared" si="9"/>
        <v>6</v>
      </c>
      <c r="O16">
        <f t="shared" si="0"/>
        <v>1</v>
      </c>
      <c r="P16">
        <f t="shared" si="1"/>
        <v>7</v>
      </c>
      <c r="Q16">
        <f t="shared" si="2"/>
        <v>7</v>
      </c>
      <c r="R16">
        <f t="shared" si="3"/>
        <v>2</v>
      </c>
      <c r="S16">
        <f t="shared" si="4"/>
        <v>4</v>
      </c>
      <c r="T16">
        <f t="shared" si="5"/>
        <v>1</v>
      </c>
      <c r="U16">
        <f t="shared" si="6"/>
        <v>6</v>
      </c>
      <c r="V16">
        <v>1000</v>
      </c>
    </row>
    <row r="17" spans="1:22" x14ac:dyDescent="0.3">
      <c r="A17" t="s">
        <v>123</v>
      </c>
      <c r="B17">
        <v>3</v>
      </c>
      <c r="C17">
        <v>3</v>
      </c>
      <c r="D17">
        <v>1</v>
      </c>
      <c r="E17">
        <v>3</v>
      </c>
      <c r="F17">
        <v>988</v>
      </c>
      <c r="G17">
        <v>1</v>
      </c>
      <c r="H17">
        <v>3</v>
      </c>
      <c r="I17">
        <v>4</v>
      </c>
      <c r="J17">
        <v>1006</v>
      </c>
      <c r="K17">
        <f t="shared" si="7"/>
        <v>1006</v>
      </c>
      <c r="L17">
        <f t="shared" si="8"/>
        <v>0</v>
      </c>
      <c r="N17">
        <f t="shared" si="9"/>
        <v>3</v>
      </c>
      <c r="O17">
        <f t="shared" si="0"/>
        <v>4</v>
      </c>
      <c r="P17">
        <f t="shared" si="1"/>
        <v>6</v>
      </c>
      <c r="Q17">
        <f t="shared" si="2"/>
        <v>4</v>
      </c>
      <c r="R17">
        <f t="shared" si="3"/>
        <v>1</v>
      </c>
      <c r="S17">
        <f t="shared" si="4"/>
        <v>6</v>
      </c>
      <c r="T17">
        <f t="shared" si="5"/>
        <v>4</v>
      </c>
      <c r="U17">
        <f t="shared" si="6"/>
        <v>4</v>
      </c>
      <c r="V17">
        <v>1000</v>
      </c>
    </row>
    <row r="18" spans="1:22" x14ac:dyDescent="0.3">
      <c r="A18" t="s">
        <v>124</v>
      </c>
      <c r="B18">
        <v>5</v>
      </c>
      <c r="C18">
        <v>1</v>
      </c>
      <c r="D18">
        <v>984</v>
      </c>
      <c r="E18">
        <v>6</v>
      </c>
      <c r="F18">
        <v>1</v>
      </c>
      <c r="G18">
        <v>4</v>
      </c>
      <c r="H18">
        <v>1</v>
      </c>
      <c r="I18">
        <v>6</v>
      </c>
      <c r="J18">
        <v>1008</v>
      </c>
      <c r="K18">
        <f t="shared" si="7"/>
        <v>1008</v>
      </c>
      <c r="L18">
        <f t="shared" si="8"/>
        <v>0</v>
      </c>
      <c r="N18">
        <f t="shared" si="9"/>
        <v>1</v>
      </c>
      <c r="O18">
        <f t="shared" si="0"/>
        <v>6</v>
      </c>
      <c r="P18">
        <f t="shared" si="1"/>
        <v>1</v>
      </c>
      <c r="Q18">
        <f t="shared" si="2"/>
        <v>1</v>
      </c>
      <c r="R18">
        <f t="shared" si="3"/>
        <v>6</v>
      </c>
      <c r="S18">
        <f t="shared" si="4"/>
        <v>3</v>
      </c>
      <c r="T18">
        <f t="shared" si="5"/>
        <v>6</v>
      </c>
      <c r="U18">
        <f t="shared" si="6"/>
        <v>2</v>
      </c>
      <c r="V18">
        <v>1000</v>
      </c>
    </row>
    <row r="19" spans="1:22" x14ac:dyDescent="0.3">
      <c r="A19" t="s">
        <v>125</v>
      </c>
      <c r="B19">
        <v>0</v>
      </c>
      <c r="C19" s="21">
        <v>942</v>
      </c>
      <c r="D19">
        <v>11</v>
      </c>
      <c r="E19">
        <v>2</v>
      </c>
      <c r="F19">
        <v>0</v>
      </c>
      <c r="G19">
        <v>0</v>
      </c>
      <c r="H19">
        <v>0</v>
      </c>
      <c r="I19">
        <v>0</v>
      </c>
      <c r="J19">
        <v>955</v>
      </c>
      <c r="K19">
        <f t="shared" si="7"/>
        <v>955</v>
      </c>
      <c r="L19">
        <f t="shared" si="8"/>
        <v>0</v>
      </c>
      <c r="N19">
        <f t="shared" si="9"/>
        <v>7</v>
      </c>
      <c r="O19">
        <f t="shared" si="0"/>
        <v>2</v>
      </c>
      <c r="P19">
        <f t="shared" si="1"/>
        <v>5</v>
      </c>
      <c r="Q19">
        <f t="shared" si="2"/>
        <v>5</v>
      </c>
      <c r="R19">
        <f t="shared" si="3"/>
        <v>7</v>
      </c>
      <c r="S19">
        <f t="shared" si="4"/>
        <v>7</v>
      </c>
      <c r="T19">
        <f t="shared" si="5"/>
        <v>7</v>
      </c>
      <c r="U19">
        <f t="shared" si="6"/>
        <v>7</v>
      </c>
      <c r="V19">
        <v>1000</v>
      </c>
    </row>
    <row r="20" spans="1:22" x14ac:dyDescent="0.3">
      <c r="A20" t="s">
        <v>38</v>
      </c>
      <c r="B20">
        <v>18</v>
      </c>
      <c r="C20">
        <v>1985</v>
      </c>
      <c r="D20">
        <v>2004</v>
      </c>
      <c r="E20">
        <v>21</v>
      </c>
      <c r="F20">
        <v>1003</v>
      </c>
      <c r="G20">
        <v>989</v>
      </c>
      <c r="H20">
        <v>21</v>
      </c>
      <c r="I20">
        <v>1004</v>
      </c>
      <c r="J20">
        <v>7000</v>
      </c>
      <c r="K20">
        <f t="shared" si="7"/>
        <v>7045</v>
      </c>
    </row>
    <row r="23" spans="1:22" ht="18" x14ac:dyDescent="0.3">
      <c r="A23" s="10"/>
    </row>
    <row r="24" spans="1:22" x14ac:dyDescent="0.3">
      <c r="A24" s="11"/>
    </row>
    <row r="27" spans="1:22" ht="18" x14ac:dyDescent="0.3">
      <c r="A27" s="12" t="s">
        <v>49</v>
      </c>
      <c r="B27" s="13">
        <v>1604523</v>
      </c>
      <c r="C27" s="12" t="s">
        <v>50</v>
      </c>
      <c r="D27" s="13">
        <v>7</v>
      </c>
      <c r="E27" s="12" t="s">
        <v>51</v>
      </c>
      <c r="F27" s="13">
        <v>8</v>
      </c>
      <c r="G27" s="12" t="s">
        <v>52</v>
      </c>
      <c r="H27" s="13">
        <v>7</v>
      </c>
      <c r="I27" s="12" t="s">
        <v>53</v>
      </c>
      <c r="J27" s="13">
        <v>0</v>
      </c>
      <c r="K27" s="12" t="s">
        <v>54</v>
      </c>
      <c r="L27" s="13" t="s">
        <v>127</v>
      </c>
    </row>
    <row r="28" spans="1:22" ht="18.600000000000001" thickBot="1" x14ac:dyDescent="0.35">
      <c r="A28" s="10"/>
    </row>
    <row r="29" spans="1:22" ht="15" thickBot="1" x14ac:dyDescent="0.35">
      <c r="A29" s="14" t="s">
        <v>56</v>
      </c>
      <c r="B29" s="14" t="s">
        <v>57</v>
      </c>
      <c r="C29" s="14" t="s">
        <v>58</v>
      </c>
      <c r="D29" s="14" t="s">
        <v>59</v>
      </c>
      <c r="E29" s="14" t="s">
        <v>60</v>
      </c>
      <c r="F29" s="14" t="s">
        <v>61</v>
      </c>
      <c r="G29" s="14" t="s">
        <v>62</v>
      </c>
      <c r="H29" s="14" t="s">
        <v>63</v>
      </c>
      <c r="I29" s="14" t="s">
        <v>128</v>
      </c>
      <c r="J29" s="14" t="s">
        <v>129</v>
      </c>
    </row>
    <row r="30" spans="1:22" ht="15" thickBot="1" x14ac:dyDescent="0.35">
      <c r="A30" s="14" t="s">
        <v>65</v>
      </c>
      <c r="B30" s="15">
        <v>2</v>
      </c>
      <c r="C30" s="15">
        <v>5</v>
      </c>
      <c r="D30" s="15">
        <v>4</v>
      </c>
      <c r="E30" s="15">
        <v>2</v>
      </c>
      <c r="F30" s="15">
        <v>4</v>
      </c>
      <c r="G30" s="15">
        <v>5</v>
      </c>
      <c r="H30" s="15">
        <v>5</v>
      </c>
      <c r="I30" s="15">
        <v>1</v>
      </c>
      <c r="J30" s="15">
        <v>1000</v>
      </c>
    </row>
    <row r="31" spans="1:22" ht="15" thickBot="1" x14ac:dyDescent="0.35">
      <c r="A31" s="14" t="s">
        <v>66</v>
      </c>
      <c r="B31" s="15">
        <v>3</v>
      </c>
      <c r="C31" s="15">
        <v>3</v>
      </c>
      <c r="D31" s="15">
        <v>3</v>
      </c>
      <c r="E31" s="15">
        <v>6</v>
      </c>
      <c r="F31" s="15">
        <v>3</v>
      </c>
      <c r="G31" s="15">
        <v>1</v>
      </c>
      <c r="H31" s="15">
        <v>2</v>
      </c>
      <c r="I31" s="15">
        <v>5</v>
      </c>
      <c r="J31" s="15">
        <v>1000</v>
      </c>
    </row>
    <row r="32" spans="1:22" ht="15" thickBot="1" x14ac:dyDescent="0.35">
      <c r="A32" s="14" t="s">
        <v>67</v>
      </c>
      <c r="B32" s="15">
        <v>5</v>
      </c>
      <c r="C32" s="15">
        <v>7</v>
      </c>
      <c r="D32" s="15">
        <v>2</v>
      </c>
      <c r="E32" s="15">
        <v>3</v>
      </c>
      <c r="F32" s="15">
        <v>5</v>
      </c>
      <c r="G32" s="15">
        <v>2</v>
      </c>
      <c r="H32" s="15">
        <v>3</v>
      </c>
      <c r="I32" s="15">
        <v>3</v>
      </c>
      <c r="J32" s="15">
        <v>1000</v>
      </c>
    </row>
    <row r="33" spans="1:10" ht="15" thickBot="1" x14ac:dyDescent="0.35">
      <c r="A33" s="14" t="s">
        <v>68</v>
      </c>
      <c r="B33" s="15">
        <v>6</v>
      </c>
      <c r="C33" s="15">
        <v>1</v>
      </c>
      <c r="D33" s="15">
        <v>7</v>
      </c>
      <c r="E33" s="15">
        <v>7</v>
      </c>
      <c r="F33" s="15">
        <v>2</v>
      </c>
      <c r="G33" s="15">
        <v>4</v>
      </c>
      <c r="H33" s="15">
        <v>1</v>
      </c>
      <c r="I33" s="15">
        <v>6</v>
      </c>
      <c r="J33" s="15">
        <v>1000</v>
      </c>
    </row>
    <row r="34" spans="1:10" ht="15" thickBot="1" x14ac:dyDescent="0.35">
      <c r="A34" s="14" t="s">
        <v>69</v>
      </c>
      <c r="B34" s="15">
        <v>3</v>
      </c>
      <c r="C34" s="15">
        <v>4</v>
      </c>
      <c r="D34" s="15">
        <v>6</v>
      </c>
      <c r="E34" s="15">
        <v>4</v>
      </c>
      <c r="F34" s="15">
        <v>1</v>
      </c>
      <c r="G34" s="15">
        <v>6</v>
      </c>
      <c r="H34" s="15">
        <v>4</v>
      </c>
      <c r="I34" s="15">
        <v>4</v>
      </c>
      <c r="J34" s="15">
        <v>1000</v>
      </c>
    </row>
    <row r="35" spans="1:10" ht="15" thickBot="1" x14ac:dyDescent="0.35">
      <c r="A35" s="14" t="s">
        <v>70</v>
      </c>
      <c r="B35" s="15">
        <v>1</v>
      </c>
      <c r="C35" s="15">
        <v>6</v>
      </c>
      <c r="D35" s="15">
        <v>1</v>
      </c>
      <c r="E35" s="15">
        <v>1</v>
      </c>
      <c r="F35" s="15">
        <v>6</v>
      </c>
      <c r="G35" s="15">
        <v>3</v>
      </c>
      <c r="H35" s="15">
        <v>6</v>
      </c>
      <c r="I35" s="15">
        <v>2</v>
      </c>
      <c r="J35" s="15">
        <v>1000</v>
      </c>
    </row>
    <row r="36" spans="1:10" ht="15" thickBot="1" x14ac:dyDescent="0.35">
      <c r="A36" s="14" t="s">
        <v>130</v>
      </c>
      <c r="B36" s="15">
        <v>7</v>
      </c>
      <c r="C36" s="15">
        <v>2</v>
      </c>
      <c r="D36" s="15">
        <v>5</v>
      </c>
      <c r="E36" s="15">
        <v>5</v>
      </c>
      <c r="F36" s="15">
        <v>7</v>
      </c>
      <c r="G36" s="15">
        <v>7</v>
      </c>
      <c r="H36" s="15">
        <v>7</v>
      </c>
      <c r="I36" s="15">
        <v>7</v>
      </c>
      <c r="J36" s="15">
        <v>1000</v>
      </c>
    </row>
    <row r="37" spans="1:10" ht="18.600000000000001" thickBot="1" x14ac:dyDescent="0.35">
      <c r="A37" s="10"/>
    </row>
    <row r="38" spans="1:10" ht="15" thickBot="1" x14ac:dyDescent="0.35">
      <c r="A38" s="14" t="s">
        <v>71</v>
      </c>
      <c r="B38" s="14" t="s">
        <v>57</v>
      </c>
      <c r="C38" s="14" t="s">
        <v>58</v>
      </c>
      <c r="D38" s="14" t="s">
        <v>59</v>
      </c>
      <c r="E38" s="14" t="s">
        <v>60</v>
      </c>
      <c r="F38" s="14" t="s">
        <v>61</v>
      </c>
      <c r="G38" s="14" t="s">
        <v>62</v>
      </c>
      <c r="H38" s="14" t="s">
        <v>63</v>
      </c>
      <c r="I38" s="14" t="s">
        <v>128</v>
      </c>
    </row>
    <row r="39" spans="1:10" ht="15" thickBot="1" x14ac:dyDescent="0.35">
      <c r="A39" s="14" t="s">
        <v>72</v>
      </c>
      <c r="B39" s="15" t="s">
        <v>81</v>
      </c>
      <c r="C39" s="15" t="s">
        <v>131</v>
      </c>
      <c r="D39" s="15" t="s">
        <v>132</v>
      </c>
      <c r="E39" s="15" t="s">
        <v>81</v>
      </c>
      <c r="F39" s="15" t="s">
        <v>133</v>
      </c>
      <c r="G39" s="15" t="s">
        <v>134</v>
      </c>
      <c r="H39" s="15" t="s">
        <v>81</v>
      </c>
      <c r="I39" s="15" t="s">
        <v>135</v>
      </c>
    </row>
    <row r="40" spans="1:10" ht="15" thickBot="1" x14ac:dyDescent="0.35">
      <c r="A40" s="14" t="s">
        <v>77</v>
      </c>
      <c r="B40" s="15" t="s">
        <v>73</v>
      </c>
      <c r="C40" s="15" t="s">
        <v>136</v>
      </c>
      <c r="D40" s="15" t="s">
        <v>137</v>
      </c>
      <c r="E40" s="15" t="s">
        <v>73</v>
      </c>
      <c r="F40" s="15" t="s">
        <v>138</v>
      </c>
      <c r="G40" s="15" t="s">
        <v>73</v>
      </c>
      <c r="H40" s="15" t="s">
        <v>73</v>
      </c>
      <c r="I40" s="15" t="s">
        <v>73</v>
      </c>
    </row>
    <row r="41" spans="1:10" ht="15" thickBot="1" x14ac:dyDescent="0.35">
      <c r="A41" s="14" t="s">
        <v>82</v>
      </c>
      <c r="B41" s="15" t="s">
        <v>78</v>
      </c>
      <c r="C41" s="15" t="s">
        <v>78</v>
      </c>
      <c r="D41" s="15" t="s">
        <v>139</v>
      </c>
      <c r="E41" s="15" t="s">
        <v>78</v>
      </c>
      <c r="F41" s="15" t="s">
        <v>140</v>
      </c>
      <c r="G41" s="15" t="s">
        <v>78</v>
      </c>
      <c r="H41" s="15" t="s">
        <v>78</v>
      </c>
      <c r="I41" s="15" t="s">
        <v>78</v>
      </c>
    </row>
    <row r="42" spans="1:10" ht="15" thickBot="1" x14ac:dyDescent="0.35">
      <c r="A42" s="14" t="s">
        <v>85</v>
      </c>
      <c r="B42" s="15" t="s">
        <v>83</v>
      </c>
      <c r="C42" s="15" t="s">
        <v>83</v>
      </c>
      <c r="D42" s="15" t="s">
        <v>141</v>
      </c>
      <c r="E42" s="15" t="s">
        <v>83</v>
      </c>
      <c r="F42" s="15" t="s">
        <v>142</v>
      </c>
      <c r="G42" s="15" t="s">
        <v>83</v>
      </c>
      <c r="H42" s="15" t="s">
        <v>83</v>
      </c>
      <c r="I42" s="15" t="s">
        <v>83</v>
      </c>
    </row>
    <row r="43" spans="1:10" ht="15" thickBot="1" x14ac:dyDescent="0.35">
      <c r="A43" s="14" t="s">
        <v>88</v>
      </c>
      <c r="B43" s="15" t="s">
        <v>86</v>
      </c>
      <c r="C43" s="15" t="s">
        <v>86</v>
      </c>
      <c r="D43" s="15" t="s">
        <v>143</v>
      </c>
      <c r="E43" s="15" t="s">
        <v>86</v>
      </c>
      <c r="F43" s="15" t="s">
        <v>81</v>
      </c>
      <c r="G43" s="15" t="s">
        <v>86</v>
      </c>
      <c r="H43" s="15" t="s">
        <v>86</v>
      </c>
      <c r="I43" s="15" t="s">
        <v>86</v>
      </c>
    </row>
    <row r="44" spans="1:10" ht="15" thickBot="1" x14ac:dyDescent="0.35">
      <c r="A44" s="14" t="s">
        <v>90</v>
      </c>
      <c r="B44" s="15" t="s">
        <v>89</v>
      </c>
      <c r="C44" s="15" t="s">
        <v>89</v>
      </c>
      <c r="D44" s="15" t="s">
        <v>89</v>
      </c>
      <c r="E44" s="15" t="s">
        <v>89</v>
      </c>
      <c r="F44" s="15" t="s">
        <v>89</v>
      </c>
      <c r="G44" s="15" t="s">
        <v>89</v>
      </c>
      <c r="H44" s="15" t="s">
        <v>89</v>
      </c>
      <c r="I44" s="15" t="s">
        <v>89</v>
      </c>
    </row>
    <row r="45" spans="1:10" ht="15" thickBot="1" x14ac:dyDescent="0.35">
      <c r="A45" s="14" t="s">
        <v>144</v>
      </c>
      <c r="B45" s="15" t="s">
        <v>91</v>
      </c>
      <c r="C45" s="15" t="s">
        <v>91</v>
      </c>
      <c r="D45" s="15" t="s">
        <v>91</v>
      </c>
      <c r="E45" s="15" t="s">
        <v>91</v>
      </c>
      <c r="F45" s="15" t="s">
        <v>91</v>
      </c>
      <c r="G45" s="15" t="s">
        <v>91</v>
      </c>
      <c r="H45" s="15" t="s">
        <v>91</v>
      </c>
      <c r="I45" s="15" t="s">
        <v>91</v>
      </c>
    </row>
    <row r="46" spans="1:10" ht="18.600000000000001" thickBot="1" x14ac:dyDescent="0.35">
      <c r="A46" s="10"/>
    </row>
    <row r="47" spans="1:10" ht="15" thickBot="1" x14ac:dyDescent="0.35">
      <c r="A47" s="14" t="s">
        <v>92</v>
      </c>
      <c r="B47" s="14" t="s">
        <v>57</v>
      </c>
      <c r="C47" s="14" t="s">
        <v>58</v>
      </c>
      <c r="D47" s="14" t="s">
        <v>59</v>
      </c>
      <c r="E47" s="14" t="s">
        <v>60</v>
      </c>
      <c r="F47" s="14" t="s">
        <v>61</v>
      </c>
      <c r="G47" s="14" t="s">
        <v>62</v>
      </c>
      <c r="H47" s="14" t="s">
        <v>63</v>
      </c>
      <c r="I47" s="14" t="s">
        <v>128</v>
      </c>
    </row>
    <row r="48" spans="1:10" ht="15" thickBot="1" x14ac:dyDescent="0.35">
      <c r="A48" s="14" t="s">
        <v>72</v>
      </c>
      <c r="B48" s="15">
        <v>6</v>
      </c>
      <c r="C48" s="15">
        <v>980</v>
      </c>
      <c r="D48" s="15">
        <v>976</v>
      </c>
      <c r="E48" s="15">
        <v>6</v>
      </c>
      <c r="F48" s="15">
        <v>982</v>
      </c>
      <c r="G48" s="15">
        <v>955</v>
      </c>
      <c r="H48" s="15">
        <v>6</v>
      </c>
      <c r="I48" s="15">
        <v>957</v>
      </c>
    </row>
    <row r="49" spans="1:13" ht="15" thickBot="1" x14ac:dyDescent="0.35">
      <c r="A49" s="14" t="s">
        <v>77</v>
      </c>
      <c r="B49" s="15">
        <v>5</v>
      </c>
      <c r="C49" s="15">
        <v>979</v>
      </c>
      <c r="D49" s="15">
        <v>975</v>
      </c>
      <c r="E49" s="15">
        <v>5</v>
      </c>
      <c r="F49" s="15">
        <v>9</v>
      </c>
      <c r="G49" s="15">
        <v>5</v>
      </c>
      <c r="H49" s="15">
        <v>5</v>
      </c>
      <c r="I49" s="15">
        <v>5</v>
      </c>
    </row>
    <row r="50" spans="1:13" ht="15" thickBot="1" x14ac:dyDescent="0.35">
      <c r="A50" s="14" t="s">
        <v>82</v>
      </c>
      <c r="B50" s="15">
        <v>4</v>
      </c>
      <c r="C50" s="15">
        <v>4</v>
      </c>
      <c r="D50" s="15">
        <v>21</v>
      </c>
      <c r="E50" s="15">
        <v>4</v>
      </c>
      <c r="F50" s="15">
        <v>8</v>
      </c>
      <c r="G50" s="15">
        <v>4</v>
      </c>
      <c r="H50" s="15">
        <v>4</v>
      </c>
      <c r="I50" s="15">
        <v>4</v>
      </c>
    </row>
    <row r="51" spans="1:13" ht="15" thickBot="1" x14ac:dyDescent="0.35">
      <c r="A51" s="14" t="s">
        <v>85</v>
      </c>
      <c r="B51" s="15">
        <v>3</v>
      </c>
      <c r="C51" s="15">
        <v>3</v>
      </c>
      <c r="D51" s="15">
        <v>20</v>
      </c>
      <c r="E51" s="15">
        <v>3</v>
      </c>
      <c r="F51" s="15">
        <v>7</v>
      </c>
      <c r="G51" s="15">
        <v>3</v>
      </c>
      <c r="H51" s="15">
        <v>3</v>
      </c>
      <c r="I51" s="15">
        <v>3</v>
      </c>
    </row>
    <row r="52" spans="1:13" ht="15" thickBot="1" x14ac:dyDescent="0.35">
      <c r="A52" s="14" t="s">
        <v>88</v>
      </c>
      <c r="B52" s="15">
        <v>2</v>
      </c>
      <c r="C52" s="15">
        <v>2</v>
      </c>
      <c r="D52" s="15">
        <v>19</v>
      </c>
      <c r="E52" s="15">
        <v>2</v>
      </c>
      <c r="F52" s="15">
        <v>6</v>
      </c>
      <c r="G52" s="15">
        <v>2</v>
      </c>
      <c r="H52" s="15">
        <v>2</v>
      </c>
      <c r="I52" s="15">
        <v>2</v>
      </c>
    </row>
    <row r="53" spans="1:13" ht="15" thickBot="1" x14ac:dyDescent="0.35">
      <c r="A53" s="14" t="s">
        <v>90</v>
      </c>
      <c r="B53" s="15">
        <v>1</v>
      </c>
      <c r="C53" s="15">
        <v>1</v>
      </c>
      <c r="D53" s="15">
        <v>1</v>
      </c>
      <c r="E53" s="15">
        <v>1</v>
      </c>
      <c r="F53" s="15">
        <v>1</v>
      </c>
      <c r="G53" s="15">
        <v>1</v>
      </c>
      <c r="H53" s="15">
        <v>1</v>
      </c>
      <c r="I53" s="15">
        <v>1</v>
      </c>
    </row>
    <row r="54" spans="1:13" ht="15" thickBot="1" x14ac:dyDescent="0.35">
      <c r="A54" s="14" t="s">
        <v>144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</row>
    <row r="55" spans="1:13" ht="18.600000000000001" thickBot="1" x14ac:dyDescent="0.35">
      <c r="A55" s="10"/>
    </row>
    <row r="56" spans="1:13" ht="15" thickBot="1" x14ac:dyDescent="0.35">
      <c r="A56" s="14" t="s">
        <v>108</v>
      </c>
      <c r="B56" s="14" t="str">
        <f>B12</f>
        <v>A1</v>
      </c>
      <c r="C56" s="14" t="str">
        <f t="shared" ref="C56:I56" si="10">C12</f>
        <v>A2</v>
      </c>
      <c r="D56" s="14" t="str">
        <f t="shared" si="10"/>
        <v>A3</v>
      </c>
      <c r="E56" s="14" t="str">
        <f t="shared" si="10"/>
        <v>A4</v>
      </c>
      <c r="F56" s="14" t="str">
        <f t="shared" si="10"/>
        <v>A5</v>
      </c>
      <c r="G56" s="14" t="str">
        <f t="shared" si="10"/>
        <v>A6</v>
      </c>
      <c r="H56" s="14" t="str">
        <f t="shared" si="10"/>
        <v>A7</v>
      </c>
      <c r="I56" s="14" t="str">
        <f t="shared" si="10"/>
        <v>A8 (ÚJ)</v>
      </c>
      <c r="J56" s="14" t="s">
        <v>93</v>
      </c>
      <c r="K56" s="14" t="s">
        <v>94</v>
      </c>
      <c r="L56" s="14" t="s">
        <v>95</v>
      </c>
      <c r="M56" s="14" t="s">
        <v>96</v>
      </c>
    </row>
    <row r="57" spans="1:13" ht="15" thickBot="1" x14ac:dyDescent="0.35">
      <c r="A57" s="14" t="str">
        <f>A13</f>
        <v>👑 Rubik Ernő (Új)</v>
      </c>
      <c r="B57" s="15">
        <v>5</v>
      </c>
      <c r="C57" s="15">
        <v>2</v>
      </c>
      <c r="D57" s="15">
        <v>20</v>
      </c>
      <c r="E57" s="15">
        <v>5</v>
      </c>
      <c r="F57" s="15">
        <v>7</v>
      </c>
      <c r="G57" s="15">
        <v>2</v>
      </c>
      <c r="H57" s="15">
        <v>2</v>
      </c>
      <c r="I57" s="15">
        <v>957</v>
      </c>
      <c r="J57" s="15">
        <v>1000</v>
      </c>
      <c r="K57" s="15">
        <v>1000</v>
      </c>
      <c r="L57" s="15">
        <v>0</v>
      </c>
      <c r="M57" s="15">
        <v>0</v>
      </c>
    </row>
    <row r="58" spans="1:13" ht="15" thickBot="1" x14ac:dyDescent="0.35">
      <c r="A58" s="14" t="str">
        <f t="shared" ref="A58:A63" si="11">A14</f>
        <v>↘️ Erdő Péter</v>
      </c>
      <c r="B58" s="15">
        <v>4</v>
      </c>
      <c r="C58" s="15">
        <v>4</v>
      </c>
      <c r="D58" s="15">
        <v>21</v>
      </c>
      <c r="E58" s="15">
        <v>1</v>
      </c>
      <c r="F58" s="15">
        <v>8</v>
      </c>
      <c r="G58" s="15">
        <v>955</v>
      </c>
      <c r="H58" s="15">
        <v>5</v>
      </c>
      <c r="I58" s="15">
        <v>2</v>
      </c>
      <c r="J58" s="15">
        <v>1000</v>
      </c>
      <c r="K58" s="15">
        <v>1000</v>
      </c>
      <c r="L58" s="15">
        <v>0</v>
      </c>
      <c r="M58" s="15">
        <v>0</v>
      </c>
    </row>
    <row r="59" spans="1:13" ht="15" thickBot="1" x14ac:dyDescent="0.35">
      <c r="A59" s="14" t="str">
        <f t="shared" si="11"/>
        <v>↘️ Lovász László</v>
      </c>
      <c r="B59" s="15">
        <v>2</v>
      </c>
      <c r="C59" s="15">
        <v>0</v>
      </c>
      <c r="D59" s="15">
        <v>975</v>
      </c>
      <c r="E59" s="15">
        <v>4</v>
      </c>
      <c r="F59" s="15">
        <v>6</v>
      </c>
      <c r="G59" s="15">
        <v>5</v>
      </c>
      <c r="H59" s="15">
        <v>4</v>
      </c>
      <c r="I59" s="15">
        <v>4</v>
      </c>
      <c r="J59" s="15">
        <v>1000</v>
      </c>
      <c r="K59" s="15">
        <v>1000</v>
      </c>
      <c r="L59" s="15">
        <v>0</v>
      </c>
      <c r="M59" s="15">
        <v>0</v>
      </c>
    </row>
    <row r="60" spans="1:13" ht="15" thickBot="1" x14ac:dyDescent="0.35">
      <c r="A60" s="14" t="str">
        <f t="shared" si="11"/>
        <v>↘️ Böjte Csaba</v>
      </c>
      <c r="B60" s="15">
        <v>1</v>
      </c>
      <c r="C60" s="15">
        <v>980</v>
      </c>
      <c r="D60" s="15">
        <v>0</v>
      </c>
      <c r="E60" s="15">
        <v>0</v>
      </c>
      <c r="F60" s="15">
        <v>9</v>
      </c>
      <c r="G60" s="15">
        <v>3</v>
      </c>
      <c r="H60" s="15">
        <v>6</v>
      </c>
      <c r="I60" s="15">
        <v>1</v>
      </c>
      <c r="J60" s="15">
        <v>1000</v>
      </c>
      <c r="K60" s="15">
        <v>1000</v>
      </c>
      <c r="L60" s="15">
        <v>0</v>
      </c>
      <c r="M60" s="15">
        <v>0</v>
      </c>
    </row>
    <row r="61" spans="1:13" ht="15" thickBot="1" x14ac:dyDescent="0.35">
      <c r="A61" s="14" t="str">
        <f t="shared" si="11"/>
        <v>↘️ Polgár Judit</v>
      </c>
      <c r="B61" s="15">
        <v>4</v>
      </c>
      <c r="C61" s="15">
        <v>3</v>
      </c>
      <c r="D61" s="15">
        <v>1</v>
      </c>
      <c r="E61" s="15">
        <v>3</v>
      </c>
      <c r="F61" s="15">
        <v>982</v>
      </c>
      <c r="G61" s="15">
        <v>1</v>
      </c>
      <c r="H61" s="15">
        <v>3</v>
      </c>
      <c r="I61" s="15">
        <v>3</v>
      </c>
      <c r="J61" s="15">
        <v>1000</v>
      </c>
      <c r="K61" s="15">
        <v>1000</v>
      </c>
      <c r="L61" s="15">
        <v>0</v>
      </c>
      <c r="M61" s="15">
        <v>0</v>
      </c>
    </row>
    <row r="62" spans="1:13" ht="15" thickBot="1" x14ac:dyDescent="0.35">
      <c r="A62" s="14" t="str">
        <f t="shared" si="11"/>
        <v>↘️ Karikó Katalin</v>
      </c>
      <c r="B62" s="15">
        <v>6</v>
      </c>
      <c r="C62" s="15">
        <v>1</v>
      </c>
      <c r="D62" s="15">
        <v>976</v>
      </c>
      <c r="E62" s="15">
        <v>6</v>
      </c>
      <c r="F62" s="15">
        <v>1</v>
      </c>
      <c r="G62" s="15">
        <v>4</v>
      </c>
      <c r="H62" s="15">
        <v>1</v>
      </c>
      <c r="I62" s="15">
        <v>5</v>
      </c>
      <c r="J62" s="15">
        <v>1000</v>
      </c>
      <c r="K62" s="15">
        <v>1000</v>
      </c>
      <c r="L62" s="15">
        <v>0</v>
      </c>
      <c r="M62" s="15">
        <v>0</v>
      </c>
    </row>
    <row r="63" spans="1:13" ht="15" thickBot="1" x14ac:dyDescent="0.35">
      <c r="A63" s="14" t="str">
        <f t="shared" si="11"/>
        <v>↘️ Halász Judit</v>
      </c>
      <c r="B63" s="15">
        <v>0</v>
      </c>
      <c r="C63" s="15">
        <v>979</v>
      </c>
      <c r="D63" s="15">
        <v>19</v>
      </c>
      <c r="E63" s="15">
        <v>2</v>
      </c>
      <c r="F63" s="15">
        <v>0</v>
      </c>
      <c r="G63" s="15">
        <v>0</v>
      </c>
      <c r="H63" s="15">
        <v>0</v>
      </c>
      <c r="I63" s="15">
        <v>0</v>
      </c>
      <c r="J63" s="15">
        <v>1000</v>
      </c>
      <c r="K63" s="15">
        <v>1000</v>
      </c>
      <c r="L63" s="15">
        <v>0</v>
      </c>
      <c r="M63" s="15">
        <v>0</v>
      </c>
    </row>
    <row r="64" spans="1:13" ht="15" thickBot="1" x14ac:dyDescent="0.35"/>
    <row r="65" spans="1:2" ht="15" thickBot="1" x14ac:dyDescent="0.35">
      <c r="A65" s="16" t="s">
        <v>97</v>
      </c>
      <c r="B65" s="17">
        <v>4868</v>
      </c>
    </row>
    <row r="66" spans="1:2" ht="15" thickBot="1" x14ac:dyDescent="0.35">
      <c r="A66" s="16" t="s">
        <v>146</v>
      </c>
      <c r="B66" s="17">
        <v>0</v>
      </c>
    </row>
    <row r="67" spans="1:2" ht="15" thickBot="1" x14ac:dyDescent="0.35">
      <c r="A67" s="16" t="s">
        <v>99</v>
      </c>
      <c r="B67" s="17">
        <v>7000</v>
      </c>
    </row>
    <row r="68" spans="1:2" ht="15" thickBot="1" x14ac:dyDescent="0.35">
      <c r="A68" s="16" t="s">
        <v>100</v>
      </c>
      <c r="B68" s="17">
        <v>7000</v>
      </c>
    </row>
    <row r="69" spans="1:2" ht="15" thickBot="1" x14ac:dyDescent="0.35">
      <c r="A69" s="16" t="s">
        <v>101</v>
      </c>
      <c r="B69" s="17">
        <v>0</v>
      </c>
    </row>
    <row r="70" spans="1:2" ht="15" thickBot="1" x14ac:dyDescent="0.35">
      <c r="A70" s="16" t="s">
        <v>102</v>
      </c>
      <c r="B70" s="17"/>
    </row>
    <row r="71" spans="1:2" ht="15" thickBot="1" x14ac:dyDescent="0.35">
      <c r="A71" s="16" t="s">
        <v>103</v>
      </c>
      <c r="B71" s="17"/>
    </row>
    <row r="72" spans="1:2" ht="15" thickBot="1" x14ac:dyDescent="0.35">
      <c r="A72" s="16" t="s">
        <v>104</v>
      </c>
      <c r="B72" s="17">
        <v>0</v>
      </c>
    </row>
    <row r="74" spans="1:2" x14ac:dyDescent="0.3">
      <c r="A74" s="18" t="s">
        <v>105</v>
      </c>
    </row>
    <row r="76" spans="1:2" x14ac:dyDescent="0.3">
      <c r="A76" s="19" t="s">
        <v>106</v>
      </c>
    </row>
    <row r="77" spans="1:2" x14ac:dyDescent="0.3">
      <c r="A77" s="19" t="s">
        <v>147</v>
      </c>
    </row>
  </sheetData>
  <hyperlinks>
    <hyperlink ref="A74" r:id="rId1" display="https://miau.my-x.hu/myx-free/coco/test/160452320260720094910.html" xr:uid="{727B2693-8A9E-4642-B9C6-EF64413C89E8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E5547-8F8E-4EE9-9F3E-ECAF57CB044D}">
  <dimension ref="A1:X82"/>
  <sheetViews>
    <sheetView zoomScale="17" workbookViewId="0"/>
  </sheetViews>
  <sheetFormatPr defaultRowHeight="14.4" x14ac:dyDescent="0.3"/>
  <sheetData>
    <row r="1" spans="1:24" ht="29.4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148</v>
      </c>
      <c r="J1" s="2" t="s">
        <v>149</v>
      </c>
      <c r="K1" s="2" t="s">
        <v>27</v>
      </c>
    </row>
    <row r="2" spans="1:24" ht="59.4" thickBot="1" x14ac:dyDescent="0.35">
      <c r="A2" s="3" t="s">
        <v>150</v>
      </c>
      <c r="B2" s="5">
        <v>4</v>
      </c>
      <c r="C2" s="5">
        <v>1</v>
      </c>
      <c r="D2" s="5">
        <v>22</v>
      </c>
      <c r="E2" s="5">
        <v>5</v>
      </c>
      <c r="F2" s="5">
        <v>5</v>
      </c>
      <c r="G2" s="22">
        <v>960</v>
      </c>
      <c r="H2" s="5">
        <v>4</v>
      </c>
      <c r="I2" s="5">
        <v>5</v>
      </c>
      <c r="J2" s="23">
        <v>980</v>
      </c>
      <c r="K2" s="20" t="s">
        <v>151</v>
      </c>
    </row>
    <row r="3" spans="1:24" ht="29.4" thickBot="1" x14ac:dyDescent="0.35">
      <c r="A3" s="6" t="s">
        <v>114</v>
      </c>
      <c r="B3" s="5">
        <v>3</v>
      </c>
      <c r="C3" s="5">
        <v>4</v>
      </c>
      <c r="D3" s="5">
        <v>21</v>
      </c>
      <c r="E3" s="5">
        <v>1</v>
      </c>
      <c r="F3" s="5">
        <v>8</v>
      </c>
      <c r="G3" s="4">
        <v>973</v>
      </c>
      <c r="H3" s="5">
        <v>5</v>
      </c>
      <c r="I3" s="5">
        <v>2</v>
      </c>
      <c r="J3" s="5">
        <v>20</v>
      </c>
      <c r="K3" s="5" t="s">
        <v>152</v>
      </c>
    </row>
    <row r="4" spans="1:24" ht="43.8" thickBot="1" x14ac:dyDescent="0.35">
      <c r="A4" s="6" t="s">
        <v>153</v>
      </c>
      <c r="B4" s="5">
        <v>5</v>
      </c>
      <c r="C4" s="5">
        <v>2</v>
      </c>
      <c r="D4" s="5">
        <v>20</v>
      </c>
      <c r="E4" s="5">
        <v>5</v>
      </c>
      <c r="F4" s="5">
        <v>7</v>
      </c>
      <c r="G4" s="5">
        <v>2</v>
      </c>
      <c r="H4" s="5">
        <v>2</v>
      </c>
      <c r="I4" s="4">
        <v>982</v>
      </c>
      <c r="J4" s="5">
        <v>2</v>
      </c>
      <c r="K4" s="5" t="s">
        <v>154</v>
      </c>
    </row>
    <row r="5" spans="1:24" ht="43.8" thickBot="1" x14ac:dyDescent="0.35">
      <c r="A5" s="6" t="s">
        <v>30</v>
      </c>
      <c r="B5" s="5">
        <v>2</v>
      </c>
      <c r="C5" s="5">
        <v>0</v>
      </c>
      <c r="D5" s="4">
        <v>975</v>
      </c>
      <c r="E5" s="5">
        <v>4</v>
      </c>
      <c r="F5" s="5">
        <v>6</v>
      </c>
      <c r="G5" s="5">
        <v>6</v>
      </c>
      <c r="H5" s="5">
        <v>4</v>
      </c>
      <c r="I5" s="5">
        <v>4</v>
      </c>
      <c r="J5" s="5">
        <v>10</v>
      </c>
      <c r="K5" s="5" t="s">
        <v>155</v>
      </c>
    </row>
    <row r="6" spans="1:24" ht="43.8" thickBot="1" x14ac:dyDescent="0.35">
      <c r="A6" s="6" t="s">
        <v>37</v>
      </c>
      <c r="B6" s="4">
        <v>6</v>
      </c>
      <c r="C6" s="5">
        <v>1</v>
      </c>
      <c r="D6" s="5">
        <v>974</v>
      </c>
      <c r="E6" s="4">
        <v>6</v>
      </c>
      <c r="F6" s="5">
        <v>1</v>
      </c>
      <c r="G6" s="5">
        <v>4</v>
      </c>
      <c r="H6" s="5">
        <v>1</v>
      </c>
      <c r="I6" s="5">
        <v>6</v>
      </c>
      <c r="J6" s="5">
        <v>5</v>
      </c>
      <c r="K6" s="5" t="s">
        <v>116</v>
      </c>
    </row>
    <row r="7" spans="1:24" ht="43.8" thickBot="1" x14ac:dyDescent="0.35">
      <c r="A7" s="6" t="s">
        <v>32</v>
      </c>
      <c r="B7" s="5">
        <v>4</v>
      </c>
      <c r="C7" s="5">
        <v>3</v>
      </c>
      <c r="D7" s="5">
        <v>1</v>
      </c>
      <c r="E7" s="5">
        <v>3</v>
      </c>
      <c r="F7" s="4">
        <v>988</v>
      </c>
      <c r="G7" s="5">
        <v>1</v>
      </c>
      <c r="H7" s="5">
        <v>3</v>
      </c>
      <c r="I7" s="5">
        <v>3</v>
      </c>
      <c r="J7" s="5">
        <v>1</v>
      </c>
      <c r="K7" s="5" t="s">
        <v>115</v>
      </c>
    </row>
    <row r="8" spans="1:24" ht="45" thickBot="1" x14ac:dyDescent="0.35">
      <c r="A8" s="6" t="s">
        <v>36</v>
      </c>
      <c r="B8" s="5">
        <v>1</v>
      </c>
      <c r="C8" s="4">
        <v>980</v>
      </c>
      <c r="D8" s="5">
        <v>0</v>
      </c>
      <c r="E8" s="5">
        <v>0</v>
      </c>
      <c r="F8" s="5">
        <v>9</v>
      </c>
      <c r="G8" s="5">
        <v>3</v>
      </c>
      <c r="H8" s="4">
        <v>6</v>
      </c>
      <c r="I8" s="5">
        <v>1</v>
      </c>
      <c r="J8" s="5">
        <v>0</v>
      </c>
      <c r="K8" s="20" t="s">
        <v>156</v>
      </c>
    </row>
    <row r="9" spans="1:24" ht="43.8" thickBot="1" x14ac:dyDescent="0.35">
      <c r="A9" s="6" t="s">
        <v>34</v>
      </c>
      <c r="B9" s="5">
        <v>0</v>
      </c>
      <c r="C9" s="5">
        <v>942</v>
      </c>
      <c r="D9" s="5">
        <v>19</v>
      </c>
      <c r="E9" s="5">
        <v>2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20" t="s">
        <v>157</v>
      </c>
    </row>
    <row r="10" spans="1:24" ht="29.4" thickBot="1" x14ac:dyDescent="0.35">
      <c r="A10" s="7" t="s">
        <v>38</v>
      </c>
      <c r="B10" s="4">
        <v>25</v>
      </c>
      <c r="C10" s="4">
        <v>1933</v>
      </c>
      <c r="D10" s="4">
        <v>2032</v>
      </c>
      <c r="E10" s="4">
        <v>26</v>
      </c>
      <c r="F10" s="4">
        <v>1024</v>
      </c>
      <c r="G10" s="4">
        <v>1949</v>
      </c>
      <c r="H10" s="4">
        <v>25</v>
      </c>
      <c r="I10" s="4">
        <v>1003</v>
      </c>
      <c r="J10" s="4">
        <v>1020</v>
      </c>
      <c r="K10" s="4" t="s">
        <v>158</v>
      </c>
    </row>
    <row r="12" spans="1:24" x14ac:dyDescent="0.3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148</v>
      </c>
      <c r="J12" t="s">
        <v>149</v>
      </c>
      <c r="K12" t="s">
        <v>126</v>
      </c>
      <c r="L12" t="s">
        <v>25</v>
      </c>
      <c r="M12" t="s">
        <v>39</v>
      </c>
    </row>
    <row r="13" spans="1:24" x14ac:dyDescent="0.3">
      <c r="A13" t="s">
        <v>159</v>
      </c>
      <c r="B13">
        <v>4</v>
      </c>
      <c r="C13">
        <v>1</v>
      </c>
      <c r="D13">
        <v>22</v>
      </c>
      <c r="E13">
        <v>5</v>
      </c>
      <c r="F13">
        <v>5</v>
      </c>
      <c r="G13" s="21">
        <v>7</v>
      </c>
      <c r="H13">
        <v>4</v>
      </c>
      <c r="I13">
        <v>5</v>
      </c>
      <c r="J13">
        <v>947</v>
      </c>
      <c r="K13" s="24">
        <v>1000</v>
      </c>
      <c r="L13">
        <f>SUM(B13:J13)</f>
        <v>1000</v>
      </c>
      <c r="M13">
        <f>K13-L13</f>
        <v>0</v>
      </c>
      <c r="O13">
        <f>RANK(B13,B$13:B$20,0)</f>
        <v>3</v>
      </c>
      <c r="P13">
        <f t="shared" ref="P13:P20" si="0">RANK(C13,C$13:C$20,0)</f>
        <v>6</v>
      </c>
      <c r="Q13">
        <f t="shared" ref="Q13:Q20" si="1">RANK(D13,D$13:D$20,0)</f>
        <v>3</v>
      </c>
      <c r="R13">
        <f t="shared" ref="R13:R20" si="2">RANK(E13,E$13:E$20,0)</f>
        <v>2</v>
      </c>
      <c r="S13">
        <f t="shared" ref="S13:S20" si="3">RANK(F13,F$13:F$20,0)</f>
        <v>6</v>
      </c>
      <c r="T13">
        <f t="shared" ref="T13:T20" si="4">RANK(G13,G$13:G$20,0)</f>
        <v>2</v>
      </c>
      <c r="U13">
        <f t="shared" ref="U13:U20" si="5">RANK(H13,H$13:H$20,0)</f>
        <v>3</v>
      </c>
      <c r="V13">
        <f t="shared" ref="V13:V20" si="6">RANK(I13,I$13:I$20,0)</f>
        <v>3</v>
      </c>
      <c r="W13">
        <f t="shared" ref="W13:W20" si="7">RANK(J13,J$13:J$20,0)</f>
        <v>1</v>
      </c>
      <c r="X13">
        <v>1000</v>
      </c>
    </row>
    <row r="14" spans="1:24" x14ac:dyDescent="0.3">
      <c r="A14" t="s">
        <v>120</v>
      </c>
      <c r="B14">
        <v>3</v>
      </c>
      <c r="C14">
        <v>4</v>
      </c>
      <c r="D14">
        <v>21</v>
      </c>
      <c r="E14">
        <v>1</v>
      </c>
      <c r="F14">
        <v>8</v>
      </c>
      <c r="G14">
        <v>973</v>
      </c>
      <c r="H14">
        <v>5</v>
      </c>
      <c r="I14">
        <v>2</v>
      </c>
      <c r="J14">
        <v>20</v>
      </c>
      <c r="K14">
        <v>1037</v>
      </c>
      <c r="L14">
        <f t="shared" ref="L14:L21" si="8">SUM(B14:J14)</f>
        <v>1037</v>
      </c>
      <c r="M14">
        <f t="shared" ref="M14:M21" si="9">K14-L14</f>
        <v>0</v>
      </c>
      <c r="O14">
        <f t="shared" ref="O14:O20" si="10">RANK(B14,B$13:B$20,0)</f>
        <v>5</v>
      </c>
      <c r="P14">
        <f t="shared" si="0"/>
        <v>3</v>
      </c>
      <c r="Q14">
        <f t="shared" si="1"/>
        <v>4</v>
      </c>
      <c r="R14">
        <f t="shared" si="2"/>
        <v>7</v>
      </c>
      <c r="S14">
        <f t="shared" si="3"/>
        <v>3</v>
      </c>
      <c r="T14">
        <f t="shared" si="4"/>
        <v>1</v>
      </c>
      <c r="U14">
        <f t="shared" si="5"/>
        <v>2</v>
      </c>
      <c r="V14">
        <f t="shared" si="6"/>
        <v>6</v>
      </c>
      <c r="W14">
        <f t="shared" si="7"/>
        <v>2</v>
      </c>
      <c r="X14">
        <v>1000</v>
      </c>
    </row>
    <row r="15" spans="1:24" x14ac:dyDescent="0.3">
      <c r="A15" t="s">
        <v>160</v>
      </c>
      <c r="B15">
        <v>5</v>
      </c>
      <c r="C15">
        <v>2</v>
      </c>
      <c r="D15">
        <v>20</v>
      </c>
      <c r="E15">
        <v>5</v>
      </c>
      <c r="F15">
        <v>7</v>
      </c>
      <c r="G15">
        <v>2</v>
      </c>
      <c r="H15">
        <v>2</v>
      </c>
      <c r="I15">
        <v>982</v>
      </c>
      <c r="J15">
        <v>2</v>
      </c>
      <c r="K15">
        <v>1027</v>
      </c>
      <c r="L15">
        <f t="shared" si="8"/>
        <v>1027</v>
      </c>
      <c r="M15">
        <f t="shared" si="9"/>
        <v>0</v>
      </c>
      <c r="O15">
        <f t="shared" si="10"/>
        <v>2</v>
      </c>
      <c r="P15">
        <f t="shared" si="0"/>
        <v>5</v>
      </c>
      <c r="Q15">
        <f t="shared" si="1"/>
        <v>5</v>
      </c>
      <c r="R15">
        <f t="shared" si="2"/>
        <v>2</v>
      </c>
      <c r="S15">
        <f t="shared" si="3"/>
        <v>4</v>
      </c>
      <c r="T15">
        <f t="shared" si="4"/>
        <v>6</v>
      </c>
      <c r="U15">
        <f t="shared" si="5"/>
        <v>6</v>
      </c>
      <c r="V15">
        <f t="shared" si="6"/>
        <v>1</v>
      </c>
      <c r="W15">
        <f t="shared" si="7"/>
        <v>5</v>
      </c>
      <c r="X15">
        <v>1000</v>
      </c>
    </row>
    <row r="16" spans="1:24" x14ac:dyDescent="0.3">
      <c r="A16" t="s">
        <v>121</v>
      </c>
      <c r="B16">
        <v>2</v>
      </c>
      <c r="C16">
        <v>0</v>
      </c>
      <c r="D16">
        <v>975</v>
      </c>
      <c r="E16">
        <v>4</v>
      </c>
      <c r="F16">
        <v>6</v>
      </c>
      <c r="G16">
        <v>6</v>
      </c>
      <c r="H16">
        <v>4</v>
      </c>
      <c r="I16">
        <v>4</v>
      </c>
      <c r="J16">
        <v>10</v>
      </c>
      <c r="K16">
        <v>1011</v>
      </c>
      <c r="L16">
        <f t="shared" si="8"/>
        <v>1011</v>
      </c>
      <c r="M16">
        <f t="shared" si="9"/>
        <v>0</v>
      </c>
      <c r="O16">
        <f t="shared" si="10"/>
        <v>6</v>
      </c>
      <c r="P16">
        <f t="shared" si="0"/>
        <v>8</v>
      </c>
      <c r="Q16">
        <f t="shared" si="1"/>
        <v>1</v>
      </c>
      <c r="R16">
        <f t="shared" si="2"/>
        <v>4</v>
      </c>
      <c r="S16">
        <f t="shared" si="3"/>
        <v>5</v>
      </c>
      <c r="T16">
        <f t="shared" si="4"/>
        <v>3</v>
      </c>
      <c r="U16">
        <f t="shared" si="5"/>
        <v>3</v>
      </c>
      <c r="V16">
        <f t="shared" si="6"/>
        <v>4</v>
      </c>
      <c r="W16">
        <f t="shared" si="7"/>
        <v>3</v>
      </c>
      <c r="X16">
        <v>1000</v>
      </c>
    </row>
    <row r="17" spans="1:24" x14ac:dyDescent="0.3">
      <c r="A17" t="s">
        <v>124</v>
      </c>
      <c r="B17">
        <v>6</v>
      </c>
      <c r="C17">
        <v>1</v>
      </c>
      <c r="D17">
        <v>974</v>
      </c>
      <c r="E17">
        <v>6</v>
      </c>
      <c r="F17">
        <v>1</v>
      </c>
      <c r="G17">
        <v>4</v>
      </c>
      <c r="H17">
        <v>1</v>
      </c>
      <c r="I17">
        <v>6</v>
      </c>
      <c r="J17">
        <v>5</v>
      </c>
      <c r="K17">
        <v>1004</v>
      </c>
      <c r="L17">
        <f t="shared" si="8"/>
        <v>1004</v>
      </c>
      <c r="M17">
        <f t="shared" si="9"/>
        <v>0</v>
      </c>
      <c r="O17">
        <f t="shared" si="10"/>
        <v>1</v>
      </c>
      <c r="P17">
        <f t="shared" si="0"/>
        <v>6</v>
      </c>
      <c r="Q17">
        <f t="shared" si="1"/>
        <v>2</v>
      </c>
      <c r="R17">
        <f t="shared" si="2"/>
        <v>1</v>
      </c>
      <c r="S17">
        <f t="shared" si="3"/>
        <v>7</v>
      </c>
      <c r="T17">
        <f t="shared" si="4"/>
        <v>4</v>
      </c>
      <c r="U17">
        <f t="shared" si="5"/>
        <v>7</v>
      </c>
      <c r="V17">
        <f t="shared" si="6"/>
        <v>2</v>
      </c>
      <c r="W17">
        <f t="shared" si="7"/>
        <v>4</v>
      </c>
      <c r="X17">
        <v>1000</v>
      </c>
    </row>
    <row r="18" spans="1:24" x14ac:dyDescent="0.3">
      <c r="A18" t="s">
        <v>123</v>
      </c>
      <c r="B18">
        <v>4</v>
      </c>
      <c r="C18">
        <v>3</v>
      </c>
      <c r="D18">
        <v>1</v>
      </c>
      <c r="E18">
        <v>3</v>
      </c>
      <c r="F18" s="21">
        <v>987</v>
      </c>
      <c r="G18">
        <v>1</v>
      </c>
      <c r="H18">
        <v>3</v>
      </c>
      <c r="I18">
        <v>3</v>
      </c>
      <c r="J18">
        <v>1</v>
      </c>
      <c r="K18">
        <v>1006</v>
      </c>
      <c r="L18">
        <f t="shared" si="8"/>
        <v>1006</v>
      </c>
      <c r="M18">
        <f t="shared" si="9"/>
        <v>0</v>
      </c>
      <c r="O18">
        <f t="shared" si="10"/>
        <v>3</v>
      </c>
      <c r="P18">
        <f t="shared" si="0"/>
        <v>4</v>
      </c>
      <c r="Q18">
        <f t="shared" si="1"/>
        <v>7</v>
      </c>
      <c r="R18">
        <f t="shared" si="2"/>
        <v>5</v>
      </c>
      <c r="S18">
        <f t="shared" si="3"/>
        <v>1</v>
      </c>
      <c r="T18">
        <f t="shared" si="4"/>
        <v>7</v>
      </c>
      <c r="U18">
        <f t="shared" si="5"/>
        <v>5</v>
      </c>
      <c r="V18">
        <f t="shared" si="6"/>
        <v>5</v>
      </c>
      <c r="W18">
        <f t="shared" si="7"/>
        <v>6</v>
      </c>
      <c r="X18">
        <v>1000</v>
      </c>
    </row>
    <row r="19" spans="1:24" x14ac:dyDescent="0.3">
      <c r="A19" t="s">
        <v>122</v>
      </c>
      <c r="B19">
        <v>1</v>
      </c>
      <c r="C19">
        <v>980</v>
      </c>
      <c r="D19">
        <v>0</v>
      </c>
      <c r="E19">
        <v>0</v>
      </c>
      <c r="F19">
        <v>9</v>
      </c>
      <c r="G19">
        <v>3</v>
      </c>
      <c r="H19">
        <v>6</v>
      </c>
      <c r="I19">
        <v>1</v>
      </c>
      <c r="J19">
        <v>0</v>
      </c>
      <c r="K19">
        <v>1000</v>
      </c>
      <c r="L19">
        <f t="shared" si="8"/>
        <v>1000</v>
      </c>
      <c r="M19">
        <f t="shared" si="9"/>
        <v>0</v>
      </c>
      <c r="O19">
        <f t="shared" si="10"/>
        <v>7</v>
      </c>
      <c r="P19">
        <f t="shared" si="0"/>
        <v>1</v>
      </c>
      <c r="Q19">
        <f t="shared" si="1"/>
        <v>8</v>
      </c>
      <c r="R19">
        <f t="shared" si="2"/>
        <v>8</v>
      </c>
      <c r="S19">
        <f t="shared" si="3"/>
        <v>2</v>
      </c>
      <c r="T19">
        <f t="shared" si="4"/>
        <v>5</v>
      </c>
      <c r="U19">
        <f t="shared" si="5"/>
        <v>1</v>
      </c>
      <c r="V19">
        <f t="shared" si="6"/>
        <v>7</v>
      </c>
      <c r="W19">
        <f t="shared" si="7"/>
        <v>7</v>
      </c>
      <c r="X19">
        <v>1000</v>
      </c>
    </row>
    <row r="20" spans="1:24" x14ac:dyDescent="0.3">
      <c r="A20" t="s">
        <v>125</v>
      </c>
      <c r="B20">
        <v>0</v>
      </c>
      <c r="C20">
        <v>942</v>
      </c>
      <c r="D20">
        <v>19</v>
      </c>
      <c r="E20">
        <v>2</v>
      </c>
      <c r="F20">
        <v>0</v>
      </c>
      <c r="G20">
        <v>0</v>
      </c>
      <c r="H20">
        <v>0</v>
      </c>
      <c r="I20">
        <v>0</v>
      </c>
      <c r="J20">
        <v>0</v>
      </c>
      <c r="K20">
        <v>963</v>
      </c>
      <c r="L20">
        <f t="shared" si="8"/>
        <v>963</v>
      </c>
      <c r="M20">
        <f t="shared" si="9"/>
        <v>0</v>
      </c>
      <c r="O20">
        <f t="shared" si="10"/>
        <v>8</v>
      </c>
      <c r="P20">
        <f t="shared" si="0"/>
        <v>2</v>
      </c>
      <c r="Q20">
        <f t="shared" si="1"/>
        <v>6</v>
      </c>
      <c r="R20">
        <f t="shared" si="2"/>
        <v>6</v>
      </c>
      <c r="S20">
        <f t="shared" si="3"/>
        <v>8</v>
      </c>
      <c r="T20">
        <f t="shared" si="4"/>
        <v>8</v>
      </c>
      <c r="U20">
        <f t="shared" si="5"/>
        <v>8</v>
      </c>
      <c r="V20">
        <f t="shared" si="6"/>
        <v>8</v>
      </c>
      <c r="W20">
        <f t="shared" si="7"/>
        <v>7</v>
      </c>
      <c r="X20">
        <v>1000</v>
      </c>
    </row>
    <row r="21" spans="1:24" x14ac:dyDescent="0.3">
      <c r="A21" t="s">
        <v>38</v>
      </c>
      <c r="B21">
        <f>SUM(B13:B20)</f>
        <v>25</v>
      </c>
      <c r="C21">
        <f t="shared" ref="C21:J21" si="11">SUM(C13:C20)</f>
        <v>1933</v>
      </c>
      <c r="D21">
        <f t="shared" si="11"/>
        <v>2032</v>
      </c>
      <c r="E21">
        <f t="shared" si="11"/>
        <v>26</v>
      </c>
      <c r="F21">
        <f t="shared" si="11"/>
        <v>1023</v>
      </c>
      <c r="G21">
        <f t="shared" si="11"/>
        <v>996</v>
      </c>
      <c r="H21">
        <f t="shared" si="11"/>
        <v>25</v>
      </c>
      <c r="I21">
        <f t="shared" si="11"/>
        <v>1003</v>
      </c>
      <c r="J21">
        <f t="shared" si="11"/>
        <v>985</v>
      </c>
      <c r="K21" s="26">
        <v>8000</v>
      </c>
      <c r="L21" s="26">
        <f t="shared" si="8"/>
        <v>8048</v>
      </c>
      <c r="M21" s="26">
        <f t="shared" si="9"/>
        <v>-48</v>
      </c>
    </row>
    <row r="24" spans="1:24" ht="18" x14ac:dyDescent="0.3">
      <c r="A24" s="10"/>
    </row>
    <row r="25" spans="1:24" x14ac:dyDescent="0.3">
      <c r="A25" s="11"/>
    </row>
    <row r="28" spans="1:24" ht="18" x14ac:dyDescent="0.3">
      <c r="A28" s="12" t="s">
        <v>49</v>
      </c>
      <c r="B28" s="13">
        <v>9425663</v>
      </c>
      <c r="C28" s="12" t="s">
        <v>50</v>
      </c>
      <c r="D28" s="13">
        <v>8</v>
      </c>
      <c r="E28" s="12" t="s">
        <v>51</v>
      </c>
      <c r="F28" s="13">
        <v>9</v>
      </c>
      <c r="G28" s="12" t="s">
        <v>52</v>
      </c>
      <c r="H28" s="13">
        <v>8</v>
      </c>
      <c r="I28" s="12" t="s">
        <v>53</v>
      </c>
      <c r="J28" s="13">
        <v>0</v>
      </c>
      <c r="K28" s="12" t="s">
        <v>54</v>
      </c>
      <c r="L28" s="13" t="s">
        <v>161</v>
      </c>
    </row>
    <row r="29" spans="1:24" ht="18.600000000000001" thickBot="1" x14ac:dyDescent="0.35">
      <c r="A29" s="10"/>
    </row>
    <row r="30" spans="1:24" ht="15" thickBot="1" x14ac:dyDescent="0.35">
      <c r="A30" s="14" t="s">
        <v>56</v>
      </c>
      <c r="B30" s="14" t="s">
        <v>57</v>
      </c>
      <c r="C30" s="14" t="s">
        <v>58</v>
      </c>
      <c r="D30" s="14" t="s">
        <v>59</v>
      </c>
      <c r="E30" s="14" t="s">
        <v>60</v>
      </c>
      <c r="F30" s="14" t="s">
        <v>61</v>
      </c>
      <c r="G30" s="14" t="s">
        <v>62</v>
      </c>
      <c r="H30" s="14" t="s">
        <v>63</v>
      </c>
      <c r="I30" s="14" t="s">
        <v>128</v>
      </c>
      <c r="J30" s="14" t="s">
        <v>162</v>
      </c>
      <c r="K30" s="14" t="s">
        <v>163</v>
      </c>
    </row>
    <row r="31" spans="1:24" ht="15" thickBot="1" x14ac:dyDescent="0.35">
      <c r="A31" s="14" t="s">
        <v>65</v>
      </c>
      <c r="B31" s="15">
        <v>3</v>
      </c>
      <c r="C31" s="15">
        <v>6</v>
      </c>
      <c r="D31" s="15">
        <v>3</v>
      </c>
      <c r="E31" s="15">
        <v>2</v>
      </c>
      <c r="F31" s="15">
        <v>6</v>
      </c>
      <c r="G31" s="15">
        <v>2</v>
      </c>
      <c r="H31" s="15">
        <v>3</v>
      </c>
      <c r="I31" s="15">
        <v>3</v>
      </c>
      <c r="J31" s="15">
        <v>1</v>
      </c>
      <c r="K31" s="15">
        <v>1000</v>
      </c>
    </row>
    <row r="32" spans="1:24" ht="15" thickBot="1" x14ac:dyDescent="0.35">
      <c r="A32" s="14" t="s">
        <v>66</v>
      </c>
      <c r="B32" s="15">
        <v>5</v>
      </c>
      <c r="C32" s="15">
        <v>3</v>
      </c>
      <c r="D32" s="15">
        <v>4</v>
      </c>
      <c r="E32" s="15">
        <v>7</v>
      </c>
      <c r="F32" s="15">
        <v>3</v>
      </c>
      <c r="G32" s="15">
        <v>1</v>
      </c>
      <c r="H32" s="15">
        <v>2</v>
      </c>
      <c r="I32" s="15">
        <v>6</v>
      </c>
      <c r="J32" s="15">
        <v>2</v>
      </c>
      <c r="K32" s="15">
        <v>1000</v>
      </c>
    </row>
    <row r="33" spans="1:11" ht="15" thickBot="1" x14ac:dyDescent="0.35">
      <c r="A33" s="14" t="s">
        <v>67</v>
      </c>
      <c r="B33" s="15">
        <v>2</v>
      </c>
      <c r="C33" s="15">
        <v>5</v>
      </c>
      <c r="D33" s="15">
        <v>5</v>
      </c>
      <c r="E33" s="15">
        <v>2</v>
      </c>
      <c r="F33" s="15">
        <v>4</v>
      </c>
      <c r="G33" s="15">
        <v>6</v>
      </c>
      <c r="H33" s="15">
        <v>6</v>
      </c>
      <c r="I33" s="15">
        <v>1</v>
      </c>
      <c r="J33" s="15">
        <v>5</v>
      </c>
      <c r="K33" s="15">
        <v>1000</v>
      </c>
    </row>
    <row r="34" spans="1:11" ht="15" thickBot="1" x14ac:dyDescent="0.35">
      <c r="A34" s="14" t="s">
        <v>68</v>
      </c>
      <c r="B34" s="15">
        <v>6</v>
      </c>
      <c r="C34" s="15">
        <v>8</v>
      </c>
      <c r="D34" s="15">
        <v>1</v>
      </c>
      <c r="E34" s="15">
        <v>4</v>
      </c>
      <c r="F34" s="15">
        <v>5</v>
      </c>
      <c r="G34" s="15">
        <v>3</v>
      </c>
      <c r="H34" s="15">
        <v>3</v>
      </c>
      <c r="I34" s="15">
        <v>4</v>
      </c>
      <c r="J34" s="15">
        <v>3</v>
      </c>
      <c r="K34" s="15">
        <v>1000</v>
      </c>
    </row>
    <row r="35" spans="1:11" ht="15" thickBot="1" x14ac:dyDescent="0.35">
      <c r="A35" s="14" t="s">
        <v>69</v>
      </c>
      <c r="B35" s="15">
        <v>1</v>
      </c>
      <c r="C35" s="15">
        <v>6</v>
      </c>
      <c r="D35" s="15">
        <v>2</v>
      </c>
      <c r="E35" s="15">
        <v>1</v>
      </c>
      <c r="F35" s="15">
        <v>7</v>
      </c>
      <c r="G35" s="15">
        <v>4</v>
      </c>
      <c r="H35" s="15">
        <v>7</v>
      </c>
      <c r="I35" s="15">
        <v>2</v>
      </c>
      <c r="J35" s="15">
        <v>4</v>
      </c>
      <c r="K35" s="15">
        <v>1000</v>
      </c>
    </row>
    <row r="36" spans="1:11" ht="15" thickBot="1" x14ac:dyDescent="0.35">
      <c r="A36" s="14" t="s">
        <v>70</v>
      </c>
      <c r="B36" s="15">
        <v>3</v>
      </c>
      <c r="C36" s="15">
        <v>4</v>
      </c>
      <c r="D36" s="15">
        <v>7</v>
      </c>
      <c r="E36" s="15">
        <v>5</v>
      </c>
      <c r="F36" s="15">
        <v>1</v>
      </c>
      <c r="G36" s="15">
        <v>7</v>
      </c>
      <c r="H36" s="15">
        <v>5</v>
      </c>
      <c r="I36" s="15">
        <v>5</v>
      </c>
      <c r="J36" s="15">
        <v>6</v>
      </c>
      <c r="K36" s="15">
        <v>1000</v>
      </c>
    </row>
    <row r="37" spans="1:11" ht="15" thickBot="1" x14ac:dyDescent="0.35">
      <c r="A37" s="14" t="s">
        <v>130</v>
      </c>
      <c r="B37" s="15">
        <v>7</v>
      </c>
      <c r="C37" s="15">
        <v>1</v>
      </c>
      <c r="D37" s="15">
        <v>8</v>
      </c>
      <c r="E37" s="15">
        <v>8</v>
      </c>
      <c r="F37" s="15">
        <v>2</v>
      </c>
      <c r="G37" s="15">
        <v>5</v>
      </c>
      <c r="H37" s="15">
        <v>1</v>
      </c>
      <c r="I37" s="15">
        <v>7</v>
      </c>
      <c r="J37" s="15">
        <v>7</v>
      </c>
      <c r="K37" s="15">
        <v>1000</v>
      </c>
    </row>
    <row r="38" spans="1:11" ht="15" thickBot="1" x14ac:dyDescent="0.35">
      <c r="A38" s="14" t="s">
        <v>164</v>
      </c>
      <c r="B38" s="15">
        <v>8</v>
      </c>
      <c r="C38" s="15">
        <v>2</v>
      </c>
      <c r="D38" s="15">
        <v>6</v>
      </c>
      <c r="E38" s="15">
        <v>6</v>
      </c>
      <c r="F38" s="15">
        <v>8</v>
      </c>
      <c r="G38" s="15">
        <v>8</v>
      </c>
      <c r="H38" s="15">
        <v>8</v>
      </c>
      <c r="I38" s="15">
        <v>8</v>
      </c>
      <c r="J38" s="15">
        <v>7</v>
      </c>
      <c r="K38" s="15">
        <v>1000</v>
      </c>
    </row>
    <row r="39" spans="1:11" ht="18.600000000000001" thickBot="1" x14ac:dyDescent="0.35">
      <c r="A39" s="10"/>
    </row>
    <row r="40" spans="1:11" ht="15" thickBot="1" x14ac:dyDescent="0.35">
      <c r="A40" s="14" t="s">
        <v>71</v>
      </c>
      <c r="B40" s="14" t="s">
        <v>57</v>
      </c>
      <c r="C40" s="14" t="s">
        <v>58</v>
      </c>
      <c r="D40" s="14" t="s">
        <v>59</v>
      </c>
      <c r="E40" s="14" t="s">
        <v>60</v>
      </c>
      <c r="F40" s="14" t="s">
        <v>61</v>
      </c>
      <c r="G40" s="14" t="s">
        <v>62</v>
      </c>
      <c r="H40" s="14" t="s">
        <v>63</v>
      </c>
      <c r="I40" s="14" t="s">
        <v>128</v>
      </c>
      <c r="J40" s="14" t="s">
        <v>162</v>
      </c>
    </row>
    <row r="41" spans="1:11" ht="15" thickBot="1" x14ac:dyDescent="0.35">
      <c r="A41" s="14" t="s">
        <v>72</v>
      </c>
      <c r="B41" s="15" t="s">
        <v>165</v>
      </c>
      <c r="C41" s="15" t="s">
        <v>166</v>
      </c>
      <c r="D41" s="15" t="s">
        <v>167</v>
      </c>
      <c r="E41" s="15" t="s">
        <v>142</v>
      </c>
      <c r="F41" s="15" t="s">
        <v>168</v>
      </c>
      <c r="G41" s="15" t="s">
        <v>169</v>
      </c>
      <c r="H41" s="15" t="s">
        <v>142</v>
      </c>
      <c r="I41" s="15" t="s">
        <v>170</v>
      </c>
      <c r="J41" s="15" t="s">
        <v>171</v>
      </c>
    </row>
    <row r="42" spans="1:11" ht="15" thickBot="1" x14ac:dyDescent="0.35">
      <c r="A42" s="14" t="s">
        <v>77</v>
      </c>
      <c r="B42" s="15" t="s">
        <v>81</v>
      </c>
      <c r="C42" s="15" t="s">
        <v>131</v>
      </c>
      <c r="D42" s="15" t="s">
        <v>139</v>
      </c>
      <c r="E42" s="15" t="s">
        <v>81</v>
      </c>
      <c r="F42" s="15" t="s">
        <v>81</v>
      </c>
      <c r="G42" s="15" t="s">
        <v>81</v>
      </c>
      <c r="H42" s="15" t="s">
        <v>81</v>
      </c>
      <c r="I42" s="15" t="s">
        <v>81</v>
      </c>
      <c r="J42" s="15" t="s">
        <v>81</v>
      </c>
    </row>
    <row r="43" spans="1:11" ht="15" thickBot="1" x14ac:dyDescent="0.35">
      <c r="A43" s="14" t="s">
        <v>82</v>
      </c>
      <c r="B43" s="15" t="s">
        <v>73</v>
      </c>
      <c r="C43" s="15" t="s">
        <v>73</v>
      </c>
      <c r="D43" s="15" t="s">
        <v>141</v>
      </c>
      <c r="E43" s="15" t="s">
        <v>73</v>
      </c>
      <c r="F43" s="15" t="s">
        <v>73</v>
      </c>
      <c r="G43" s="15" t="s">
        <v>73</v>
      </c>
      <c r="H43" s="15" t="s">
        <v>73</v>
      </c>
      <c r="I43" s="15" t="s">
        <v>73</v>
      </c>
      <c r="J43" s="15" t="s">
        <v>73</v>
      </c>
    </row>
    <row r="44" spans="1:11" ht="15" thickBot="1" x14ac:dyDescent="0.35">
      <c r="A44" s="14" t="s">
        <v>85</v>
      </c>
      <c r="B44" s="15" t="s">
        <v>78</v>
      </c>
      <c r="C44" s="15" t="s">
        <v>78</v>
      </c>
      <c r="D44" s="15" t="s">
        <v>143</v>
      </c>
      <c r="E44" s="15" t="s">
        <v>78</v>
      </c>
      <c r="F44" s="15" t="s">
        <v>78</v>
      </c>
      <c r="G44" s="15" t="s">
        <v>78</v>
      </c>
      <c r="H44" s="15" t="s">
        <v>78</v>
      </c>
      <c r="I44" s="15" t="s">
        <v>78</v>
      </c>
      <c r="J44" s="15" t="s">
        <v>78</v>
      </c>
    </row>
    <row r="45" spans="1:11" ht="15" thickBot="1" x14ac:dyDescent="0.35">
      <c r="A45" s="14" t="s">
        <v>88</v>
      </c>
      <c r="B45" s="15" t="s">
        <v>83</v>
      </c>
      <c r="C45" s="15" t="s">
        <v>83</v>
      </c>
      <c r="D45" s="15" t="s">
        <v>172</v>
      </c>
      <c r="E45" s="15" t="s">
        <v>83</v>
      </c>
      <c r="F45" s="15" t="s">
        <v>83</v>
      </c>
      <c r="G45" s="15" t="s">
        <v>83</v>
      </c>
      <c r="H45" s="15" t="s">
        <v>83</v>
      </c>
      <c r="I45" s="15" t="s">
        <v>83</v>
      </c>
      <c r="J45" s="15" t="s">
        <v>83</v>
      </c>
    </row>
    <row r="46" spans="1:11" ht="15" thickBot="1" x14ac:dyDescent="0.35">
      <c r="A46" s="14" t="s">
        <v>90</v>
      </c>
      <c r="B46" s="15" t="s">
        <v>86</v>
      </c>
      <c r="C46" s="15" t="s">
        <v>86</v>
      </c>
      <c r="D46" s="15" t="s">
        <v>173</v>
      </c>
      <c r="E46" s="15" t="s">
        <v>86</v>
      </c>
      <c r="F46" s="15" t="s">
        <v>86</v>
      </c>
      <c r="G46" s="15" t="s">
        <v>86</v>
      </c>
      <c r="H46" s="15" t="s">
        <v>86</v>
      </c>
      <c r="I46" s="15" t="s">
        <v>86</v>
      </c>
      <c r="J46" s="15" t="s">
        <v>86</v>
      </c>
    </row>
    <row r="47" spans="1:11" ht="15" thickBot="1" x14ac:dyDescent="0.35">
      <c r="A47" s="14" t="s">
        <v>144</v>
      </c>
      <c r="B47" s="15" t="s">
        <v>89</v>
      </c>
      <c r="C47" s="15" t="s">
        <v>89</v>
      </c>
      <c r="D47" s="15" t="s">
        <v>89</v>
      </c>
      <c r="E47" s="15" t="s">
        <v>89</v>
      </c>
      <c r="F47" s="15" t="s">
        <v>89</v>
      </c>
      <c r="G47" s="15" t="s">
        <v>89</v>
      </c>
      <c r="H47" s="15" t="s">
        <v>89</v>
      </c>
      <c r="I47" s="15" t="s">
        <v>89</v>
      </c>
      <c r="J47" s="15" t="s">
        <v>89</v>
      </c>
    </row>
    <row r="48" spans="1:11" ht="15" thickBot="1" x14ac:dyDescent="0.35">
      <c r="A48" s="14" t="s">
        <v>174</v>
      </c>
      <c r="B48" s="15" t="s">
        <v>91</v>
      </c>
      <c r="C48" s="15" t="s">
        <v>91</v>
      </c>
      <c r="D48" s="15" t="s">
        <v>91</v>
      </c>
      <c r="E48" s="15" t="s">
        <v>91</v>
      </c>
      <c r="F48" s="15" t="s">
        <v>91</v>
      </c>
      <c r="G48" s="15" t="s">
        <v>91</v>
      </c>
      <c r="H48" s="15" t="s">
        <v>91</v>
      </c>
      <c r="I48" s="15" t="s">
        <v>91</v>
      </c>
      <c r="J48" s="15" t="s">
        <v>91</v>
      </c>
    </row>
    <row r="49" spans="1:14" ht="18.600000000000001" thickBot="1" x14ac:dyDescent="0.35">
      <c r="A49" s="10"/>
    </row>
    <row r="50" spans="1:14" ht="15" thickBot="1" x14ac:dyDescent="0.35">
      <c r="A50" s="14" t="s">
        <v>92</v>
      </c>
      <c r="B50" s="14" t="s">
        <v>57</v>
      </c>
      <c r="C50" s="14" t="s">
        <v>58</v>
      </c>
      <c r="D50" s="14" t="s">
        <v>59</v>
      </c>
      <c r="E50" s="14" t="s">
        <v>60</v>
      </c>
      <c r="F50" s="14" t="s">
        <v>61</v>
      </c>
      <c r="G50" s="14" t="s">
        <v>62</v>
      </c>
      <c r="H50" s="14" t="s">
        <v>63</v>
      </c>
      <c r="I50" s="14" t="s">
        <v>128</v>
      </c>
      <c r="J50" s="14" t="s">
        <v>162</v>
      </c>
    </row>
    <row r="51" spans="1:14" ht="15" thickBot="1" x14ac:dyDescent="0.35">
      <c r="A51" s="14" t="s">
        <v>72</v>
      </c>
      <c r="B51" s="15">
        <v>954</v>
      </c>
      <c r="C51" s="15">
        <v>981</v>
      </c>
      <c r="D51" s="15">
        <v>972</v>
      </c>
      <c r="E51" s="15">
        <v>7</v>
      </c>
      <c r="F51" s="15">
        <v>978</v>
      </c>
      <c r="G51" s="15">
        <v>953</v>
      </c>
      <c r="H51" s="15">
        <v>7</v>
      </c>
      <c r="I51" s="15">
        <v>956</v>
      </c>
      <c r="J51" s="15">
        <v>949</v>
      </c>
    </row>
    <row r="52" spans="1:14" ht="15" thickBot="1" x14ac:dyDescent="0.35">
      <c r="A52" s="14" t="s">
        <v>77</v>
      </c>
      <c r="B52" s="15">
        <v>6</v>
      </c>
      <c r="C52" s="15">
        <v>980</v>
      </c>
      <c r="D52" s="15">
        <v>21</v>
      </c>
      <c r="E52" s="15">
        <v>6</v>
      </c>
      <c r="F52" s="15">
        <v>6</v>
      </c>
      <c r="G52" s="15">
        <v>6</v>
      </c>
      <c r="H52" s="15">
        <v>6</v>
      </c>
      <c r="I52" s="15">
        <v>6</v>
      </c>
      <c r="J52" s="15">
        <v>6</v>
      </c>
    </row>
    <row r="53" spans="1:14" ht="15" thickBot="1" x14ac:dyDescent="0.35">
      <c r="A53" s="14" t="s">
        <v>82</v>
      </c>
      <c r="B53" s="15">
        <v>5</v>
      </c>
      <c r="C53" s="15">
        <v>5</v>
      </c>
      <c r="D53" s="15">
        <v>20</v>
      </c>
      <c r="E53" s="15">
        <v>5</v>
      </c>
      <c r="F53" s="15">
        <v>5</v>
      </c>
      <c r="G53" s="15">
        <v>5</v>
      </c>
      <c r="H53" s="15">
        <v>5</v>
      </c>
      <c r="I53" s="15">
        <v>5</v>
      </c>
      <c r="J53" s="15">
        <v>5</v>
      </c>
    </row>
    <row r="54" spans="1:14" ht="15" thickBot="1" x14ac:dyDescent="0.35">
      <c r="A54" s="14" t="s">
        <v>85</v>
      </c>
      <c r="B54" s="15">
        <v>4</v>
      </c>
      <c r="C54" s="15">
        <v>4</v>
      </c>
      <c r="D54" s="15">
        <v>19</v>
      </c>
      <c r="E54" s="15">
        <v>4</v>
      </c>
      <c r="F54" s="15">
        <v>4</v>
      </c>
      <c r="G54" s="15">
        <v>4</v>
      </c>
      <c r="H54" s="15">
        <v>4</v>
      </c>
      <c r="I54" s="15">
        <v>4</v>
      </c>
      <c r="J54" s="15">
        <v>4</v>
      </c>
    </row>
    <row r="55" spans="1:14" ht="15" thickBot="1" x14ac:dyDescent="0.35">
      <c r="A55" s="14" t="s">
        <v>88</v>
      </c>
      <c r="B55" s="15">
        <v>3</v>
      </c>
      <c r="C55" s="15">
        <v>3</v>
      </c>
      <c r="D55" s="15">
        <v>18</v>
      </c>
      <c r="E55" s="15">
        <v>3</v>
      </c>
      <c r="F55" s="15">
        <v>3</v>
      </c>
      <c r="G55" s="15">
        <v>3</v>
      </c>
      <c r="H55" s="15">
        <v>3</v>
      </c>
      <c r="I55" s="15">
        <v>3</v>
      </c>
      <c r="J55" s="15">
        <v>3</v>
      </c>
    </row>
    <row r="56" spans="1:14" ht="15" thickBot="1" x14ac:dyDescent="0.35">
      <c r="A56" s="14" t="s">
        <v>90</v>
      </c>
      <c r="B56" s="15">
        <v>2</v>
      </c>
      <c r="C56" s="15">
        <v>2</v>
      </c>
      <c r="D56" s="15">
        <v>17</v>
      </c>
      <c r="E56" s="15">
        <v>2</v>
      </c>
      <c r="F56" s="15">
        <v>2</v>
      </c>
      <c r="G56" s="15">
        <v>2</v>
      </c>
      <c r="H56" s="15">
        <v>2</v>
      </c>
      <c r="I56" s="15">
        <v>2</v>
      </c>
      <c r="J56" s="15">
        <v>2</v>
      </c>
    </row>
    <row r="57" spans="1:14" ht="15" thickBot="1" x14ac:dyDescent="0.35">
      <c r="A57" s="14" t="s">
        <v>144</v>
      </c>
      <c r="B57" s="15">
        <v>1</v>
      </c>
      <c r="C57" s="15">
        <v>1</v>
      </c>
      <c r="D57" s="15">
        <v>1</v>
      </c>
      <c r="E57" s="15">
        <v>1</v>
      </c>
      <c r="F57" s="15">
        <v>1</v>
      </c>
      <c r="G57" s="15">
        <v>1</v>
      </c>
      <c r="H57" s="15">
        <v>1</v>
      </c>
      <c r="I57" s="15">
        <v>1</v>
      </c>
      <c r="J57" s="15">
        <v>1</v>
      </c>
    </row>
    <row r="58" spans="1:14" ht="15" thickBot="1" x14ac:dyDescent="0.35">
      <c r="A58" s="14" t="s">
        <v>174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</row>
    <row r="59" spans="1:14" ht="18.600000000000001" thickBot="1" x14ac:dyDescent="0.35">
      <c r="A59" s="10"/>
    </row>
    <row r="60" spans="1:14" ht="15" thickBot="1" x14ac:dyDescent="0.35">
      <c r="A60" s="14" t="s">
        <v>145</v>
      </c>
      <c r="B60" s="14" t="s">
        <v>57</v>
      </c>
      <c r="C60" s="14" t="s">
        <v>58</v>
      </c>
      <c r="D60" s="14" t="s">
        <v>59</v>
      </c>
      <c r="E60" s="14" t="s">
        <v>60</v>
      </c>
      <c r="F60" s="14" t="s">
        <v>61</v>
      </c>
      <c r="G60" s="14" t="s">
        <v>62</v>
      </c>
      <c r="H60" s="14" t="s">
        <v>63</v>
      </c>
      <c r="I60" s="14" t="s">
        <v>128</v>
      </c>
      <c r="J60" s="14" t="s">
        <v>162</v>
      </c>
      <c r="K60" s="14" t="s">
        <v>93</v>
      </c>
      <c r="L60" s="14" t="s">
        <v>94</v>
      </c>
      <c r="M60" s="14" t="s">
        <v>95</v>
      </c>
      <c r="N60" s="14" t="s">
        <v>96</v>
      </c>
    </row>
    <row r="61" spans="1:14" ht="15" thickBot="1" x14ac:dyDescent="0.35">
      <c r="A61" s="14" t="s">
        <v>65</v>
      </c>
      <c r="B61" s="15">
        <v>5</v>
      </c>
      <c r="C61" s="15">
        <v>2</v>
      </c>
      <c r="D61" s="15">
        <v>20</v>
      </c>
      <c r="E61" s="15">
        <v>6</v>
      </c>
      <c r="F61" s="15">
        <v>2</v>
      </c>
      <c r="G61" s="15">
        <v>6</v>
      </c>
      <c r="H61" s="15">
        <v>5</v>
      </c>
      <c r="I61" s="15">
        <v>5</v>
      </c>
      <c r="J61" s="15">
        <v>949</v>
      </c>
      <c r="K61" s="15">
        <v>1000</v>
      </c>
      <c r="L61" s="15">
        <v>1000</v>
      </c>
      <c r="M61" s="15">
        <v>0</v>
      </c>
      <c r="N61" s="15">
        <v>0</v>
      </c>
    </row>
    <row r="62" spans="1:14" ht="15" thickBot="1" x14ac:dyDescent="0.35">
      <c r="A62" s="14" t="s">
        <v>66</v>
      </c>
      <c r="B62" s="15">
        <v>3</v>
      </c>
      <c r="C62" s="15">
        <v>5</v>
      </c>
      <c r="D62" s="15">
        <v>19</v>
      </c>
      <c r="E62" s="15">
        <v>1</v>
      </c>
      <c r="F62" s="15">
        <v>5</v>
      </c>
      <c r="G62" s="15">
        <v>953</v>
      </c>
      <c r="H62" s="15">
        <v>6</v>
      </c>
      <c r="I62" s="15">
        <v>2</v>
      </c>
      <c r="J62" s="15">
        <v>6</v>
      </c>
      <c r="K62" s="15">
        <v>1000</v>
      </c>
      <c r="L62" s="15">
        <v>1000</v>
      </c>
      <c r="M62" s="15">
        <v>0</v>
      </c>
      <c r="N62" s="15">
        <v>0</v>
      </c>
    </row>
    <row r="63" spans="1:14" ht="15" thickBot="1" x14ac:dyDescent="0.35">
      <c r="A63" s="14" t="s">
        <v>67</v>
      </c>
      <c r="B63" s="15">
        <v>6</v>
      </c>
      <c r="C63" s="15">
        <v>3</v>
      </c>
      <c r="D63" s="15">
        <v>18</v>
      </c>
      <c r="E63" s="15">
        <v>6</v>
      </c>
      <c r="F63" s="15">
        <v>4</v>
      </c>
      <c r="G63" s="15">
        <v>2</v>
      </c>
      <c r="H63" s="15">
        <v>2</v>
      </c>
      <c r="I63" s="15">
        <v>956</v>
      </c>
      <c r="J63" s="15">
        <v>3</v>
      </c>
      <c r="K63" s="15">
        <v>1000</v>
      </c>
      <c r="L63" s="15">
        <v>1000</v>
      </c>
      <c r="M63" s="15">
        <v>0</v>
      </c>
      <c r="N63" s="15">
        <v>0</v>
      </c>
    </row>
    <row r="64" spans="1:14" ht="15" thickBot="1" x14ac:dyDescent="0.35">
      <c r="A64" s="14" t="s">
        <v>68</v>
      </c>
      <c r="B64" s="15">
        <v>2</v>
      </c>
      <c r="C64" s="15">
        <v>0</v>
      </c>
      <c r="D64" s="15">
        <v>972</v>
      </c>
      <c r="E64" s="15">
        <v>4</v>
      </c>
      <c r="F64" s="15">
        <v>3</v>
      </c>
      <c r="G64" s="15">
        <v>5</v>
      </c>
      <c r="H64" s="15">
        <v>5</v>
      </c>
      <c r="I64" s="15">
        <v>4</v>
      </c>
      <c r="J64" s="15">
        <v>5</v>
      </c>
      <c r="K64" s="15">
        <v>1000</v>
      </c>
      <c r="L64" s="15">
        <v>1000</v>
      </c>
      <c r="M64" s="15">
        <v>0</v>
      </c>
      <c r="N64" s="15">
        <v>0</v>
      </c>
    </row>
    <row r="65" spans="1:14" ht="15" thickBot="1" x14ac:dyDescent="0.35">
      <c r="A65" s="14" t="s">
        <v>69</v>
      </c>
      <c r="B65" s="15">
        <v>954</v>
      </c>
      <c r="C65" s="15">
        <v>2</v>
      </c>
      <c r="D65" s="15">
        <v>21</v>
      </c>
      <c r="E65" s="15">
        <v>7</v>
      </c>
      <c r="F65" s="15">
        <v>1</v>
      </c>
      <c r="G65" s="15">
        <v>4</v>
      </c>
      <c r="H65" s="15">
        <v>1</v>
      </c>
      <c r="I65" s="15">
        <v>6</v>
      </c>
      <c r="J65" s="15">
        <v>4</v>
      </c>
      <c r="K65" s="15">
        <v>1000</v>
      </c>
      <c r="L65" s="15">
        <v>1000</v>
      </c>
      <c r="M65" s="15">
        <v>0</v>
      </c>
      <c r="N65" s="15">
        <v>0</v>
      </c>
    </row>
    <row r="66" spans="1:14" ht="15" thickBot="1" x14ac:dyDescent="0.35">
      <c r="A66" s="14" t="s">
        <v>70</v>
      </c>
      <c r="B66" s="15">
        <v>5</v>
      </c>
      <c r="C66" s="15">
        <v>4</v>
      </c>
      <c r="D66" s="15">
        <v>1</v>
      </c>
      <c r="E66" s="15">
        <v>3</v>
      </c>
      <c r="F66" s="15">
        <v>978</v>
      </c>
      <c r="G66" s="15">
        <v>1</v>
      </c>
      <c r="H66" s="15">
        <v>3</v>
      </c>
      <c r="I66" s="15">
        <v>3</v>
      </c>
      <c r="J66" s="15">
        <v>2</v>
      </c>
      <c r="K66" s="15">
        <v>1000</v>
      </c>
      <c r="L66" s="15">
        <v>1000</v>
      </c>
      <c r="M66" s="15">
        <v>0</v>
      </c>
      <c r="N66" s="15">
        <v>0</v>
      </c>
    </row>
    <row r="67" spans="1:14" ht="15" thickBot="1" x14ac:dyDescent="0.35">
      <c r="A67" s="14" t="s">
        <v>130</v>
      </c>
      <c r="B67" s="15">
        <v>1</v>
      </c>
      <c r="C67" s="15">
        <v>981</v>
      </c>
      <c r="D67" s="15">
        <v>0</v>
      </c>
      <c r="E67" s="15">
        <v>0</v>
      </c>
      <c r="F67" s="15">
        <v>6</v>
      </c>
      <c r="G67" s="15">
        <v>3</v>
      </c>
      <c r="H67" s="15">
        <v>7</v>
      </c>
      <c r="I67" s="15">
        <v>1</v>
      </c>
      <c r="J67" s="15">
        <v>1</v>
      </c>
      <c r="K67" s="15">
        <v>1000</v>
      </c>
      <c r="L67" s="15">
        <v>1000</v>
      </c>
      <c r="M67" s="15">
        <v>0</v>
      </c>
      <c r="N67" s="15">
        <v>0</v>
      </c>
    </row>
    <row r="68" spans="1:14" ht="15" thickBot="1" x14ac:dyDescent="0.35">
      <c r="A68" s="14" t="s">
        <v>164</v>
      </c>
      <c r="B68" s="15">
        <v>0</v>
      </c>
      <c r="C68" s="15">
        <v>980</v>
      </c>
      <c r="D68" s="15">
        <v>17</v>
      </c>
      <c r="E68" s="15">
        <v>2</v>
      </c>
      <c r="F68" s="15">
        <v>0</v>
      </c>
      <c r="G68" s="15">
        <v>0</v>
      </c>
      <c r="H68" s="15">
        <v>0</v>
      </c>
      <c r="I68" s="15">
        <v>0</v>
      </c>
      <c r="J68" s="15">
        <v>1</v>
      </c>
      <c r="K68" s="15">
        <v>1000</v>
      </c>
      <c r="L68" s="15">
        <v>1000</v>
      </c>
      <c r="M68" s="15">
        <v>0</v>
      </c>
      <c r="N68" s="15">
        <v>0</v>
      </c>
    </row>
    <row r="69" spans="1:14" ht="15" thickBot="1" x14ac:dyDescent="0.35"/>
    <row r="70" spans="1:14" ht="15" thickBot="1" x14ac:dyDescent="0.35">
      <c r="A70" s="16" t="s">
        <v>97</v>
      </c>
      <c r="B70" s="17">
        <v>6757</v>
      </c>
    </row>
    <row r="71" spans="1:14" ht="15" thickBot="1" x14ac:dyDescent="0.35">
      <c r="A71" s="16" t="s">
        <v>175</v>
      </c>
      <c r="B71" s="17">
        <v>0</v>
      </c>
    </row>
    <row r="72" spans="1:14" ht="15" thickBot="1" x14ac:dyDescent="0.35">
      <c r="A72" s="16" t="s">
        <v>99</v>
      </c>
      <c r="B72" s="17">
        <v>8000</v>
      </c>
    </row>
    <row r="73" spans="1:14" ht="15" thickBot="1" x14ac:dyDescent="0.35">
      <c r="A73" s="16" t="s">
        <v>100</v>
      </c>
      <c r="B73" s="17">
        <v>8000</v>
      </c>
    </row>
    <row r="74" spans="1:14" ht="15" thickBot="1" x14ac:dyDescent="0.35">
      <c r="A74" s="16" t="s">
        <v>101</v>
      </c>
      <c r="B74" s="17">
        <v>0</v>
      </c>
    </row>
    <row r="75" spans="1:14" ht="15" thickBot="1" x14ac:dyDescent="0.35">
      <c r="A75" s="16" t="s">
        <v>102</v>
      </c>
      <c r="B75" s="17"/>
    </row>
    <row r="76" spans="1:14" ht="15" thickBot="1" x14ac:dyDescent="0.35">
      <c r="A76" s="16" t="s">
        <v>103</v>
      </c>
      <c r="B76" s="17"/>
    </row>
    <row r="77" spans="1:14" ht="15" thickBot="1" x14ac:dyDescent="0.35">
      <c r="A77" s="16" t="s">
        <v>104</v>
      </c>
      <c r="B77" s="17">
        <v>0</v>
      </c>
    </row>
    <row r="79" spans="1:14" x14ac:dyDescent="0.3">
      <c r="A79" s="18" t="s">
        <v>105</v>
      </c>
    </row>
    <row r="81" spans="1:1" x14ac:dyDescent="0.3">
      <c r="A81" s="19" t="s">
        <v>176</v>
      </c>
    </row>
    <row r="82" spans="1:1" x14ac:dyDescent="0.3">
      <c r="A82" s="19" t="s">
        <v>147</v>
      </c>
    </row>
  </sheetData>
  <hyperlinks>
    <hyperlink ref="A79" r:id="rId1" display="https://miau.my-x.hu/myx-free/coco/test/942566320260720103654.html" xr:uid="{1A312392-1D1F-4244-BD99-D22A9C1079E3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F6630-0EE7-4035-B39D-4F2BA7526EF0}">
  <dimension ref="A1:K10"/>
  <sheetViews>
    <sheetView zoomScale="38" workbookViewId="0"/>
  </sheetViews>
  <sheetFormatPr defaultRowHeight="14.4" x14ac:dyDescent="0.3"/>
  <sheetData>
    <row r="1" spans="1:11" ht="58.2" thickBot="1" x14ac:dyDescent="0.35">
      <c r="A1" s="1" t="s">
        <v>177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148</v>
      </c>
      <c r="J1" s="2" t="s">
        <v>178</v>
      </c>
      <c r="K1" s="2" t="s">
        <v>27</v>
      </c>
    </row>
    <row r="2" spans="1:11" ht="88.2" thickBot="1" x14ac:dyDescent="0.35">
      <c r="A2" s="3" t="s">
        <v>179</v>
      </c>
      <c r="B2" s="5">
        <v>6</v>
      </c>
      <c r="C2" s="4">
        <v>953</v>
      </c>
      <c r="D2" s="5">
        <v>20</v>
      </c>
      <c r="E2" s="5">
        <v>6</v>
      </c>
      <c r="F2" s="5">
        <v>4</v>
      </c>
      <c r="G2" s="5">
        <v>2</v>
      </c>
      <c r="H2" s="5">
        <v>2</v>
      </c>
      <c r="I2" s="5">
        <v>6</v>
      </c>
      <c r="J2" s="4" t="s">
        <v>180</v>
      </c>
      <c r="K2" s="20" t="s">
        <v>181</v>
      </c>
    </row>
    <row r="3" spans="1:11" ht="88.2" thickBot="1" x14ac:dyDescent="0.35">
      <c r="A3" s="3" t="s">
        <v>182</v>
      </c>
      <c r="B3" s="5">
        <v>1</v>
      </c>
      <c r="C3" s="5">
        <v>3</v>
      </c>
      <c r="D3" s="5">
        <v>0</v>
      </c>
      <c r="E3" s="5">
        <v>0</v>
      </c>
      <c r="F3" s="5">
        <v>6</v>
      </c>
      <c r="G3" s="4">
        <v>978</v>
      </c>
      <c r="H3" s="5">
        <v>7</v>
      </c>
      <c r="I3" s="5">
        <v>1</v>
      </c>
      <c r="J3" s="4" t="s">
        <v>183</v>
      </c>
      <c r="K3" s="20" t="s">
        <v>184</v>
      </c>
    </row>
    <row r="4" spans="1:11" ht="87" thickBot="1" x14ac:dyDescent="0.35">
      <c r="A4" s="6" t="s">
        <v>185</v>
      </c>
      <c r="B4" s="4">
        <v>954</v>
      </c>
      <c r="C4" s="5">
        <v>2</v>
      </c>
      <c r="D4" s="5">
        <v>19</v>
      </c>
      <c r="E4" s="5">
        <v>1</v>
      </c>
      <c r="F4" s="5">
        <v>5</v>
      </c>
      <c r="G4" s="5">
        <v>6</v>
      </c>
      <c r="H4" s="5">
        <v>6</v>
      </c>
      <c r="I4" s="5">
        <v>2</v>
      </c>
      <c r="J4" s="5">
        <v>1</v>
      </c>
      <c r="K4" s="5" t="s">
        <v>186</v>
      </c>
    </row>
    <row r="5" spans="1:11" ht="101.4" thickBot="1" x14ac:dyDescent="0.35">
      <c r="A5" s="6" t="s">
        <v>187</v>
      </c>
      <c r="B5" s="5">
        <v>5</v>
      </c>
      <c r="C5" s="5">
        <v>3</v>
      </c>
      <c r="D5" s="4">
        <v>956</v>
      </c>
      <c r="E5" s="5">
        <v>6</v>
      </c>
      <c r="F5" s="5">
        <v>4</v>
      </c>
      <c r="G5" s="5">
        <v>2</v>
      </c>
      <c r="H5" s="5">
        <v>2</v>
      </c>
      <c r="I5" s="5">
        <v>3</v>
      </c>
      <c r="J5" s="5">
        <v>0</v>
      </c>
      <c r="K5" s="5" t="s">
        <v>188</v>
      </c>
    </row>
    <row r="6" spans="1:11" ht="101.4" thickBot="1" x14ac:dyDescent="0.35">
      <c r="A6" s="6" t="s">
        <v>189</v>
      </c>
      <c r="B6" s="5">
        <v>2</v>
      </c>
      <c r="C6" s="5">
        <v>0</v>
      </c>
      <c r="D6" s="5">
        <v>21</v>
      </c>
      <c r="E6" s="4">
        <v>972</v>
      </c>
      <c r="F6" s="5">
        <v>3</v>
      </c>
      <c r="G6" s="5">
        <v>5</v>
      </c>
      <c r="H6" s="5">
        <v>5</v>
      </c>
      <c r="I6" s="5">
        <v>4</v>
      </c>
      <c r="J6" s="5">
        <v>2</v>
      </c>
      <c r="K6" s="5" t="s">
        <v>190</v>
      </c>
    </row>
    <row r="7" spans="1:11" ht="101.4" thickBot="1" x14ac:dyDescent="0.35">
      <c r="A7" s="6" t="s">
        <v>191</v>
      </c>
      <c r="B7" s="5">
        <v>4</v>
      </c>
      <c r="C7" s="5">
        <v>2</v>
      </c>
      <c r="D7" s="5">
        <v>1</v>
      </c>
      <c r="E7" s="5">
        <v>3</v>
      </c>
      <c r="F7" s="4">
        <v>978</v>
      </c>
      <c r="G7" s="5">
        <v>1</v>
      </c>
      <c r="H7" s="5">
        <v>3</v>
      </c>
      <c r="I7" s="5">
        <v>4</v>
      </c>
      <c r="J7" s="5">
        <v>0</v>
      </c>
      <c r="K7" s="5" t="s">
        <v>186</v>
      </c>
    </row>
    <row r="8" spans="1:11" ht="72.599999999999994" thickBot="1" x14ac:dyDescent="0.35">
      <c r="A8" s="6" t="s">
        <v>192</v>
      </c>
      <c r="B8" s="5">
        <v>0</v>
      </c>
      <c r="C8" s="5">
        <v>1</v>
      </c>
      <c r="D8" s="5">
        <v>17</v>
      </c>
      <c r="E8" s="5">
        <v>2</v>
      </c>
      <c r="F8" s="5">
        <v>0</v>
      </c>
      <c r="G8" s="5">
        <v>0</v>
      </c>
      <c r="H8" s="4">
        <v>981</v>
      </c>
      <c r="I8" s="5">
        <v>0</v>
      </c>
      <c r="J8" s="5">
        <v>0</v>
      </c>
      <c r="K8" s="5" t="s">
        <v>193</v>
      </c>
    </row>
    <row r="9" spans="1:11" ht="101.4" thickBot="1" x14ac:dyDescent="0.35">
      <c r="A9" s="6" t="s">
        <v>194</v>
      </c>
      <c r="B9" s="5">
        <v>3</v>
      </c>
      <c r="C9" s="5">
        <v>4</v>
      </c>
      <c r="D9" s="5">
        <v>1</v>
      </c>
      <c r="E9" s="5">
        <v>3</v>
      </c>
      <c r="F9" s="5">
        <v>1</v>
      </c>
      <c r="G9" s="5">
        <v>3</v>
      </c>
      <c r="H9" s="5">
        <v>0</v>
      </c>
      <c r="I9" s="4">
        <v>980</v>
      </c>
      <c r="J9" s="4" t="s">
        <v>195</v>
      </c>
      <c r="K9" s="20" t="s">
        <v>196</v>
      </c>
    </row>
    <row r="10" spans="1:11" ht="43.8" thickBot="1" x14ac:dyDescent="0.35">
      <c r="A10" s="7" t="s">
        <v>197</v>
      </c>
      <c r="B10" s="4">
        <v>975</v>
      </c>
      <c r="C10" s="4">
        <v>969</v>
      </c>
      <c r="D10" s="4">
        <v>1035</v>
      </c>
      <c r="E10" s="4">
        <v>999</v>
      </c>
      <c r="F10" s="4">
        <v>1001</v>
      </c>
      <c r="G10" s="4">
        <v>997</v>
      </c>
      <c r="H10" s="4">
        <v>1006</v>
      </c>
      <c r="I10" s="4">
        <v>1000</v>
      </c>
      <c r="J10" s="4">
        <v>1054</v>
      </c>
      <c r="K10" s="25" t="s">
        <v>198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45FB0-4CE6-4859-BC6A-0C617F7B9F59}">
  <dimension ref="A1:X89"/>
  <sheetViews>
    <sheetView zoomScale="18" workbookViewId="0"/>
  </sheetViews>
  <sheetFormatPr defaultRowHeight="14.4" x14ac:dyDescent="0.3"/>
  <sheetData>
    <row r="1" spans="1:24" ht="58.2" thickBot="1" x14ac:dyDescent="0.35">
      <c r="A1" s="1" t="s">
        <v>177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148</v>
      </c>
      <c r="J1" s="2" t="s">
        <v>199</v>
      </c>
      <c r="K1" s="2" t="s">
        <v>27</v>
      </c>
    </row>
    <row r="2" spans="1:24" ht="73.8" thickBot="1" x14ac:dyDescent="0.35">
      <c r="A2" s="3" t="s">
        <v>200</v>
      </c>
      <c r="B2" s="5">
        <v>5</v>
      </c>
      <c r="C2" s="5">
        <v>3</v>
      </c>
      <c r="D2" s="5">
        <v>18</v>
      </c>
      <c r="E2" s="5">
        <v>6</v>
      </c>
      <c r="F2" s="5">
        <v>4</v>
      </c>
      <c r="G2" s="4" t="s">
        <v>201</v>
      </c>
      <c r="H2" s="5">
        <v>2</v>
      </c>
      <c r="I2" s="5">
        <v>2</v>
      </c>
      <c r="J2" s="4" t="s">
        <v>202</v>
      </c>
      <c r="K2" s="20" t="s">
        <v>113</v>
      </c>
    </row>
    <row r="3" spans="1:24" ht="72.599999999999994" thickBot="1" x14ac:dyDescent="0.35">
      <c r="A3" s="6" t="s">
        <v>203</v>
      </c>
      <c r="B3" s="4" t="s">
        <v>202</v>
      </c>
      <c r="C3" s="5">
        <v>2</v>
      </c>
      <c r="D3" s="5">
        <v>19</v>
      </c>
      <c r="E3" s="5">
        <v>1</v>
      </c>
      <c r="F3" s="5">
        <v>5</v>
      </c>
      <c r="G3" s="5">
        <v>6</v>
      </c>
      <c r="H3" s="5">
        <v>6</v>
      </c>
      <c r="I3" s="5">
        <v>3</v>
      </c>
      <c r="J3" s="5">
        <v>4</v>
      </c>
      <c r="K3" s="5" t="s">
        <v>204</v>
      </c>
    </row>
    <row r="4" spans="1:24" ht="87" thickBot="1" x14ac:dyDescent="0.35">
      <c r="A4" s="6" t="s">
        <v>205</v>
      </c>
      <c r="B4" s="5">
        <v>6</v>
      </c>
      <c r="C4" s="4" t="s">
        <v>202</v>
      </c>
      <c r="D4" s="5">
        <v>20</v>
      </c>
      <c r="E4" s="5">
        <v>6</v>
      </c>
      <c r="F4" s="5">
        <v>4</v>
      </c>
      <c r="G4" s="5">
        <v>2</v>
      </c>
      <c r="H4" s="5">
        <v>2</v>
      </c>
      <c r="I4" s="5">
        <v>4</v>
      </c>
      <c r="J4" s="5">
        <v>2</v>
      </c>
      <c r="K4" s="5" t="s">
        <v>204</v>
      </c>
    </row>
    <row r="5" spans="1:24" ht="72.599999999999994" thickBot="1" x14ac:dyDescent="0.35">
      <c r="A5" s="6" t="s">
        <v>206</v>
      </c>
      <c r="B5" s="5">
        <v>5</v>
      </c>
      <c r="C5" s="5">
        <v>3</v>
      </c>
      <c r="D5" s="4" t="s">
        <v>202</v>
      </c>
      <c r="E5" s="5">
        <v>6</v>
      </c>
      <c r="F5" s="5">
        <v>4</v>
      </c>
      <c r="G5" s="5">
        <v>3</v>
      </c>
      <c r="H5" s="5">
        <v>2</v>
      </c>
      <c r="I5" s="5">
        <v>2</v>
      </c>
      <c r="J5" s="5">
        <v>1</v>
      </c>
      <c r="K5" s="5" t="s">
        <v>204</v>
      </c>
    </row>
    <row r="6" spans="1:24" ht="87" thickBot="1" x14ac:dyDescent="0.35">
      <c r="A6" s="6" t="s">
        <v>207</v>
      </c>
      <c r="B6" s="5">
        <v>2</v>
      </c>
      <c r="C6" s="5">
        <v>1</v>
      </c>
      <c r="D6" s="5">
        <v>21</v>
      </c>
      <c r="E6" s="4" t="s">
        <v>202</v>
      </c>
      <c r="F6" s="5">
        <v>3</v>
      </c>
      <c r="G6" s="5">
        <v>5</v>
      </c>
      <c r="H6" s="5">
        <v>5</v>
      </c>
      <c r="I6" s="5">
        <v>6</v>
      </c>
      <c r="J6" s="5">
        <v>3</v>
      </c>
      <c r="K6" s="5" t="s">
        <v>204</v>
      </c>
    </row>
    <row r="7" spans="1:24" ht="72.599999999999994" thickBot="1" x14ac:dyDescent="0.35">
      <c r="A7" s="6" t="s">
        <v>208</v>
      </c>
      <c r="B7" s="5">
        <v>4</v>
      </c>
      <c r="C7" s="5">
        <v>2</v>
      </c>
      <c r="D7" s="5">
        <v>1</v>
      </c>
      <c r="E7" s="5">
        <v>3</v>
      </c>
      <c r="F7" s="4" t="s">
        <v>202</v>
      </c>
      <c r="G7" s="5">
        <v>4</v>
      </c>
      <c r="H7" s="5">
        <v>3</v>
      </c>
      <c r="I7" s="5">
        <v>5</v>
      </c>
      <c r="J7" s="5">
        <v>2</v>
      </c>
      <c r="K7" s="5" t="s">
        <v>209</v>
      </c>
    </row>
    <row r="8" spans="1:24" ht="87" thickBot="1" x14ac:dyDescent="0.35">
      <c r="A8" s="6" t="s">
        <v>210</v>
      </c>
      <c r="B8" s="5">
        <v>1</v>
      </c>
      <c r="C8" s="5">
        <v>4</v>
      </c>
      <c r="D8" s="5">
        <v>3</v>
      </c>
      <c r="E8" s="5">
        <v>4</v>
      </c>
      <c r="F8" s="5">
        <v>6</v>
      </c>
      <c r="G8" s="4" t="s">
        <v>202</v>
      </c>
      <c r="H8" s="5">
        <v>7</v>
      </c>
      <c r="I8" s="5">
        <v>1</v>
      </c>
      <c r="J8" s="4" t="s">
        <v>201</v>
      </c>
      <c r="K8" s="20" t="s">
        <v>211</v>
      </c>
    </row>
    <row r="9" spans="1:24" ht="72.599999999999994" thickBot="1" x14ac:dyDescent="0.35">
      <c r="A9" s="6" t="s">
        <v>212</v>
      </c>
      <c r="B9" s="5">
        <v>0</v>
      </c>
      <c r="C9" s="5">
        <v>5</v>
      </c>
      <c r="D9" s="5">
        <v>17</v>
      </c>
      <c r="E9" s="5">
        <v>2</v>
      </c>
      <c r="F9" s="5">
        <v>0</v>
      </c>
      <c r="G9" s="5">
        <v>1</v>
      </c>
      <c r="H9" s="4" t="s">
        <v>202</v>
      </c>
      <c r="I9" s="5">
        <v>0</v>
      </c>
      <c r="J9" s="5">
        <v>0</v>
      </c>
      <c r="K9" s="5" t="s">
        <v>213</v>
      </c>
    </row>
    <row r="10" spans="1:24" ht="87" thickBot="1" x14ac:dyDescent="0.35">
      <c r="A10" s="6" t="s">
        <v>214</v>
      </c>
      <c r="B10" s="5">
        <v>3</v>
      </c>
      <c r="C10" s="5">
        <v>6</v>
      </c>
      <c r="D10" s="5">
        <v>2</v>
      </c>
      <c r="E10" s="5">
        <v>5</v>
      </c>
      <c r="F10" s="5">
        <v>1</v>
      </c>
      <c r="G10" s="5">
        <v>0</v>
      </c>
      <c r="H10" s="5">
        <v>0</v>
      </c>
      <c r="I10" s="4" t="s">
        <v>215</v>
      </c>
      <c r="J10" s="5">
        <v>5</v>
      </c>
      <c r="K10" s="5" t="s">
        <v>186</v>
      </c>
    </row>
    <row r="11" spans="1:24" ht="45" thickBot="1" x14ac:dyDescent="0.35">
      <c r="A11" s="27" t="s">
        <v>216</v>
      </c>
      <c r="B11" s="4">
        <v>1000</v>
      </c>
      <c r="C11" s="4">
        <v>1000</v>
      </c>
      <c r="D11" s="4">
        <v>1000</v>
      </c>
      <c r="E11" s="4">
        <v>1000</v>
      </c>
      <c r="F11" s="4">
        <v>1000</v>
      </c>
      <c r="G11" s="4">
        <v>1000</v>
      </c>
      <c r="H11" s="4">
        <v>1000</v>
      </c>
      <c r="I11" s="4">
        <v>1000</v>
      </c>
      <c r="J11" s="4">
        <v>1000</v>
      </c>
      <c r="K11" s="20" t="s">
        <v>217</v>
      </c>
    </row>
    <row r="14" spans="1:24" x14ac:dyDescent="0.3">
      <c r="A14" t="s">
        <v>177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148</v>
      </c>
      <c r="J14" t="s">
        <v>199</v>
      </c>
      <c r="K14" t="s">
        <v>126</v>
      </c>
      <c r="L14" t="s">
        <v>25</v>
      </c>
      <c r="M14" t="s">
        <v>39</v>
      </c>
    </row>
    <row r="15" spans="1:24" x14ac:dyDescent="0.3">
      <c r="A15" t="s">
        <v>218</v>
      </c>
      <c r="B15">
        <v>5</v>
      </c>
      <c r="C15">
        <v>3</v>
      </c>
      <c r="D15">
        <v>18</v>
      </c>
      <c r="E15">
        <v>6</v>
      </c>
      <c r="F15">
        <v>4</v>
      </c>
      <c r="G15">
        <v>21</v>
      </c>
      <c r="H15">
        <v>2</v>
      </c>
      <c r="I15">
        <v>2</v>
      </c>
      <c r="J15">
        <v>954</v>
      </c>
      <c r="K15">
        <v>1015</v>
      </c>
      <c r="L15">
        <f>SUM(B15:J15)</f>
        <v>1015</v>
      </c>
      <c r="M15">
        <f>K15-L15</f>
        <v>0</v>
      </c>
      <c r="O15">
        <f>RANK(B15,B$15:B$23,0)</f>
        <v>3</v>
      </c>
      <c r="P15">
        <f t="shared" ref="P15:P23" si="0">RANK(C15,C$15:C$23,0)</f>
        <v>5</v>
      </c>
      <c r="Q15">
        <f t="shared" ref="Q15:Q23" si="1">RANK(D15,D$15:D$23,0)</f>
        <v>5</v>
      </c>
      <c r="R15">
        <f t="shared" ref="R15:R23" si="2">RANK(E15,E$15:E$23,0)</f>
        <v>2</v>
      </c>
      <c r="S15">
        <f t="shared" ref="S15:S23" si="3">RANK(F15,F$15:F$23,0)</f>
        <v>4</v>
      </c>
      <c r="T15">
        <f t="shared" ref="T15:T23" si="4">RANK(G15,G$15:G$23,0)</f>
        <v>2</v>
      </c>
      <c r="U15">
        <f t="shared" ref="U15:U23" si="5">RANK(H15,H$15:H$23,0)</f>
        <v>6</v>
      </c>
      <c r="V15">
        <f t="shared" ref="V15:V23" si="6">RANK(I15,I$15:I$23,0)</f>
        <v>6</v>
      </c>
      <c r="W15">
        <f t="shared" ref="W15:W23" si="7">RANK(J15,J$15:J$23,0)</f>
        <v>1</v>
      </c>
      <c r="X15">
        <v>1000</v>
      </c>
    </row>
    <row r="16" spans="1:24" x14ac:dyDescent="0.3">
      <c r="A16" t="s">
        <v>219</v>
      </c>
      <c r="B16">
        <v>954</v>
      </c>
      <c r="C16">
        <v>2</v>
      </c>
      <c r="D16">
        <v>19</v>
      </c>
      <c r="E16">
        <v>1</v>
      </c>
      <c r="F16">
        <v>5</v>
      </c>
      <c r="G16">
        <v>6</v>
      </c>
      <c r="H16">
        <v>6</v>
      </c>
      <c r="I16">
        <v>3</v>
      </c>
      <c r="J16">
        <v>4</v>
      </c>
      <c r="K16">
        <v>1000</v>
      </c>
      <c r="L16">
        <f t="shared" ref="L16:L24" si="8">SUM(B16:J16)</f>
        <v>1000</v>
      </c>
      <c r="M16">
        <f t="shared" ref="M16:M24" si="9">K16-L16</f>
        <v>0</v>
      </c>
      <c r="O16">
        <f t="shared" ref="O16:O23" si="10">RANK(B16,B$15:B$23,0)</f>
        <v>1</v>
      </c>
      <c r="P16">
        <f t="shared" si="0"/>
        <v>7</v>
      </c>
      <c r="Q16">
        <f t="shared" si="1"/>
        <v>4</v>
      </c>
      <c r="R16">
        <f t="shared" si="2"/>
        <v>9</v>
      </c>
      <c r="S16">
        <f t="shared" si="3"/>
        <v>3</v>
      </c>
      <c r="T16">
        <f t="shared" si="4"/>
        <v>3</v>
      </c>
      <c r="U16">
        <f t="shared" si="5"/>
        <v>3</v>
      </c>
      <c r="V16">
        <f t="shared" si="6"/>
        <v>5</v>
      </c>
      <c r="W16">
        <f t="shared" si="7"/>
        <v>4</v>
      </c>
      <c r="X16">
        <v>1000</v>
      </c>
    </row>
    <row r="17" spans="1:24" x14ac:dyDescent="0.3">
      <c r="A17" t="s">
        <v>220</v>
      </c>
      <c r="B17">
        <v>6</v>
      </c>
      <c r="C17">
        <v>954</v>
      </c>
      <c r="D17">
        <v>20</v>
      </c>
      <c r="E17">
        <v>6</v>
      </c>
      <c r="F17">
        <v>4</v>
      </c>
      <c r="G17">
        <v>2</v>
      </c>
      <c r="H17">
        <v>2</v>
      </c>
      <c r="I17">
        <v>4</v>
      </c>
      <c r="J17">
        <v>2</v>
      </c>
      <c r="K17">
        <v>1000</v>
      </c>
      <c r="L17">
        <f t="shared" si="8"/>
        <v>1000</v>
      </c>
      <c r="M17">
        <f t="shared" si="9"/>
        <v>0</v>
      </c>
      <c r="O17">
        <f t="shared" si="10"/>
        <v>2</v>
      </c>
      <c r="P17">
        <f t="shared" si="0"/>
        <v>1</v>
      </c>
      <c r="Q17">
        <f t="shared" si="1"/>
        <v>3</v>
      </c>
      <c r="R17">
        <f t="shared" si="2"/>
        <v>2</v>
      </c>
      <c r="S17">
        <f t="shared" si="3"/>
        <v>4</v>
      </c>
      <c r="T17">
        <f t="shared" si="4"/>
        <v>7</v>
      </c>
      <c r="U17">
        <f t="shared" si="5"/>
        <v>6</v>
      </c>
      <c r="V17">
        <f t="shared" si="6"/>
        <v>4</v>
      </c>
      <c r="W17">
        <f t="shared" si="7"/>
        <v>6</v>
      </c>
      <c r="X17">
        <v>1000</v>
      </c>
    </row>
    <row r="18" spans="1:24" x14ac:dyDescent="0.3">
      <c r="A18" t="s">
        <v>221</v>
      </c>
      <c r="B18">
        <v>5</v>
      </c>
      <c r="C18">
        <v>3</v>
      </c>
      <c r="D18">
        <v>954</v>
      </c>
      <c r="E18">
        <v>6</v>
      </c>
      <c r="F18">
        <v>4</v>
      </c>
      <c r="G18">
        <v>3</v>
      </c>
      <c r="H18">
        <v>2</v>
      </c>
      <c r="I18">
        <v>2</v>
      </c>
      <c r="J18">
        <v>1</v>
      </c>
      <c r="K18" s="26">
        <v>1000</v>
      </c>
      <c r="L18">
        <f t="shared" si="8"/>
        <v>980</v>
      </c>
      <c r="M18">
        <f t="shared" si="9"/>
        <v>20</v>
      </c>
      <c r="O18">
        <f t="shared" si="10"/>
        <v>3</v>
      </c>
      <c r="P18">
        <f t="shared" si="0"/>
        <v>5</v>
      </c>
      <c r="Q18">
        <f t="shared" si="1"/>
        <v>1</v>
      </c>
      <c r="R18">
        <f t="shared" si="2"/>
        <v>2</v>
      </c>
      <c r="S18">
        <f t="shared" si="3"/>
        <v>4</v>
      </c>
      <c r="T18">
        <f t="shared" si="4"/>
        <v>6</v>
      </c>
      <c r="U18">
        <f t="shared" si="5"/>
        <v>6</v>
      </c>
      <c r="V18">
        <f t="shared" si="6"/>
        <v>6</v>
      </c>
      <c r="W18">
        <f t="shared" si="7"/>
        <v>8</v>
      </c>
      <c r="X18">
        <v>1000</v>
      </c>
    </row>
    <row r="19" spans="1:24" x14ac:dyDescent="0.3">
      <c r="A19" t="s">
        <v>222</v>
      </c>
      <c r="B19">
        <v>2</v>
      </c>
      <c r="C19">
        <v>1</v>
      </c>
      <c r="D19">
        <v>21</v>
      </c>
      <c r="E19">
        <v>954</v>
      </c>
      <c r="F19">
        <v>3</v>
      </c>
      <c r="G19">
        <v>5</v>
      </c>
      <c r="H19">
        <v>5</v>
      </c>
      <c r="I19">
        <v>6</v>
      </c>
      <c r="J19">
        <v>3</v>
      </c>
      <c r="K19">
        <v>1000</v>
      </c>
      <c r="L19">
        <f t="shared" si="8"/>
        <v>1000</v>
      </c>
      <c r="M19">
        <f t="shared" si="9"/>
        <v>0</v>
      </c>
      <c r="O19">
        <f t="shared" si="10"/>
        <v>7</v>
      </c>
      <c r="P19">
        <f t="shared" si="0"/>
        <v>9</v>
      </c>
      <c r="Q19">
        <f t="shared" si="1"/>
        <v>2</v>
      </c>
      <c r="R19">
        <f t="shared" si="2"/>
        <v>1</v>
      </c>
      <c r="S19">
        <f t="shared" si="3"/>
        <v>7</v>
      </c>
      <c r="T19">
        <f t="shared" si="4"/>
        <v>4</v>
      </c>
      <c r="U19">
        <f t="shared" si="5"/>
        <v>4</v>
      </c>
      <c r="V19">
        <f t="shared" si="6"/>
        <v>2</v>
      </c>
      <c r="W19">
        <f t="shared" si="7"/>
        <v>5</v>
      </c>
      <c r="X19">
        <v>1000</v>
      </c>
    </row>
    <row r="20" spans="1:24" x14ac:dyDescent="0.3">
      <c r="A20" t="s">
        <v>223</v>
      </c>
      <c r="B20">
        <v>4</v>
      </c>
      <c r="C20">
        <v>2</v>
      </c>
      <c r="D20">
        <v>1</v>
      </c>
      <c r="E20">
        <v>3</v>
      </c>
      <c r="F20">
        <v>954</v>
      </c>
      <c r="G20">
        <v>4</v>
      </c>
      <c r="H20">
        <v>3</v>
      </c>
      <c r="I20">
        <v>5</v>
      </c>
      <c r="J20">
        <v>2</v>
      </c>
      <c r="K20">
        <v>978</v>
      </c>
      <c r="L20">
        <f t="shared" si="8"/>
        <v>978</v>
      </c>
      <c r="M20">
        <f t="shared" si="9"/>
        <v>0</v>
      </c>
      <c r="O20">
        <f t="shared" si="10"/>
        <v>5</v>
      </c>
      <c r="P20">
        <f t="shared" si="0"/>
        <v>7</v>
      </c>
      <c r="Q20">
        <f t="shared" si="1"/>
        <v>9</v>
      </c>
      <c r="R20">
        <f t="shared" si="2"/>
        <v>7</v>
      </c>
      <c r="S20">
        <f t="shared" si="3"/>
        <v>1</v>
      </c>
      <c r="T20">
        <f t="shared" si="4"/>
        <v>5</v>
      </c>
      <c r="U20">
        <f t="shared" si="5"/>
        <v>5</v>
      </c>
      <c r="V20">
        <f t="shared" si="6"/>
        <v>3</v>
      </c>
      <c r="W20">
        <f t="shared" si="7"/>
        <v>6</v>
      </c>
      <c r="X20">
        <v>1000</v>
      </c>
    </row>
    <row r="21" spans="1:24" x14ac:dyDescent="0.3">
      <c r="A21" t="s">
        <v>224</v>
      </c>
      <c r="B21">
        <v>1</v>
      </c>
      <c r="C21">
        <v>4</v>
      </c>
      <c r="D21">
        <v>3</v>
      </c>
      <c r="E21">
        <v>4</v>
      </c>
      <c r="F21">
        <v>6</v>
      </c>
      <c r="G21">
        <v>954</v>
      </c>
      <c r="H21">
        <v>7</v>
      </c>
      <c r="I21">
        <v>1</v>
      </c>
      <c r="J21">
        <v>21</v>
      </c>
      <c r="K21">
        <v>1001</v>
      </c>
      <c r="L21">
        <f t="shared" si="8"/>
        <v>1001</v>
      </c>
      <c r="M21">
        <f t="shared" si="9"/>
        <v>0</v>
      </c>
      <c r="O21">
        <f t="shared" si="10"/>
        <v>8</v>
      </c>
      <c r="P21">
        <f t="shared" si="0"/>
        <v>4</v>
      </c>
      <c r="Q21">
        <f t="shared" si="1"/>
        <v>7</v>
      </c>
      <c r="R21">
        <f t="shared" si="2"/>
        <v>6</v>
      </c>
      <c r="S21">
        <f t="shared" si="3"/>
        <v>2</v>
      </c>
      <c r="T21">
        <f t="shared" si="4"/>
        <v>1</v>
      </c>
      <c r="U21">
        <f t="shared" si="5"/>
        <v>2</v>
      </c>
      <c r="V21">
        <f t="shared" si="6"/>
        <v>8</v>
      </c>
      <c r="W21">
        <f t="shared" si="7"/>
        <v>2</v>
      </c>
      <c r="X21">
        <v>1000</v>
      </c>
    </row>
    <row r="22" spans="1:24" x14ac:dyDescent="0.3">
      <c r="A22" t="s">
        <v>225</v>
      </c>
      <c r="B22">
        <v>0</v>
      </c>
      <c r="C22">
        <v>5</v>
      </c>
      <c r="D22">
        <v>17</v>
      </c>
      <c r="E22">
        <v>2</v>
      </c>
      <c r="F22">
        <v>0</v>
      </c>
      <c r="G22">
        <v>1</v>
      </c>
      <c r="H22">
        <v>954</v>
      </c>
      <c r="I22">
        <v>0</v>
      </c>
      <c r="J22">
        <v>0</v>
      </c>
      <c r="K22">
        <v>979</v>
      </c>
      <c r="L22">
        <f t="shared" si="8"/>
        <v>979</v>
      </c>
      <c r="M22">
        <f t="shared" si="9"/>
        <v>0</v>
      </c>
      <c r="O22">
        <f t="shared" si="10"/>
        <v>9</v>
      </c>
      <c r="P22">
        <f t="shared" si="0"/>
        <v>3</v>
      </c>
      <c r="Q22">
        <f t="shared" si="1"/>
        <v>6</v>
      </c>
      <c r="R22">
        <f t="shared" si="2"/>
        <v>8</v>
      </c>
      <c r="S22">
        <f t="shared" si="3"/>
        <v>9</v>
      </c>
      <c r="T22">
        <f t="shared" si="4"/>
        <v>8</v>
      </c>
      <c r="U22">
        <f t="shared" si="5"/>
        <v>1</v>
      </c>
      <c r="V22">
        <f t="shared" si="6"/>
        <v>9</v>
      </c>
      <c r="W22">
        <f t="shared" si="7"/>
        <v>9</v>
      </c>
      <c r="X22">
        <v>1000</v>
      </c>
    </row>
    <row r="23" spans="1:24" x14ac:dyDescent="0.3">
      <c r="A23" t="s">
        <v>226</v>
      </c>
      <c r="B23">
        <v>3</v>
      </c>
      <c r="C23">
        <v>6</v>
      </c>
      <c r="D23">
        <v>2</v>
      </c>
      <c r="E23">
        <v>5</v>
      </c>
      <c r="F23">
        <v>1</v>
      </c>
      <c r="G23">
        <v>0</v>
      </c>
      <c r="H23">
        <v>0</v>
      </c>
      <c r="I23">
        <v>974</v>
      </c>
      <c r="J23">
        <v>5</v>
      </c>
      <c r="K23">
        <v>996</v>
      </c>
      <c r="L23">
        <f t="shared" si="8"/>
        <v>996</v>
      </c>
      <c r="M23">
        <f t="shared" si="9"/>
        <v>0</v>
      </c>
      <c r="O23">
        <f t="shared" si="10"/>
        <v>6</v>
      </c>
      <c r="P23">
        <f t="shared" si="0"/>
        <v>2</v>
      </c>
      <c r="Q23">
        <f t="shared" si="1"/>
        <v>8</v>
      </c>
      <c r="R23">
        <f t="shared" si="2"/>
        <v>5</v>
      </c>
      <c r="S23">
        <f t="shared" si="3"/>
        <v>8</v>
      </c>
      <c r="T23">
        <f t="shared" si="4"/>
        <v>9</v>
      </c>
      <c r="U23">
        <f t="shared" si="5"/>
        <v>9</v>
      </c>
      <c r="V23">
        <f t="shared" si="6"/>
        <v>1</v>
      </c>
      <c r="W23">
        <f t="shared" si="7"/>
        <v>3</v>
      </c>
      <c r="X23">
        <v>1000</v>
      </c>
    </row>
    <row r="24" spans="1:24" x14ac:dyDescent="0.3">
      <c r="A24" t="s">
        <v>216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9000</v>
      </c>
      <c r="L24">
        <f t="shared" si="8"/>
        <v>9000</v>
      </c>
      <c r="M24">
        <f t="shared" si="9"/>
        <v>0</v>
      </c>
    </row>
    <row r="27" spans="1:24" ht="18" x14ac:dyDescent="0.3">
      <c r="A27" s="10"/>
    </row>
    <row r="28" spans="1:24" x14ac:dyDescent="0.3">
      <c r="A28" s="11"/>
    </row>
    <row r="31" spans="1:24" ht="18" x14ac:dyDescent="0.3">
      <c r="A31" s="12" t="s">
        <v>49</v>
      </c>
      <c r="B31" s="13">
        <v>5068282</v>
      </c>
      <c r="C31" s="12" t="s">
        <v>50</v>
      </c>
      <c r="D31" s="13">
        <v>9</v>
      </c>
      <c r="E31" s="12" t="s">
        <v>51</v>
      </c>
      <c r="F31" s="13">
        <v>9</v>
      </c>
      <c r="G31" s="12" t="s">
        <v>52</v>
      </c>
      <c r="H31" s="13">
        <v>9</v>
      </c>
      <c r="I31" s="12" t="s">
        <v>53</v>
      </c>
      <c r="J31" s="13">
        <v>0</v>
      </c>
      <c r="K31" s="12" t="s">
        <v>54</v>
      </c>
      <c r="L31" s="13" t="s">
        <v>227</v>
      </c>
    </row>
    <row r="32" spans="1:24" ht="18.600000000000001" thickBot="1" x14ac:dyDescent="0.35">
      <c r="A32" s="10"/>
    </row>
    <row r="33" spans="1:11" ht="15" thickBot="1" x14ac:dyDescent="0.35">
      <c r="A33" s="14" t="s">
        <v>56</v>
      </c>
      <c r="B33" s="14" t="s">
        <v>57</v>
      </c>
      <c r="C33" s="14" t="s">
        <v>58</v>
      </c>
      <c r="D33" s="14" t="s">
        <v>59</v>
      </c>
      <c r="E33" s="14" t="s">
        <v>60</v>
      </c>
      <c r="F33" s="14" t="s">
        <v>61</v>
      </c>
      <c r="G33" s="14" t="s">
        <v>62</v>
      </c>
      <c r="H33" s="14" t="s">
        <v>63</v>
      </c>
      <c r="I33" s="14" t="s">
        <v>128</v>
      </c>
      <c r="J33" s="14" t="s">
        <v>162</v>
      </c>
      <c r="K33" s="14" t="s">
        <v>163</v>
      </c>
    </row>
    <row r="34" spans="1:11" ht="15" thickBot="1" x14ac:dyDescent="0.35">
      <c r="A34" s="14" t="s">
        <v>65</v>
      </c>
      <c r="B34" s="15">
        <v>3</v>
      </c>
      <c r="C34" s="15">
        <v>5</v>
      </c>
      <c r="D34" s="15">
        <v>5</v>
      </c>
      <c r="E34" s="15">
        <v>2</v>
      </c>
      <c r="F34" s="15">
        <v>4</v>
      </c>
      <c r="G34" s="15">
        <v>2</v>
      </c>
      <c r="H34" s="15">
        <v>6</v>
      </c>
      <c r="I34" s="15">
        <v>6</v>
      </c>
      <c r="J34" s="15">
        <v>1</v>
      </c>
      <c r="K34" s="15">
        <v>1000</v>
      </c>
    </row>
    <row r="35" spans="1:11" ht="15" thickBot="1" x14ac:dyDescent="0.35">
      <c r="A35" s="14" t="s">
        <v>66</v>
      </c>
      <c r="B35" s="15">
        <v>1</v>
      </c>
      <c r="C35" s="15">
        <v>7</v>
      </c>
      <c r="D35" s="15">
        <v>4</v>
      </c>
      <c r="E35" s="15">
        <v>9</v>
      </c>
      <c r="F35" s="15">
        <v>3</v>
      </c>
      <c r="G35" s="15">
        <v>3</v>
      </c>
      <c r="H35" s="15">
        <v>3</v>
      </c>
      <c r="I35" s="15">
        <v>5</v>
      </c>
      <c r="J35" s="15">
        <v>4</v>
      </c>
      <c r="K35" s="15">
        <v>1000</v>
      </c>
    </row>
    <row r="36" spans="1:11" ht="15" thickBot="1" x14ac:dyDescent="0.35">
      <c r="A36" s="14" t="s">
        <v>67</v>
      </c>
      <c r="B36" s="15">
        <v>2</v>
      </c>
      <c r="C36" s="15">
        <v>1</v>
      </c>
      <c r="D36" s="15">
        <v>3</v>
      </c>
      <c r="E36" s="15">
        <v>2</v>
      </c>
      <c r="F36" s="15">
        <v>4</v>
      </c>
      <c r="G36" s="15">
        <v>7</v>
      </c>
      <c r="H36" s="15">
        <v>6</v>
      </c>
      <c r="I36" s="15">
        <v>4</v>
      </c>
      <c r="J36" s="15">
        <v>6</v>
      </c>
      <c r="K36" s="15">
        <v>1000</v>
      </c>
    </row>
    <row r="37" spans="1:11" ht="15" thickBot="1" x14ac:dyDescent="0.35">
      <c r="A37" s="14" t="s">
        <v>68</v>
      </c>
      <c r="B37" s="15">
        <v>3</v>
      </c>
      <c r="C37" s="15">
        <v>5</v>
      </c>
      <c r="D37" s="15">
        <v>1</v>
      </c>
      <c r="E37" s="15">
        <v>2</v>
      </c>
      <c r="F37" s="15">
        <v>4</v>
      </c>
      <c r="G37" s="15">
        <v>6</v>
      </c>
      <c r="H37" s="15">
        <v>6</v>
      </c>
      <c r="I37" s="15">
        <v>6</v>
      </c>
      <c r="J37" s="15">
        <v>8</v>
      </c>
      <c r="K37" s="15">
        <v>1000</v>
      </c>
    </row>
    <row r="38" spans="1:11" ht="15" thickBot="1" x14ac:dyDescent="0.35">
      <c r="A38" s="14" t="s">
        <v>69</v>
      </c>
      <c r="B38" s="15">
        <v>7</v>
      </c>
      <c r="C38" s="15">
        <v>9</v>
      </c>
      <c r="D38" s="15">
        <v>2</v>
      </c>
      <c r="E38" s="15">
        <v>1</v>
      </c>
      <c r="F38" s="15">
        <v>7</v>
      </c>
      <c r="G38" s="15">
        <v>4</v>
      </c>
      <c r="H38" s="15">
        <v>4</v>
      </c>
      <c r="I38" s="15">
        <v>2</v>
      </c>
      <c r="J38" s="15">
        <v>5</v>
      </c>
      <c r="K38" s="15">
        <v>1000</v>
      </c>
    </row>
    <row r="39" spans="1:11" ht="15" thickBot="1" x14ac:dyDescent="0.35">
      <c r="A39" s="14" t="s">
        <v>70</v>
      </c>
      <c r="B39" s="15">
        <v>5</v>
      </c>
      <c r="C39" s="15">
        <v>7</v>
      </c>
      <c r="D39" s="15">
        <v>9</v>
      </c>
      <c r="E39" s="15">
        <v>7</v>
      </c>
      <c r="F39" s="15">
        <v>1</v>
      </c>
      <c r="G39" s="15">
        <v>5</v>
      </c>
      <c r="H39" s="15">
        <v>5</v>
      </c>
      <c r="I39" s="15">
        <v>3</v>
      </c>
      <c r="J39" s="15">
        <v>6</v>
      </c>
      <c r="K39" s="15">
        <v>1000</v>
      </c>
    </row>
    <row r="40" spans="1:11" ht="15" thickBot="1" x14ac:dyDescent="0.35">
      <c r="A40" s="14" t="s">
        <v>130</v>
      </c>
      <c r="B40" s="15">
        <v>8</v>
      </c>
      <c r="C40" s="15">
        <v>4</v>
      </c>
      <c r="D40" s="15">
        <v>7</v>
      </c>
      <c r="E40" s="15">
        <v>6</v>
      </c>
      <c r="F40" s="15">
        <v>2</v>
      </c>
      <c r="G40" s="15">
        <v>1</v>
      </c>
      <c r="H40" s="15">
        <v>2</v>
      </c>
      <c r="I40" s="15">
        <v>8</v>
      </c>
      <c r="J40" s="15">
        <v>2</v>
      </c>
      <c r="K40" s="15">
        <v>1000</v>
      </c>
    </row>
    <row r="41" spans="1:11" ht="15" thickBot="1" x14ac:dyDescent="0.35">
      <c r="A41" s="14" t="s">
        <v>164</v>
      </c>
      <c r="B41" s="15">
        <v>9</v>
      </c>
      <c r="C41" s="15">
        <v>3</v>
      </c>
      <c r="D41" s="15">
        <v>6</v>
      </c>
      <c r="E41" s="15">
        <v>8</v>
      </c>
      <c r="F41" s="15">
        <v>9</v>
      </c>
      <c r="G41" s="15">
        <v>8</v>
      </c>
      <c r="H41" s="15">
        <v>1</v>
      </c>
      <c r="I41" s="15">
        <v>9</v>
      </c>
      <c r="J41" s="15">
        <v>9</v>
      </c>
      <c r="K41" s="15">
        <v>1000</v>
      </c>
    </row>
    <row r="42" spans="1:11" ht="15" thickBot="1" x14ac:dyDescent="0.35">
      <c r="A42" s="14" t="s">
        <v>228</v>
      </c>
      <c r="B42" s="15">
        <v>6</v>
      </c>
      <c r="C42" s="15">
        <v>2</v>
      </c>
      <c r="D42" s="15">
        <v>8</v>
      </c>
      <c r="E42" s="15">
        <v>5</v>
      </c>
      <c r="F42" s="15">
        <v>8</v>
      </c>
      <c r="G42" s="15">
        <v>9</v>
      </c>
      <c r="H42" s="15">
        <v>9</v>
      </c>
      <c r="I42" s="15">
        <v>1</v>
      </c>
      <c r="J42" s="15">
        <v>3</v>
      </c>
      <c r="K42" s="15">
        <v>1000</v>
      </c>
    </row>
    <row r="43" spans="1:11" ht="18.600000000000001" thickBot="1" x14ac:dyDescent="0.35">
      <c r="A43" s="10"/>
    </row>
    <row r="44" spans="1:11" ht="15" thickBot="1" x14ac:dyDescent="0.35">
      <c r="A44" s="14" t="s">
        <v>71</v>
      </c>
      <c r="B44" s="14" t="s">
        <v>57</v>
      </c>
      <c r="C44" s="14" t="s">
        <v>58</v>
      </c>
      <c r="D44" s="14" t="s">
        <v>59</v>
      </c>
      <c r="E44" s="14" t="s">
        <v>60</v>
      </c>
      <c r="F44" s="14" t="s">
        <v>61</v>
      </c>
      <c r="G44" s="14" t="s">
        <v>62</v>
      </c>
      <c r="H44" s="14" t="s">
        <v>63</v>
      </c>
      <c r="I44" s="14" t="s">
        <v>128</v>
      </c>
      <c r="J44" s="14" t="s">
        <v>162</v>
      </c>
    </row>
    <row r="45" spans="1:11" ht="15" thickBot="1" x14ac:dyDescent="0.35">
      <c r="A45" s="14" t="s">
        <v>72</v>
      </c>
      <c r="B45" s="15" t="s">
        <v>229</v>
      </c>
      <c r="C45" s="15" t="s">
        <v>230</v>
      </c>
      <c r="D45" s="15" t="s">
        <v>231</v>
      </c>
      <c r="E45" s="15" t="s">
        <v>140</v>
      </c>
      <c r="F45" s="15" t="s">
        <v>137</v>
      </c>
      <c r="G45" s="15" t="s">
        <v>140</v>
      </c>
      <c r="H45" s="15" t="s">
        <v>232</v>
      </c>
      <c r="I45" s="15" t="s">
        <v>168</v>
      </c>
      <c r="J45" s="15" t="s">
        <v>233</v>
      </c>
    </row>
    <row r="46" spans="1:11" ht="15" thickBot="1" x14ac:dyDescent="0.35">
      <c r="A46" s="14" t="s">
        <v>77</v>
      </c>
      <c r="B46" s="15" t="s">
        <v>142</v>
      </c>
      <c r="C46" s="15" t="s">
        <v>142</v>
      </c>
      <c r="D46" s="15" t="s">
        <v>234</v>
      </c>
      <c r="E46" s="15" t="s">
        <v>142</v>
      </c>
      <c r="F46" s="15" t="s">
        <v>142</v>
      </c>
      <c r="G46" s="15" t="s">
        <v>142</v>
      </c>
      <c r="H46" s="15" t="s">
        <v>229</v>
      </c>
      <c r="I46" s="15" t="s">
        <v>142</v>
      </c>
      <c r="J46" s="15" t="s">
        <v>142</v>
      </c>
    </row>
    <row r="47" spans="1:11" ht="15" thickBot="1" x14ac:dyDescent="0.35">
      <c r="A47" s="14" t="s">
        <v>82</v>
      </c>
      <c r="B47" s="15" t="s">
        <v>81</v>
      </c>
      <c r="C47" s="15" t="s">
        <v>81</v>
      </c>
      <c r="D47" s="15" t="s">
        <v>81</v>
      </c>
      <c r="E47" s="15" t="s">
        <v>81</v>
      </c>
      <c r="F47" s="15" t="s">
        <v>81</v>
      </c>
      <c r="G47" s="15" t="s">
        <v>81</v>
      </c>
      <c r="H47" s="15" t="s">
        <v>81</v>
      </c>
      <c r="I47" s="15" t="s">
        <v>81</v>
      </c>
      <c r="J47" s="15" t="s">
        <v>81</v>
      </c>
    </row>
    <row r="48" spans="1:11" ht="15" thickBot="1" x14ac:dyDescent="0.35">
      <c r="A48" s="14" t="s">
        <v>85</v>
      </c>
      <c r="B48" s="15" t="s">
        <v>73</v>
      </c>
      <c r="C48" s="15" t="s">
        <v>73</v>
      </c>
      <c r="D48" s="15" t="s">
        <v>73</v>
      </c>
      <c r="E48" s="15" t="s">
        <v>73</v>
      </c>
      <c r="F48" s="15" t="s">
        <v>73</v>
      </c>
      <c r="G48" s="15" t="s">
        <v>73</v>
      </c>
      <c r="H48" s="15" t="s">
        <v>73</v>
      </c>
      <c r="I48" s="15" t="s">
        <v>73</v>
      </c>
      <c r="J48" s="15" t="s">
        <v>73</v>
      </c>
    </row>
    <row r="49" spans="1:10" ht="15" thickBot="1" x14ac:dyDescent="0.35">
      <c r="A49" s="14" t="s">
        <v>88</v>
      </c>
      <c r="B49" s="15" t="s">
        <v>78</v>
      </c>
      <c r="C49" s="15" t="s">
        <v>78</v>
      </c>
      <c r="D49" s="15" t="s">
        <v>78</v>
      </c>
      <c r="E49" s="15" t="s">
        <v>78</v>
      </c>
      <c r="F49" s="15" t="s">
        <v>78</v>
      </c>
      <c r="G49" s="15" t="s">
        <v>78</v>
      </c>
      <c r="H49" s="15" t="s">
        <v>78</v>
      </c>
      <c r="I49" s="15" t="s">
        <v>78</v>
      </c>
      <c r="J49" s="15" t="s">
        <v>78</v>
      </c>
    </row>
    <row r="50" spans="1:10" ht="15" thickBot="1" x14ac:dyDescent="0.35">
      <c r="A50" s="14" t="s">
        <v>90</v>
      </c>
      <c r="B50" s="15" t="s">
        <v>83</v>
      </c>
      <c r="C50" s="15" t="s">
        <v>83</v>
      </c>
      <c r="D50" s="15" t="s">
        <v>83</v>
      </c>
      <c r="E50" s="15" t="s">
        <v>83</v>
      </c>
      <c r="F50" s="15" t="s">
        <v>83</v>
      </c>
      <c r="G50" s="15" t="s">
        <v>83</v>
      </c>
      <c r="H50" s="15" t="s">
        <v>83</v>
      </c>
      <c r="I50" s="15" t="s">
        <v>83</v>
      </c>
      <c r="J50" s="15" t="s">
        <v>83</v>
      </c>
    </row>
    <row r="51" spans="1:10" ht="15" thickBot="1" x14ac:dyDescent="0.35">
      <c r="A51" s="14" t="s">
        <v>144</v>
      </c>
      <c r="B51" s="15" t="s">
        <v>86</v>
      </c>
      <c r="C51" s="15" t="s">
        <v>86</v>
      </c>
      <c r="D51" s="15" t="s">
        <v>86</v>
      </c>
      <c r="E51" s="15" t="s">
        <v>86</v>
      </c>
      <c r="F51" s="15" t="s">
        <v>86</v>
      </c>
      <c r="G51" s="15" t="s">
        <v>86</v>
      </c>
      <c r="H51" s="15" t="s">
        <v>86</v>
      </c>
      <c r="I51" s="15" t="s">
        <v>86</v>
      </c>
      <c r="J51" s="15" t="s">
        <v>86</v>
      </c>
    </row>
    <row r="52" spans="1:10" ht="15" thickBot="1" x14ac:dyDescent="0.35">
      <c r="A52" s="14" t="s">
        <v>174</v>
      </c>
      <c r="B52" s="15" t="s">
        <v>89</v>
      </c>
      <c r="C52" s="15" t="s">
        <v>89</v>
      </c>
      <c r="D52" s="15" t="s">
        <v>89</v>
      </c>
      <c r="E52" s="15" t="s">
        <v>89</v>
      </c>
      <c r="F52" s="15" t="s">
        <v>89</v>
      </c>
      <c r="G52" s="15" t="s">
        <v>89</v>
      </c>
      <c r="H52" s="15" t="s">
        <v>89</v>
      </c>
      <c r="I52" s="15" t="s">
        <v>89</v>
      </c>
      <c r="J52" s="15" t="s">
        <v>89</v>
      </c>
    </row>
    <row r="53" spans="1:10" ht="15" thickBot="1" x14ac:dyDescent="0.35">
      <c r="A53" s="14" t="s">
        <v>235</v>
      </c>
      <c r="B53" s="15" t="s">
        <v>91</v>
      </c>
      <c r="C53" s="15" t="s">
        <v>91</v>
      </c>
      <c r="D53" s="15" t="s">
        <v>91</v>
      </c>
      <c r="E53" s="15" t="s">
        <v>91</v>
      </c>
      <c r="F53" s="15" t="s">
        <v>91</v>
      </c>
      <c r="G53" s="15" t="s">
        <v>91</v>
      </c>
      <c r="H53" s="15" t="s">
        <v>91</v>
      </c>
      <c r="I53" s="15" t="s">
        <v>91</v>
      </c>
      <c r="J53" s="15" t="s">
        <v>91</v>
      </c>
    </row>
    <row r="54" spans="1:10" ht="18.600000000000001" thickBot="1" x14ac:dyDescent="0.35">
      <c r="A54" s="10"/>
    </row>
    <row r="55" spans="1:10" ht="15" thickBot="1" x14ac:dyDescent="0.35">
      <c r="A55" s="14" t="s">
        <v>92</v>
      </c>
      <c r="B55" s="14" t="s">
        <v>57</v>
      </c>
      <c r="C55" s="14" t="s">
        <v>58</v>
      </c>
      <c r="D55" s="14" t="s">
        <v>59</v>
      </c>
      <c r="E55" s="14" t="s">
        <v>60</v>
      </c>
      <c r="F55" s="14" t="s">
        <v>61</v>
      </c>
      <c r="G55" s="14" t="s">
        <v>62</v>
      </c>
      <c r="H55" s="14" t="s">
        <v>63</v>
      </c>
      <c r="I55" s="14" t="s">
        <v>128</v>
      </c>
      <c r="J55" s="14" t="s">
        <v>162</v>
      </c>
    </row>
    <row r="56" spans="1:10" ht="15" thickBot="1" x14ac:dyDescent="0.35">
      <c r="A56" s="14" t="s">
        <v>72</v>
      </c>
      <c r="B56" s="15">
        <v>966</v>
      </c>
      <c r="C56" s="15">
        <v>962</v>
      </c>
      <c r="D56" s="15">
        <v>968</v>
      </c>
      <c r="E56" s="15">
        <v>8</v>
      </c>
      <c r="F56" s="15">
        <v>975</v>
      </c>
      <c r="G56" s="15">
        <v>8</v>
      </c>
      <c r="H56" s="15">
        <v>989</v>
      </c>
      <c r="I56" s="15">
        <v>978</v>
      </c>
      <c r="J56" s="15">
        <v>961</v>
      </c>
    </row>
    <row r="57" spans="1:10" ht="15" thickBot="1" x14ac:dyDescent="0.35">
      <c r="A57" s="14" t="s">
        <v>77</v>
      </c>
      <c r="B57" s="15">
        <v>7</v>
      </c>
      <c r="C57" s="15">
        <v>7</v>
      </c>
      <c r="D57" s="15">
        <v>967</v>
      </c>
      <c r="E57" s="15">
        <v>7</v>
      </c>
      <c r="F57" s="15">
        <v>7</v>
      </c>
      <c r="G57" s="15">
        <v>7</v>
      </c>
      <c r="H57" s="15">
        <v>966</v>
      </c>
      <c r="I57" s="15">
        <v>7</v>
      </c>
      <c r="J57" s="15">
        <v>7</v>
      </c>
    </row>
    <row r="58" spans="1:10" ht="15" thickBot="1" x14ac:dyDescent="0.35">
      <c r="A58" s="14" t="s">
        <v>82</v>
      </c>
      <c r="B58" s="15">
        <v>6</v>
      </c>
      <c r="C58" s="15">
        <v>6</v>
      </c>
      <c r="D58" s="15">
        <v>6</v>
      </c>
      <c r="E58" s="15">
        <v>6</v>
      </c>
      <c r="F58" s="15">
        <v>6</v>
      </c>
      <c r="G58" s="15">
        <v>6</v>
      </c>
      <c r="H58" s="15">
        <v>6</v>
      </c>
      <c r="I58" s="15">
        <v>6</v>
      </c>
      <c r="J58" s="15">
        <v>6</v>
      </c>
    </row>
    <row r="59" spans="1:10" ht="15" thickBot="1" x14ac:dyDescent="0.35">
      <c r="A59" s="14" t="s">
        <v>85</v>
      </c>
      <c r="B59" s="15">
        <v>5</v>
      </c>
      <c r="C59" s="15">
        <v>5</v>
      </c>
      <c r="D59" s="15">
        <v>5</v>
      </c>
      <c r="E59" s="15">
        <v>5</v>
      </c>
      <c r="F59" s="15">
        <v>5</v>
      </c>
      <c r="G59" s="15">
        <v>5</v>
      </c>
      <c r="H59" s="15">
        <v>5</v>
      </c>
      <c r="I59" s="15">
        <v>5</v>
      </c>
      <c r="J59" s="15">
        <v>5</v>
      </c>
    </row>
    <row r="60" spans="1:10" ht="15" thickBot="1" x14ac:dyDescent="0.35">
      <c r="A60" s="14" t="s">
        <v>88</v>
      </c>
      <c r="B60" s="15">
        <v>4</v>
      </c>
      <c r="C60" s="15">
        <v>4</v>
      </c>
      <c r="D60" s="15">
        <v>4</v>
      </c>
      <c r="E60" s="15">
        <v>4</v>
      </c>
      <c r="F60" s="15">
        <v>4</v>
      </c>
      <c r="G60" s="15">
        <v>4</v>
      </c>
      <c r="H60" s="15">
        <v>4</v>
      </c>
      <c r="I60" s="15">
        <v>4</v>
      </c>
      <c r="J60" s="15">
        <v>4</v>
      </c>
    </row>
    <row r="61" spans="1:10" ht="15" thickBot="1" x14ac:dyDescent="0.35">
      <c r="A61" s="14" t="s">
        <v>90</v>
      </c>
      <c r="B61" s="15">
        <v>3</v>
      </c>
      <c r="C61" s="15">
        <v>3</v>
      </c>
      <c r="D61" s="15">
        <v>3</v>
      </c>
      <c r="E61" s="15">
        <v>3</v>
      </c>
      <c r="F61" s="15">
        <v>3</v>
      </c>
      <c r="G61" s="15">
        <v>3</v>
      </c>
      <c r="H61" s="15">
        <v>3</v>
      </c>
      <c r="I61" s="15">
        <v>3</v>
      </c>
      <c r="J61" s="15">
        <v>3</v>
      </c>
    </row>
    <row r="62" spans="1:10" ht="15" thickBot="1" x14ac:dyDescent="0.35">
      <c r="A62" s="14" t="s">
        <v>144</v>
      </c>
      <c r="B62" s="15">
        <v>2</v>
      </c>
      <c r="C62" s="15">
        <v>2</v>
      </c>
      <c r="D62" s="15">
        <v>2</v>
      </c>
      <c r="E62" s="15">
        <v>2</v>
      </c>
      <c r="F62" s="15">
        <v>2</v>
      </c>
      <c r="G62" s="15">
        <v>2</v>
      </c>
      <c r="H62" s="15">
        <v>2</v>
      </c>
      <c r="I62" s="15">
        <v>2</v>
      </c>
      <c r="J62" s="15">
        <v>2</v>
      </c>
    </row>
    <row r="63" spans="1:10" ht="15" thickBot="1" x14ac:dyDescent="0.35">
      <c r="A63" s="14" t="s">
        <v>174</v>
      </c>
      <c r="B63" s="15">
        <v>1</v>
      </c>
      <c r="C63" s="15">
        <v>1</v>
      </c>
      <c r="D63" s="15">
        <v>1</v>
      </c>
      <c r="E63" s="15">
        <v>1</v>
      </c>
      <c r="F63" s="15">
        <v>1</v>
      </c>
      <c r="G63" s="15">
        <v>1</v>
      </c>
      <c r="H63" s="15">
        <v>1</v>
      </c>
      <c r="I63" s="15">
        <v>1</v>
      </c>
      <c r="J63" s="15">
        <v>1</v>
      </c>
    </row>
    <row r="64" spans="1:10" ht="15" thickBot="1" x14ac:dyDescent="0.35">
      <c r="A64" s="14" t="s">
        <v>235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</row>
    <row r="65" spans="1:14" ht="18.600000000000001" thickBot="1" x14ac:dyDescent="0.35">
      <c r="A65" s="10"/>
    </row>
    <row r="66" spans="1:14" ht="15" thickBot="1" x14ac:dyDescent="0.35">
      <c r="A66" s="14" t="s">
        <v>145</v>
      </c>
      <c r="B66" s="14" t="s">
        <v>57</v>
      </c>
      <c r="C66" s="14" t="s">
        <v>58</v>
      </c>
      <c r="D66" s="14" t="s">
        <v>59</v>
      </c>
      <c r="E66" s="14" t="s">
        <v>60</v>
      </c>
      <c r="F66" s="14" t="s">
        <v>61</v>
      </c>
      <c r="G66" s="14" t="s">
        <v>62</v>
      </c>
      <c r="H66" s="14" t="s">
        <v>63</v>
      </c>
      <c r="I66" s="14" t="s">
        <v>128</v>
      </c>
      <c r="J66" s="14" t="s">
        <v>162</v>
      </c>
      <c r="K66" s="14" t="s">
        <v>93</v>
      </c>
      <c r="L66" s="14" t="s">
        <v>94</v>
      </c>
      <c r="M66" s="14" t="s">
        <v>95</v>
      </c>
      <c r="N66" s="14" t="s">
        <v>96</v>
      </c>
    </row>
    <row r="67" spans="1:14" ht="15" thickBot="1" x14ac:dyDescent="0.35">
      <c r="A67" s="14" t="s">
        <v>65</v>
      </c>
      <c r="B67" s="15">
        <v>6</v>
      </c>
      <c r="C67" s="15">
        <v>4</v>
      </c>
      <c r="D67" s="15">
        <v>4</v>
      </c>
      <c r="E67" s="15">
        <v>7</v>
      </c>
      <c r="F67" s="15">
        <v>5</v>
      </c>
      <c r="G67" s="15">
        <v>7</v>
      </c>
      <c r="H67" s="15">
        <v>3</v>
      </c>
      <c r="I67" s="15">
        <v>3</v>
      </c>
      <c r="J67" s="15">
        <v>961</v>
      </c>
      <c r="K67" s="15">
        <v>1000</v>
      </c>
      <c r="L67" s="15">
        <v>1000</v>
      </c>
      <c r="M67" s="15">
        <v>0</v>
      </c>
      <c r="N67" s="15">
        <v>0</v>
      </c>
    </row>
    <row r="68" spans="1:14" ht="15" thickBot="1" x14ac:dyDescent="0.35">
      <c r="A68" s="14" t="s">
        <v>66</v>
      </c>
      <c r="B68" s="15">
        <v>966</v>
      </c>
      <c r="C68" s="15">
        <v>2</v>
      </c>
      <c r="D68" s="15">
        <v>5</v>
      </c>
      <c r="E68" s="15">
        <v>0</v>
      </c>
      <c r="F68" s="15">
        <v>6</v>
      </c>
      <c r="G68" s="15">
        <v>6</v>
      </c>
      <c r="H68" s="15">
        <v>6</v>
      </c>
      <c r="I68" s="15">
        <v>4</v>
      </c>
      <c r="J68" s="15">
        <v>5</v>
      </c>
      <c r="K68" s="15">
        <v>1000</v>
      </c>
      <c r="L68" s="15">
        <v>1000</v>
      </c>
      <c r="M68" s="15">
        <v>0</v>
      </c>
      <c r="N68" s="15">
        <v>0</v>
      </c>
    </row>
    <row r="69" spans="1:14" ht="15" thickBot="1" x14ac:dyDescent="0.35">
      <c r="A69" s="14" t="s">
        <v>67</v>
      </c>
      <c r="B69" s="15">
        <v>7</v>
      </c>
      <c r="C69" s="15">
        <v>962</v>
      </c>
      <c r="D69" s="15">
        <v>6</v>
      </c>
      <c r="E69" s="15">
        <v>7</v>
      </c>
      <c r="F69" s="15">
        <v>5</v>
      </c>
      <c r="G69" s="15">
        <v>2</v>
      </c>
      <c r="H69" s="15">
        <v>3</v>
      </c>
      <c r="I69" s="15">
        <v>5</v>
      </c>
      <c r="J69" s="15">
        <v>3</v>
      </c>
      <c r="K69" s="15">
        <v>1000</v>
      </c>
      <c r="L69" s="15">
        <v>1000</v>
      </c>
      <c r="M69" s="15">
        <v>0</v>
      </c>
      <c r="N69" s="15">
        <v>0</v>
      </c>
    </row>
    <row r="70" spans="1:14" ht="15" thickBot="1" x14ac:dyDescent="0.35">
      <c r="A70" s="14" t="s">
        <v>68</v>
      </c>
      <c r="B70" s="15">
        <v>6</v>
      </c>
      <c r="C70" s="15">
        <v>4</v>
      </c>
      <c r="D70" s="15">
        <v>968</v>
      </c>
      <c r="E70" s="15">
        <v>7</v>
      </c>
      <c r="F70" s="15">
        <v>5</v>
      </c>
      <c r="G70" s="15">
        <v>3</v>
      </c>
      <c r="H70" s="15">
        <v>3</v>
      </c>
      <c r="I70" s="15">
        <v>3</v>
      </c>
      <c r="J70" s="15">
        <v>1</v>
      </c>
      <c r="K70" s="15">
        <v>1000</v>
      </c>
      <c r="L70" s="15">
        <v>1000</v>
      </c>
      <c r="M70" s="15">
        <v>0</v>
      </c>
      <c r="N70" s="15">
        <v>0</v>
      </c>
    </row>
    <row r="71" spans="1:14" ht="15" thickBot="1" x14ac:dyDescent="0.35">
      <c r="A71" s="14" t="s">
        <v>69</v>
      </c>
      <c r="B71" s="15">
        <v>2</v>
      </c>
      <c r="C71" s="15">
        <v>0</v>
      </c>
      <c r="D71" s="15">
        <v>967</v>
      </c>
      <c r="E71" s="15">
        <v>8</v>
      </c>
      <c r="F71" s="15">
        <v>2</v>
      </c>
      <c r="G71" s="15">
        <v>5</v>
      </c>
      <c r="H71" s="15">
        <v>5</v>
      </c>
      <c r="I71" s="15">
        <v>7</v>
      </c>
      <c r="J71" s="15">
        <v>4</v>
      </c>
      <c r="K71" s="15">
        <v>1000</v>
      </c>
      <c r="L71" s="15">
        <v>1000</v>
      </c>
      <c r="M71" s="15">
        <v>0</v>
      </c>
      <c r="N71" s="15">
        <v>0</v>
      </c>
    </row>
    <row r="72" spans="1:14" ht="15" thickBot="1" x14ac:dyDescent="0.35">
      <c r="A72" s="14" t="s">
        <v>70</v>
      </c>
      <c r="B72" s="15">
        <v>4</v>
      </c>
      <c r="C72" s="15">
        <v>2</v>
      </c>
      <c r="D72" s="15">
        <v>0</v>
      </c>
      <c r="E72" s="15">
        <v>2</v>
      </c>
      <c r="F72" s="15">
        <v>975</v>
      </c>
      <c r="G72" s="15">
        <v>4</v>
      </c>
      <c r="H72" s="15">
        <v>4</v>
      </c>
      <c r="I72" s="15">
        <v>6</v>
      </c>
      <c r="J72" s="15">
        <v>3</v>
      </c>
      <c r="K72" s="15">
        <v>1000</v>
      </c>
      <c r="L72" s="15">
        <v>1000</v>
      </c>
      <c r="M72" s="15">
        <v>0</v>
      </c>
      <c r="N72" s="15">
        <v>0</v>
      </c>
    </row>
    <row r="73" spans="1:14" ht="15" thickBot="1" x14ac:dyDescent="0.35">
      <c r="A73" s="14" t="s">
        <v>130</v>
      </c>
      <c r="B73" s="15">
        <v>1</v>
      </c>
      <c r="C73" s="15">
        <v>5</v>
      </c>
      <c r="D73" s="15">
        <v>2</v>
      </c>
      <c r="E73" s="15">
        <v>3</v>
      </c>
      <c r="F73" s="15">
        <v>7</v>
      </c>
      <c r="G73" s="15">
        <v>8</v>
      </c>
      <c r="H73" s="15">
        <v>966</v>
      </c>
      <c r="I73" s="15">
        <v>1</v>
      </c>
      <c r="J73" s="15">
        <v>7</v>
      </c>
      <c r="K73" s="15">
        <v>1000</v>
      </c>
      <c r="L73" s="15">
        <v>1000</v>
      </c>
      <c r="M73" s="15">
        <v>0</v>
      </c>
      <c r="N73" s="15">
        <v>0</v>
      </c>
    </row>
    <row r="74" spans="1:14" ht="15" thickBot="1" x14ac:dyDescent="0.35">
      <c r="A74" s="14" t="s">
        <v>164</v>
      </c>
      <c r="B74" s="15">
        <v>0</v>
      </c>
      <c r="C74" s="15">
        <v>6</v>
      </c>
      <c r="D74" s="15">
        <v>3</v>
      </c>
      <c r="E74" s="15">
        <v>1</v>
      </c>
      <c r="F74" s="15">
        <v>0</v>
      </c>
      <c r="G74" s="15">
        <v>1</v>
      </c>
      <c r="H74" s="15">
        <v>989</v>
      </c>
      <c r="I74" s="15">
        <v>0</v>
      </c>
      <c r="J74" s="15">
        <v>0</v>
      </c>
      <c r="K74" s="15">
        <v>1000</v>
      </c>
      <c r="L74" s="15">
        <v>1000</v>
      </c>
      <c r="M74" s="15">
        <v>0</v>
      </c>
      <c r="N74" s="15">
        <v>0</v>
      </c>
    </row>
    <row r="75" spans="1:14" ht="15" thickBot="1" x14ac:dyDescent="0.35">
      <c r="A75" s="14" t="s">
        <v>228</v>
      </c>
      <c r="B75" s="15">
        <v>3</v>
      </c>
      <c r="C75" s="15">
        <v>7</v>
      </c>
      <c r="D75" s="15">
        <v>1</v>
      </c>
      <c r="E75" s="15">
        <v>4</v>
      </c>
      <c r="F75" s="15">
        <v>1</v>
      </c>
      <c r="G75" s="15">
        <v>0</v>
      </c>
      <c r="H75" s="15">
        <v>0</v>
      </c>
      <c r="I75" s="15">
        <v>978</v>
      </c>
      <c r="J75" s="15">
        <v>6</v>
      </c>
      <c r="K75" s="15">
        <v>1000</v>
      </c>
      <c r="L75" s="15">
        <v>1000</v>
      </c>
      <c r="M75" s="15">
        <v>0</v>
      </c>
      <c r="N75" s="15">
        <v>0</v>
      </c>
    </row>
    <row r="76" spans="1:14" ht="15" thickBot="1" x14ac:dyDescent="0.35"/>
    <row r="77" spans="1:14" ht="15" thickBot="1" x14ac:dyDescent="0.35">
      <c r="A77" s="16" t="s">
        <v>97</v>
      </c>
      <c r="B77" s="17">
        <v>6815</v>
      </c>
    </row>
    <row r="78" spans="1:14" ht="15" thickBot="1" x14ac:dyDescent="0.35">
      <c r="A78" s="16" t="s">
        <v>236</v>
      </c>
      <c r="B78" s="17">
        <v>0</v>
      </c>
    </row>
    <row r="79" spans="1:14" ht="15" thickBot="1" x14ac:dyDescent="0.35">
      <c r="A79" s="16" t="s">
        <v>99</v>
      </c>
      <c r="B79" s="17">
        <v>9000</v>
      </c>
    </row>
    <row r="80" spans="1:14" ht="15" thickBot="1" x14ac:dyDescent="0.35">
      <c r="A80" s="16" t="s">
        <v>100</v>
      </c>
      <c r="B80" s="17">
        <v>9000</v>
      </c>
    </row>
    <row r="81" spans="1:2" ht="15" thickBot="1" x14ac:dyDescent="0.35">
      <c r="A81" s="16" t="s">
        <v>101</v>
      </c>
      <c r="B81" s="17">
        <v>0</v>
      </c>
    </row>
    <row r="82" spans="1:2" ht="15" thickBot="1" x14ac:dyDescent="0.35">
      <c r="A82" s="16" t="s">
        <v>102</v>
      </c>
      <c r="B82" s="17"/>
    </row>
    <row r="83" spans="1:2" ht="15" thickBot="1" x14ac:dyDescent="0.35">
      <c r="A83" s="16" t="s">
        <v>103</v>
      </c>
      <c r="B83" s="17"/>
    </row>
    <row r="84" spans="1:2" ht="15" thickBot="1" x14ac:dyDescent="0.35">
      <c r="A84" s="16" t="s">
        <v>104</v>
      </c>
      <c r="B84" s="17">
        <v>0</v>
      </c>
    </row>
    <row r="86" spans="1:2" x14ac:dyDescent="0.3">
      <c r="A86" s="18" t="s">
        <v>105</v>
      </c>
    </row>
    <row r="88" spans="1:2" x14ac:dyDescent="0.3">
      <c r="A88" s="19" t="s">
        <v>176</v>
      </c>
    </row>
    <row r="89" spans="1:2" x14ac:dyDescent="0.3">
      <c r="A89" s="19" t="s">
        <v>107</v>
      </c>
    </row>
  </sheetData>
  <hyperlinks>
    <hyperlink ref="A86" r:id="rId1" display="https://miau.my-x.hu/myx-free/coco/test/506828220260720105313.html" xr:uid="{D573DD90-82F1-41A2-87D0-B40D3C063BBB}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27807-151A-435B-90DE-88F52C415CA8}">
  <dimension ref="A1:W89"/>
  <sheetViews>
    <sheetView tabSelected="1" zoomScale="14" workbookViewId="0"/>
  </sheetViews>
  <sheetFormatPr defaultRowHeight="14.4" x14ac:dyDescent="0.3"/>
  <sheetData>
    <row r="1" spans="1:23" ht="58.2" thickBot="1" x14ac:dyDescent="0.35">
      <c r="A1" s="1" t="s">
        <v>177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148</v>
      </c>
      <c r="J1" s="2" t="s">
        <v>199</v>
      </c>
      <c r="K1" s="2" t="s">
        <v>27</v>
      </c>
    </row>
    <row r="2" spans="1:23" ht="59.4" thickBot="1" x14ac:dyDescent="0.35">
      <c r="A2" s="3" t="s">
        <v>237</v>
      </c>
      <c r="B2" s="5">
        <v>6</v>
      </c>
      <c r="C2" s="4" t="s">
        <v>202</v>
      </c>
      <c r="D2" s="5">
        <v>20</v>
      </c>
      <c r="E2" s="5">
        <v>6</v>
      </c>
      <c r="F2" s="5">
        <v>4</v>
      </c>
      <c r="G2" s="4" t="s">
        <v>202</v>
      </c>
      <c r="H2" s="5">
        <v>2</v>
      </c>
      <c r="I2" s="5">
        <v>2</v>
      </c>
      <c r="J2" s="5">
        <v>19</v>
      </c>
      <c r="K2" s="20" t="s">
        <v>238</v>
      </c>
    </row>
    <row r="3" spans="1:23" ht="87" thickBot="1" x14ac:dyDescent="0.35">
      <c r="A3" s="6" t="s">
        <v>239</v>
      </c>
      <c r="B3" s="4" t="s">
        <v>202</v>
      </c>
      <c r="C3" s="5">
        <v>2</v>
      </c>
      <c r="D3" s="5">
        <v>19</v>
      </c>
      <c r="E3" s="5">
        <v>1</v>
      </c>
      <c r="F3" s="5">
        <v>5</v>
      </c>
      <c r="G3" s="5">
        <v>6</v>
      </c>
      <c r="H3" s="5">
        <v>6</v>
      </c>
      <c r="I3" s="5">
        <v>3</v>
      </c>
      <c r="J3" s="5">
        <v>4</v>
      </c>
      <c r="K3" s="5" t="s">
        <v>204</v>
      </c>
    </row>
    <row r="4" spans="1:23" ht="87" thickBot="1" x14ac:dyDescent="0.35">
      <c r="A4" s="6" t="s">
        <v>240</v>
      </c>
      <c r="B4" s="5">
        <v>5</v>
      </c>
      <c r="C4" s="5">
        <v>3</v>
      </c>
      <c r="D4" s="4" t="s">
        <v>202</v>
      </c>
      <c r="E4" s="5">
        <v>6</v>
      </c>
      <c r="F4" s="5">
        <v>4</v>
      </c>
      <c r="G4" s="5">
        <v>3</v>
      </c>
      <c r="H4" s="5">
        <v>2</v>
      </c>
      <c r="I4" s="5">
        <v>2</v>
      </c>
      <c r="J4" s="5">
        <v>1</v>
      </c>
      <c r="K4" s="5" t="s">
        <v>241</v>
      </c>
    </row>
    <row r="5" spans="1:23" ht="87" thickBot="1" x14ac:dyDescent="0.35">
      <c r="A5" s="6" t="s">
        <v>242</v>
      </c>
      <c r="B5" s="5">
        <v>2</v>
      </c>
      <c r="C5" s="5">
        <v>1</v>
      </c>
      <c r="D5" s="5">
        <v>21</v>
      </c>
      <c r="E5" s="4" t="s">
        <v>202</v>
      </c>
      <c r="F5" s="5">
        <v>3</v>
      </c>
      <c r="G5" s="5">
        <v>5</v>
      </c>
      <c r="H5" s="5">
        <v>5</v>
      </c>
      <c r="I5" s="5">
        <v>6</v>
      </c>
      <c r="J5" s="5">
        <v>3</v>
      </c>
      <c r="K5" s="5" t="s">
        <v>204</v>
      </c>
    </row>
    <row r="6" spans="1:23" ht="101.4" thickBot="1" x14ac:dyDescent="0.35">
      <c r="A6" s="6" t="s">
        <v>243</v>
      </c>
      <c r="B6" s="5">
        <v>4</v>
      </c>
      <c r="C6" s="5">
        <v>2</v>
      </c>
      <c r="D6" s="5">
        <v>1</v>
      </c>
      <c r="E6" s="5">
        <v>3</v>
      </c>
      <c r="F6" s="4" t="s">
        <v>202</v>
      </c>
      <c r="G6" s="5">
        <v>4</v>
      </c>
      <c r="H6" s="5">
        <v>3</v>
      </c>
      <c r="I6" s="5">
        <v>5</v>
      </c>
      <c r="J6" s="5">
        <v>2</v>
      </c>
      <c r="K6" s="5" t="s">
        <v>209</v>
      </c>
    </row>
    <row r="7" spans="1:23" ht="87" thickBot="1" x14ac:dyDescent="0.35">
      <c r="A7" s="6" t="s">
        <v>244</v>
      </c>
      <c r="B7" s="5">
        <v>1</v>
      </c>
      <c r="C7" s="5">
        <v>4</v>
      </c>
      <c r="D7" s="5">
        <v>3</v>
      </c>
      <c r="E7" s="5">
        <v>4</v>
      </c>
      <c r="F7" s="5">
        <v>6</v>
      </c>
      <c r="G7" s="4" t="s">
        <v>201</v>
      </c>
      <c r="H7" s="5">
        <v>7</v>
      </c>
      <c r="I7" s="5">
        <v>1</v>
      </c>
      <c r="J7" s="4" t="s">
        <v>201</v>
      </c>
      <c r="K7" s="5" t="s">
        <v>245</v>
      </c>
    </row>
    <row r="8" spans="1:23" ht="87" thickBot="1" x14ac:dyDescent="0.35">
      <c r="A8" s="6" t="s">
        <v>246</v>
      </c>
      <c r="B8" s="5">
        <v>0</v>
      </c>
      <c r="C8" s="5">
        <v>5</v>
      </c>
      <c r="D8" s="5">
        <v>17</v>
      </c>
      <c r="E8" s="5">
        <v>2</v>
      </c>
      <c r="F8" s="5">
        <v>0</v>
      </c>
      <c r="G8" s="5">
        <v>1</v>
      </c>
      <c r="H8" s="4" t="s">
        <v>202</v>
      </c>
      <c r="I8" s="5">
        <v>0</v>
      </c>
      <c r="J8" s="5">
        <v>0</v>
      </c>
      <c r="K8" s="5" t="s">
        <v>213</v>
      </c>
    </row>
    <row r="9" spans="1:23" ht="72.599999999999994" thickBot="1" x14ac:dyDescent="0.35">
      <c r="A9" s="6" t="s">
        <v>247</v>
      </c>
      <c r="B9" s="5">
        <v>3</v>
      </c>
      <c r="C9" s="5">
        <v>6</v>
      </c>
      <c r="D9" s="5">
        <v>2</v>
      </c>
      <c r="E9" s="5">
        <v>5</v>
      </c>
      <c r="F9" s="5">
        <v>1</v>
      </c>
      <c r="G9" s="5">
        <v>0</v>
      </c>
      <c r="H9" s="5">
        <v>0</v>
      </c>
      <c r="I9" s="4" t="s">
        <v>215</v>
      </c>
      <c r="J9" s="5">
        <v>5</v>
      </c>
      <c r="K9" s="5" t="s">
        <v>186</v>
      </c>
    </row>
    <row r="10" spans="1:23" ht="87" thickBot="1" x14ac:dyDescent="0.35">
      <c r="A10" s="6" t="s">
        <v>248</v>
      </c>
      <c r="B10" s="5">
        <v>5</v>
      </c>
      <c r="C10" s="5">
        <v>3</v>
      </c>
      <c r="D10" s="5">
        <v>18</v>
      </c>
      <c r="E10" s="5">
        <v>6</v>
      </c>
      <c r="F10" s="5">
        <v>4</v>
      </c>
      <c r="G10" s="5">
        <v>21</v>
      </c>
      <c r="H10" s="5">
        <v>2</v>
      </c>
      <c r="I10" s="5">
        <v>2</v>
      </c>
      <c r="J10" s="4" t="s">
        <v>202</v>
      </c>
      <c r="K10" s="20" t="s">
        <v>113</v>
      </c>
    </row>
    <row r="11" spans="1:23" ht="45" thickBot="1" x14ac:dyDescent="0.35">
      <c r="A11" s="27" t="s">
        <v>216</v>
      </c>
      <c r="B11" s="4">
        <v>1000</v>
      </c>
      <c r="C11" s="4">
        <v>1000</v>
      </c>
      <c r="D11" s="4">
        <v>1000</v>
      </c>
      <c r="E11" s="4">
        <v>1000</v>
      </c>
      <c r="F11" s="4">
        <v>1000</v>
      </c>
      <c r="G11" s="4">
        <v>1000</v>
      </c>
      <c r="H11" s="4">
        <v>1000</v>
      </c>
      <c r="I11" s="4">
        <v>1000</v>
      </c>
      <c r="J11" s="4">
        <v>1000</v>
      </c>
      <c r="K11" s="20" t="s">
        <v>217</v>
      </c>
    </row>
    <row r="14" spans="1:23" x14ac:dyDescent="0.3">
      <c r="A14" t="s">
        <v>177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148</v>
      </c>
      <c r="J14" t="s">
        <v>199</v>
      </c>
      <c r="K14" t="s">
        <v>126</v>
      </c>
      <c r="L14" t="s">
        <v>25</v>
      </c>
    </row>
    <row r="15" spans="1:23" x14ac:dyDescent="0.3">
      <c r="A15" t="s">
        <v>249</v>
      </c>
      <c r="B15">
        <v>6</v>
      </c>
      <c r="C15">
        <v>954</v>
      </c>
      <c r="D15">
        <v>20</v>
      </c>
      <c r="E15">
        <v>6</v>
      </c>
      <c r="F15">
        <v>4</v>
      </c>
      <c r="G15">
        <v>954</v>
      </c>
      <c r="H15">
        <v>2</v>
      </c>
      <c r="I15">
        <v>2</v>
      </c>
      <c r="J15">
        <v>19</v>
      </c>
      <c r="K15">
        <v>1967</v>
      </c>
      <c r="L15">
        <f>SUM(B15:J15)</f>
        <v>1967</v>
      </c>
      <c r="N15">
        <f>RANK(B15,B$15:B$23,0)</f>
        <v>2</v>
      </c>
      <c r="O15">
        <f t="shared" ref="O15:O23" si="0">RANK(C15,C$15:C$23,0)</f>
        <v>1</v>
      </c>
      <c r="P15">
        <f t="shared" ref="P15:P23" si="1">RANK(D15,D$15:D$23,0)</f>
        <v>3</v>
      </c>
      <c r="Q15">
        <f t="shared" ref="Q15:Q23" si="2">RANK(E15,E$15:E$23,0)</f>
        <v>2</v>
      </c>
      <c r="R15">
        <f t="shared" ref="R15:R23" si="3">RANK(F15,F$15:F$23,0)</f>
        <v>4</v>
      </c>
      <c r="S15">
        <f t="shared" ref="S15:S23" si="4">RANK(G15,G$15:G$23,0)</f>
        <v>1</v>
      </c>
      <c r="T15">
        <f t="shared" ref="T15:T23" si="5">RANK(H15,H$15:H$23,0)</f>
        <v>6</v>
      </c>
      <c r="U15">
        <f t="shared" ref="U15:U23" si="6">RANK(I15,I$15:I$23,0)</f>
        <v>5</v>
      </c>
      <c r="V15">
        <f t="shared" ref="V15:V23" si="7">RANK(J15,J$15:J$23,0)</f>
        <v>3</v>
      </c>
      <c r="W15">
        <v>1000</v>
      </c>
    </row>
    <row r="16" spans="1:23" x14ac:dyDescent="0.3">
      <c r="A16" t="s">
        <v>250</v>
      </c>
      <c r="B16">
        <v>954</v>
      </c>
      <c r="C16">
        <v>2</v>
      </c>
      <c r="D16">
        <v>19</v>
      </c>
      <c r="E16">
        <v>1</v>
      </c>
      <c r="F16">
        <v>5</v>
      </c>
      <c r="G16">
        <v>6</v>
      </c>
      <c r="H16">
        <v>6</v>
      </c>
      <c r="I16">
        <v>3</v>
      </c>
      <c r="J16">
        <v>4</v>
      </c>
      <c r="K16">
        <v>1000</v>
      </c>
      <c r="L16">
        <f t="shared" ref="L16:L24" si="8">SUM(B16:J16)</f>
        <v>1000</v>
      </c>
      <c r="N16">
        <f t="shared" ref="N16:N23" si="9">RANK(B16,B$15:B$23,0)</f>
        <v>1</v>
      </c>
      <c r="O16">
        <f t="shared" si="0"/>
        <v>7</v>
      </c>
      <c r="P16">
        <f t="shared" si="1"/>
        <v>4</v>
      </c>
      <c r="Q16">
        <f t="shared" si="2"/>
        <v>9</v>
      </c>
      <c r="R16">
        <f t="shared" si="3"/>
        <v>3</v>
      </c>
      <c r="S16">
        <f t="shared" si="4"/>
        <v>4</v>
      </c>
      <c r="T16">
        <f t="shared" si="5"/>
        <v>3</v>
      </c>
      <c r="U16">
        <f t="shared" si="6"/>
        <v>4</v>
      </c>
      <c r="V16">
        <f t="shared" si="7"/>
        <v>5</v>
      </c>
      <c r="W16">
        <v>1000</v>
      </c>
    </row>
    <row r="17" spans="1:23" x14ac:dyDescent="0.3">
      <c r="A17" t="s">
        <v>251</v>
      </c>
      <c r="B17">
        <v>5</v>
      </c>
      <c r="C17">
        <v>3</v>
      </c>
      <c r="D17">
        <v>954</v>
      </c>
      <c r="E17">
        <v>6</v>
      </c>
      <c r="F17">
        <v>4</v>
      </c>
      <c r="G17">
        <v>3</v>
      </c>
      <c r="H17">
        <v>2</v>
      </c>
      <c r="I17">
        <v>2</v>
      </c>
      <c r="J17">
        <v>1</v>
      </c>
      <c r="K17">
        <v>980</v>
      </c>
      <c r="L17">
        <f t="shared" si="8"/>
        <v>980</v>
      </c>
      <c r="N17">
        <f t="shared" si="9"/>
        <v>3</v>
      </c>
      <c r="O17">
        <f t="shared" si="0"/>
        <v>5</v>
      </c>
      <c r="P17">
        <f t="shared" si="1"/>
        <v>1</v>
      </c>
      <c r="Q17">
        <f t="shared" si="2"/>
        <v>2</v>
      </c>
      <c r="R17">
        <f t="shared" si="3"/>
        <v>4</v>
      </c>
      <c r="S17">
        <f t="shared" si="4"/>
        <v>7</v>
      </c>
      <c r="T17">
        <f t="shared" si="5"/>
        <v>6</v>
      </c>
      <c r="U17">
        <f t="shared" si="6"/>
        <v>5</v>
      </c>
      <c r="V17">
        <f t="shared" si="7"/>
        <v>8</v>
      </c>
      <c r="W17">
        <v>1000</v>
      </c>
    </row>
    <row r="18" spans="1:23" x14ac:dyDescent="0.3">
      <c r="A18" t="s">
        <v>252</v>
      </c>
      <c r="B18">
        <v>2</v>
      </c>
      <c r="C18">
        <v>1</v>
      </c>
      <c r="D18">
        <v>21</v>
      </c>
      <c r="E18">
        <v>954</v>
      </c>
      <c r="F18">
        <v>3</v>
      </c>
      <c r="G18">
        <v>5</v>
      </c>
      <c r="H18">
        <v>5</v>
      </c>
      <c r="I18">
        <v>6</v>
      </c>
      <c r="J18">
        <v>3</v>
      </c>
      <c r="K18">
        <v>1000</v>
      </c>
      <c r="L18">
        <f t="shared" si="8"/>
        <v>1000</v>
      </c>
      <c r="N18">
        <f t="shared" si="9"/>
        <v>7</v>
      </c>
      <c r="O18">
        <f t="shared" si="0"/>
        <v>9</v>
      </c>
      <c r="P18">
        <f t="shared" si="1"/>
        <v>2</v>
      </c>
      <c r="Q18">
        <f t="shared" si="2"/>
        <v>1</v>
      </c>
      <c r="R18">
        <f t="shared" si="3"/>
        <v>7</v>
      </c>
      <c r="S18">
        <f t="shared" si="4"/>
        <v>5</v>
      </c>
      <c r="T18">
        <f t="shared" si="5"/>
        <v>4</v>
      </c>
      <c r="U18">
        <f t="shared" si="6"/>
        <v>2</v>
      </c>
      <c r="V18">
        <f t="shared" si="7"/>
        <v>6</v>
      </c>
      <c r="W18">
        <v>1000</v>
      </c>
    </row>
    <row r="19" spans="1:23" x14ac:dyDescent="0.3">
      <c r="A19" t="s">
        <v>253</v>
      </c>
      <c r="B19">
        <v>4</v>
      </c>
      <c r="C19">
        <v>2</v>
      </c>
      <c r="D19">
        <v>1</v>
      </c>
      <c r="E19">
        <v>3</v>
      </c>
      <c r="F19">
        <v>954</v>
      </c>
      <c r="G19">
        <v>4</v>
      </c>
      <c r="H19">
        <v>3</v>
      </c>
      <c r="I19">
        <v>5</v>
      </c>
      <c r="J19">
        <v>2</v>
      </c>
      <c r="K19">
        <v>978</v>
      </c>
      <c r="L19">
        <f t="shared" si="8"/>
        <v>978</v>
      </c>
      <c r="N19">
        <f t="shared" si="9"/>
        <v>5</v>
      </c>
      <c r="O19">
        <f t="shared" si="0"/>
        <v>7</v>
      </c>
      <c r="P19">
        <f t="shared" si="1"/>
        <v>9</v>
      </c>
      <c r="Q19">
        <f t="shared" si="2"/>
        <v>7</v>
      </c>
      <c r="R19">
        <f t="shared" si="3"/>
        <v>1</v>
      </c>
      <c r="S19">
        <f t="shared" si="4"/>
        <v>6</v>
      </c>
      <c r="T19">
        <f t="shared" si="5"/>
        <v>5</v>
      </c>
      <c r="U19">
        <f t="shared" si="6"/>
        <v>3</v>
      </c>
      <c r="V19">
        <f t="shared" si="7"/>
        <v>7</v>
      </c>
      <c r="W19">
        <v>1000</v>
      </c>
    </row>
    <row r="20" spans="1:23" x14ac:dyDescent="0.3">
      <c r="A20" t="s">
        <v>254</v>
      </c>
      <c r="B20">
        <v>1</v>
      </c>
      <c r="C20">
        <v>4</v>
      </c>
      <c r="D20">
        <v>3</v>
      </c>
      <c r="E20">
        <v>4</v>
      </c>
      <c r="F20">
        <v>6</v>
      </c>
      <c r="G20">
        <v>21</v>
      </c>
      <c r="H20">
        <v>7</v>
      </c>
      <c r="I20">
        <v>1</v>
      </c>
      <c r="J20">
        <v>21</v>
      </c>
      <c r="K20">
        <v>68</v>
      </c>
      <c r="L20">
        <f t="shared" si="8"/>
        <v>68</v>
      </c>
      <c r="N20">
        <f t="shared" si="9"/>
        <v>8</v>
      </c>
      <c r="O20">
        <f t="shared" si="0"/>
        <v>4</v>
      </c>
      <c r="P20">
        <f t="shared" si="1"/>
        <v>7</v>
      </c>
      <c r="Q20">
        <f t="shared" si="2"/>
        <v>6</v>
      </c>
      <c r="R20">
        <f t="shared" si="3"/>
        <v>2</v>
      </c>
      <c r="S20">
        <f t="shared" si="4"/>
        <v>2</v>
      </c>
      <c r="T20">
        <f t="shared" si="5"/>
        <v>2</v>
      </c>
      <c r="U20">
        <f t="shared" si="6"/>
        <v>8</v>
      </c>
      <c r="V20">
        <f t="shared" si="7"/>
        <v>2</v>
      </c>
      <c r="W20">
        <v>1000</v>
      </c>
    </row>
    <row r="21" spans="1:23" x14ac:dyDescent="0.3">
      <c r="A21" t="s">
        <v>255</v>
      </c>
      <c r="B21">
        <v>0</v>
      </c>
      <c r="C21">
        <v>5</v>
      </c>
      <c r="D21">
        <v>17</v>
      </c>
      <c r="E21">
        <v>2</v>
      </c>
      <c r="F21">
        <v>0</v>
      </c>
      <c r="G21">
        <v>1</v>
      </c>
      <c r="H21">
        <v>954</v>
      </c>
      <c r="I21">
        <v>0</v>
      </c>
      <c r="J21">
        <v>0</v>
      </c>
      <c r="K21">
        <v>979</v>
      </c>
      <c r="L21">
        <f t="shared" si="8"/>
        <v>979</v>
      </c>
      <c r="N21">
        <f t="shared" si="9"/>
        <v>9</v>
      </c>
      <c r="O21">
        <f t="shared" si="0"/>
        <v>3</v>
      </c>
      <c r="P21">
        <f t="shared" si="1"/>
        <v>6</v>
      </c>
      <c r="Q21">
        <f t="shared" si="2"/>
        <v>8</v>
      </c>
      <c r="R21">
        <f t="shared" si="3"/>
        <v>9</v>
      </c>
      <c r="S21">
        <f t="shared" si="4"/>
        <v>8</v>
      </c>
      <c r="T21">
        <f t="shared" si="5"/>
        <v>1</v>
      </c>
      <c r="U21">
        <f t="shared" si="6"/>
        <v>9</v>
      </c>
      <c r="V21">
        <f t="shared" si="7"/>
        <v>9</v>
      </c>
      <c r="W21">
        <v>1000</v>
      </c>
    </row>
    <row r="22" spans="1:23" x14ac:dyDescent="0.3">
      <c r="A22" t="s">
        <v>256</v>
      </c>
      <c r="B22">
        <v>3</v>
      </c>
      <c r="C22">
        <v>6</v>
      </c>
      <c r="D22">
        <v>2</v>
      </c>
      <c r="E22">
        <v>5</v>
      </c>
      <c r="F22">
        <v>1</v>
      </c>
      <c r="G22">
        <v>0</v>
      </c>
      <c r="H22">
        <v>0</v>
      </c>
      <c r="I22">
        <v>974</v>
      </c>
      <c r="J22">
        <v>5</v>
      </c>
      <c r="K22">
        <v>996</v>
      </c>
      <c r="L22">
        <f t="shared" si="8"/>
        <v>996</v>
      </c>
      <c r="N22">
        <f t="shared" si="9"/>
        <v>6</v>
      </c>
      <c r="O22">
        <f t="shared" si="0"/>
        <v>2</v>
      </c>
      <c r="P22">
        <f t="shared" si="1"/>
        <v>8</v>
      </c>
      <c r="Q22">
        <f t="shared" si="2"/>
        <v>5</v>
      </c>
      <c r="R22">
        <f t="shared" si="3"/>
        <v>8</v>
      </c>
      <c r="S22">
        <f t="shared" si="4"/>
        <v>9</v>
      </c>
      <c r="T22">
        <f t="shared" si="5"/>
        <v>9</v>
      </c>
      <c r="U22">
        <f t="shared" si="6"/>
        <v>1</v>
      </c>
      <c r="V22">
        <f t="shared" si="7"/>
        <v>4</v>
      </c>
      <c r="W22">
        <v>1000</v>
      </c>
    </row>
    <row r="23" spans="1:23" x14ac:dyDescent="0.3">
      <c r="A23" t="s">
        <v>257</v>
      </c>
      <c r="B23">
        <v>5</v>
      </c>
      <c r="C23">
        <v>3</v>
      </c>
      <c r="D23">
        <v>18</v>
      </c>
      <c r="E23">
        <v>6</v>
      </c>
      <c r="F23">
        <v>4</v>
      </c>
      <c r="G23">
        <v>21</v>
      </c>
      <c r="H23">
        <v>2</v>
      </c>
      <c r="I23">
        <v>2</v>
      </c>
      <c r="J23">
        <v>954</v>
      </c>
      <c r="K23">
        <v>1015</v>
      </c>
      <c r="L23">
        <f t="shared" si="8"/>
        <v>1015</v>
      </c>
      <c r="N23">
        <f t="shared" si="9"/>
        <v>3</v>
      </c>
      <c r="O23">
        <f t="shared" si="0"/>
        <v>5</v>
      </c>
      <c r="P23">
        <f t="shared" si="1"/>
        <v>5</v>
      </c>
      <c r="Q23">
        <f t="shared" si="2"/>
        <v>2</v>
      </c>
      <c r="R23">
        <f t="shared" si="3"/>
        <v>4</v>
      </c>
      <c r="S23">
        <f t="shared" si="4"/>
        <v>2</v>
      </c>
      <c r="T23">
        <f t="shared" si="5"/>
        <v>6</v>
      </c>
      <c r="U23">
        <f t="shared" si="6"/>
        <v>5</v>
      </c>
      <c r="V23">
        <f t="shared" si="7"/>
        <v>1</v>
      </c>
      <c r="W23">
        <v>1000</v>
      </c>
    </row>
    <row r="24" spans="1:23" x14ac:dyDescent="0.3">
      <c r="A24" t="s">
        <v>216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9000</v>
      </c>
      <c r="L24">
        <f t="shared" si="8"/>
        <v>9000</v>
      </c>
    </row>
    <row r="27" spans="1:23" ht="18" x14ac:dyDescent="0.3">
      <c r="A27" s="10"/>
    </row>
    <row r="28" spans="1:23" x14ac:dyDescent="0.3">
      <c r="A28" s="11"/>
    </row>
    <row r="31" spans="1:23" ht="18" x14ac:dyDescent="0.3">
      <c r="A31" s="12" t="s">
        <v>49</v>
      </c>
      <c r="B31" s="13">
        <v>1931481</v>
      </c>
      <c r="C31" s="12" t="s">
        <v>50</v>
      </c>
      <c r="D31" s="13">
        <v>9</v>
      </c>
      <c r="E31" s="12" t="s">
        <v>51</v>
      </c>
      <c r="F31" s="13">
        <v>9</v>
      </c>
      <c r="G31" s="12" t="s">
        <v>52</v>
      </c>
      <c r="H31" s="13">
        <v>9</v>
      </c>
      <c r="I31" s="12" t="s">
        <v>53</v>
      </c>
      <c r="J31" s="13">
        <v>0</v>
      </c>
      <c r="K31" s="12" t="s">
        <v>54</v>
      </c>
      <c r="L31" s="13" t="s">
        <v>258</v>
      </c>
    </row>
    <row r="32" spans="1:23" ht="18.600000000000001" thickBot="1" x14ac:dyDescent="0.35">
      <c r="A32" s="10"/>
    </row>
    <row r="33" spans="1:11" ht="15" thickBot="1" x14ac:dyDescent="0.35">
      <c r="A33" s="14" t="s">
        <v>56</v>
      </c>
      <c r="B33" s="14" t="s">
        <v>57</v>
      </c>
      <c r="C33" s="14" t="s">
        <v>58</v>
      </c>
      <c r="D33" s="14" t="s">
        <v>59</v>
      </c>
      <c r="E33" s="14" t="s">
        <v>60</v>
      </c>
      <c r="F33" s="14" t="s">
        <v>61</v>
      </c>
      <c r="G33" s="14" t="s">
        <v>62</v>
      </c>
      <c r="H33" s="14" t="s">
        <v>63</v>
      </c>
      <c r="I33" s="14" t="s">
        <v>128</v>
      </c>
      <c r="J33" s="14" t="s">
        <v>162</v>
      </c>
      <c r="K33" s="14" t="s">
        <v>163</v>
      </c>
    </row>
    <row r="34" spans="1:11" ht="15" thickBot="1" x14ac:dyDescent="0.35">
      <c r="A34" s="14" t="s">
        <v>65</v>
      </c>
      <c r="B34" s="15">
        <v>2</v>
      </c>
      <c r="C34" s="15">
        <v>1</v>
      </c>
      <c r="D34" s="15">
        <v>3</v>
      </c>
      <c r="E34" s="15">
        <v>2</v>
      </c>
      <c r="F34" s="15">
        <v>4</v>
      </c>
      <c r="G34" s="15">
        <v>1</v>
      </c>
      <c r="H34" s="15">
        <v>6</v>
      </c>
      <c r="I34" s="15">
        <v>5</v>
      </c>
      <c r="J34" s="15">
        <v>3</v>
      </c>
      <c r="K34" s="15">
        <v>1000</v>
      </c>
    </row>
    <row r="35" spans="1:11" ht="15" thickBot="1" x14ac:dyDescent="0.35">
      <c r="A35" s="14" t="s">
        <v>66</v>
      </c>
      <c r="B35" s="15">
        <v>1</v>
      </c>
      <c r="C35" s="15">
        <v>7</v>
      </c>
      <c r="D35" s="15">
        <v>4</v>
      </c>
      <c r="E35" s="15">
        <v>9</v>
      </c>
      <c r="F35" s="15">
        <v>3</v>
      </c>
      <c r="G35" s="15">
        <v>4</v>
      </c>
      <c r="H35" s="15">
        <v>3</v>
      </c>
      <c r="I35" s="15">
        <v>4</v>
      </c>
      <c r="J35" s="15">
        <v>5</v>
      </c>
      <c r="K35" s="15">
        <v>1000</v>
      </c>
    </row>
    <row r="36" spans="1:11" ht="15" thickBot="1" x14ac:dyDescent="0.35">
      <c r="A36" s="14" t="s">
        <v>67</v>
      </c>
      <c r="B36" s="15">
        <v>3</v>
      </c>
      <c r="C36" s="15">
        <v>5</v>
      </c>
      <c r="D36" s="15">
        <v>1</v>
      </c>
      <c r="E36" s="15">
        <v>2</v>
      </c>
      <c r="F36" s="15">
        <v>4</v>
      </c>
      <c r="G36" s="15">
        <v>7</v>
      </c>
      <c r="H36" s="15">
        <v>6</v>
      </c>
      <c r="I36" s="15">
        <v>5</v>
      </c>
      <c r="J36" s="15">
        <v>8</v>
      </c>
      <c r="K36" s="15">
        <v>1000</v>
      </c>
    </row>
    <row r="37" spans="1:11" ht="15" thickBot="1" x14ac:dyDescent="0.35">
      <c r="A37" s="14" t="s">
        <v>68</v>
      </c>
      <c r="B37" s="15">
        <v>7</v>
      </c>
      <c r="C37" s="15">
        <v>9</v>
      </c>
      <c r="D37" s="15">
        <v>2</v>
      </c>
      <c r="E37" s="15">
        <v>1</v>
      </c>
      <c r="F37" s="15">
        <v>7</v>
      </c>
      <c r="G37" s="15">
        <v>5</v>
      </c>
      <c r="H37" s="15">
        <v>4</v>
      </c>
      <c r="I37" s="15">
        <v>2</v>
      </c>
      <c r="J37" s="15">
        <v>6</v>
      </c>
      <c r="K37" s="15">
        <v>1000</v>
      </c>
    </row>
    <row r="38" spans="1:11" ht="15" thickBot="1" x14ac:dyDescent="0.35">
      <c r="A38" s="14" t="s">
        <v>69</v>
      </c>
      <c r="B38" s="15">
        <v>5</v>
      </c>
      <c r="C38" s="15">
        <v>7</v>
      </c>
      <c r="D38" s="15">
        <v>9</v>
      </c>
      <c r="E38" s="15">
        <v>7</v>
      </c>
      <c r="F38" s="15">
        <v>1</v>
      </c>
      <c r="G38" s="15">
        <v>6</v>
      </c>
      <c r="H38" s="15">
        <v>5</v>
      </c>
      <c r="I38" s="15">
        <v>3</v>
      </c>
      <c r="J38" s="15">
        <v>7</v>
      </c>
      <c r="K38" s="15">
        <v>1000</v>
      </c>
    </row>
    <row r="39" spans="1:11" ht="15" thickBot="1" x14ac:dyDescent="0.35">
      <c r="A39" s="14" t="s">
        <v>70</v>
      </c>
      <c r="B39" s="15">
        <v>8</v>
      </c>
      <c r="C39" s="15">
        <v>4</v>
      </c>
      <c r="D39" s="15">
        <v>7</v>
      </c>
      <c r="E39" s="15">
        <v>6</v>
      </c>
      <c r="F39" s="15">
        <v>2</v>
      </c>
      <c r="G39" s="15">
        <v>2</v>
      </c>
      <c r="H39" s="15">
        <v>2</v>
      </c>
      <c r="I39" s="15">
        <v>8</v>
      </c>
      <c r="J39" s="15">
        <v>2</v>
      </c>
      <c r="K39" s="15">
        <v>1000</v>
      </c>
    </row>
    <row r="40" spans="1:11" ht="15" thickBot="1" x14ac:dyDescent="0.35">
      <c r="A40" s="14" t="s">
        <v>130</v>
      </c>
      <c r="B40" s="15">
        <v>9</v>
      </c>
      <c r="C40" s="15">
        <v>3</v>
      </c>
      <c r="D40" s="15">
        <v>6</v>
      </c>
      <c r="E40" s="15">
        <v>8</v>
      </c>
      <c r="F40" s="15">
        <v>9</v>
      </c>
      <c r="G40" s="15">
        <v>8</v>
      </c>
      <c r="H40" s="15">
        <v>1</v>
      </c>
      <c r="I40" s="15">
        <v>9</v>
      </c>
      <c r="J40" s="15">
        <v>9</v>
      </c>
      <c r="K40" s="15">
        <v>1000</v>
      </c>
    </row>
    <row r="41" spans="1:11" ht="15" thickBot="1" x14ac:dyDescent="0.35">
      <c r="A41" s="14" t="s">
        <v>164</v>
      </c>
      <c r="B41" s="15">
        <v>6</v>
      </c>
      <c r="C41" s="15">
        <v>2</v>
      </c>
      <c r="D41" s="15">
        <v>8</v>
      </c>
      <c r="E41" s="15">
        <v>5</v>
      </c>
      <c r="F41" s="15">
        <v>8</v>
      </c>
      <c r="G41" s="15">
        <v>9</v>
      </c>
      <c r="H41" s="15">
        <v>9</v>
      </c>
      <c r="I41" s="15">
        <v>1</v>
      </c>
      <c r="J41" s="15">
        <v>4</v>
      </c>
      <c r="K41" s="15">
        <v>1000</v>
      </c>
    </row>
    <row r="42" spans="1:11" ht="15" thickBot="1" x14ac:dyDescent="0.35">
      <c r="A42" s="14" t="s">
        <v>228</v>
      </c>
      <c r="B42" s="15">
        <v>3</v>
      </c>
      <c r="C42" s="15">
        <v>5</v>
      </c>
      <c r="D42" s="15">
        <v>5</v>
      </c>
      <c r="E42" s="15">
        <v>2</v>
      </c>
      <c r="F42" s="15">
        <v>4</v>
      </c>
      <c r="G42" s="15">
        <v>2</v>
      </c>
      <c r="H42" s="15">
        <v>6</v>
      </c>
      <c r="I42" s="15">
        <v>5</v>
      </c>
      <c r="J42" s="15">
        <v>1</v>
      </c>
      <c r="K42" s="15">
        <v>1000</v>
      </c>
    </row>
    <row r="43" spans="1:11" ht="18.600000000000001" thickBot="1" x14ac:dyDescent="0.35">
      <c r="A43" s="10"/>
    </row>
    <row r="44" spans="1:11" ht="15" thickBot="1" x14ac:dyDescent="0.35">
      <c r="A44" s="14" t="s">
        <v>71</v>
      </c>
      <c r="B44" s="14" t="s">
        <v>57</v>
      </c>
      <c r="C44" s="14" t="s">
        <v>58</v>
      </c>
      <c r="D44" s="14" t="s">
        <v>59</v>
      </c>
      <c r="E44" s="14" t="s">
        <v>60</v>
      </c>
      <c r="F44" s="14" t="s">
        <v>61</v>
      </c>
      <c r="G44" s="14" t="s">
        <v>62</v>
      </c>
      <c r="H44" s="14" t="s">
        <v>63</v>
      </c>
      <c r="I44" s="14" t="s">
        <v>128</v>
      </c>
      <c r="J44" s="14" t="s">
        <v>162</v>
      </c>
    </row>
    <row r="45" spans="1:11" ht="15" thickBot="1" x14ac:dyDescent="0.35">
      <c r="A45" s="14" t="s">
        <v>72</v>
      </c>
      <c r="B45" s="15" t="s">
        <v>234</v>
      </c>
      <c r="C45" s="15" t="s">
        <v>165</v>
      </c>
      <c r="D45" s="15" t="s">
        <v>231</v>
      </c>
      <c r="E45" s="15" t="s">
        <v>140</v>
      </c>
      <c r="F45" s="15" t="s">
        <v>259</v>
      </c>
      <c r="G45" s="15" t="s">
        <v>140</v>
      </c>
      <c r="H45" s="15" t="s">
        <v>232</v>
      </c>
      <c r="I45" s="15" t="s">
        <v>136</v>
      </c>
      <c r="J45" s="15" t="s">
        <v>260</v>
      </c>
    </row>
    <row r="46" spans="1:11" ht="15" thickBot="1" x14ac:dyDescent="0.35">
      <c r="A46" s="14" t="s">
        <v>77</v>
      </c>
      <c r="B46" s="15" t="s">
        <v>142</v>
      </c>
      <c r="C46" s="15" t="s">
        <v>142</v>
      </c>
      <c r="D46" s="15" t="s">
        <v>234</v>
      </c>
      <c r="E46" s="15" t="s">
        <v>142</v>
      </c>
      <c r="F46" s="15" t="s">
        <v>234</v>
      </c>
      <c r="G46" s="15" t="s">
        <v>142</v>
      </c>
      <c r="H46" s="15" t="s">
        <v>142</v>
      </c>
      <c r="I46" s="15" t="s">
        <v>138</v>
      </c>
      <c r="J46" s="15" t="s">
        <v>142</v>
      </c>
    </row>
    <row r="47" spans="1:11" ht="15" thickBot="1" x14ac:dyDescent="0.35">
      <c r="A47" s="14" t="s">
        <v>82</v>
      </c>
      <c r="B47" s="15" t="s">
        <v>81</v>
      </c>
      <c r="C47" s="15" t="s">
        <v>81</v>
      </c>
      <c r="D47" s="15" t="s">
        <v>81</v>
      </c>
      <c r="E47" s="15" t="s">
        <v>81</v>
      </c>
      <c r="F47" s="15" t="s">
        <v>81</v>
      </c>
      <c r="G47" s="15" t="s">
        <v>81</v>
      </c>
      <c r="H47" s="15" t="s">
        <v>81</v>
      </c>
      <c r="I47" s="15" t="s">
        <v>81</v>
      </c>
      <c r="J47" s="15" t="s">
        <v>81</v>
      </c>
    </row>
    <row r="48" spans="1:11" ht="15" thickBot="1" x14ac:dyDescent="0.35">
      <c r="A48" s="14" t="s">
        <v>85</v>
      </c>
      <c r="B48" s="15" t="s">
        <v>73</v>
      </c>
      <c r="C48" s="15" t="s">
        <v>73</v>
      </c>
      <c r="D48" s="15" t="s">
        <v>73</v>
      </c>
      <c r="E48" s="15" t="s">
        <v>73</v>
      </c>
      <c r="F48" s="15" t="s">
        <v>73</v>
      </c>
      <c r="G48" s="15" t="s">
        <v>73</v>
      </c>
      <c r="H48" s="15" t="s">
        <v>73</v>
      </c>
      <c r="I48" s="15" t="s">
        <v>73</v>
      </c>
      <c r="J48" s="15" t="s">
        <v>73</v>
      </c>
    </row>
    <row r="49" spans="1:10" ht="15" thickBot="1" x14ac:dyDescent="0.35">
      <c r="A49" s="14" t="s">
        <v>88</v>
      </c>
      <c r="B49" s="15" t="s">
        <v>78</v>
      </c>
      <c r="C49" s="15" t="s">
        <v>78</v>
      </c>
      <c r="D49" s="15" t="s">
        <v>78</v>
      </c>
      <c r="E49" s="15" t="s">
        <v>78</v>
      </c>
      <c r="F49" s="15" t="s">
        <v>78</v>
      </c>
      <c r="G49" s="15" t="s">
        <v>78</v>
      </c>
      <c r="H49" s="15" t="s">
        <v>78</v>
      </c>
      <c r="I49" s="15" t="s">
        <v>78</v>
      </c>
      <c r="J49" s="15" t="s">
        <v>78</v>
      </c>
    </row>
    <row r="50" spans="1:10" ht="15" thickBot="1" x14ac:dyDescent="0.35">
      <c r="A50" s="14" t="s">
        <v>90</v>
      </c>
      <c r="B50" s="15" t="s">
        <v>83</v>
      </c>
      <c r="C50" s="15" t="s">
        <v>83</v>
      </c>
      <c r="D50" s="15" t="s">
        <v>83</v>
      </c>
      <c r="E50" s="15" t="s">
        <v>83</v>
      </c>
      <c r="F50" s="15" t="s">
        <v>83</v>
      </c>
      <c r="G50" s="15" t="s">
        <v>83</v>
      </c>
      <c r="H50" s="15" t="s">
        <v>83</v>
      </c>
      <c r="I50" s="15" t="s">
        <v>83</v>
      </c>
      <c r="J50" s="15" t="s">
        <v>83</v>
      </c>
    </row>
    <row r="51" spans="1:10" ht="15" thickBot="1" x14ac:dyDescent="0.35">
      <c r="A51" s="14" t="s">
        <v>144</v>
      </c>
      <c r="B51" s="15" t="s">
        <v>86</v>
      </c>
      <c r="C51" s="15" t="s">
        <v>86</v>
      </c>
      <c r="D51" s="15" t="s">
        <v>86</v>
      </c>
      <c r="E51" s="15" t="s">
        <v>86</v>
      </c>
      <c r="F51" s="15" t="s">
        <v>86</v>
      </c>
      <c r="G51" s="15" t="s">
        <v>86</v>
      </c>
      <c r="H51" s="15" t="s">
        <v>86</v>
      </c>
      <c r="I51" s="15" t="s">
        <v>86</v>
      </c>
      <c r="J51" s="15" t="s">
        <v>86</v>
      </c>
    </row>
    <row r="52" spans="1:10" ht="15" thickBot="1" x14ac:dyDescent="0.35">
      <c r="A52" s="14" t="s">
        <v>174</v>
      </c>
      <c r="B52" s="15" t="s">
        <v>89</v>
      </c>
      <c r="C52" s="15" t="s">
        <v>89</v>
      </c>
      <c r="D52" s="15" t="s">
        <v>89</v>
      </c>
      <c r="E52" s="15" t="s">
        <v>89</v>
      </c>
      <c r="F52" s="15" t="s">
        <v>89</v>
      </c>
      <c r="G52" s="15" t="s">
        <v>89</v>
      </c>
      <c r="H52" s="15" t="s">
        <v>89</v>
      </c>
      <c r="I52" s="15" t="s">
        <v>89</v>
      </c>
      <c r="J52" s="15" t="s">
        <v>89</v>
      </c>
    </row>
    <row r="53" spans="1:10" ht="15" thickBot="1" x14ac:dyDescent="0.35">
      <c r="A53" s="14" t="s">
        <v>235</v>
      </c>
      <c r="B53" s="15" t="s">
        <v>91</v>
      </c>
      <c r="C53" s="15" t="s">
        <v>91</v>
      </c>
      <c r="D53" s="15" t="s">
        <v>91</v>
      </c>
      <c r="E53" s="15" t="s">
        <v>91</v>
      </c>
      <c r="F53" s="15" t="s">
        <v>91</v>
      </c>
      <c r="G53" s="15" t="s">
        <v>91</v>
      </c>
      <c r="H53" s="15" t="s">
        <v>91</v>
      </c>
      <c r="I53" s="15" t="s">
        <v>91</v>
      </c>
      <c r="J53" s="15" t="s">
        <v>91</v>
      </c>
    </row>
    <row r="54" spans="1:10" ht="18.600000000000001" thickBot="1" x14ac:dyDescent="0.35">
      <c r="A54" s="10"/>
    </row>
    <row r="55" spans="1:10" ht="15" thickBot="1" x14ac:dyDescent="0.35">
      <c r="A55" s="14" t="s">
        <v>92</v>
      </c>
      <c r="B55" s="14" t="s">
        <v>57</v>
      </c>
      <c r="C55" s="14" t="s">
        <v>58</v>
      </c>
      <c r="D55" s="14" t="s">
        <v>59</v>
      </c>
      <c r="E55" s="14" t="s">
        <v>60</v>
      </c>
      <c r="F55" s="14" t="s">
        <v>61</v>
      </c>
      <c r="G55" s="14" t="s">
        <v>62</v>
      </c>
      <c r="H55" s="14" t="s">
        <v>63</v>
      </c>
      <c r="I55" s="14" t="s">
        <v>128</v>
      </c>
      <c r="J55" s="14" t="s">
        <v>162</v>
      </c>
    </row>
    <row r="56" spans="1:10" ht="15" thickBot="1" x14ac:dyDescent="0.35">
      <c r="A56" s="14" t="s">
        <v>72</v>
      </c>
      <c r="B56" s="15">
        <v>967</v>
      </c>
      <c r="C56" s="15">
        <v>954</v>
      </c>
      <c r="D56" s="15">
        <v>968</v>
      </c>
      <c r="E56" s="15">
        <v>8</v>
      </c>
      <c r="F56" s="15">
        <v>977</v>
      </c>
      <c r="G56" s="15">
        <v>8</v>
      </c>
      <c r="H56" s="15">
        <v>989</v>
      </c>
      <c r="I56" s="15">
        <v>979</v>
      </c>
      <c r="J56" s="15">
        <v>960</v>
      </c>
    </row>
    <row r="57" spans="1:10" ht="15" thickBot="1" x14ac:dyDescent="0.35">
      <c r="A57" s="14" t="s">
        <v>77</v>
      </c>
      <c r="B57" s="15">
        <v>7</v>
      </c>
      <c r="C57" s="15">
        <v>7</v>
      </c>
      <c r="D57" s="15">
        <v>967</v>
      </c>
      <c r="E57" s="15">
        <v>7</v>
      </c>
      <c r="F57" s="15">
        <v>967</v>
      </c>
      <c r="G57" s="15">
        <v>7</v>
      </c>
      <c r="H57" s="15">
        <v>7</v>
      </c>
      <c r="I57" s="15">
        <v>9</v>
      </c>
      <c r="J57" s="15">
        <v>7</v>
      </c>
    </row>
    <row r="58" spans="1:10" ht="15" thickBot="1" x14ac:dyDescent="0.35">
      <c r="A58" s="14" t="s">
        <v>82</v>
      </c>
      <c r="B58" s="15">
        <v>6</v>
      </c>
      <c r="C58" s="15">
        <v>6</v>
      </c>
      <c r="D58" s="15">
        <v>6</v>
      </c>
      <c r="E58" s="15">
        <v>6</v>
      </c>
      <c r="F58" s="15">
        <v>6</v>
      </c>
      <c r="G58" s="15">
        <v>6</v>
      </c>
      <c r="H58" s="15">
        <v>6</v>
      </c>
      <c r="I58" s="15">
        <v>6</v>
      </c>
      <c r="J58" s="15">
        <v>6</v>
      </c>
    </row>
    <row r="59" spans="1:10" ht="15" thickBot="1" x14ac:dyDescent="0.35">
      <c r="A59" s="14" t="s">
        <v>85</v>
      </c>
      <c r="B59" s="15">
        <v>5</v>
      </c>
      <c r="C59" s="15">
        <v>5</v>
      </c>
      <c r="D59" s="15">
        <v>5</v>
      </c>
      <c r="E59" s="15">
        <v>5</v>
      </c>
      <c r="F59" s="15">
        <v>5</v>
      </c>
      <c r="G59" s="15">
        <v>5</v>
      </c>
      <c r="H59" s="15">
        <v>5</v>
      </c>
      <c r="I59" s="15">
        <v>5</v>
      </c>
      <c r="J59" s="15">
        <v>5</v>
      </c>
    </row>
    <row r="60" spans="1:10" ht="15" thickBot="1" x14ac:dyDescent="0.35">
      <c r="A60" s="14" t="s">
        <v>88</v>
      </c>
      <c r="B60" s="15">
        <v>4</v>
      </c>
      <c r="C60" s="15">
        <v>4</v>
      </c>
      <c r="D60" s="15">
        <v>4</v>
      </c>
      <c r="E60" s="15">
        <v>4</v>
      </c>
      <c r="F60" s="15">
        <v>4</v>
      </c>
      <c r="G60" s="15">
        <v>4</v>
      </c>
      <c r="H60" s="15">
        <v>4</v>
      </c>
      <c r="I60" s="15">
        <v>4</v>
      </c>
      <c r="J60" s="15">
        <v>4</v>
      </c>
    </row>
    <row r="61" spans="1:10" ht="15" thickBot="1" x14ac:dyDescent="0.35">
      <c r="A61" s="14" t="s">
        <v>90</v>
      </c>
      <c r="B61" s="15">
        <v>3</v>
      </c>
      <c r="C61" s="15">
        <v>3</v>
      </c>
      <c r="D61" s="15">
        <v>3</v>
      </c>
      <c r="E61" s="15">
        <v>3</v>
      </c>
      <c r="F61" s="15">
        <v>3</v>
      </c>
      <c r="G61" s="15">
        <v>3</v>
      </c>
      <c r="H61" s="15">
        <v>3</v>
      </c>
      <c r="I61" s="15">
        <v>3</v>
      </c>
      <c r="J61" s="15">
        <v>3</v>
      </c>
    </row>
    <row r="62" spans="1:10" ht="15" thickBot="1" x14ac:dyDescent="0.35">
      <c r="A62" s="14" t="s">
        <v>144</v>
      </c>
      <c r="B62" s="15">
        <v>2</v>
      </c>
      <c r="C62" s="15">
        <v>2</v>
      </c>
      <c r="D62" s="15">
        <v>2</v>
      </c>
      <c r="E62" s="15">
        <v>2</v>
      </c>
      <c r="F62" s="15">
        <v>2</v>
      </c>
      <c r="G62" s="15">
        <v>2</v>
      </c>
      <c r="H62" s="15">
        <v>2</v>
      </c>
      <c r="I62" s="15">
        <v>2</v>
      </c>
      <c r="J62" s="15">
        <v>2</v>
      </c>
    </row>
    <row r="63" spans="1:10" ht="15" thickBot="1" x14ac:dyDescent="0.35">
      <c r="A63" s="14" t="s">
        <v>174</v>
      </c>
      <c r="B63" s="15">
        <v>1</v>
      </c>
      <c r="C63" s="15">
        <v>1</v>
      </c>
      <c r="D63" s="15">
        <v>1</v>
      </c>
      <c r="E63" s="15">
        <v>1</v>
      </c>
      <c r="F63" s="15">
        <v>1</v>
      </c>
      <c r="G63" s="15">
        <v>1</v>
      </c>
      <c r="H63" s="15">
        <v>1</v>
      </c>
      <c r="I63" s="15">
        <v>1</v>
      </c>
      <c r="J63" s="15">
        <v>1</v>
      </c>
    </row>
    <row r="64" spans="1:10" ht="15" thickBot="1" x14ac:dyDescent="0.35">
      <c r="A64" s="14" t="s">
        <v>235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</row>
    <row r="65" spans="1:14" ht="18.600000000000001" thickBot="1" x14ac:dyDescent="0.35">
      <c r="A65" s="10"/>
    </row>
    <row r="66" spans="1:14" ht="15" thickBot="1" x14ac:dyDescent="0.35">
      <c r="A66" s="14" t="s">
        <v>145</v>
      </c>
      <c r="B66" s="14" t="s">
        <v>57</v>
      </c>
      <c r="C66" s="14" t="s">
        <v>58</v>
      </c>
      <c r="D66" s="14" t="s">
        <v>59</v>
      </c>
      <c r="E66" s="14" t="s">
        <v>60</v>
      </c>
      <c r="F66" s="14" t="s">
        <v>61</v>
      </c>
      <c r="G66" s="14" t="s">
        <v>62</v>
      </c>
      <c r="H66" s="14" t="s">
        <v>63</v>
      </c>
      <c r="I66" s="14" t="s">
        <v>128</v>
      </c>
      <c r="J66" s="14" t="s">
        <v>162</v>
      </c>
      <c r="K66" s="14" t="s">
        <v>93</v>
      </c>
      <c r="L66" s="14" t="s">
        <v>94</v>
      </c>
      <c r="M66" s="14" t="s">
        <v>95</v>
      </c>
      <c r="N66" s="14" t="s">
        <v>96</v>
      </c>
    </row>
    <row r="67" spans="1:14" ht="15" thickBot="1" x14ac:dyDescent="0.35">
      <c r="A67" s="14" t="s">
        <v>65</v>
      </c>
      <c r="B67" s="15">
        <v>7</v>
      </c>
      <c r="C67" s="15">
        <v>954</v>
      </c>
      <c r="D67" s="15">
        <v>6</v>
      </c>
      <c r="E67" s="15">
        <v>7</v>
      </c>
      <c r="F67" s="15">
        <v>5</v>
      </c>
      <c r="G67" s="15">
        <v>8</v>
      </c>
      <c r="H67" s="15">
        <v>3</v>
      </c>
      <c r="I67" s="15">
        <v>4</v>
      </c>
      <c r="J67" s="15">
        <v>6</v>
      </c>
      <c r="K67" s="15">
        <v>1000</v>
      </c>
      <c r="L67" s="15">
        <v>1000</v>
      </c>
      <c r="M67" s="15">
        <v>0</v>
      </c>
      <c r="N67" s="15">
        <v>0</v>
      </c>
    </row>
    <row r="68" spans="1:14" ht="15" thickBot="1" x14ac:dyDescent="0.35">
      <c r="A68" s="14" t="s">
        <v>66</v>
      </c>
      <c r="B68" s="15">
        <v>967</v>
      </c>
      <c r="C68" s="15">
        <v>2</v>
      </c>
      <c r="D68" s="15">
        <v>5</v>
      </c>
      <c r="E68" s="15">
        <v>0</v>
      </c>
      <c r="F68" s="15">
        <v>6</v>
      </c>
      <c r="G68" s="15">
        <v>5</v>
      </c>
      <c r="H68" s="15">
        <v>6</v>
      </c>
      <c r="I68" s="15">
        <v>5</v>
      </c>
      <c r="J68" s="15">
        <v>4</v>
      </c>
      <c r="K68" s="15">
        <v>1000</v>
      </c>
      <c r="L68" s="15">
        <v>1000</v>
      </c>
      <c r="M68" s="15">
        <v>0</v>
      </c>
      <c r="N68" s="15">
        <v>0</v>
      </c>
    </row>
    <row r="69" spans="1:14" ht="15" thickBot="1" x14ac:dyDescent="0.35">
      <c r="A69" s="14" t="s">
        <v>67</v>
      </c>
      <c r="B69" s="15">
        <v>6</v>
      </c>
      <c r="C69" s="15">
        <v>4</v>
      </c>
      <c r="D69" s="15">
        <v>968</v>
      </c>
      <c r="E69" s="15">
        <v>7</v>
      </c>
      <c r="F69" s="15">
        <v>5</v>
      </c>
      <c r="G69" s="15">
        <v>2</v>
      </c>
      <c r="H69" s="15">
        <v>3</v>
      </c>
      <c r="I69" s="15">
        <v>4</v>
      </c>
      <c r="J69" s="15">
        <v>1</v>
      </c>
      <c r="K69" s="15">
        <v>1000</v>
      </c>
      <c r="L69" s="15">
        <v>1000</v>
      </c>
      <c r="M69" s="15">
        <v>0</v>
      </c>
      <c r="N69" s="15">
        <v>0</v>
      </c>
    </row>
    <row r="70" spans="1:14" ht="15" thickBot="1" x14ac:dyDescent="0.35">
      <c r="A70" s="14" t="s">
        <v>68</v>
      </c>
      <c r="B70" s="15">
        <v>2</v>
      </c>
      <c r="C70" s="15">
        <v>0</v>
      </c>
      <c r="D70" s="15">
        <v>967</v>
      </c>
      <c r="E70" s="15">
        <v>8</v>
      </c>
      <c r="F70" s="15">
        <v>2</v>
      </c>
      <c r="G70" s="15">
        <v>4</v>
      </c>
      <c r="H70" s="15">
        <v>5</v>
      </c>
      <c r="I70" s="15">
        <v>9</v>
      </c>
      <c r="J70" s="15">
        <v>3</v>
      </c>
      <c r="K70" s="15">
        <v>1000</v>
      </c>
      <c r="L70" s="15">
        <v>1000</v>
      </c>
      <c r="M70" s="15">
        <v>0</v>
      </c>
      <c r="N70" s="15">
        <v>0</v>
      </c>
    </row>
    <row r="71" spans="1:14" ht="15" thickBot="1" x14ac:dyDescent="0.35">
      <c r="A71" s="14" t="s">
        <v>69</v>
      </c>
      <c r="B71" s="15">
        <v>4</v>
      </c>
      <c r="C71" s="15">
        <v>2</v>
      </c>
      <c r="D71" s="15">
        <v>0</v>
      </c>
      <c r="E71" s="15">
        <v>2</v>
      </c>
      <c r="F71" s="15">
        <v>977</v>
      </c>
      <c r="G71" s="15">
        <v>3</v>
      </c>
      <c r="H71" s="15">
        <v>4</v>
      </c>
      <c r="I71" s="15">
        <v>6</v>
      </c>
      <c r="J71" s="15">
        <v>2</v>
      </c>
      <c r="K71" s="15">
        <v>1000</v>
      </c>
      <c r="L71" s="15">
        <v>1000</v>
      </c>
      <c r="M71" s="15">
        <v>0</v>
      </c>
      <c r="N71" s="15">
        <v>0</v>
      </c>
    </row>
    <row r="72" spans="1:14" ht="15" thickBot="1" x14ac:dyDescent="0.35">
      <c r="A72" s="14" t="s">
        <v>70</v>
      </c>
      <c r="B72" s="15">
        <v>1</v>
      </c>
      <c r="C72" s="15">
        <v>5</v>
      </c>
      <c r="D72" s="15">
        <v>2</v>
      </c>
      <c r="E72" s="15">
        <v>3</v>
      </c>
      <c r="F72" s="15">
        <v>967</v>
      </c>
      <c r="G72" s="15">
        <v>7</v>
      </c>
      <c r="H72" s="15">
        <v>7</v>
      </c>
      <c r="I72" s="15">
        <v>1</v>
      </c>
      <c r="J72" s="15">
        <v>7</v>
      </c>
      <c r="K72" s="15">
        <v>1000</v>
      </c>
      <c r="L72" s="15">
        <v>1000</v>
      </c>
      <c r="M72" s="15">
        <v>0</v>
      </c>
      <c r="N72" s="15">
        <v>0</v>
      </c>
    </row>
    <row r="73" spans="1:14" ht="15" thickBot="1" x14ac:dyDescent="0.35">
      <c r="A73" s="14" t="s">
        <v>130</v>
      </c>
      <c r="B73" s="15">
        <v>0</v>
      </c>
      <c r="C73" s="15">
        <v>6</v>
      </c>
      <c r="D73" s="15">
        <v>3</v>
      </c>
      <c r="E73" s="15">
        <v>1</v>
      </c>
      <c r="F73" s="15">
        <v>0</v>
      </c>
      <c r="G73" s="15">
        <v>1</v>
      </c>
      <c r="H73" s="15">
        <v>989</v>
      </c>
      <c r="I73" s="15">
        <v>0</v>
      </c>
      <c r="J73" s="15">
        <v>0</v>
      </c>
      <c r="K73" s="15">
        <v>1000</v>
      </c>
      <c r="L73" s="15">
        <v>1000</v>
      </c>
      <c r="M73" s="15">
        <v>0</v>
      </c>
      <c r="N73" s="15">
        <v>0</v>
      </c>
    </row>
    <row r="74" spans="1:14" ht="15" thickBot="1" x14ac:dyDescent="0.35">
      <c r="A74" s="14" t="s">
        <v>164</v>
      </c>
      <c r="B74" s="15">
        <v>3</v>
      </c>
      <c r="C74" s="15">
        <v>7</v>
      </c>
      <c r="D74" s="15">
        <v>1</v>
      </c>
      <c r="E74" s="15">
        <v>4</v>
      </c>
      <c r="F74" s="15">
        <v>1</v>
      </c>
      <c r="G74" s="15">
        <v>0</v>
      </c>
      <c r="H74" s="15">
        <v>0</v>
      </c>
      <c r="I74" s="15">
        <v>979</v>
      </c>
      <c r="J74" s="15">
        <v>5</v>
      </c>
      <c r="K74" s="15">
        <v>1000</v>
      </c>
      <c r="L74" s="15">
        <v>1000</v>
      </c>
      <c r="M74" s="15">
        <v>0</v>
      </c>
      <c r="N74" s="15">
        <v>0</v>
      </c>
    </row>
    <row r="75" spans="1:14" ht="15" thickBot="1" x14ac:dyDescent="0.35">
      <c r="A75" s="14" t="s">
        <v>228</v>
      </c>
      <c r="B75" s="15">
        <v>6</v>
      </c>
      <c r="C75" s="15">
        <v>4</v>
      </c>
      <c r="D75" s="15">
        <v>4</v>
      </c>
      <c r="E75" s="15">
        <v>7</v>
      </c>
      <c r="F75" s="15">
        <v>5</v>
      </c>
      <c r="G75" s="15">
        <v>7</v>
      </c>
      <c r="H75" s="15">
        <v>3</v>
      </c>
      <c r="I75" s="15">
        <v>4</v>
      </c>
      <c r="J75" s="15">
        <v>960</v>
      </c>
      <c r="K75" s="15">
        <v>1000</v>
      </c>
      <c r="L75" s="15">
        <v>1000</v>
      </c>
      <c r="M75" s="15">
        <v>0</v>
      </c>
      <c r="N75" s="15">
        <v>0</v>
      </c>
    </row>
    <row r="76" spans="1:14" ht="15" thickBot="1" x14ac:dyDescent="0.35"/>
    <row r="77" spans="1:14" ht="15" thickBot="1" x14ac:dyDescent="0.35">
      <c r="A77" s="16" t="s">
        <v>97</v>
      </c>
      <c r="B77" s="17">
        <v>6810</v>
      </c>
    </row>
    <row r="78" spans="1:14" ht="15" thickBot="1" x14ac:dyDescent="0.35">
      <c r="A78" s="16" t="s">
        <v>236</v>
      </c>
      <c r="B78" s="17">
        <v>0</v>
      </c>
    </row>
    <row r="79" spans="1:14" ht="15" thickBot="1" x14ac:dyDescent="0.35">
      <c r="A79" s="16" t="s">
        <v>99</v>
      </c>
      <c r="B79" s="17">
        <v>9000</v>
      </c>
    </row>
    <row r="80" spans="1:14" ht="15" thickBot="1" x14ac:dyDescent="0.35">
      <c r="A80" s="16" t="s">
        <v>100</v>
      </c>
      <c r="B80" s="17">
        <v>9000</v>
      </c>
    </row>
    <row r="81" spans="1:2" ht="15" thickBot="1" x14ac:dyDescent="0.35">
      <c r="A81" s="16" t="s">
        <v>101</v>
      </c>
      <c r="B81" s="17">
        <v>0</v>
      </c>
    </row>
    <row r="82" spans="1:2" ht="15" thickBot="1" x14ac:dyDescent="0.35">
      <c r="A82" s="16" t="s">
        <v>102</v>
      </c>
      <c r="B82" s="17"/>
    </row>
    <row r="83" spans="1:2" ht="15" thickBot="1" x14ac:dyDescent="0.35">
      <c r="A83" s="16" t="s">
        <v>103</v>
      </c>
      <c r="B83" s="17"/>
    </row>
    <row r="84" spans="1:2" ht="15" thickBot="1" x14ac:dyDescent="0.35">
      <c r="A84" s="16" t="s">
        <v>104</v>
      </c>
      <c r="B84" s="17">
        <v>0</v>
      </c>
    </row>
    <row r="86" spans="1:2" x14ac:dyDescent="0.3">
      <c r="A86" s="18" t="s">
        <v>105</v>
      </c>
    </row>
    <row r="88" spans="1:2" x14ac:dyDescent="0.3">
      <c r="A88" s="19" t="s">
        <v>176</v>
      </c>
    </row>
    <row r="89" spans="1:2" x14ac:dyDescent="0.3">
      <c r="A89" s="19" t="s">
        <v>261</v>
      </c>
    </row>
  </sheetData>
  <hyperlinks>
    <hyperlink ref="A86" r:id="rId1" display="https://miau.my-x.hu/myx-free/coco/test/193148120260720124328.html" xr:uid="{5872C2AE-00FF-4785-95AF-C5017F6935DD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v1</vt:lpstr>
      <vt:lpstr>v2</vt:lpstr>
      <vt:lpstr>v3</vt:lpstr>
      <vt:lpstr>v4</vt:lpstr>
      <vt:lpstr>v5</vt:lpstr>
      <vt:lpstr>v6</vt:lpstr>
      <vt:lpstr>v7</vt:lpstr>
      <vt:lpstr>v8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Lttd</dc:creator>
  <cp:lastModifiedBy>Lttd</cp:lastModifiedBy>
  <dcterms:created xsi:type="dcterms:W3CDTF">2026-07-20T07:29:05Z</dcterms:created>
  <dcterms:modified xsi:type="dcterms:W3CDTF">2026-07-20T11:33:08Z</dcterms:modified>
</cp:coreProperties>
</file>