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base" sheetId="1" r:id="rId3"/>
    <sheet state="visible" name="moodle-report" sheetId="2" r:id="rId4"/>
    <sheet state="visible" name="Sheet4" sheetId="3" r:id="rId5"/>
    <sheet state="visible" name="steps" sheetId="4" r:id="rId6"/>
    <sheet state="visible" name="Pivot Table 1" sheetId="5" r:id="rId7"/>
    <sheet state="visible" name="solver-task" sheetId="6" r:id="rId8"/>
    <sheet state="visible" name="4-digit-II" sheetId="7" r:id="rId9"/>
    <sheet state="visible" name="power" sheetId="8" r:id="rId10"/>
    <sheet state="visible" name="5digit" sheetId="9" r:id="rId11"/>
    <sheet state="hidden" name="__OpenSolverCache__" sheetId="10" r:id="rId12"/>
    <sheet state="hidden" name="__OpenSolver__" sheetId="11" r:id="rId13"/>
  </sheets>
  <definedNames>
    <definedName hidden="1" localSheetId="7" name="_xlnm._FilterDatabase">power!$I$2:$O$4000</definedName>
  </definedNames>
  <calcPr/>
  <pivotCaches>
    <pivotCache cacheId="0" r:id="rId14"/>
    <pivotCache cacheId="1" r:id="rId15"/>
  </pivotCaches>
</workbook>
</file>

<file path=xl/sharedStrings.xml><?xml version="1.0" encoding="utf-8"?>
<sst xmlns="http://schemas.openxmlformats.org/spreadsheetml/2006/main" count="4797" uniqueCount="157">
  <si>
    <t>userid</t>
  </si>
  <si>
    <t>id</t>
  </si>
  <si>
    <t>\core\event\course_viewed</t>
  </si>
  <si>
    <t>eventname</t>
  </si>
  <si>
    <t>component</t>
  </si>
  <si>
    <t>action</t>
  </si>
  <si>
    <t>target</t>
  </si>
  <si>
    <t>objecttable</t>
  </si>
  <si>
    <t>objectid</t>
  </si>
  <si>
    <t>crud</t>
  </si>
  <si>
    <t>edulevel</t>
  </si>
  <si>
    <t>contextid</t>
  </si>
  <si>
    <t>contextlevel</t>
  </si>
  <si>
    <t>contextinstanceid</t>
  </si>
  <si>
    <t>courseid</t>
  </si>
  <si>
    <t>\core\event\user_list_viewed</t>
  </si>
  <si>
    <t>\core\event\user_profile_viewed</t>
  </si>
  <si>
    <t>\mod_forum\event\assessable_uploaded</t>
  </si>
  <si>
    <t>\mod_forum\event\course_module_viewed</t>
  </si>
  <si>
    <t>\mod_forum\event\discussion_subscription_created</t>
  </si>
  <si>
    <t>\mod_forum\event\discussion_subscription_deleted</t>
  </si>
  <si>
    <t>relateduserid</t>
  </si>
  <si>
    <t>anonymous</t>
  </si>
  <si>
    <t>other</t>
  </si>
  <si>
    <t>\mod_forum\event\discussion_viewed</t>
  </si>
  <si>
    <t>timecreated</t>
  </si>
  <si>
    <t>\mod_forum\event\post_created</t>
  </si>
  <si>
    <t>origin</t>
  </si>
  <si>
    <t>ip</t>
  </si>
  <si>
    <t>realuserid</t>
  </si>
  <si>
    <t>\mod_forum\event\post_deleted</t>
  </si>
  <si>
    <t>\mod_url\event\course_module_viewed</t>
  </si>
  <si>
    <t>core</t>
  </si>
  <si>
    <t>viewed</t>
  </si>
  <si>
    <t>course</t>
  </si>
  <si>
    <t>NULL</t>
  </si>
  <si>
    <t>r</t>
  </si>
  <si>
    <t>N;</t>
  </si>
  <si>
    <t>web</t>
  </si>
  <si>
    <t>176.63.24.165</t>
  </si>
  <si>
    <t>86.101.59.133</t>
  </si>
  <si>
    <t>178.48.206.188</t>
  </si>
  <si>
    <t>Y0</t>
  </si>
  <si>
    <t>mod_forum</t>
  </si>
  <si>
    <t>course_module</t>
  </si>
  <si>
    <t>forum</t>
  </si>
  <si>
    <t>user_profile</t>
  </si>
  <si>
    <t>user</t>
  </si>
  <si>
    <t>a:3:{s:8:"courseid";s:5:"17305";s:15:"courseshortname";s:5:"IK045";s:14:"coursefullname";s:59:"IK045 Service Science &amp; Knowledge Economy: Research Methods";}</t>
  </si>
  <si>
    <t>130.43.201.206</t>
  </si>
  <si>
    <t>172.18.10.100</t>
  </si>
  <si>
    <t>172.18.10.84</t>
  </si>
  <si>
    <t>172.18.10.57</t>
  </si>
  <si>
    <t>discussion</t>
  </si>
  <si>
    <t>forum_discussions</t>
  </si>
  <si>
    <t>172.18.10.168</t>
  </si>
  <si>
    <t>x1</t>
  </si>
  <si>
    <t>rank</t>
  </si>
  <si>
    <t>vlookup</t>
  </si>
  <si>
    <t>y0</t>
  </si>
  <si>
    <t>stairs</t>
  </si>
  <si>
    <t>constrains</t>
  </si>
  <si>
    <t>S1-S2</t>
  </si>
  <si>
    <t>...</t>
  </si>
  <si>
    <t>user_list</t>
  </si>
  <si>
    <t>a:2:{s:15:"courseshortname";s:5:"IK045";s:14:"coursefullname";s:59:"IK045 Service Science &amp; Knowledge Economy: Research Methods";}</t>
  </si>
  <si>
    <t>S8-S9</t>
  </si>
  <si>
    <t>back</t>
  </si>
  <si>
    <t>objective</t>
  </si>
  <si>
    <t>estimiation</t>
  </si>
  <si>
    <t>differences</t>
  </si>
  <si>
    <t>172.18.10.83</t>
  </si>
  <si>
    <t>172.18.10.142</t>
  </si>
  <si>
    <t>172.18.10.97</t>
  </si>
  <si>
    <t>172.18.10.150</t>
  </si>
  <si>
    <t>86.101.237.69</t>
  </si>
  <si>
    <t>uploaded</t>
  </si>
  <si>
    <t>assessable</t>
  </si>
  <si>
    <t>forum_posts</t>
  </si>
  <si>
    <t>c</t>
  </si>
  <si>
    <t>a:4:{s:7:"content";s:58:"&lt;p&gt;Knowledge is what you get with learning.&lt;/p&gt;&lt;p&gt;&lt;br&gt;&lt;/p&gt;";s:14:"pathnamehashes";a:0:{}s:12:"discussionid";i:44464;s:13:"triggeredfrom";s:18:"forum_add_new_post";}</t>
  </si>
  <si>
    <t>created</t>
  </si>
  <si>
    <t>discussion_subscription</t>
  </si>
  <si>
    <t>forum_discussion_subs</t>
  </si>
  <si>
    <t>a:2:{s:7:"forumid";s:5:"29448";s:10:"discussion";s:5:"44464";}</t>
  </si>
  <si>
    <t>post</t>
  </si>
  <si>
    <t>a:3:{s:12:"discussionid";s:5:"44464";s:7:"forumid";s:5:"29448";s:9:"forumtype";s:7:"general";}</t>
  </si>
  <si>
    <t>deleted</t>
  </si>
  <si>
    <t>d</t>
  </si>
  <si>
    <t>a:4:{s:7:"content";s:166:"&lt;div&gt;Knowledge is what was learned and left into your mind when every other thing is forgotten.&lt;/div&gt;&lt;div&gt;&lt;br&gt;&lt;/div&gt;&lt;div&gt;&lt;br&gt;&lt;/div&gt;&lt;div&gt;Knowledge= Cognition&lt;br&gt;&lt;/div&gt;";s:14:"pathnamehashes";a:0:{}s:12:"discussionid";i:44465;s:13:"triggeredfrom";s:18:"forum_add_new_post";}</t>
  </si>
  <si>
    <t>a:2:{s:7:"forumid";s:5:"29448";s:10:"discussion";s:5:"44465";}</t>
  </si>
  <si>
    <t>a:3:{s:12:"discussionid";s:5:"44465";s:7:"forumid";s:5:"29448";s:9:"forumtype";s:7:"general";}</t>
  </si>
  <si>
    <t>a:4:{s:7:"content";s:51:"&lt;p&gt;Knowledge is what we get with learning. &lt;br&gt;&lt;/p&gt;";s:14:"pathnamehashes";a:0:{}s:12:"discussionid";i:44464;s:13:"triggeredfrom";s:18:"forum_add_new_post";}</t>
  </si>
  <si>
    <t>a:4:{s:7:"content";s:62:"&lt;p&gt;i think truths and beliefs called knowledge.&lt;/p&gt;&lt;p&gt;&lt;br&gt;&lt;/p&gt;";s:14:"pathnamehashes";a:0:{}s:12:"discussionid";i:44465;s:13:"triggeredfrom";s:18:"forum_add_new_post";}</t>
  </si>
  <si>
    <t>a:4:{s:7:"content";s:94:"&lt;div&gt;knowledge is power. if you have the power that means you know how you can win .&lt;br&gt;&lt;/div&gt;";s:14:"pathnamehashes";a:0:{}s:12:"discussionid";i:44464;s:13:"triggeredfrom";s:18:"forum_add_new_post";}</t>
  </si>
  <si>
    <t>a:4:{s:7:"content";s:172:"&lt;p&gt;Knowledge is what a person achieve during his own life, on his private life and on his professional life. Each person have differents knowledges from the others.&lt;br&gt;&lt;/p&gt;";s:14:"pathnamehashes";a:0:{}s:12:"discussionid";i:44464;s:13:"triggeredfrom";s:18:"forum_add_new_post";}</t>
  </si>
  <si>
    <t>a:4:{s:7:"content";s:95:"&lt;p&gt;Knowledge is the capacity people have to learn lot of information about any subject.&lt;br&gt;&lt;/p&gt;";s:14:"pathnamehashes";a:0:{}s:12:"discussionid";i:44464;s:13:"triggeredfrom";s:18:"forum_add_new_post";}</t>
  </si>
  <si>
    <t>a:4:{s:7:"content";s:116:"&lt;div&gt;&lt;b&gt;Useful Information&amp;nbsp; aquired through learning, eduacation and experience is known as knoledge.&lt;/b&gt;&lt;/div&gt;";s:14:"pathnamehashes";a:0:{}s:12:"discussionid";i:44465;s:13:"triggeredfrom";s:18:"forum_add_new_post";}</t>
  </si>
  <si>
    <t>a:4:{s:7:"content";s:89:"&lt;p&gt;Knowledge it is the act or effect of knowing something. It is the intruction. &lt;br&gt;&lt;/p&gt;";s:14:"pathnamehashes";a:0:{}s:12:"discussionid";i:44464;s:13:"triggeredfrom";s:18:"forum_add_new_post";}</t>
  </si>
  <si>
    <t>a:4:{s:7:"content";s:202:"&lt;p&gt;Knowledge is information about a certain thing,it means the patterns of a thing. For example: a potato,so here our knowledge about potato says:it is a vegetable,it grows in the field and etc.&lt;br&gt;&lt;/p&gt;";s:14:"pathnamehashes";a:0:{}s:12:"discussionid";i:44464;s:13:"triggeredfrom";s:18:"forum_add_new_post";}</t>
  </si>
  <si>
    <t>mod_url</t>
  </si>
  <si>
    <t>url</t>
  </si>
  <si>
    <t>151.0.90.67</t>
  </si>
  <si>
    <t>89.133.15.17</t>
  </si>
  <si>
    <t>89.132.92.251</t>
  </si>
  <si>
    <t>78.131.30.191</t>
  </si>
  <si>
    <t>176.63.27.104</t>
  </si>
  <si>
    <t>176.63.28.240</t>
  </si>
  <si>
    <t>a:2:{s:15:"courseshortname";s:5:"IK059";s:14:"coursefullname";s:42:"IK059 Advanced Service Design &amp; Management";}</t>
  </si>
  <si>
    <t>a:4:{s:7:"content";s:87:"Knowledge can refer to a theoretical&amp;nbsp;or practical&amp;nbsp;understanding of a subject.";s:14:"pathnamehashes";a:0:{}s:12:"discussionid";i:44636;s:13:"triggeredfrom";s:18:"forum_add_new_post";}</t>
  </si>
  <si>
    <t>a:3:{s:12:"discussionid";s:5:"44636";s:7:"forumid";s:5:"29409";s:9:"forumtype";s:7:"general";}</t>
  </si>
  <si>
    <t>a:4:{s:7:"content";s:114:"&lt;p&gt;As per my recapitulate about Knowledge definition is the range of one's information or understanding.&amp;nbsp;&lt;/p&gt;";s:14:"pathnamehashes";a:0:{}s:12:"discussionid";i:44636;s:13:"triggeredfrom";s:18:"forum_add_new_post";}</t>
  </si>
  <si>
    <t>a:4:{s:7:"content";s:124:"&lt;p&gt;information,&amp;nbsp;understanding, or&amp;nbsp;skill that&amp;nbsp;you get&amp;nbsp;from&amp;nbsp;experience&amp;nbsp;or&amp;nbsp;education&lt;br&gt;&lt;/p&gt;";s:14:"pathnamehashes";a:0:{}s:12:"discussionid";i:44636;s:13:"triggeredfrom";s:18:"forum_add_new_post";}</t>
  </si>
  <si>
    <t>SUM of x1</t>
  </si>
  <si>
    <t>Grand Total</t>
  </si>
  <si>
    <t>a:4:{s:7:"content";s:192:"&lt;p&gt;Knowledge is what you achieved during your course of life which can be translated in to your daily activities including studying, working, thinking, communicating, etc.&amp;nbsp;&lt;/p&gt;&lt;p&gt;&lt;br&gt;&lt;/p&gt;";s:14:"pathnamehashes";a:0:{}s:12:"discussionid";i:44635;s:13:"triggeredfrom";s:18:"forum_add_new_post";}</t>
  </si>
  <si>
    <t>a:3:{s:12:"discussionid";s:5:"44635";s:7:"forumid";s:5:"29409";s:9:"forumtype";s:7:"general";}</t>
  </si>
  <si>
    <t>COUNTA of eventname</t>
  </si>
  <si>
    <t>a:4:{s:7:"content";s:107:"&lt;p&gt;In my opinion, The theortical and practical understanding of a specific subject is called knowledge.&lt;/p&gt;";s:14:"pathnamehashes";a:0:{}s:12:"discussionid";i:44636;s:13:"triggeredfrom";s:18:"forum_add_new_post";}</t>
  </si>
  <si>
    <t>a:4:{s:7:"content";s:133:"&lt;p&gt;Knowledge is experience of life which is you learn in your whole life from practical exercises and theoretical exercise.&amp;nbsp;&lt;/p&gt;";s:14:"pathnamehashes";a:0:{}s:12:"discussionid";i:44636;s:13:"triggeredfrom";s:18:"forum_add_new_post";}</t>
  </si>
  <si>
    <t>a:4:{s:7:"content";s:115:"&lt;p&gt;Knowledge is defined as information, facts that have been accumulated through education or experience.&amp;nbsp;&lt;/p&gt;";s:14:"pathnamehashes";a:0:{}s:12:"discussionid";i:44635;s:13:"triggeredfrom";s:18:"forum_add_new_post";}</t>
  </si>
  <si>
    <t>a:3:{s:8:"courseid";s:5:"17307";s:15:"courseshortname";s:5:"IK059";s:14:"coursefullname";s:42:"IK059 Advanced Service Design &amp; Management";}</t>
  </si>
  <si>
    <t>a:4:{s:7:"content";s:21:"Work hard,play smart.";s:14:"pathnamehashes";a:0:{}s:12:"discussionid";i:44636;s:13:"triggeredfrom";s:18:"forum_add_new_post";}</t>
  </si>
  <si>
    <t>Add-ons</t>
  </si>
  <si>
    <t>a:4:{s:7:"content";s:143:"&lt;p&gt;In a practical stage your real life experiences and task that you have done or in a theorical stage we find reasons and techniques&amp;nbsp;&lt;/p&gt;";s:14:"pathnamehashes";a:0:{}s:12:"discussionid";i:44636;s:13:"triggeredfrom";s:18:"forum_add_new_post";}</t>
  </si>
  <si>
    <t>step1</t>
  </si>
  <si>
    <t>Open Solver</t>
  </si>
  <si>
    <t>step2</t>
  </si>
  <si>
    <t>Open Sidebar</t>
  </si>
  <si>
    <t>step3</t>
  </si>
  <si>
    <t>Solve Model</t>
  </si>
  <si>
    <t>step4</t>
  </si>
  <si>
    <t>176.77.143.86</t>
  </si>
  <si>
    <t>176.63.19.31</t>
  </si>
  <si>
    <t>188.142.240.209</t>
  </si>
  <si>
    <t>172.18.10.164</t>
  </si>
  <si>
    <t>estimations (4-digit)</t>
  </si>
  <si>
    <t>3-digit</t>
  </si>
  <si>
    <t>2-digit</t>
  </si>
  <si>
    <t>1-digit</t>
  </si>
  <si>
    <t>partial results</t>
  </si>
  <si>
    <t>constant</t>
  </si>
  <si>
    <t>difference (error)</t>
  </si>
  <si>
    <t>a:4:{s:7:"content";s:129:"&lt;p&gt;&lt;b&gt;&amp;nbsp;Service management&lt;/b&gt;&amp;nbsp;focuses on providing value to the customer and also on the customer relationship.&lt;br&gt;&lt;/p&gt;";s:14:"pathnamehashes";a:0:{}s:12:"discussionid";i:44636;s:13:"triggeredfrom";s:18:"forum_add_new_post";}</t>
  </si>
  <si>
    <t>a:4:{s:7:"content";s:273:"&lt;p&gt;Service is an intangible product that brings utility or value to the customer. Service Management is thus a managerial discipline focused on a customer and a service. Service management is multidisciplinary field which is related to many other management fields.&lt;br&gt;&lt;/p&gt;";s:14:"pathnamehashes";a:0:{}s:12:"discussionid";i:44636;s:13:"triggeredfrom";s:18:"forum_add_new_post";}</t>
  </si>
  <si>
    <t>a:4:{s:7:"content";s:183:"&lt;p&gt;service management: it is the manufacturing context, is integrated into supply chain management as the intersection between the actual sales and the customer point of view.&lt;br&gt;&lt;/p&gt;";s:14:"pathnamehashes";a:0:{}s:12:"discussionid";i:44635;s:13:"triggeredfrom";s:18:"forum_add_new_post";}</t>
  </si>
  <si>
    <t>a:4:{s:7:"content";s:138:"&lt;p&gt;Service management is a process in which we reduce cost of the product by integrating and service and keep inventory level smaller.&lt;/p&gt;";s:14:"pathnamehashes";a:0:{}s:12:"discussionid";i:44636;s:13:"triggeredfrom";s:18:"forum_add_new_post";}</t>
  </si>
  <si>
    <t>a:4:{s:7:"content";s:183:"&lt;p&gt;service management: In the manufacturing context, it is integrated into supply chain management as the intersection between the actual sales and the customer point of view.&lt;br&gt;&lt;/p&gt;";s:14:"pathnamehashes";a:0:{}s:12:"discussionid";s:5:"44635";s:13:"triggeredfrom";s:17:"forum_update_post";}</t>
  </si>
  <si>
    <t>\mod_forum\event\post_updated</t>
  </si>
  <si>
    <t>updated</t>
  </si>
  <si>
    <t>u</t>
  </si>
  <si>
    <t>a:4:{s:7:"content";s:130:"Service management systems are large modular systems which incorporate all or most aspects of a service oriented organization.&lt;br&gt;";s:14:"pathnamehashes";a:0:{}s:12:"discussionid";i:44636;s:13:"triggeredfrom";s:18:"forum_add_new_post";}</t>
  </si>
  <si>
    <t>a:4:{s:7:"content";s:104:"&lt;p&gt;service management is reformered by service providersthrough an appropriate mix people&lt;/p&gt;&lt;p&gt;&lt;br&gt;&lt;/p&gt;";s:14:"pathnamehashes";a:0:{}s:12:"discussionid";i:44636;s:13:"triggeredfrom";s:18:"forum_add_new_post";}</t>
  </si>
  <si>
    <t>a:4:{s:7:"content";s:222:"&lt;p&gt;Service Management is the process connects actual sales and customers.&amp;nbsp;The purposes of service management are to reduce high costs by integrating products and services and keep inventory levels smaller.&lt;br&gt;&lt;br&gt;&lt;/p&gt;";s:14:"pathnamehashes";a:0:{}s:12:"discussionid";i:44635;s:13:"triggeredfrom";s:18:"forum_add_new_post";}</t>
  </si>
  <si>
    <t>89.132.116.76</t>
  </si>
  <si>
    <t>176.63.28.125</t>
  </si>
  <si>
    <t>176.63.18.187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</si>
</sst>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i/>
      <color rgb="FF000000"/>
    </font>
    <font>
      <sz val="11.0"/>
      <color rgb="FF000000"/>
      <name val="Calibri"/>
    </font>
    <font>
      <color rgb="FFFFFFFF"/>
    </font>
    <font>
      <color rgb="FF000000"/>
    </font>
    <font/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4">
    <border/>
    <border>
      <bottom style="thick">
        <color rgb="FF666666"/>
      </bottom>
    </border>
    <border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readingOrder="0" shrinkToFit="0" vertical="bottom" wrapText="0"/>
    </xf>
    <xf borderId="1" fillId="3" fontId="3" numFmtId="0" xfId="0" applyBorder="1" applyFill="1" applyFont="1"/>
    <xf borderId="0" fillId="0" fontId="2" numFmtId="0" xfId="0" applyAlignment="1" applyFont="1">
      <alignment horizontal="right" readingOrder="0" shrinkToFit="0" vertical="bottom" wrapText="0"/>
    </xf>
    <xf borderId="2" fillId="4" fontId="4" numFmtId="0" xfId="0" applyBorder="1" applyFill="1" applyFont="1"/>
    <xf borderId="0" fillId="5" fontId="4" numFmtId="0" xfId="0" applyFill="1" applyFont="1"/>
    <xf borderId="0" fillId="5" fontId="4" numFmtId="0" xfId="0" applyAlignment="1" applyFont="1">
      <alignment readingOrder="0"/>
    </xf>
    <xf borderId="0" fillId="0" fontId="2" numFmtId="11" xfId="0" applyAlignment="1" applyFont="1" applyNumberFormat="1">
      <alignment horizontal="right" readingOrder="0" shrinkToFit="0" vertical="bottom" wrapText="0"/>
    </xf>
    <xf borderId="0" fillId="0" fontId="5" numFmtId="0" xfId="0" applyAlignment="1" applyFont="1">
      <alignment readingOrder="0"/>
    </xf>
    <xf borderId="3" fillId="0" fontId="5" numFmtId="0" xfId="0" applyAlignment="1" applyBorder="1" applyFont="1">
      <alignment readingOrder="0"/>
    </xf>
    <xf borderId="0" fillId="0" fontId="5" numFmtId="0" xfId="0" applyFont="1"/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U421" sheet="database"/>
  </cacheSource>
  <cacheFields>
    <cacheField name="id" numFmtId="0">
      <sharedItems containsSemiMixedTypes="0" containsString="0" containsNumber="1" containsInteger="1">
        <n v="1.9911822E7"/>
        <n v="1.994858E7"/>
        <n v="1.9959495E7"/>
        <n v="1.9959515E7"/>
        <n v="1.9959527E7"/>
        <n v="1.9959535E7"/>
        <n v="1.9959542E7"/>
        <n v="1.9959545E7"/>
        <n v="1.9959548E7"/>
        <n v="1.995955E7"/>
        <n v="2.0003931E7"/>
        <n v="2.0003932E7"/>
        <n v="2.0003935E7"/>
        <n v="2.0003939E7"/>
        <n v="2.00235E7"/>
        <n v="2.0023523E7"/>
        <n v="2.0023621E7"/>
        <n v="2.0023662E7"/>
        <n v="2.0023672E7"/>
        <n v="2.0023675E7"/>
        <n v="2.0023676E7"/>
        <n v="2.0023678E7"/>
        <n v="2.0023681E7"/>
        <n v="2.0023682E7"/>
        <n v="2.0023683E7"/>
        <n v="2.0023684E7"/>
        <n v="2.0023685E7"/>
        <n v="2.0023687E7"/>
        <n v="2.0023691E7"/>
        <n v="2.0023694E7"/>
        <n v="2.0023696E7"/>
        <n v="2.0023697E7"/>
        <n v="2.0023708E7"/>
        <n v="2.0023716E7"/>
        <n v="2.0023746E7"/>
        <n v="2.0023748E7"/>
        <n v="2.002376E7"/>
        <n v="2.0023762E7"/>
        <n v="2.0023764E7"/>
        <n v="2.0023766E7"/>
        <n v="2.0023767E7"/>
        <n v="2.0023768E7"/>
        <n v="2.0023793E7"/>
        <n v="2.0023797E7"/>
        <n v="2.002381E7"/>
        <n v="2.0023811E7"/>
        <n v="2.0023812E7"/>
        <n v="2.0023813E7"/>
        <n v="2.0023814E7"/>
        <n v="2.0023815E7"/>
        <n v="2.0023816E7"/>
        <n v="2.0023818E7"/>
        <n v="2.0023822E7"/>
        <n v="2.0023825E7"/>
        <n v="2.002383E7"/>
        <n v="2.0023834E7"/>
        <n v="2.0023836E7"/>
        <n v="2.0023837E7"/>
        <n v="2.0023839E7"/>
        <n v="2.002384E7"/>
        <n v="2.0023843E7"/>
        <n v="2.0023867E7"/>
        <n v="2.0023876E7"/>
        <n v="2.0023881E7"/>
        <n v="2.0023961E7"/>
        <n v="2.002397E7"/>
        <n v="2.0023971E7"/>
        <n v="2.0024001E7"/>
        <n v="2.0024003E7"/>
        <n v="2.0024004E7"/>
        <n v="2.0024005E7"/>
        <n v="2.0024008E7"/>
        <n v="2.0024016E7"/>
        <n v="2.0024021E7"/>
        <n v="2.0024027E7"/>
        <n v="2.0024029E7"/>
        <n v="2.0024039E7"/>
        <n v="2.0024041E7"/>
        <n v="2.002405E7"/>
        <n v="2.0024052E7"/>
        <n v="2.0024056E7"/>
        <n v="2.0024058E7"/>
        <n v="2.0024061E7"/>
        <n v="2.0024062E7"/>
        <n v="2.0024065E7"/>
        <n v="2.0024066E7"/>
        <n v="2.0024067E7"/>
        <n v="2.002407E7"/>
        <n v="2.0024076E7"/>
        <n v="2.0024081E7"/>
        <n v="2.0024083E7"/>
        <n v="2.0024085E7"/>
        <n v="2.0024086E7"/>
        <n v="2.0024087E7"/>
        <n v="2.0024088E7"/>
        <n v="2.0024089E7"/>
        <n v="2.0024091E7"/>
        <n v="2.0024092E7"/>
        <n v="2.0024093E7"/>
        <n v="2.0024094E7"/>
        <n v="2.0024095E7"/>
        <n v="2.0024096E7"/>
        <n v="2.0024099E7"/>
        <n v="2.00241E7"/>
        <n v="2.0024102E7"/>
        <n v="2.0024103E7"/>
        <n v="2.0024104E7"/>
        <n v="2.0024109E7"/>
        <n v="2.002411E7"/>
        <n v="2.0024112E7"/>
        <n v="2.0024117E7"/>
        <n v="2.0024118E7"/>
        <n v="2.002412E7"/>
        <n v="2.0024121E7"/>
        <n v="2.0024122E7"/>
        <n v="2.0024123E7"/>
        <n v="2.0024125E7"/>
        <n v="2.0024126E7"/>
        <n v="2.0024128E7"/>
        <n v="2.0024134E7"/>
        <n v="2.0024137E7"/>
        <n v="2.0024138E7"/>
        <n v="2.0024139E7"/>
        <n v="2.002414E7"/>
        <n v="2.0024145E7"/>
        <n v="2.0024151E7"/>
        <n v="2.0024152E7"/>
        <n v="2.0024154E7"/>
        <n v="2.0024159E7"/>
        <n v="2.0024161E7"/>
        <n v="2.0024162E7"/>
        <n v="2.0024163E7"/>
        <n v="2.0024164E7"/>
        <n v="2.0024165E7"/>
        <n v="2.0024174E7"/>
        <n v="2.0024176E7"/>
        <n v="2.0024177E7"/>
        <n v="2.0024179E7"/>
        <n v="2.0024184E7"/>
        <n v="2.0024185E7"/>
        <n v="2.002419E7"/>
        <n v="2.0024207E7"/>
        <n v="2.0024208E7"/>
        <n v="2.002421E7"/>
        <n v="2.0024214E7"/>
        <n v="2.0024215E7"/>
        <n v="2.0024218E7"/>
        <n v="2.0024233E7"/>
        <n v="2.0024237E7"/>
        <n v="2.0024242E7"/>
        <n v="2.0024248E7"/>
        <n v="2.0024249E7"/>
        <n v="2.0024264E7"/>
        <n v="2.0024265E7"/>
        <n v="2.0024266E7"/>
        <n v="2.0024267E7"/>
        <n v="2.0024289E7"/>
        <n v="2.0024291E7"/>
        <n v="2.0024294E7"/>
        <n v="2.0024303E7"/>
        <n v="2.0024304E7"/>
        <n v="2.0024305E7"/>
        <n v="2.0024306E7"/>
        <n v="2.0024312E7"/>
        <n v="2.0024313E7"/>
        <n v="2.0024315E7"/>
        <n v="2.002432E7"/>
        <n v="2.0024321E7"/>
        <n v="2.0024322E7"/>
        <n v="2.002433E7"/>
        <n v="2.0024331E7"/>
        <n v="2.0024334E7"/>
        <n v="2.0024335E7"/>
        <n v="2.0024362E7"/>
        <n v="2.0024363E7"/>
        <n v="2.0024364E7"/>
        <n v="2.0024365E7"/>
        <n v="2.0024371E7"/>
        <n v="2.0024373E7"/>
        <n v="2.0024374E7"/>
        <n v="2.0024375E7"/>
        <n v="2.0024376E7"/>
        <n v="2.0024378E7"/>
        <n v="2.0024386E7"/>
        <n v="2.0024387E7"/>
        <n v="2.0024388E7"/>
        <n v="2.0024389E7"/>
        <n v="2.0024391E7"/>
        <n v="2.0024392E7"/>
        <n v="2.0024393E7"/>
        <n v="2.0024395E7"/>
        <n v="2.0024396E7"/>
        <n v="2.0024397E7"/>
        <n v="2.0024398E7"/>
        <n v="2.0024401E7"/>
        <n v="2.0024403E7"/>
        <n v="2.0024404E7"/>
        <n v="2.0024412E7"/>
        <n v="2.0024429E7"/>
        <n v="2.002443E7"/>
        <n v="2.0024431E7"/>
        <n v="2.0024432E7"/>
        <n v="2.0024441E7"/>
        <n v="2.0024442E7"/>
        <n v="2.0024523E7"/>
        <n v="2.0024524E7"/>
        <n v="2.0024527E7"/>
        <n v="2.0024528E7"/>
        <n v="2.0024529E7"/>
        <n v="2.002453E7"/>
        <n v="2.0024531E7"/>
        <n v="2.0024535E7"/>
        <n v="2.0024536E7"/>
        <n v="2.0024542E7"/>
        <n v="2.0024606E7"/>
        <n v="2.0024608E7"/>
        <n v="2.0024609E7"/>
        <n v="2.0024614E7"/>
        <n v="2.0024623E7"/>
        <n v="2.0029713E7"/>
        <n v="2.0033824E7"/>
        <n v="2.0036741E7"/>
        <n v="2.0053167E7"/>
        <n v="2.005317E7"/>
        <n v="2.0060551E7"/>
        <n v="2.0070924E7"/>
        <n v="2.0070943E7"/>
        <n v="2.0070944E7"/>
        <n v="2.0070947E7"/>
        <n v="2.0070949E7"/>
        <n v="2.0084119E7"/>
        <n v="2.0084134E7"/>
        <n v="2.0092221E7"/>
        <n v="2.0092247E7"/>
        <n v="2.0025117E7"/>
        <n v="2.0025123E7"/>
        <n v="2.0025147E7"/>
        <n v="2.0025162E7"/>
        <n v="2.002525E7"/>
        <n v="2.0080991E7"/>
        <n v="1.9895432E7"/>
        <n v="1.9895443E7"/>
        <n v="1.9895452E7"/>
        <n v="1.9934556E7"/>
        <n v="1.9934557E7"/>
        <n v="1.993456E7"/>
        <n v="1.9934574E7"/>
        <n v="1.9934583E7"/>
        <n v="1.9934586E7"/>
        <n v="1.9934589E7"/>
        <n v="1.9934606E7"/>
        <n v="1.993461E7"/>
        <n v="1.9934611E7"/>
        <n v="1.9934616E7"/>
        <n v="1.993462E7"/>
        <n v="1.9934623E7"/>
        <n v="1.9934658E7"/>
        <n v="1.9934669E7"/>
        <n v="1.9934683E7"/>
        <n v="1.9934685E7"/>
        <n v="1.9934693E7"/>
        <n v="1.99347E7"/>
        <n v="1.9934708E7"/>
        <n v="1.9934715E7"/>
        <n v="1.9934729E7"/>
        <n v="1.9934734E7"/>
        <n v="1.9934745E7"/>
        <n v="1.9934748E7"/>
        <n v="1.9934783E7"/>
        <n v="1.9934789E7"/>
        <n v="1.9934791E7"/>
        <n v="1.9934795E7"/>
        <n v="1.9934797E7"/>
        <n v="1.9934802E7"/>
        <n v="1.9934813E7"/>
        <n v="1.9934853E7"/>
        <n v="1.993486E7"/>
        <n v="1.9934863E7"/>
        <n v="1.9934893E7"/>
        <n v="1.99349E7"/>
        <n v="1.9934928E7"/>
        <n v="1.993493E7"/>
        <n v="1.9934933E7"/>
        <n v="1.9934939E7"/>
        <n v="1.9934941E7"/>
        <n v="1.9934943E7"/>
        <n v="1.9934963E7"/>
        <n v="1.9934964E7"/>
        <n v="1.9934965E7"/>
        <n v="1.9934981E7"/>
        <n v="1.9934982E7"/>
        <n v="1.9934984E7"/>
        <n v="1.9934989E7"/>
        <n v="1.993499E7"/>
        <n v="1.9934991E7"/>
        <n v="1.9934994E7"/>
        <n v="1.9934995E7"/>
        <n v="1.9934996E7"/>
        <n v="1.9935001E7"/>
        <n v="1.9935002E7"/>
        <n v="1.9935003E7"/>
        <n v="1.9935017E7"/>
        <n v="1.9935018E7"/>
        <n v="1.9935019E7"/>
        <n v="1.9935068E7"/>
        <n v="1.9935069E7"/>
        <n v="1.9935071E7"/>
        <n v="1.9935073E7"/>
        <n v="1.9935076E7"/>
        <n v="1.993509E7"/>
        <n v="1.9935091E7"/>
        <n v="1.9935161E7"/>
        <n v="1.9935171E7"/>
        <n v="1.9935176E7"/>
        <n v="1.9935243E7"/>
        <n v="1.9935253E7"/>
        <n v="1.9935256E7"/>
        <n v="1.9935264E7"/>
        <n v="1.99353E7"/>
        <n v="1.9935304E7"/>
        <n v="1.993538E7"/>
        <n v="1.9935412E7"/>
        <n v="1.9935413E7"/>
        <n v="1.9935414E7"/>
        <n v="1.9935709E7"/>
        <n v="1.993571E7"/>
        <n v="1.9935711E7"/>
        <n v="1.9935778E7"/>
        <n v="1.9935812E7"/>
        <n v="1.9935817E7"/>
        <n v="1.9935818E7"/>
        <n v="1.9935863E7"/>
        <n v="1.9936384E7"/>
        <n v="1.9987276E7"/>
        <n v="2.001146E7"/>
        <n v="2.0025659E7"/>
        <n v="2.0025726E7"/>
        <n v="2.002588E7"/>
        <n v="2.0026065E7"/>
        <n v="2.0026067E7"/>
        <n v="2.0026071E7"/>
        <n v="2.0026105E7"/>
        <n v="2.0026107E7"/>
        <n v="2.002612E7"/>
        <n v="2.0026142E7"/>
        <n v="2.0026146E7"/>
        <n v="2.0026147E7"/>
        <n v="2.0026151E7"/>
        <n v="2.0026152E7"/>
        <n v="2.0026153E7"/>
        <n v="2.0026155E7"/>
        <n v="2.0026156E7"/>
        <n v="2.0026157E7"/>
        <n v="2.0026159E7"/>
        <n v="2.0026171E7"/>
        <n v="2.0026174E7"/>
        <n v="2.0026175E7"/>
        <n v="2.0026178E7"/>
        <n v="2.0026179E7"/>
        <n v="2.0026181E7"/>
        <n v="2.0026183E7"/>
        <n v="2.0026184E7"/>
        <n v="2.0026185E7"/>
        <n v="2.0026187E7"/>
        <n v="2.0026192E7"/>
        <n v="2.0026193E7"/>
        <n v="2.0026194E7"/>
        <n v="2.0026197E7"/>
        <n v="2.0026198E7"/>
        <n v="2.0026199E7"/>
        <n v="2.0026206E7"/>
        <n v="2.0026209E7"/>
        <n v="2.0026213E7"/>
        <n v="2.0026215E7"/>
        <n v="2.0026223E7"/>
        <n v="2.002624E7"/>
        <n v="2.0026243E7"/>
        <n v="2.0026244E7"/>
        <n v="2.0026245E7"/>
        <n v="2.0026249E7"/>
        <n v="2.002625E7"/>
        <n v="2.0026251E7"/>
        <n v="2.0026254E7"/>
        <n v="2.0026256E7"/>
        <n v="2.002626E7"/>
        <n v="2.0026268E7"/>
        <n v="2.002627E7"/>
        <n v="2.0026271E7"/>
        <n v="2.0026272E7"/>
        <n v="2.0026278E7"/>
        <n v="2.0026279E7"/>
        <n v="2.002628E7"/>
        <n v="2.0026281E7"/>
        <n v="2.0026282E7"/>
        <n v="2.0026322E7"/>
        <n v="2.0026323E7"/>
        <n v="2.0026325E7"/>
        <n v="2.0026336E7"/>
        <n v="2.0026337E7"/>
        <n v="2.0026338E7"/>
        <n v="2.0031196E7"/>
        <n v="2.0031199E7"/>
        <n v="2.0066472E7"/>
        <n v="2.0066477E7"/>
        <n v="2.0080995E7"/>
        <n v="2.0085035E7"/>
        <n v="2.0085036E7"/>
        <n v="2.0085042E7"/>
        <n v="2.0085045E7"/>
        <n v="2.0085049E7"/>
        <n v="2.0085052E7"/>
        <n v="2.008519E7"/>
        <n v="2.0085317E7"/>
        <n v="2.0085364E7"/>
        <n v="2.0085365E7"/>
        <n v="2.0085367E7"/>
        <n v="2.0085368E7"/>
        <n v="2.0085371E7"/>
        <n v="2.0085373E7"/>
        <n v="2.0091537E7"/>
      </sharedItems>
    </cacheField>
    <cacheField name="eventname" numFmtId="0">
      <sharedItems>
        <s v="\core\event\course_viewed"/>
        <s v="\mod_forum\event\course_module_viewed"/>
        <s v="\core\event\user_profile_viewed"/>
        <s v="\mod_forum\event\discussion_viewed"/>
        <s v="\core\event\user_list_viewed"/>
        <s v="\mod_forum\event\assessable_uploaded"/>
        <s v="\mod_forum\event\discussion_subscription_created"/>
        <s v="\mod_forum\event\post_created"/>
        <s v="\mod_forum\event\post_deleted"/>
        <s v="\mod_forum\event\discussion_subscription_deleted"/>
        <s v="\mod_url\event\course_module_viewed"/>
        <s v="\mod_forum\event\post_updated"/>
      </sharedItems>
    </cacheField>
    <cacheField name="component" numFmtId="0">
      <sharedItems>
        <s v="core"/>
        <s v="mod_forum"/>
        <s v="mod_url"/>
      </sharedItems>
    </cacheField>
    <cacheField name="action" numFmtId="0">
      <sharedItems>
        <s v="viewed"/>
        <s v="uploaded"/>
        <s v="created"/>
        <s v="deleted"/>
        <s v="updated"/>
      </sharedItems>
    </cacheField>
    <cacheField name="target" numFmtId="0">
      <sharedItems>
        <s v="course"/>
        <s v="course_module"/>
        <s v="user_profile"/>
        <s v="discussion"/>
        <s v="user_list"/>
        <s v="assessable"/>
        <s v="discussion_subscription"/>
        <s v="post"/>
      </sharedItems>
    </cacheField>
    <cacheField name="objecttable" numFmtId="0">
      <sharedItems>
        <s v="NULL"/>
        <s v="forum"/>
        <s v="user"/>
        <s v="forum_discussions"/>
        <s v="course"/>
        <s v="forum_posts"/>
        <s v="forum_discussion_subs"/>
        <s v="url"/>
      </sharedItems>
    </cacheField>
    <cacheField name="objectid">
      <sharedItems containsMixedTypes="1" containsNumber="1" containsInteger="1">
        <s v="NULL"/>
        <n v="29448.0"/>
        <n v="34004.0"/>
        <n v="29449.0"/>
        <n v="29407.0"/>
        <n v="44466.0"/>
        <n v="44464.0"/>
        <n v="44467.0"/>
        <n v="17305.0"/>
        <n v="44552.0"/>
        <n v="44465.0"/>
        <n v="29451.0"/>
        <n v="29450.0"/>
        <n v="129817.0"/>
        <n v="167.0"/>
        <n v="129818.0"/>
        <n v="168.0"/>
        <n v="129819.0"/>
        <n v="129820.0"/>
        <n v="169.0"/>
        <n v="44553.0"/>
        <n v="129821.0"/>
        <n v="170.0"/>
        <n v="44548.0"/>
        <n v="34278.0"/>
        <n v="129822.0"/>
        <n v="171.0"/>
        <n v="129823.0"/>
        <n v="172.0"/>
        <n v="129824.0"/>
        <n v="173.0"/>
        <n v="129825.0"/>
        <n v="129826.0"/>
        <n v="174.0"/>
        <n v="129827.0"/>
        <n v="175.0"/>
        <n v="2100.0"/>
        <n v="29453.0"/>
        <n v="34615.0"/>
        <n v="2127.0"/>
        <n v="2128.0"/>
        <n v="29409.0"/>
        <n v="44636.0"/>
        <n v="44635.0"/>
        <n v="17307.0"/>
        <n v="129573.0"/>
        <n v="129575.0"/>
        <n v="129576.0"/>
        <n v="129577.0"/>
        <n v="129578.0"/>
        <n v="129579.0"/>
        <n v="129581.0"/>
        <n v="34292.0"/>
        <n v="129583.0"/>
        <n v="129584.0"/>
        <n v="32030.0"/>
        <n v="129830.0"/>
        <n v="129831.0"/>
        <n v="129832.0"/>
        <n v="129833.0"/>
        <n v="129834.0"/>
        <n v="129835.0"/>
        <n v="129836.0"/>
        <n v="29457.0"/>
        <n v="44822.0"/>
      </sharedItems>
    </cacheField>
    <cacheField name="crud" numFmtId="0">
      <sharedItems>
        <s v="r"/>
        <s v="c"/>
        <s v="d"/>
        <s v="u"/>
      </sharedItems>
    </cacheField>
    <cacheField name="edulevel" numFmtId="0">
      <sharedItems containsSemiMixedTypes="0" containsString="0" containsNumber="1" containsInteger="1">
        <n v="2.0"/>
        <n v="0.0"/>
      </sharedItems>
    </cacheField>
    <cacheField name="contextid" numFmtId="0">
      <sharedItems containsSemiMixedTypes="0" containsString="0" containsNumber="1" containsInteger="1">
        <n v="298430.0"/>
        <n v="299482.0"/>
        <n v="299494.0"/>
        <n v="298431.0"/>
        <n v="299503.0"/>
        <n v="299502.0"/>
        <n v="299517.0"/>
        <n v="299521.0"/>
        <n v="298432.0"/>
        <n v="299785.0"/>
        <n v="298434.0"/>
        <n v="299786.0"/>
        <n v="298435.0"/>
        <n v="300966.0"/>
      </sharedItems>
    </cacheField>
    <cacheField name="contextlevel" numFmtId="0">
      <sharedItems containsSemiMixedTypes="0" containsString="0" containsNumber="1" containsInteger="1">
        <n v="50.0"/>
        <n v="70.0"/>
      </sharedItems>
    </cacheField>
    <cacheField name="contextinstanceid" numFmtId="0">
      <sharedItems containsSemiMixedTypes="0" containsString="0" containsNumber="1" containsInteger="1">
        <n v="17305.0"/>
        <n v="118025.0"/>
        <n v="118033.0"/>
        <n v="117452.0"/>
        <n v="118038.0"/>
        <n v="118037.0"/>
        <n v="118052.0"/>
        <n v="118056.0"/>
        <n v="17306.0"/>
        <n v="118179.0"/>
        <n v="17307.0"/>
        <n v="118180.0"/>
        <n v="117454.0"/>
        <n v="118731.0"/>
      </sharedItems>
    </cacheField>
    <cacheField name="userid" numFmtId="0">
      <sharedItems containsSemiMixedTypes="0" containsString="0" containsNumber="1" containsInteger="1">
        <n v="31299.0"/>
        <n v="34312.0"/>
        <n v="34291.0"/>
        <n v="31218.0"/>
        <n v="34288.0"/>
        <n v="34333.0"/>
        <n v="34278.0"/>
        <n v="34286.0"/>
        <n v="34346.0"/>
        <n v="31182.0"/>
        <n v="31224.0"/>
        <n v="32030.0"/>
        <n v="33776.0"/>
        <n v="34292.0"/>
        <n v="32009.0"/>
        <n v="31697.0"/>
        <n v="34326.0"/>
        <n v="32230.0"/>
        <n v="32335.0"/>
        <n v="32331.0"/>
        <n v="34317.0"/>
        <n v="32301.0"/>
      </sharedItems>
    </cacheField>
    <cacheField name="courseid" numFmtId="0">
      <sharedItems containsSemiMixedTypes="0" containsString="0" containsNumber="1" containsInteger="1">
        <n v="17305.0"/>
        <n v="17306.0"/>
        <n v="17307.0"/>
      </sharedItems>
    </cacheField>
    <cacheField name="relateduserid">
      <sharedItems containsMixedTypes="1" containsNumber="1" containsInteger="1">
        <s v="NULL"/>
        <n v="34004.0"/>
        <n v="34278.0"/>
        <n v="31299.0"/>
        <n v="31218.0"/>
        <n v="34312.0"/>
        <n v="34346.0"/>
        <n v="34286.0"/>
        <n v="31182.0"/>
        <n v="34291.0"/>
        <n v="34288.0"/>
        <n v="34615.0"/>
        <n v="34292.0"/>
        <n v="32030.0"/>
      </sharedItems>
    </cacheField>
    <cacheField name="anonymous" numFmtId="0">
      <sharedItems containsSemiMixedTypes="0" containsString="0" containsNumber="1" containsInteger="1">
        <n v="0.0"/>
      </sharedItems>
    </cacheField>
    <cacheField name="other" numFmtId="0">
      <sharedItems>
        <s v="N;"/>
        <s v="a:3:{s:8:&quot;courseid&quot;;s:5:&quot;17305&quot;;s:15:&quot;courseshortname&quot;;s:5:&quot;IK045&quot;;s:14:&quot;coursefullname&quot;;s:59:&quot;IK045 Service Science &amp; Knowledge Economy: Research Methods&quot;;}"/>
        <s v="a:2:{s:15:&quot;courseshortname&quot;;s:5:&quot;IK045&quot;;s:14:&quot;coursefullname&quot;;s:59:&quot;IK045 Service Science &amp; Knowledge Economy: Research Methods&quot;;}"/>
        <s v="a:4:{s:7:&quot;content&quot;;s:58:&quot;&lt;p&gt;Knowledge is what you get with learning.&lt;/p&gt;&lt;p&gt;&lt;br&gt;&lt;/p&gt;&quot;;s:14:&quot;pathnamehashes&quot;;a:0:{}s:12:&quot;discussionid&quot;;i:44464;s:13:&quot;triggeredfrom&quot;;s:18:&quot;forum_add_new_post&quot;;}"/>
        <s v="a:2:{s:7:&quot;forumid&quot;;s:5:&quot;29448&quot;;s:10:&quot;discussion&quot;;s:5:&quot;44464&quot;;}"/>
        <s v="a:3:{s:12:&quot;discussionid&quot;;s:5:&quot;44464&quot;;s:7:&quot;forumid&quot;;s:5:&quot;29448&quot;;s:9:&quot;forumtype&quot;;s:7:&quot;general&quot;;}"/>
        <s v="a:4:{s:7:&quot;content&quot;;s:166:&quot;&lt;div&gt;Knowledge is what was learned and left into your mind when every other thing is forgotten.&lt;/div&gt;&lt;div&gt;&lt;br&gt;&lt;/div&gt;&lt;div&gt;&lt;br&gt;&lt;/div&gt;&lt;div&gt;Knowledge= Cognition&lt;br&gt;&lt;/div&gt;&quot;;s:14:&quot;pathnamehashes&quot;;a:0:{}s:12:&quot;discussionid&quot;;i:44465;s:13:"/>
        <s v="a:2:{s:7:&quot;forumid&quot;;s:5:&quot;29448&quot;;s:10:&quot;discussion&quot;;s:5:&quot;44465&quot;;}"/>
        <s v="a:3:{s:12:&quot;discussionid&quot;;s:5:&quot;44465&quot;;s:7:&quot;forumid&quot;;s:5:&quot;29448&quot;;s:9:&quot;forumtype&quot;;s:7:&quot;general&quot;;}"/>
        <s v="a:4:{s:7:&quot;content&quot;;s:51:&quot;&lt;p&gt;Knowledge is what we get with learning. &lt;br&gt;&lt;/p&gt;&quot;;s:14:&quot;pathnamehashes&quot;;a:0:{}s:12:&quot;discussionid&quot;;i:44464;s:13:&quot;triggeredfrom&quot;;s:18:&quot;forum_add_new_post&quot;;}"/>
        <s v="a:4:{s:7:&quot;content&quot;;s:62:&quot;&lt;p&gt;i think truths and beliefs called knowledge.&lt;/p&gt;&lt;p&gt;&lt;br&gt;&lt;/p&gt;&quot;;s:14:&quot;pathnamehashes&quot;;a:0:{}s:12:&quot;discussionid&quot;;i:44465;s:13:&quot;triggeredfrom&quot;;s:18:&quot;forum_add_new_post&quot;;}"/>
        <s v="a:4:{s:7:&quot;content&quot;;s:94:&quot;&lt;div&gt;knowledge is power. if you have the power that means you know how you can win .&lt;br&gt;&lt;/div&gt;&quot;;s:14:&quot;pathnamehashes&quot;;a:0:{}s:12:&quot;discussionid&quot;;i:44464;s:13:&quot;triggeredfrom&quot;;s:18:&quot;forum_add_new_post&quot;;}"/>
        <s v="a:4:{s:7:&quot;content&quot;;s:172:&quot;&lt;p&gt;Knowledge is what a person achieve during his own life, on his private life and on his professional life. Each person have differents knowledges from the others.&lt;br&gt;&lt;/p&gt;&quot;;s:14:&quot;pathnamehashes&quot;;a:0:{}s:12:&quot;discussionid&quot;;i:44464"/>
        <s v="a:4:{s:7:&quot;content&quot;;s:95:&quot;&lt;p&gt;Knowledge is the capacity people have to learn lot of information about any subject.&lt;br&gt;&lt;/p&gt;&quot;;s:14:&quot;pathnamehashes&quot;;a:0:{}s:12:&quot;discussionid&quot;;i:44464;s:13:&quot;triggeredfrom&quot;;s:18:&quot;forum_add_new_post&quot;;}"/>
        <s v="a:4:{s:7:&quot;content&quot;;s:116:&quot;&lt;div&gt;&lt;b&gt;Useful Information&amp;nbsp; aquired through learning, eduacation and experience is known as knoledge.&lt;/b&gt;&lt;/div&gt;&quot;;s:14:&quot;pathnamehashes&quot;;a:0:{}s:12:&quot;discussionid&quot;;i:44465;s:13:&quot;triggeredfrom&quot;;s:18:&quot;forum_add_new_post&quot;;}"/>
        <s v="a:4:{s:7:&quot;content&quot;;s:89:&quot;&lt;p&gt;Knowledge it is the act or effect of knowing something. It is the intruction. &lt;br&gt;&lt;/p&gt;&quot;;s:14:&quot;pathnamehashes&quot;;a:0:{}s:12:&quot;discussionid&quot;;i:44464;s:13:&quot;triggeredfrom&quot;;s:18:&quot;forum_add_new_post&quot;;}"/>
        <s v="a:4:{s:7:&quot;content&quot;;s:202:&quot;&lt;p&gt;Knowledge is information about a certain thing,it means the patterns of a thing. For example: a potato,so here our knowledge about potato says:it is a vegetable,it grows in the field and etc.&lt;br&gt;&lt;/p&gt;&quot;;s:14:&quot;pathnamehashes&quot;;a:0"/>
        <s v="a:2:{s:15:&quot;courseshortname&quot;;s:5:&quot;IK059&quot;;s:14:&quot;coursefullname&quot;;s:42:&quot;IK059 Advanced Service Design &amp; Management&quot;;}"/>
        <s v="a:4:{s:7:&quot;content&quot;;s:87:&quot;Knowledge can refer to a theoretical&amp;nbsp;or practical&amp;nbsp;understanding of a subject.&quot;;s:14:&quot;pathnamehashes&quot;;a:0:{}s:12:&quot;discussionid&quot;;i:44636;s:13:&quot;triggeredfrom&quot;;s:18:&quot;forum_add_new_post&quot;;}"/>
        <s v="a:3:{s:12:&quot;discussionid&quot;;s:5:&quot;44636&quot;;s:7:&quot;forumid&quot;;s:5:&quot;29409&quot;;s:9:&quot;forumtype&quot;;s:7:&quot;general&quot;;}"/>
        <s v="a:4:{s:7:&quot;content&quot;;s:114:&quot;&lt;p&gt;As per my recapitulate about Knowledge definition is the range of one's information or understanding.&amp;nbsp;&lt;/p&gt;&quot;;s:14:&quot;pathnamehashes&quot;;a:0:{}s:12:&quot;discussionid&quot;;i:44636;s:13:&quot;triggeredfrom&quot;;s:18:&quot;forum_add_new_post&quot;;}"/>
        <s v="a:4:{s:7:&quot;content&quot;;s:124:&quot;&lt;p&gt;information,&amp;nbsp;understanding, or&amp;nbsp;skill that&amp;nbsp;you get&amp;nbsp;from&amp;nbsp;experience&amp;nbsp;or&amp;nbsp;education&lt;br&gt;&lt;/p&gt;&quot;;s:14:&quot;pathnamehashes&quot;;a:0:{}s:12:&quot;discussionid&quot;;i:44636;s:13:&quot;triggeredfrom&quot;;s:18:&quot;forum_add_new_post&quot;;"/>
        <s v="a:4:{s:7:&quot;content&quot;;s:192:&quot;&lt;p&gt;Knowledge is what you achieved during your course of life which can be translated in to your daily activities including studying, working, thinking, communicating, etc.&amp;nbsp;&lt;/p&gt;&lt;p&gt;&lt;br&gt;&lt;/p&gt;&quot;;s:14:&quot;pathnamehashes&quot;;a:0:{}s:12:&quot;d"/>
        <s v="a:3:{s:12:&quot;discussionid&quot;;s:5:&quot;44635&quot;;s:7:&quot;forumid&quot;;s:5:&quot;29409&quot;;s:9:&quot;forumtype&quot;;s:7:&quot;general&quot;;}"/>
        <s v="a:4:{s:7:&quot;content&quot;;s:107:&quot;&lt;p&gt;In my opinion, The theortical and practical understanding of a specific subject is called knowledge.&lt;/p&gt;&quot;;s:14:&quot;pathnamehashes&quot;;a:0:{}s:12:&quot;discussionid&quot;;i:44636;s:13:&quot;triggeredfrom&quot;;s:18:&quot;forum_add_new_post&quot;;}"/>
        <s v="a:4:{s:7:&quot;content&quot;;s:133:&quot;&lt;p&gt;Knowledge is experience of life which is you learn in your whole life from practical exercises and theoretical exercise.&amp;nbsp;&lt;/p&gt;&quot;;s:14:&quot;pathnamehashes&quot;;a:0:{}s:12:&quot;discussionid&quot;;i:44636;s:13:&quot;triggeredfrom&quot;;s:18:&quot;forum_add_n"/>
        <s v="a:4:{s:7:&quot;content&quot;;s:115:&quot;&lt;p&gt;Knowledge is defined as information, facts that have been accumulated through education or experience.&amp;nbsp;&lt;/p&gt;&quot;;s:14:&quot;pathnamehashes&quot;;a:0:{}s:12:&quot;discussionid&quot;;i:44635;s:13:&quot;triggeredfrom&quot;;s:18:&quot;forum_add_new_post&quot;;}"/>
        <s v="a:3:{s:8:&quot;courseid&quot;;s:5:&quot;17307&quot;;s:15:&quot;courseshortname&quot;;s:5:&quot;IK059&quot;;s:14:&quot;coursefullname&quot;;s:42:&quot;IK059 Advanced Service Design &amp; Management&quot;;}"/>
        <s v="a:4:{s:7:&quot;content&quot;;s:21:&quot;Work hard,play smart.&quot;;s:14:&quot;pathnamehashes&quot;;a:0:{}s:12:&quot;discussionid&quot;;i:44636;s:13:&quot;triggeredfrom&quot;;s:18:&quot;forum_add_new_post&quot;;}"/>
        <s v="a:4:{s:7:&quot;content&quot;;s:143:&quot;&lt;p&gt;In a practical stage your real life experiences and task that you have done or in a theorical stage we find reasons and techniques&amp;nbsp;&lt;/p&gt;&quot;;s:14:&quot;pathnamehashes&quot;;a:0:{}s:12:&quot;discussionid&quot;;i:44636;s:13:&quot;triggeredfrom&quot;;s:18:&quot;f"/>
        <s v="a:4:{s:7:&quot;content&quot;;s:129:&quot;&lt;p&gt;&lt;b&gt;&amp;nbsp;Service management&lt;/b&gt;&amp;nbsp;focuses on providing value to the customer and also on the customer relationship.&lt;br&gt;&lt;/p&gt;&quot;;s:14:&quot;pathnamehashes&quot;;a:0:{}s:12:&quot;discussionid&quot;;i:44636;s:13:&quot;triggeredfrom&quot;;s:18:&quot;forum_add_new_p"/>
        <s v="a:4:{s:7:&quot;content&quot;;s:273:&quot;&lt;p&gt;Service is an intangible product that brings utility or value to the customer. Service Management is thus a managerial discipline focused on a customer and a service. Service management is multidisciplinary field which is rela"/>
        <s v="a:4:{s:7:&quot;content&quot;;s:183:&quot;&lt;p&gt;service management: it is the manufacturing context, is integrated into supply chain management as the intersection between the actual sales and the customer point of view.&lt;br&gt;&lt;/p&gt;&quot;;s:14:&quot;pathnamehashes&quot;;a:0:{}s:12:&quot;discussion"/>
        <s v="a:4:{s:7:&quot;content&quot;;s:138:&quot;&lt;p&gt;Service management is a process in which we reduce cost of the product by integrating and service and keep inventory level smaller.&lt;/p&gt;&quot;;s:14:&quot;pathnamehashes&quot;;a:0:{}s:12:&quot;discussionid&quot;;i:44636;s:13:&quot;triggeredfrom&quot;;s:18:&quot;forum_"/>
        <s v="a:4:{s:7:&quot;content&quot;;s:183:&quot;&lt;p&gt;service management: In the manufacturing context, it is integrated into supply chain management as the intersection between the actual sales and the customer point of view.&lt;br&gt;&lt;/p&gt;&quot;;s:14:&quot;pathnamehashes&quot;;a:0:{}s:12:&quot;discussion"/>
        <s v="a:4:{s:7:&quot;content&quot;;s:130:&quot;Service management systems are large modular systems which incorporate all or most aspects of a service oriented organization.&lt;br&gt;&quot;;s:14:&quot;pathnamehashes&quot;;a:0:{}s:12:&quot;discussionid&quot;;i:44636;s:13:&quot;triggeredfrom&quot;;s:18:&quot;forum_add_new_"/>
        <s v="a:4:{s:7:&quot;content&quot;;s:104:&quot;&lt;p&gt;service management is reformered by service providersthrough an appropriate mix people&lt;/p&gt;&lt;p&gt;&lt;br&gt;&lt;/p&gt;&quot;;s:14:&quot;pathnamehashes&quot;;a:0:{}s:12:&quot;discussionid&quot;;i:44636;s:13:&quot;triggeredfrom&quot;;s:18:&quot;forum_add_new_post&quot;;}"/>
        <s v="a:4:{s:7:&quot;content&quot;;s:222:&quot;&lt;p&gt;Service Management is the process connects actual sales and customers.&amp;nbsp;The purposes of service management are to reduce high costs by integrating products and services and keep inventory levels smaller.&lt;br&gt;&lt;br&gt;&lt;/p&gt;&quot;;s:14:"/>
      </sharedItems>
    </cacheField>
    <cacheField name="timecreated" numFmtId="11">
      <sharedItems containsSemiMixedTypes="0" containsString="0" containsNumber="1" containsInteger="1">
        <n v="1.55E9"/>
      </sharedItems>
    </cacheField>
    <cacheField name="origin" numFmtId="0">
      <sharedItems>
        <s v="web"/>
      </sharedItems>
    </cacheField>
    <cacheField name="ip" numFmtId="0">
      <sharedItems>
        <s v="176.63.24.165"/>
        <s v="86.101.59.133"/>
        <s v="178.48.206.188"/>
        <s v="130.43.201.206"/>
        <s v="172.18.10.100"/>
        <s v="172.18.10.84"/>
        <s v="172.18.10.57"/>
        <s v="172.18.10.168"/>
        <s v="172.18.10.83"/>
        <s v="172.18.10.142"/>
        <s v="172.18.10.97"/>
        <s v="172.18.10.150"/>
        <s v="86.101.237.69"/>
        <s v="151.0.90.67"/>
        <s v="89.133.15.17"/>
        <s v="89.132.92.251"/>
        <s v="78.131.30.191"/>
        <s v="176.63.27.104"/>
        <s v="176.63.28.240"/>
        <s v="176.77.143.86"/>
        <s v="176.63.19.31"/>
        <s v="188.142.240.209"/>
        <s v="172.18.10.164"/>
        <s v="89.132.116.76"/>
        <s v="176.63.28.125"/>
        <s v="176.63.18.187"/>
      </sharedItems>
    </cacheField>
    <cacheField name="realuserid" numFmtId="0">
      <sharedItems>
        <s v="NUL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10" sheet="steps"/>
  </cacheSource>
  <cacheFields>
    <cacheField name="id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</sharedItems>
    </cacheField>
    <cacheField name="x1" numFmtId="0">
      <sharedItems containsSemiMixedTypes="0" containsString="0" containsNumber="1" containsInteger="1">
        <n v="9.0"/>
        <n v="4.0"/>
        <n v="6.0"/>
        <n v="7.0"/>
        <n v="3.0"/>
        <n v="1.0"/>
        <n v="5.0"/>
        <n v="8.0"/>
        <n v="2.0"/>
      </sharedItems>
    </cacheField>
    <cacheField name="rank" numFmtId="0">
      <sharedItems containsSemiMixedTypes="0" containsString="0" containsNumber="1" containsInteger="1">
        <n v="1.0"/>
        <n v="6.0"/>
        <n v="4.0"/>
        <n v="3.0"/>
        <n v="7.0"/>
        <n v="9.0"/>
        <n v="5.0"/>
        <n v="2.0"/>
        <n v="8.0"/>
      </sharedItems>
    </cacheField>
    <cacheField name="vlookup" numFmtId="0">
      <sharedItems containsSemiMixedTypes="0" containsString="0" containsNumber="1" containsInteger="1">
        <n v="9.0"/>
        <n v="1.0"/>
        <n v="7.0"/>
        <n v="6.0"/>
        <n v="5.0"/>
        <n v="2.0"/>
        <n v="3.0"/>
        <n v="4.0"/>
        <n v="8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moodle-report" cacheId="0" dataCaption="" compact="0" compactData="0">
  <location ref="A3:M16" firstHeaderRow="0" firstDataRow="1" firstDataCol="1" rowPageCount="1" colPageCount="1"/>
  <pivotFields>
    <pivotField name="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t="default"/>
      </items>
    </pivotField>
    <pivotField name="eventname" axis="axisCol" dataField="1" compact="0" outline="0" multipleItemSelectionAllowed="1" showAll="0" sortType="ascending">
      <items>
        <item x="0"/>
        <item x="4"/>
        <item x="2"/>
        <item x="5"/>
        <item x="1"/>
        <item x="6"/>
        <item x="9"/>
        <item x="3"/>
        <item x="7"/>
        <item x="8"/>
        <item x="11"/>
        <item x="10"/>
        <item t="default"/>
      </items>
    </pivotField>
    <pivotField name="component" compact="0" outline="0" multipleItemSelectionAllowed="1" showAll="0">
      <items>
        <item x="0"/>
        <item x="1"/>
        <item x="2"/>
        <item t="default"/>
      </items>
    </pivotField>
    <pivotField name="act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arget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objecttabl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object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name="crud" compact="0" outline="0" multipleItemSelectionAllowed="1" showAll="0">
      <items>
        <item x="0"/>
        <item x="1"/>
        <item x="2"/>
        <item x="3"/>
        <item t="default"/>
      </items>
    </pivotField>
    <pivotField name="edulevel" compact="0" outline="0" multipleItemSelectionAllowed="1" showAll="0">
      <items>
        <item x="0"/>
        <item x="1"/>
        <item t="default"/>
      </items>
    </pivotField>
    <pivotField name="context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contextlevel" compact="0" outline="0" multipleItemSelectionAllowed="1" showAll="0">
      <items>
        <item x="0"/>
        <item x="1"/>
        <item t="default"/>
      </items>
    </pivotField>
    <pivotField name="contextinstance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userid" axis="axisRow" compact="0" outline="0" multipleItemSelectionAllowed="1" showAll="0" sortType="ascending">
      <items>
        <item x="9"/>
        <item x="3"/>
        <item x="10"/>
        <item x="0"/>
        <item x="15"/>
        <item x="14"/>
        <item x="11"/>
        <item x="17"/>
        <item x="21"/>
        <item x="19"/>
        <item x="18"/>
        <item x="12"/>
        <item x="6"/>
        <item x="7"/>
        <item x="4"/>
        <item x="2"/>
        <item x="13"/>
        <item x="1"/>
        <item x="20"/>
        <item x="16"/>
        <item x="5"/>
        <item x="8"/>
        <item t="default"/>
      </items>
    </pivotField>
    <pivotField name="courseid" axis="axisPage" compact="0" outline="0" multipleItemSelectionAllowed="1" showAll="0">
      <items>
        <item x="0"/>
        <item h="1" x="1"/>
        <item h="1" x="2"/>
        <item t="default"/>
      </items>
    </pivotField>
    <pivotField name="relateduser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ame="anonymous" compact="0" outline="0" multipleItemSelectionAllowed="1" showAll="0">
      <items>
        <item x="0"/>
        <item t="default"/>
      </items>
    </pivotField>
    <pivotField name="othe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name="timecreated" compact="0" numFmtId="11" outline="0" multipleItemSelectionAllowed="1" showAll="0">
      <items>
        <item x="0"/>
        <item t="default"/>
      </items>
    </pivotField>
    <pivotField name="origin" compact="0" outline="0" multipleItemSelectionAllowed="1" showAll="0">
      <items>
        <item x="0"/>
        <item t="default"/>
      </items>
    </pivotField>
    <pivotField name="i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ame="realuserid" compact="0" outline="0" multipleItemSelectionAllowed="1" showAll="0">
      <items>
        <item x="0"/>
        <item t="default"/>
      </items>
    </pivotField>
  </pivotFields>
  <rowFields>
    <field x="12"/>
  </rowFields>
  <colFields>
    <field x="1"/>
  </colFields>
  <pageFields>
    <pageField fld="13"/>
  </pageFields>
  <dataFields>
    <dataField name="COUNTA of eventname" fld="1" subtotal="count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Pivot Table 1" cacheId="1" dataCaption="" compact="0" compactData="0">
  <location ref="A3:G10" firstHeaderRow="0" firstDataRow="1" firstDataCol="1" rowPageCount="1" colPageCount="1"/>
  <pivotFields>
    <pivotField name="id" axis="axisRow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x1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rank" axis="axisCol" compact="0" outline="0" multipleItemSelectionAllowed="1" showAll="0" sortType="ascending">
      <items>
        <item x="0"/>
        <item x="7"/>
        <item x="3"/>
        <item x="2"/>
        <item x="6"/>
        <item x="1"/>
        <item x="4"/>
        <item x="8"/>
        <item x="5"/>
        <item t="default"/>
      </items>
    </pivotField>
    <pivotField name="vlookup" axis="axisPage" compact="0" outline="0" multipleItemSelectionAllowed="1" showAll="0">
      <items>
        <item x="0"/>
        <item h="1" x="1"/>
        <item x="2"/>
        <item x="3"/>
        <item x="4"/>
        <item h="1" x="5"/>
        <item h="1" x="6"/>
        <item h="1" x="7"/>
        <item x="8"/>
        <item t="default"/>
      </items>
    </pivotField>
  </pivotFields>
  <rowFields>
    <field x="0"/>
  </rowFields>
  <colFields>
    <field x="2"/>
  </colFields>
  <pageFields>
    <pageField fld="3"/>
  </pageFields>
  <dataFields>
    <dataField name="SUM of x1" fld="1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0</v>
      </c>
      <c r="N1" s="2" t="s">
        <v>14</v>
      </c>
      <c r="O1" s="2" t="s">
        <v>21</v>
      </c>
      <c r="P1" s="2" t="s">
        <v>22</v>
      </c>
      <c r="Q1" s="2" t="s">
        <v>23</v>
      </c>
      <c r="R1" s="2" t="s">
        <v>25</v>
      </c>
      <c r="S1" s="2" t="s">
        <v>27</v>
      </c>
      <c r="T1" s="2" t="s">
        <v>28</v>
      </c>
      <c r="U1" s="2" t="s">
        <v>29</v>
      </c>
    </row>
    <row r="2">
      <c r="A2" s="4">
        <v>1.9911822E7</v>
      </c>
      <c r="B2" s="2" t="s">
        <v>2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35</v>
      </c>
      <c r="H2" s="2" t="s">
        <v>36</v>
      </c>
      <c r="I2" s="4">
        <v>2.0</v>
      </c>
      <c r="J2" s="4">
        <v>298430.0</v>
      </c>
      <c r="K2" s="4">
        <v>50.0</v>
      </c>
      <c r="L2" s="4">
        <v>17305.0</v>
      </c>
      <c r="M2" s="4">
        <v>31299.0</v>
      </c>
      <c r="N2" s="4">
        <v>17305.0</v>
      </c>
      <c r="O2" s="2" t="s">
        <v>35</v>
      </c>
      <c r="P2" s="4">
        <v>0.0</v>
      </c>
      <c r="Q2" s="2" t="s">
        <v>37</v>
      </c>
      <c r="R2" s="8">
        <v>1.55E9</v>
      </c>
      <c r="S2" s="2" t="s">
        <v>38</v>
      </c>
      <c r="T2" s="2" t="s">
        <v>39</v>
      </c>
      <c r="U2" s="2" t="s">
        <v>35</v>
      </c>
    </row>
    <row r="3">
      <c r="A3" s="4">
        <v>1.994858E7</v>
      </c>
      <c r="B3" s="2" t="s">
        <v>2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35</v>
      </c>
      <c r="H3" s="2" t="s">
        <v>36</v>
      </c>
      <c r="I3" s="4">
        <v>2.0</v>
      </c>
      <c r="J3" s="4">
        <v>298430.0</v>
      </c>
      <c r="K3" s="4">
        <v>50.0</v>
      </c>
      <c r="L3" s="4">
        <v>17305.0</v>
      </c>
      <c r="M3" s="4">
        <v>34312.0</v>
      </c>
      <c r="N3" s="4">
        <v>17305.0</v>
      </c>
      <c r="O3" s="2" t="s">
        <v>35</v>
      </c>
      <c r="P3" s="4">
        <v>0.0</v>
      </c>
      <c r="Q3" s="2" t="s">
        <v>37</v>
      </c>
      <c r="R3" s="8">
        <v>1.55E9</v>
      </c>
      <c r="S3" s="2" t="s">
        <v>38</v>
      </c>
      <c r="T3" s="2" t="s">
        <v>40</v>
      </c>
      <c r="U3" s="2" t="s">
        <v>35</v>
      </c>
    </row>
    <row r="4">
      <c r="A4" s="4">
        <v>1.9959495E7</v>
      </c>
      <c r="B4" s="2" t="s">
        <v>2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35</v>
      </c>
      <c r="H4" s="2" t="s">
        <v>36</v>
      </c>
      <c r="I4" s="4">
        <v>2.0</v>
      </c>
      <c r="J4" s="4">
        <v>298430.0</v>
      </c>
      <c r="K4" s="4">
        <v>50.0</v>
      </c>
      <c r="L4" s="4">
        <v>17305.0</v>
      </c>
      <c r="M4" s="4">
        <v>34291.0</v>
      </c>
      <c r="N4" s="4">
        <v>17305.0</v>
      </c>
      <c r="O4" s="2" t="s">
        <v>35</v>
      </c>
      <c r="P4" s="4">
        <v>0.0</v>
      </c>
      <c r="Q4" s="2" t="s">
        <v>37</v>
      </c>
      <c r="R4" s="8">
        <v>1.55E9</v>
      </c>
      <c r="S4" s="2" t="s">
        <v>38</v>
      </c>
      <c r="T4" s="2" t="s">
        <v>41</v>
      </c>
      <c r="U4" s="2" t="s">
        <v>35</v>
      </c>
    </row>
    <row r="5">
      <c r="A5" s="4">
        <v>1.9959515E7</v>
      </c>
      <c r="B5" s="2" t="s">
        <v>18</v>
      </c>
      <c r="C5" s="2" t="s">
        <v>43</v>
      </c>
      <c r="D5" s="2" t="s">
        <v>33</v>
      </c>
      <c r="E5" s="2" t="s">
        <v>44</v>
      </c>
      <c r="F5" s="2" t="s">
        <v>45</v>
      </c>
      <c r="G5" s="4">
        <v>29448.0</v>
      </c>
      <c r="H5" s="2" t="s">
        <v>36</v>
      </c>
      <c r="I5" s="4">
        <v>2.0</v>
      </c>
      <c r="J5" s="4">
        <v>299482.0</v>
      </c>
      <c r="K5" s="4">
        <v>70.0</v>
      </c>
      <c r="L5" s="4">
        <v>118025.0</v>
      </c>
      <c r="M5" s="4">
        <v>34291.0</v>
      </c>
      <c r="N5" s="4">
        <v>17305.0</v>
      </c>
      <c r="O5" s="2" t="s">
        <v>35</v>
      </c>
      <c r="P5" s="4">
        <v>0.0</v>
      </c>
      <c r="Q5" s="2" t="s">
        <v>37</v>
      </c>
      <c r="R5" s="8">
        <v>1.55E9</v>
      </c>
      <c r="S5" s="2" t="s">
        <v>38</v>
      </c>
      <c r="T5" s="2" t="s">
        <v>41</v>
      </c>
      <c r="U5" s="2" t="s">
        <v>35</v>
      </c>
    </row>
    <row r="6">
      <c r="A6" s="4">
        <v>1.9959527E7</v>
      </c>
      <c r="B6" s="2" t="s">
        <v>16</v>
      </c>
      <c r="C6" s="2" t="s">
        <v>32</v>
      </c>
      <c r="D6" s="2" t="s">
        <v>33</v>
      </c>
      <c r="E6" s="2" t="s">
        <v>46</v>
      </c>
      <c r="F6" s="2" t="s">
        <v>47</v>
      </c>
      <c r="G6" s="4">
        <v>34004.0</v>
      </c>
      <c r="H6" s="2" t="s">
        <v>36</v>
      </c>
      <c r="I6" s="4">
        <v>0.0</v>
      </c>
      <c r="J6" s="4">
        <v>298430.0</v>
      </c>
      <c r="K6" s="4">
        <v>50.0</v>
      </c>
      <c r="L6" s="4">
        <v>17305.0</v>
      </c>
      <c r="M6" s="4">
        <v>34291.0</v>
      </c>
      <c r="N6" s="4">
        <v>17305.0</v>
      </c>
      <c r="O6" s="4">
        <v>34004.0</v>
      </c>
      <c r="P6" s="4">
        <v>0.0</v>
      </c>
      <c r="Q6" s="2" t="s">
        <v>48</v>
      </c>
      <c r="R6" s="8">
        <v>1.55E9</v>
      </c>
      <c r="S6" s="2" t="s">
        <v>38</v>
      </c>
      <c r="T6" s="2" t="s">
        <v>41</v>
      </c>
      <c r="U6" s="2" t="s">
        <v>35</v>
      </c>
    </row>
    <row r="7">
      <c r="A7" s="4">
        <v>1.9959535E7</v>
      </c>
      <c r="B7" s="2" t="s">
        <v>2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35</v>
      </c>
      <c r="H7" s="2" t="s">
        <v>36</v>
      </c>
      <c r="I7" s="4">
        <v>2.0</v>
      </c>
      <c r="J7" s="4">
        <v>298430.0</v>
      </c>
      <c r="K7" s="4">
        <v>50.0</v>
      </c>
      <c r="L7" s="4">
        <v>17305.0</v>
      </c>
      <c r="M7" s="4">
        <v>34291.0</v>
      </c>
      <c r="N7" s="4">
        <v>17305.0</v>
      </c>
      <c r="O7" s="2" t="s">
        <v>35</v>
      </c>
      <c r="P7" s="4">
        <v>0.0</v>
      </c>
      <c r="Q7" s="2" t="s">
        <v>37</v>
      </c>
      <c r="R7" s="8">
        <v>1.55E9</v>
      </c>
      <c r="S7" s="2" t="s">
        <v>38</v>
      </c>
      <c r="T7" s="2" t="s">
        <v>41</v>
      </c>
      <c r="U7" s="2" t="s">
        <v>35</v>
      </c>
    </row>
    <row r="8">
      <c r="A8" s="4">
        <v>1.9959542E7</v>
      </c>
      <c r="B8" s="2" t="s">
        <v>18</v>
      </c>
      <c r="C8" s="2" t="s">
        <v>43</v>
      </c>
      <c r="D8" s="2" t="s">
        <v>33</v>
      </c>
      <c r="E8" s="2" t="s">
        <v>44</v>
      </c>
      <c r="F8" s="2" t="s">
        <v>45</v>
      </c>
      <c r="G8" s="4">
        <v>29448.0</v>
      </c>
      <c r="H8" s="2" t="s">
        <v>36</v>
      </c>
      <c r="I8" s="4">
        <v>2.0</v>
      </c>
      <c r="J8" s="4">
        <v>299482.0</v>
      </c>
      <c r="K8" s="4">
        <v>70.0</v>
      </c>
      <c r="L8" s="4">
        <v>118025.0</v>
      </c>
      <c r="M8" s="4">
        <v>34291.0</v>
      </c>
      <c r="N8" s="4">
        <v>17305.0</v>
      </c>
      <c r="O8" s="2" t="s">
        <v>35</v>
      </c>
      <c r="P8" s="4">
        <v>0.0</v>
      </c>
      <c r="Q8" s="2" t="s">
        <v>37</v>
      </c>
      <c r="R8" s="8">
        <v>1.55E9</v>
      </c>
      <c r="S8" s="2" t="s">
        <v>38</v>
      </c>
      <c r="T8" s="2" t="s">
        <v>41</v>
      </c>
      <c r="U8" s="2" t="s">
        <v>35</v>
      </c>
    </row>
    <row r="9">
      <c r="A9" s="4">
        <v>1.9959545E7</v>
      </c>
      <c r="B9" s="2" t="s">
        <v>2</v>
      </c>
      <c r="C9" s="2" t="s">
        <v>32</v>
      </c>
      <c r="D9" s="2" t="s">
        <v>33</v>
      </c>
      <c r="E9" s="2" t="s">
        <v>34</v>
      </c>
      <c r="F9" s="2" t="s">
        <v>35</v>
      </c>
      <c r="G9" s="2" t="s">
        <v>35</v>
      </c>
      <c r="H9" s="2" t="s">
        <v>36</v>
      </c>
      <c r="I9" s="4">
        <v>2.0</v>
      </c>
      <c r="J9" s="4">
        <v>298430.0</v>
      </c>
      <c r="K9" s="4">
        <v>50.0</v>
      </c>
      <c r="L9" s="4">
        <v>17305.0</v>
      </c>
      <c r="M9" s="4">
        <v>34291.0</v>
      </c>
      <c r="N9" s="4">
        <v>17305.0</v>
      </c>
      <c r="O9" s="2" t="s">
        <v>35</v>
      </c>
      <c r="P9" s="4">
        <v>0.0</v>
      </c>
      <c r="Q9" s="2" t="s">
        <v>37</v>
      </c>
      <c r="R9" s="8">
        <v>1.55E9</v>
      </c>
      <c r="S9" s="2" t="s">
        <v>38</v>
      </c>
      <c r="T9" s="2" t="s">
        <v>41</v>
      </c>
      <c r="U9" s="2" t="s">
        <v>35</v>
      </c>
    </row>
    <row r="10">
      <c r="A10" s="4">
        <v>1.9959548E7</v>
      </c>
      <c r="B10" s="2" t="s">
        <v>18</v>
      </c>
      <c r="C10" s="2" t="s">
        <v>43</v>
      </c>
      <c r="D10" s="2" t="s">
        <v>33</v>
      </c>
      <c r="E10" s="2" t="s">
        <v>44</v>
      </c>
      <c r="F10" s="2" t="s">
        <v>45</v>
      </c>
      <c r="G10" s="4">
        <v>29449.0</v>
      </c>
      <c r="H10" s="2" t="s">
        <v>36</v>
      </c>
      <c r="I10" s="4">
        <v>2.0</v>
      </c>
      <c r="J10" s="4">
        <v>299494.0</v>
      </c>
      <c r="K10" s="4">
        <v>70.0</v>
      </c>
      <c r="L10" s="4">
        <v>118033.0</v>
      </c>
      <c r="M10" s="4">
        <v>34291.0</v>
      </c>
      <c r="N10" s="4">
        <v>17305.0</v>
      </c>
      <c r="O10" s="2" t="s">
        <v>35</v>
      </c>
      <c r="P10" s="4">
        <v>0.0</v>
      </c>
      <c r="Q10" s="2" t="s">
        <v>37</v>
      </c>
      <c r="R10" s="8">
        <v>1.55E9</v>
      </c>
      <c r="S10" s="2" t="s">
        <v>38</v>
      </c>
      <c r="T10" s="2" t="s">
        <v>41</v>
      </c>
      <c r="U10" s="2" t="s">
        <v>35</v>
      </c>
    </row>
    <row r="11">
      <c r="A11" s="4">
        <v>1.995955E7</v>
      </c>
      <c r="B11" s="2" t="s">
        <v>2</v>
      </c>
      <c r="C11" s="2" t="s">
        <v>32</v>
      </c>
      <c r="D11" s="2" t="s">
        <v>33</v>
      </c>
      <c r="E11" s="2" t="s">
        <v>34</v>
      </c>
      <c r="F11" s="2" t="s">
        <v>35</v>
      </c>
      <c r="G11" s="2" t="s">
        <v>35</v>
      </c>
      <c r="H11" s="2" t="s">
        <v>36</v>
      </c>
      <c r="I11" s="4">
        <v>2.0</v>
      </c>
      <c r="J11" s="4">
        <v>298430.0</v>
      </c>
      <c r="K11" s="4">
        <v>50.0</v>
      </c>
      <c r="L11" s="4">
        <v>17305.0</v>
      </c>
      <c r="M11" s="4">
        <v>34291.0</v>
      </c>
      <c r="N11" s="4">
        <v>17305.0</v>
      </c>
      <c r="O11" s="2" t="s">
        <v>35</v>
      </c>
      <c r="P11" s="4">
        <v>0.0</v>
      </c>
      <c r="Q11" s="2" t="s">
        <v>37</v>
      </c>
      <c r="R11" s="8">
        <v>1.55E9</v>
      </c>
      <c r="S11" s="2" t="s">
        <v>38</v>
      </c>
      <c r="T11" s="2" t="s">
        <v>41</v>
      </c>
      <c r="U11" s="2" t="s">
        <v>35</v>
      </c>
    </row>
    <row r="12">
      <c r="A12" s="4">
        <v>2.0003931E7</v>
      </c>
      <c r="B12" s="2" t="s">
        <v>2</v>
      </c>
      <c r="C12" s="2" t="s">
        <v>32</v>
      </c>
      <c r="D12" s="2" t="s">
        <v>33</v>
      </c>
      <c r="E12" s="2" t="s">
        <v>34</v>
      </c>
      <c r="F12" s="2" t="s">
        <v>35</v>
      </c>
      <c r="G12" s="2" t="s">
        <v>35</v>
      </c>
      <c r="H12" s="2" t="s">
        <v>36</v>
      </c>
      <c r="I12" s="4">
        <v>2.0</v>
      </c>
      <c r="J12" s="4">
        <v>298430.0</v>
      </c>
      <c r="K12" s="4">
        <v>50.0</v>
      </c>
      <c r="L12" s="4">
        <v>17305.0</v>
      </c>
      <c r="M12" s="4">
        <v>31218.0</v>
      </c>
      <c r="N12" s="4">
        <v>17305.0</v>
      </c>
      <c r="O12" s="2" t="s">
        <v>35</v>
      </c>
      <c r="P12" s="4">
        <v>0.0</v>
      </c>
      <c r="Q12" s="2" t="s">
        <v>37</v>
      </c>
      <c r="R12" s="8">
        <v>1.55E9</v>
      </c>
      <c r="S12" s="2" t="s">
        <v>38</v>
      </c>
      <c r="T12" s="2" t="s">
        <v>49</v>
      </c>
      <c r="U12" s="2" t="s">
        <v>35</v>
      </c>
    </row>
    <row r="13">
      <c r="A13" s="4">
        <v>2.0003932E7</v>
      </c>
      <c r="B13" s="2" t="s">
        <v>18</v>
      </c>
      <c r="C13" s="2" t="s">
        <v>43</v>
      </c>
      <c r="D13" s="2" t="s">
        <v>33</v>
      </c>
      <c r="E13" s="2" t="s">
        <v>44</v>
      </c>
      <c r="F13" s="2" t="s">
        <v>45</v>
      </c>
      <c r="G13" s="4">
        <v>29448.0</v>
      </c>
      <c r="H13" s="2" t="s">
        <v>36</v>
      </c>
      <c r="I13" s="4">
        <v>2.0</v>
      </c>
      <c r="J13" s="4">
        <v>299482.0</v>
      </c>
      <c r="K13" s="4">
        <v>70.0</v>
      </c>
      <c r="L13" s="4">
        <v>118025.0</v>
      </c>
      <c r="M13" s="4">
        <v>31218.0</v>
      </c>
      <c r="N13" s="4">
        <v>17305.0</v>
      </c>
      <c r="O13" s="2" t="s">
        <v>35</v>
      </c>
      <c r="P13" s="4">
        <v>0.0</v>
      </c>
      <c r="Q13" s="2" t="s">
        <v>37</v>
      </c>
      <c r="R13" s="8">
        <v>1.55E9</v>
      </c>
      <c r="S13" s="2" t="s">
        <v>38</v>
      </c>
      <c r="T13" s="2" t="s">
        <v>49</v>
      </c>
      <c r="U13" s="2" t="s">
        <v>35</v>
      </c>
    </row>
    <row r="14">
      <c r="A14" s="4">
        <v>2.0003935E7</v>
      </c>
      <c r="B14" s="2" t="s">
        <v>16</v>
      </c>
      <c r="C14" s="2" t="s">
        <v>32</v>
      </c>
      <c r="D14" s="2" t="s">
        <v>33</v>
      </c>
      <c r="E14" s="2" t="s">
        <v>46</v>
      </c>
      <c r="F14" s="2" t="s">
        <v>47</v>
      </c>
      <c r="G14" s="4">
        <v>34004.0</v>
      </c>
      <c r="H14" s="2" t="s">
        <v>36</v>
      </c>
      <c r="I14" s="4">
        <v>0.0</v>
      </c>
      <c r="J14" s="4">
        <v>298430.0</v>
      </c>
      <c r="K14" s="4">
        <v>50.0</v>
      </c>
      <c r="L14" s="4">
        <v>17305.0</v>
      </c>
      <c r="M14" s="4">
        <v>31218.0</v>
      </c>
      <c r="N14" s="4">
        <v>17305.0</v>
      </c>
      <c r="O14" s="4">
        <v>34004.0</v>
      </c>
      <c r="P14" s="4">
        <v>0.0</v>
      </c>
      <c r="Q14" s="2" t="s">
        <v>48</v>
      </c>
      <c r="R14" s="8">
        <v>1.55E9</v>
      </c>
      <c r="S14" s="2" t="s">
        <v>38</v>
      </c>
      <c r="T14" s="2" t="s">
        <v>49</v>
      </c>
      <c r="U14" s="2" t="s">
        <v>35</v>
      </c>
    </row>
    <row r="15">
      <c r="A15" s="4">
        <v>2.0003939E7</v>
      </c>
      <c r="B15" s="2" t="s">
        <v>2</v>
      </c>
      <c r="C15" s="2" t="s">
        <v>32</v>
      </c>
      <c r="D15" s="2" t="s">
        <v>33</v>
      </c>
      <c r="E15" s="2" t="s">
        <v>34</v>
      </c>
      <c r="F15" s="2" t="s">
        <v>35</v>
      </c>
      <c r="G15" s="2" t="s">
        <v>35</v>
      </c>
      <c r="H15" s="2" t="s">
        <v>36</v>
      </c>
      <c r="I15" s="4">
        <v>2.0</v>
      </c>
      <c r="J15" s="4">
        <v>298430.0</v>
      </c>
      <c r="K15" s="4">
        <v>50.0</v>
      </c>
      <c r="L15" s="4">
        <v>17305.0</v>
      </c>
      <c r="M15" s="4">
        <v>31218.0</v>
      </c>
      <c r="N15" s="4">
        <v>17305.0</v>
      </c>
      <c r="O15" s="2" t="s">
        <v>35</v>
      </c>
      <c r="P15" s="4">
        <v>0.0</v>
      </c>
      <c r="Q15" s="2" t="s">
        <v>37</v>
      </c>
      <c r="R15" s="8">
        <v>1.55E9</v>
      </c>
      <c r="S15" s="2" t="s">
        <v>38</v>
      </c>
      <c r="T15" s="2" t="s">
        <v>49</v>
      </c>
      <c r="U15" s="2" t="s">
        <v>35</v>
      </c>
    </row>
    <row r="16">
      <c r="A16" s="4">
        <v>2.00235E7</v>
      </c>
      <c r="B16" s="2" t="s">
        <v>2</v>
      </c>
      <c r="C16" s="2" t="s">
        <v>32</v>
      </c>
      <c r="D16" s="2" t="s">
        <v>33</v>
      </c>
      <c r="E16" s="2" t="s">
        <v>34</v>
      </c>
      <c r="F16" s="2" t="s">
        <v>35</v>
      </c>
      <c r="G16" s="2" t="s">
        <v>35</v>
      </c>
      <c r="H16" s="2" t="s">
        <v>36</v>
      </c>
      <c r="I16" s="4">
        <v>2.0</v>
      </c>
      <c r="J16" s="4">
        <v>298430.0</v>
      </c>
      <c r="K16" s="4">
        <v>50.0</v>
      </c>
      <c r="L16" s="4">
        <v>17305.0</v>
      </c>
      <c r="M16" s="4">
        <v>34288.0</v>
      </c>
      <c r="N16" s="4">
        <v>17305.0</v>
      </c>
      <c r="O16" s="2" t="s">
        <v>35</v>
      </c>
      <c r="P16" s="4">
        <v>0.0</v>
      </c>
      <c r="Q16" s="2" t="s">
        <v>37</v>
      </c>
      <c r="R16" s="8">
        <v>1.55E9</v>
      </c>
      <c r="S16" s="2" t="s">
        <v>38</v>
      </c>
      <c r="T16" s="2" t="s">
        <v>50</v>
      </c>
      <c r="U16" s="2" t="s">
        <v>35</v>
      </c>
    </row>
    <row r="17">
      <c r="A17" s="4">
        <v>2.0023523E7</v>
      </c>
      <c r="B17" s="2" t="s">
        <v>2</v>
      </c>
      <c r="C17" s="2" t="s">
        <v>32</v>
      </c>
      <c r="D17" s="2" t="s">
        <v>33</v>
      </c>
      <c r="E17" s="2" t="s">
        <v>34</v>
      </c>
      <c r="F17" s="2" t="s">
        <v>35</v>
      </c>
      <c r="G17" s="2" t="s">
        <v>35</v>
      </c>
      <c r="H17" s="2" t="s">
        <v>36</v>
      </c>
      <c r="I17" s="4">
        <v>2.0</v>
      </c>
      <c r="J17" s="4">
        <v>298430.0</v>
      </c>
      <c r="K17" s="4">
        <v>50.0</v>
      </c>
      <c r="L17" s="4">
        <v>17305.0</v>
      </c>
      <c r="M17" s="4">
        <v>34312.0</v>
      </c>
      <c r="N17" s="4">
        <v>17305.0</v>
      </c>
      <c r="O17" s="2" t="s">
        <v>35</v>
      </c>
      <c r="P17" s="4">
        <v>0.0</v>
      </c>
      <c r="Q17" s="2" t="s">
        <v>37</v>
      </c>
      <c r="R17" s="8">
        <v>1.55E9</v>
      </c>
      <c r="S17" s="2" t="s">
        <v>38</v>
      </c>
      <c r="T17" s="2" t="s">
        <v>51</v>
      </c>
      <c r="U17" s="2" t="s">
        <v>35</v>
      </c>
    </row>
    <row r="18">
      <c r="A18" s="4">
        <v>2.0023621E7</v>
      </c>
      <c r="B18" s="2" t="s">
        <v>2</v>
      </c>
      <c r="C18" s="2" t="s">
        <v>32</v>
      </c>
      <c r="D18" s="2" t="s">
        <v>33</v>
      </c>
      <c r="E18" s="2" t="s">
        <v>34</v>
      </c>
      <c r="F18" s="2" t="s">
        <v>35</v>
      </c>
      <c r="G18" s="2" t="s">
        <v>35</v>
      </c>
      <c r="H18" s="2" t="s">
        <v>36</v>
      </c>
      <c r="I18" s="4">
        <v>2.0</v>
      </c>
      <c r="J18" s="4">
        <v>298430.0</v>
      </c>
      <c r="K18" s="4">
        <v>50.0</v>
      </c>
      <c r="L18" s="4">
        <v>17305.0</v>
      </c>
      <c r="M18" s="4">
        <v>31299.0</v>
      </c>
      <c r="N18" s="4">
        <v>17305.0</v>
      </c>
      <c r="O18" s="2" t="s">
        <v>35</v>
      </c>
      <c r="P18" s="4">
        <v>0.0</v>
      </c>
      <c r="Q18" s="2" t="s">
        <v>37</v>
      </c>
      <c r="R18" s="8">
        <v>1.55E9</v>
      </c>
      <c r="S18" s="2" t="s">
        <v>38</v>
      </c>
      <c r="T18" s="2" t="s">
        <v>52</v>
      </c>
      <c r="U18" s="2" t="s">
        <v>35</v>
      </c>
    </row>
    <row r="19">
      <c r="A19" s="4">
        <v>2.0023662E7</v>
      </c>
      <c r="B19" s="2" t="s">
        <v>18</v>
      </c>
      <c r="C19" s="2" t="s">
        <v>43</v>
      </c>
      <c r="D19" s="2" t="s">
        <v>33</v>
      </c>
      <c r="E19" s="2" t="s">
        <v>44</v>
      </c>
      <c r="F19" s="2" t="s">
        <v>45</v>
      </c>
      <c r="G19" s="4">
        <v>29407.0</v>
      </c>
      <c r="H19" s="2" t="s">
        <v>36</v>
      </c>
      <c r="I19" s="4">
        <v>2.0</v>
      </c>
      <c r="J19" s="4">
        <v>298431.0</v>
      </c>
      <c r="K19" s="4">
        <v>70.0</v>
      </c>
      <c r="L19" s="4">
        <v>117452.0</v>
      </c>
      <c r="M19" s="4">
        <v>31299.0</v>
      </c>
      <c r="N19" s="4">
        <v>17305.0</v>
      </c>
      <c r="O19" s="2" t="s">
        <v>35</v>
      </c>
      <c r="P19" s="4">
        <v>0.0</v>
      </c>
      <c r="Q19" s="2" t="s">
        <v>37</v>
      </c>
      <c r="R19" s="8">
        <v>1.55E9</v>
      </c>
      <c r="S19" s="2" t="s">
        <v>38</v>
      </c>
      <c r="T19" s="2" t="s">
        <v>52</v>
      </c>
      <c r="U19" s="2" t="s">
        <v>35</v>
      </c>
    </row>
    <row r="20">
      <c r="A20" s="4">
        <v>2.0023672E7</v>
      </c>
      <c r="B20" s="2" t="s">
        <v>18</v>
      </c>
      <c r="C20" s="2" t="s">
        <v>43</v>
      </c>
      <c r="D20" s="2" t="s">
        <v>33</v>
      </c>
      <c r="E20" s="2" t="s">
        <v>44</v>
      </c>
      <c r="F20" s="2" t="s">
        <v>45</v>
      </c>
      <c r="G20" s="4">
        <v>29407.0</v>
      </c>
      <c r="H20" s="2" t="s">
        <v>36</v>
      </c>
      <c r="I20" s="4">
        <v>2.0</v>
      </c>
      <c r="J20" s="4">
        <v>298431.0</v>
      </c>
      <c r="K20" s="4">
        <v>70.0</v>
      </c>
      <c r="L20" s="4">
        <v>117452.0</v>
      </c>
      <c r="M20" s="4">
        <v>34312.0</v>
      </c>
      <c r="N20" s="4">
        <v>17305.0</v>
      </c>
      <c r="O20" s="2" t="s">
        <v>35</v>
      </c>
      <c r="P20" s="4">
        <v>0.0</v>
      </c>
      <c r="Q20" s="2" t="s">
        <v>37</v>
      </c>
      <c r="R20" s="8">
        <v>1.55E9</v>
      </c>
      <c r="S20" s="2" t="s">
        <v>38</v>
      </c>
      <c r="T20" s="2" t="s">
        <v>51</v>
      </c>
      <c r="U20" s="2" t="s">
        <v>35</v>
      </c>
    </row>
    <row r="21">
      <c r="A21" s="4">
        <v>2.0023675E7</v>
      </c>
      <c r="B21" s="2" t="s">
        <v>24</v>
      </c>
      <c r="C21" s="2" t="s">
        <v>43</v>
      </c>
      <c r="D21" s="2" t="s">
        <v>33</v>
      </c>
      <c r="E21" s="2" t="s">
        <v>53</v>
      </c>
      <c r="F21" s="2" t="s">
        <v>54</v>
      </c>
      <c r="G21" s="4">
        <v>44466.0</v>
      </c>
      <c r="H21" s="2" t="s">
        <v>36</v>
      </c>
      <c r="I21" s="4">
        <v>2.0</v>
      </c>
      <c r="J21" s="4">
        <v>298431.0</v>
      </c>
      <c r="K21" s="4">
        <v>70.0</v>
      </c>
      <c r="L21" s="4">
        <v>117452.0</v>
      </c>
      <c r="M21" s="4">
        <v>34312.0</v>
      </c>
      <c r="N21" s="4">
        <v>17305.0</v>
      </c>
      <c r="O21" s="2" t="s">
        <v>35</v>
      </c>
      <c r="P21" s="4">
        <v>0.0</v>
      </c>
      <c r="Q21" s="2" t="s">
        <v>37</v>
      </c>
      <c r="R21" s="8">
        <v>1.55E9</v>
      </c>
      <c r="S21" s="2" t="s">
        <v>38</v>
      </c>
      <c r="T21" s="2" t="s">
        <v>51</v>
      </c>
      <c r="U21" s="2" t="s">
        <v>35</v>
      </c>
    </row>
    <row r="22">
      <c r="A22" s="4">
        <v>2.0023676E7</v>
      </c>
      <c r="B22" s="2" t="s">
        <v>2</v>
      </c>
      <c r="C22" s="2" t="s">
        <v>32</v>
      </c>
      <c r="D22" s="2" t="s">
        <v>33</v>
      </c>
      <c r="E22" s="2" t="s">
        <v>34</v>
      </c>
      <c r="F22" s="2" t="s">
        <v>35</v>
      </c>
      <c r="G22" s="2" t="s">
        <v>35</v>
      </c>
      <c r="H22" s="2" t="s">
        <v>36</v>
      </c>
      <c r="I22" s="4">
        <v>2.0</v>
      </c>
      <c r="J22" s="4">
        <v>298430.0</v>
      </c>
      <c r="K22" s="4">
        <v>50.0</v>
      </c>
      <c r="L22" s="4">
        <v>17305.0</v>
      </c>
      <c r="M22" s="4">
        <v>31299.0</v>
      </c>
      <c r="N22" s="4">
        <v>17305.0</v>
      </c>
      <c r="O22" s="2" t="s">
        <v>35</v>
      </c>
      <c r="P22" s="4">
        <v>0.0</v>
      </c>
      <c r="Q22" s="2" t="s">
        <v>37</v>
      </c>
      <c r="R22" s="8">
        <v>1.55E9</v>
      </c>
      <c r="S22" s="2" t="s">
        <v>38</v>
      </c>
      <c r="T22" s="2" t="s">
        <v>52</v>
      </c>
      <c r="U22" s="2" t="s">
        <v>35</v>
      </c>
    </row>
    <row r="23">
      <c r="A23" s="4">
        <v>2.0023678E7</v>
      </c>
      <c r="B23" s="2" t="s">
        <v>2</v>
      </c>
      <c r="C23" s="2" t="s">
        <v>32</v>
      </c>
      <c r="D23" s="2" t="s">
        <v>33</v>
      </c>
      <c r="E23" s="2" t="s">
        <v>34</v>
      </c>
      <c r="F23" s="2" t="s">
        <v>35</v>
      </c>
      <c r="G23" s="2" t="s">
        <v>35</v>
      </c>
      <c r="H23" s="2" t="s">
        <v>36</v>
      </c>
      <c r="I23" s="4">
        <v>2.0</v>
      </c>
      <c r="J23" s="4">
        <v>298430.0</v>
      </c>
      <c r="K23" s="4">
        <v>50.0</v>
      </c>
      <c r="L23" s="4">
        <v>17305.0</v>
      </c>
      <c r="M23" s="4">
        <v>34333.0</v>
      </c>
      <c r="N23" s="4">
        <v>17305.0</v>
      </c>
      <c r="O23" s="2" t="s">
        <v>35</v>
      </c>
      <c r="P23" s="4">
        <v>0.0</v>
      </c>
      <c r="Q23" s="2" t="s">
        <v>37</v>
      </c>
      <c r="R23" s="8">
        <v>1.55E9</v>
      </c>
      <c r="S23" s="2" t="s">
        <v>38</v>
      </c>
      <c r="T23" s="2" t="s">
        <v>55</v>
      </c>
      <c r="U23" s="2" t="s">
        <v>35</v>
      </c>
    </row>
    <row r="24">
      <c r="A24" s="4">
        <v>2.0023681E7</v>
      </c>
      <c r="B24" s="2" t="s">
        <v>18</v>
      </c>
      <c r="C24" s="2" t="s">
        <v>43</v>
      </c>
      <c r="D24" s="2" t="s">
        <v>33</v>
      </c>
      <c r="E24" s="2" t="s">
        <v>44</v>
      </c>
      <c r="F24" s="2" t="s">
        <v>45</v>
      </c>
      <c r="G24" s="4">
        <v>29407.0</v>
      </c>
      <c r="H24" s="2" t="s">
        <v>36</v>
      </c>
      <c r="I24" s="4">
        <v>2.0</v>
      </c>
      <c r="J24" s="4">
        <v>298431.0</v>
      </c>
      <c r="K24" s="4">
        <v>70.0</v>
      </c>
      <c r="L24" s="4">
        <v>117452.0</v>
      </c>
      <c r="M24" s="4">
        <v>34312.0</v>
      </c>
      <c r="N24" s="4">
        <v>17305.0</v>
      </c>
      <c r="O24" s="2" t="s">
        <v>35</v>
      </c>
      <c r="P24" s="4">
        <v>0.0</v>
      </c>
      <c r="Q24" s="2" t="s">
        <v>37</v>
      </c>
      <c r="R24" s="8">
        <v>1.55E9</v>
      </c>
      <c r="S24" s="2" t="s">
        <v>38</v>
      </c>
      <c r="T24" s="2" t="s">
        <v>51</v>
      </c>
      <c r="U24" s="2" t="s">
        <v>35</v>
      </c>
    </row>
    <row r="25">
      <c r="A25" s="4">
        <v>2.0023682E7</v>
      </c>
      <c r="B25" s="2" t="s">
        <v>18</v>
      </c>
      <c r="C25" s="2" t="s">
        <v>43</v>
      </c>
      <c r="D25" s="2" t="s">
        <v>33</v>
      </c>
      <c r="E25" s="2" t="s">
        <v>44</v>
      </c>
      <c r="F25" s="2" t="s">
        <v>45</v>
      </c>
      <c r="G25" s="4">
        <v>29448.0</v>
      </c>
      <c r="H25" s="2" t="s">
        <v>36</v>
      </c>
      <c r="I25" s="4">
        <v>2.0</v>
      </c>
      <c r="J25" s="4">
        <v>299482.0</v>
      </c>
      <c r="K25" s="4">
        <v>70.0</v>
      </c>
      <c r="L25" s="4">
        <v>118025.0</v>
      </c>
      <c r="M25" s="4">
        <v>34333.0</v>
      </c>
      <c r="N25" s="4">
        <v>17305.0</v>
      </c>
      <c r="O25" s="2" t="s">
        <v>35</v>
      </c>
      <c r="P25" s="4">
        <v>0.0</v>
      </c>
      <c r="Q25" s="2" t="s">
        <v>37</v>
      </c>
      <c r="R25" s="8">
        <v>1.55E9</v>
      </c>
      <c r="S25" s="2" t="s">
        <v>38</v>
      </c>
      <c r="T25" s="2" t="s">
        <v>55</v>
      </c>
      <c r="U25" s="2" t="s">
        <v>35</v>
      </c>
    </row>
    <row r="26">
      <c r="A26" s="4">
        <v>2.0023683E7</v>
      </c>
      <c r="B26" s="2" t="s">
        <v>16</v>
      </c>
      <c r="C26" s="2" t="s">
        <v>32</v>
      </c>
      <c r="D26" s="2" t="s">
        <v>33</v>
      </c>
      <c r="E26" s="2" t="s">
        <v>46</v>
      </c>
      <c r="F26" s="2" t="s">
        <v>47</v>
      </c>
      <c r="G26" s="4">
        <v>34004.0</v>
      </c>
      <c r="H26" s="2" t="s">
        <v>36</v>
      </c>
      <c r="I26" s="4">
        <v>0.0</v>
      </c>
      <c r="J26" s="4">
        <v>298430.0</v>
      </c>
      <c r="K26" s="4">
        <v>50.0</v>
      </c>
      <c r="L26" s="4">
        <v>17305.0</v>
      </c>
      <c r="M26" s="4">
        <v>34312.0</v>
      </c>
      <c r="N26" s="4">
        <v>17305.0</v>
      </c>
      <c r="O26" s="4">
        <v>34004.0</v>
      </c>
      <c r="P26" s="4">
        <v>0.0</v>
      </c>
      <c r="Q26" s="2" t="s">
        <v>48</v>
      </c>
      <c r="R26" s="8">
        <v>1.55E9</v>
      </c>
      <c r="S26" s="2" t="s">
        <v>38</v>
      </c>
      <c r="T26" s="2" t="s">
        <v>51</v>
      </c>
      <c r="U26" s="2" t="s">
        <v>35</v>
      </c>
    </row>
    <row r="27">
      <c r="A27" s="4">
        <v>2.0023684E7</v>
      </c>
      <c r="B27" s="2" t="s">
        <v>24</v>
      </c>
      <c r="C27" s="2" t="s">
        <v>43</v>
      </c>
      <c r="D27" s="2" t="s">
        <v>33</v>
      </c>
      <c r="E27" s="2" t="s">
        <v>53</v>
      </c>
      <c r="F27" s="2" t="s">
        <v>54</v>
      </c>
      <c r="G27" s="4">
        <v>44464.0</v>
      </c>
      <c r="H27" s="2" t="s">
        <v>36</v>
      </c>
      <c r="I27" s="4">
        <v>2.0</v>
      </c>
      <c r="J27" s="4">
        <v>299482.0</v>
      </c>
      <c r="K27" s="4">
        <v>70.0</v>
      </c>
      <c r="L27" s="4">
        <v>118025.0</v>
      </c>
      <c r="M27" s="4">
        <v>34333.0</v>
      </c>
      <c r="N27" s="4">
        <v>17305.0</v>
      </c>
      <c r="O27" s="2" t="s">
        <v>35</v>
      </c>
      <c r="P27" s="4">
        <v>0.0</v>
      </c>
      <c r="Q27" s="2" t="s">
        <v>37</v>
      </c>
      <c r="R27" s="8">
        <v>1.55E9</v>
      </c>
      <c r="S27" s="2" t="s">
        <v>38</v>
      </c>
      <c r="T27" s="2" t="s">
        <v>55</v>
      </c>
      <c r="U27" s="2" t="s">
        <v>35</v>
      </c>
    </row>
    <row r="28">
      <c r="A28" s="4">
        <v>2.0023685E7</v>
      </c>
      <c r="B28" s="2" t="s">
        <v>18</v>
      </c>
      <c r="C28" s="2" t="s">
        <v>43</v>
      </c>
      <c r="D28" s="2" t="s">
        <v>33</v>
      </c>
      <c r="E28" s="2" t="s">
        <v>44</v>
      </c>
      <c r="F28" s="2" t="s">
        <v>45</v>
      </c>
      <c r="G28" s="4">
        <v>29407.0</v>
      </c>
      <c r="H28" s="2" t="s">
        <v>36</v>
      </c>
      <c r="I28" s="4">
        <v>2.0</v>
      </c>
      <c r="J28" s="4">
        <v>298431.0</v>
      </c>
      <c r="K28" s="4">
        <v>70.0</v>
      </c>
      <c r="L28" s="4">
        <v>117452.0</v>
      </c>
      <c r="M28" s="4">
        <v>31299.0</v>
      </c>
      <c r="N28" s="4">
        <v>17305.0</v>
      </c>
      <c r="O28" s="2" t="s">
        <v>35</v>
      </c>
      <c r="P28" s="4">
        <v>0.0</v>
      </c>
      <c r="Q28" s="2" t="s">
        <v>37</v>
      </c>
      <c r="R28" s="8">
        <v>1.55E9</v>
      </c>
      <c r="S28" s="2" t="s">
        <v>38</v>
      </c>
      <c r="T28" s="2" t="s">
        <v>52</v>
      </c>
      <c r="U28" s="2" t="s">
        <v>35</v>
      </c>
    </row>
    <row r="29">
      <c r="A29" s="4">
        <v>2.0023687E7</v>
      </c>
      <c r="B29" s="2" t="s">
        <v>24</v>
      </c>
      <c r="C29" s="2" t="s">
        <v>43</v>
      </c>
      <c r="D29" s="2" t="s">
        <v>33</v>
      </c>
      <c r="E29" s="2" t="s">
        <v>53</v>
      </c>
      <c r="F29" s="2" t="s">
        <v>54</v>
      </c>
      <c r="G29" s="4">
        <v>44467.0</v>
      </c>
      <c r="H29" s="2" t="s">
        <v>36</v>
      </c>
      <c r="I29" s="4">
        <v>2.0</v>
      </c>
      <c r="J29" s="4">
        <v>298431.0</v>
      </c>
      <c r="K29" s="4">
        <v>70.0</v>
      </c>
      <c r="L29" s="4">
        <v>117452.0</v>
      </c>
      <c r="M29" s="4">
        <v>31299.0</v>
      </c>
      <c r="N29" s="4">
        <v>17305.0</v>
      </c>
      <c r="O29" s="2" t="s">
        <v>35</v>
      </c>
      <c r="P29" s="4">
        <v>0.0</v>
      </c>
      <c r="Q29" s="2" t="s">
        <v>37</v>
      </c>
      <c r="R29" s="8">
        <v>1.55E9</v>
      </c>
      <c r="S29" s="2" t="s">
        <v>38</v>
      </c>
      <c r="T29" s="2" t="s">
        <v>52</v>
      </c>
      <c r="U29" s="2" t="s">
        <v>35</v>
      </c>
    </row>
    <row r="30">
      <c r="A30" s="4">
        <v>2.0023691E7</v>
      </c>
      <c r="B30" s="2" t="s">
        <v>2</v>
      </c>
      <c r="C30" s="2" t="s">
        <v>32</v>
      </c>
      <c r="D30" s="2" t="s">
        <v>33</v>
      </c>
      <c r="E30" s="2" t="s">
        <v>34</v>
      </c>
      <c r="F30" s="2" t="s">
        <v>35</v>
      </c>
      <c r="G30" s="2" t="s">
        <v>35</v>
      </c>
      <c r="H30" s="2" t="s">
        <v>36</v>
      </c>
      <c r="I30" s="4">
        <v>2.0</v>
      </c>
      <c r="J30" s="4">
        <v>298430.0</v>
      </c>
      <c r="K30" s="4">
        <v>50.0</v>
      </c>
      <c r="L30" s="4">
        <v>17305.0</v>
      </c>
      <c r="M30" s="4">
        <v>31299.0</v>
      </c>
      <c r="N30" s="4">
        <v>17305.0</v>
      </c>
      <c r="O30" s="2" t="s">
        <v>35</v>
      </c>
      <c r="P30" s="4">
        <v>0.0</v>
      </c>
      <c r="Q30" s="2" t="s">
        <v>37</v>
      </c>
      <c r="R30" s="8">
        <v>1.55E9</v>
      </c>
      <c r="S30" s="2" t="s">
        <v>38</v>
      </c>
      <c r="T30" s="2" t="s">
        <v>52</v>
      </c>
      <c r="U30" s="2" t="s">
        <v>35</v>
      </c>
    </row>
    <row r="31">
      <c r="A31" s="4">
        <v>2.0023694E7</v>
      </c>
      <c r="B31" s="2" t="s">
        <v>18</v>
      </c>
      <c r="C31" s="2" t="s">
        <v>43</v>
      </c>
      <c r="D31" s="2" t="s">
        <v>33</v>
      </c>
      <c r="E31" s="2" t="s">
        <v>44</v>
      </c>
      <c r="F31" s="2" t="s">
        <v>45</v>
      </c>
      <c r="G31" s="4">
        <v>29407.0</v>
      </c>
      <c r="H31" s="2" t="s">
        <v>36</v>
      </c>
      <c r="I31" s="4">
        <v>2.0</v>
      </c>
      <c r="J31" s="4">
        <v>298431.0</v>
      </c>
      <c r="K31" s="4">
        <v>70.0</v>
      </c>
      <c r="L31" s="4">
        <v>117452.0</v>
      </c>
      <c r="M31" s="4">
        <v>34288.0</v>
      </c>
      <c r="N31" s="4">
        <v>17305.0</v>
      </c>
      <c r="O31" s="2" t="s">
        <v>35</v>
      </c>
      <c r="P31" s="4">
        <v>0.0</v>
      </c>
      <c r="Q31" s="2" t="s">
        <v>37</v>
      </c>
      <c r="R31" s="8">
        <v>1.55E9</v>
      </c>
      <c r="S31" s="2" t="s">
        <v>38</v>
      </c>
      <c r="T31" s="2" t="s">
        <v>50</v>
      </c>
      <c r="U31" s="2" t="s">
        <v>35</v>
      </c>
    </row>
    <row r="32">
      <c r="A32" s="4">
        <v>2.0023696E7</v>
      </c>
      <c r="B32" s="2" t="s">
        <v>24</v>
      </c>
      <c r="C32" s="2" t="s">
        <v>43</v>
      </c>
      <c r="D32" s="2" t="s">
        <v>33</v>
      </c>
      <c r="E32" s="2" t="s">
        <v>53</v>
      </c>
      <c r="F32" s="2" t="s">
        <v>54</v>
      </c>
      <c r="G32" s="4">
        <v>44466.0</v>
      </c>
      <c r="H32" s="2" t="s">
        <v>36</v>
      </c>
      <c r="I32" s="4">
        <v>2.0</v>
      </c>
      <c r="J32" s="4">
        <v>298431.0</v>
      </c>
      <c r="K32" s="4">
        <v>70.0</v>
      </c>
      <c r="L32" s="4">
        <v>117452.0</v>
      </c>
      <c r="M32" s="4">
        <v>34288.0</v>
      </c>
      <c r="N32" s="4">
        <v>17305.0</v>
      </c>
      <c r="O32" s="2" t="s">
        <v>35</v>
      </c>
      <c r="P32" s="4">
        <v>0.0</v>
      </c>
      <c r="Q32" s="2" t="s">
        <v>37</v>
      </c>
      <c r="R32" s="8">
        <v>1.55E9</v>
      </c>
      <c r="S32" s="2" t="s">
        <v>38</v>
      </c>
      <c r="T32" s="2" t="s">
        <v>50</v>
      </c>
      <c r="U32" s="2" t="s">
        <v>35</v>
      </c>
    </row>
    <row r="33">
      <c r="A33" s="4">
        <v>2.0023697E7</v>
      </c>
      <c r="B33" s="2" t="s">
        <v>15</v>
      </c>
      <c r="C33" s="2" t="s">
        <v>32</v>
      </c>
      <c r="D33" s="2" t="s">
        <v>33</v>
      </c>
      <c r="E33" s="2" t="s">
        <v>64</v>
      </c>
      <c r="F33" s="2" t="s">
        <v>34</v>
      </c>
      <c r="G33" s="4">
        <v>17305.0</v>
      </c>
      <c r="H33" s="2" t="s">
        <v>36</v>
      </c>
      <c r="I33" s="4">
        <v>0.0</v>
      </c>
      <c r="J33" s="4">
        <v>298430.0</v>
      </c>
      <c r="K33" s="4">
        <v>50.0</v>
      </c>
      <c r="L33" s="4">
        <v>17305.0</v>
      </c>
      <c r="M33" s="4">
        <v>34312.0</v>
      </c>
      <c r="N33" s="4">
        <v>17305.0</v>
      </c>
      <c r="O33" s="2" t="s">
        <v>35</v>
      </c>
      <c r="P33" s="4">
        <v>0.0</v>
      </c>
      <c r="Q33" s="2" t="s">
        <v>65</v>
      </c>
      <c r="R33" s="8">
        <v>1.55E9</v>
      </c>
      <c r="S33" s="2" t="s">
        <v>38</v>
      </c>
      <c r="T33" s="2" t="s">
        <v>51</v>
      </c>
      <c r="U33" s="2" t="s">
        <v>35</v>
      </c>
    </row>
    <row r="34">
      <c r="A34" s="4">
        <v>2.0023708E7</v>
      </c>
      <c r="B34" s="2" t="s">
        <v>2</v>
      </c>
      <c r="C34" s="2" t="s">
        <v>32</v>
      </c>
      <c r="D34" s="2" t="s">
        <v>33</v>
      </c>
      <c r="E34" s="2" t="s">
        <v>34</v>
      </c>
      <c r="F34" s="2" t="s">
        <v>35</v>
      </c>
      <c r="G34" s="2" t="s">
        <v>35</v>
      </c>
      <c r="H34" s="2" t="s">
        <v>36</v>
      </c>
      <c r="I34" s="4">
        <v>2.0</v>
      </c>
      <c r="J34" s="4">
        <v>298430.0</v>
      </c>
      <c r="K34" s="4">
        <v>50.0</v>
      </c>
      <c r="L34" s="4">
        <v>17305.0</v>
      </c>
      <c r="M34" s="4">
        <v>34312.0</v>
      </c>
      <c r="N34" s="4">
        <v>17305.0</v>
      </c>
      <c r="O34" s="2" t="s">
        <v>35</v>
      </c>
      <c r="P34" s="4">
        <v>0.0</v>
      </c>
      <c r="Q34" s="2" t="s">
        <v>37</v>
      </c>
      <c r="R34" s="8">
        <v>1.55E9</v>
      </c>
      <c r="S34" s="2" t="s">
        <v>38</v>
      </c>
      <c r="T34" s="2" t="s">
        <v>51</v>
      </c>
      <c r="U34" s="2" t="s">
        <v>35</v>
      </c>
    </row>
    <row r="35">
      <c r="A35" s="4">
        <v>2.0023716E7</v>
      </c>
      <c r="B35" s="2" t="s">
        <v>24</v>
      </c>
      <c r="C35" s="2" t="s">
        <v>43</v>
      </c>
      <c r="D35" s="2" t="s">
        <v>33</v>
      </c>
      <c r="E35" s="2" t="s">
        <v>53</v>
      </c>
      <c r="F35" s="2" t="s">
        <v>54</v>
      </c>
      <c r="G35" s="4">
        <v>44466.0</v>
      </c>
      <c r="H35" s="2" t="s">
        <v>36</v>
      </c>
      <c r="I35" s="4">
        <v>2.0</v>
      </c>
      <c r="J35" s="4">
        <v>298431.0</v>
      </c>
      <c r="K35" s="4">
        <v>70.0</v>
      </c>
      <c r="L35" s="4">
        <v>117452.0</v>
      </c>
      <c r="M35" s="4">
        <v>34288.0</v>
      </c>
      <c r="N35" s="4">
        <v>17305.0</v>
      </c>
      <c r="O35" s="2" t="s">
        <v>35</v>
      </c>
      <c r="P35" s="4">
        <v>0.0</v>
      </c>
      <c r="Q35" s="2" t="s">
        <v>37</v>
      </c>
      <c r="R35" s="8">
        <v>1.55E9</v>
      </c>
      <c r="S35" s="2" t="s">
        <v>38</v>
      </c>
      <c r="T35" s="2" t="s">
        <v>50</v>
      </c>
      <c r="U35" s="2" t="s">
        <v>35</v>
      </c>
    </row>
    <row r="36">
      <c r="A36" s="4">
        <v>2.0023746E7</v>
      </c>
      <c r="B36" s="2" t="s">
        <v>2</v>
      </c>
      <c r="C36" s="2" t="s">
        <v>32</v>
      </c>
      <c r="D36" s="2" t="s">
        <v>33</v>
      </c>
      <c r="E36" s="2" t="s">
        <v>34</v>
      </c>
      <c r="F36" s="2" t="s">
        <v>35</v>
      </c>
      <c r="G36" s="2" t="s">
        <v>35</v>
      </c>
      <c r="H36" s="2" t="s">
        <v>36</v>
      </c>
      <c r="I36" s="4">
        <v>2.0</v>
      </c>
      <c r="J36" s="4">
        <v>298430.0</v>
      </c>
      <c r="K36" s="4">
        <v>50.0</v>
      </c>
      <c r="L36" s="4">
        <v>17305.0</v>
      </c>
      <c r="M36" s="4">
        <v>34278.0</v>
      </c>
      <c r="N36" s="4">
        <v>17305.0</v>
      </c>
      <c r="O36" s="2" t="s">
        <v>35</v>
      </c>
      <c r="P36" s="4">
        <v>0.0</v>
      </c>
      <c r="Q36" s="2" t="s">
        <v>37</v>
      </c>
      <c r="R36" s="8">
        <v>1.55E9</v>
      </c>
      <c r="S36" s="2" t="s">
        <v>38</v>
      </c>
      <c r="T36" s="2" t="s">
        <v>71</v>
      </c>
      <c r="U36" s="2" t="s">
        <v>35</v>
      </c>
    </row>
    <row r="37">
      <c r="A37" s="4">
        <v>2.0023748E7</v>
      </c>
      <c r="B37" s="2" t="s">
        <v>2</v>
      </c>
      <c r="C37" s="2" t="s">
        <v>32</v>
      </c>
      <c r="D37" s="2" t="s">
        <v>33</v>
      </c>
      <c r="E37" s="2" t="s">
        <v>34</v>
      </c>
      <c r="F37" s="2" t="s">
        <v>35</v>
      </c>
      <c r="G37" s="2" t="s">
        <v>35</v>
      </c>
      <c r="H37" s="2" t="s">
        <v>36</v>
      </c>
      <c r="I37" s="4">
        <v>2.0</v>
      </c>
      <c r="J37" s="4">
        <v>298430.0</v>
      </c>
      <c r="K37" s="4">
        <v>50.0</v>
      </c>
      <c r="L37" s="4">
        <v>17305.0</v>
      </c>
      <c r="M37" s="4">
        <v>34286.0</v>
      </c>
      <c r="N37" s="4">
        <v>17305.0</v>
      </c>
      <c r="O37" s="2" t="s">
        <v>35</v>
      </c>
      <c r="P37" s="4">
        <v>0.0</v>
      </c>
      <c r="Q37" s="2" t="s">
        <v>37</v>
      </c>
      <c r="R37" s="8">
        <v>1.55E9</v>
      </c>
      <c r="S37" s="2" t="s">
        <v>38</v>
      </c>
      <c r="T37" s="2" t="s">
        <v>72</v>
      </c>
      <c r="U37" s="2" t="s">
        <v>35</v>
      </c>
    </row>
    <row r="38">
      <c r="A38" s="4">
        <v>2.002376E7</v>
      </c>
      <c r="B38" s="2" t="s">
        <v>18</v>
      </c>
      <c r="C38" s="2" t="s">
        <v>43</v>
      </c>
      <c r="D38" s="2" t="s">
        <v>33</v>
      </c>
      <c r="E38" s="2" t="s">
        <v>44</v>
      </c>
      <c r="F38" s="2" t="s">
        <v>45</v>
      </c>
      <c r="G38" s="4">
        <v>29448.0</v>
      </c>
      <c r="H38" s="2" t="s">
        <v>36</v>
      </c>
      <c r="I38" s="4">
        <v>2.0</v>
      </c>
      <c r="J38" s="4">
        <v>299482.0</v>
      </c>
      <c r="K38" s="4">
        <v>70.0</v>
      </c>
      <c r="L38" s="4">
        <v>118025.0</v>
      </c>
      <c r="M38" s="4">
        <v>34286.0</v>
      </c>
      <c r="N38" s="4">
        <v>17305.0</v>
      </c>
      <c r="O38" s="2" t="s">
        <v>35</v>
      </c>
      <c r="P38" s="4">
        <v>0.0</v>
      </c>
      <c r="Q38" s="2" t="s">
        <v>37</v>
      </c>
      <c r="R38" s="8">
        <v>1.55E9</v>
      </c>
      <c r="S38" s="2" t="s">
        <v>38</v>
      </c>
      <c r="T38" s="2" t="s">
        <v>72</v>
      </c>
      <c r="U38" s="2" t="s">
        <v>35</v>
      </c>
    </row>
    <row r="39">
      <c r="A39" s="4">
        <v>2.0023762E7</v>
      </c>
      <c r="B39" s="2" t="s">
        <v>2</v>
      </c>
      <c r="C39" s="2" t="s">
        <v>32</v>
      </c>
      <c r="D39" s="2" t="s">
        <v>33</v>
      </c>
      <c r="E39" s="2" t="s">
        <v>34</v>
      </c>
      <c r="F39" s="2" t="s">
        <v>35</v>
      </c>
      <c r="G39" s="2" t="s">
        <v>35</v>
      </c>
      <c r="H39" s="2" t="s">
        <v>36</v>
      </c>
      <c r="I39" s="4">
        <v>2.0</v>
      </c>
      <c r="J39" s="4">
        <v>298430.0</v>
      </c>
      <c r="K39" s="4">
        <v>50.0</v>
      </c>
      <c r="L39" s="4">
        <v>17305.0</v>
      </c>
      <c r="M39" s="4">
        <v>34291.0</v>
      </c>
      <c r="N39" s="4">
        <v>17305.0</v>
      </c>
      <c r="O39" s="2" t="s">
        <v>35</v>
      </c>
      <c r="P39" s="4">
        <v>0.0</v>
      </c>
      <c r="Q39" s="2" t="s">
        <v>37</v>
      </c>
      <c r="R39" s="8">
        <v>1.55E9</v>
      </c>
      <c r="S39" s="2" t="s">
        <v>38</v>
      </c>
      <c r="T39" s="2" t="s">
        <v>73</v>
      </c>
      <c r="U39" s="2" t="s">
        <v>35</v>
      </c>
    </row>
    <row r="40">
      <c r="A40" s="4">
        <v>2.0023764E7</v>
      </c>
      <c r="B40" s="2" t="s">
        <v>24</v>
      </c>
      <c r="C40" s="2" t="s">
        <v>43</v>
      </c>
      <c r="D40" s="2" t="s">
        <v>33</v>
      </c>
      <c r="E40" s="2" t="s">
        <v>53</v>
      </c>
      <c r="F40" s="2" t="s">
        <v>54</v>
      </c>
      <c r="G40" s="4">
        <v>44464.0</v>
      </c>
      <c r="H40" s="2" t="s">
        <v>36</v>
      </c>
      <c r="I40" s="4">
        <v>2.0</v>
      </c>
      <c r="J40" s="4">
        <v>299482.0</v>
      </c>
      <c r="K40" s="4">
        <v>70.0</v>
      </c>
      <c r="L40" s="4">
        <v>118025.0</v>
      </c>
      <c r="M40" s="4">
        <v>34286.0</v>
      </c>
      <c r="N40" s="4">
        <v>17305.0</v>
      </c>
      <c r="O40" s="2" t="s">
        <v>35</v>
      </c>
      <c r="P40" s="4">
        <v>0.0</v>
      </c>
      <c r="Q40" s="2" t="s">
        <v>37</v>
      </c>
      <c r="R40" s="8">
        <v>1.55E9</v>
      </c>
      <c r="S40" s="2" t="s">
        <v>38</v>
      </c>
      <c r="T40" s="2" t="s">
        <v>72</v>
      </c>
      <c r="U40" s="2" t="s">
        <v>35</v>
      </c>
    </row>
    <row r="41">
      <c r="A41" s="4">
        <v>2.0023766E7</v>
      </c>
      <c r="B41" s="2" t="s">
        <v>18</v>
      </c>
      <c r="C41" s="2" t="s">
        <v>43</v>
      </c>
      <c r="D41" s="2" t="s">
        <v>33</v>
      </c>
      <c r="E41" s="2" t="s">
        <v>44</v>
      </c>
      <c r="F41" s="2" t="s">
        <v>45</v>
      </c>
      <c r="G41" s="4">
        <v>29407.0</v>
      </c>
      <c r="H41" s="2" t="s">
        <v>36</v>
      </c>
      <c r="I41" s="4">
        <v>2.0</v>
      </c>
      <c r="J41" s="4">
        <v>298431.0</v>
      </c>
      <c r="K41" s="4">
        <v>70.0</v>
      </c>
      <c r="L41" s="4">
        <v>117452.0</v>
      </c>
      <c r="M41" s="4">
        <v>34291.0</v>
      </c>
      <c r="N41" s="4">
        <v>17305.0</v>
      </c>
      <c r="O41" s="2" t="s">
        <v>35</v>
      </c>
      <c r="P41" s="4">
        <v>0.0</v>
      </c>
      <c r="Q41" s="2" t="s">
        <v>37</v>
      </c>
      <c r="R41" s="8">
        <v>1.55E9</v>
      </c>
      <c r="S41" s="2" t="s">
        <v>38</v>
      </c>
      <c r="T41" s="2" t="s">
        <v>73</v>
      </c>
      <c r="U41" s="2" t="s">
        <v>35</v>
      </c>
    </row>
    <row r="42">
      <c r="A42" s="4">
        <v>2.0023767E7</v>
      </c>
      <c r="B42" s="2" t="s">
        <v>2</v>
      </c>
      <c r="C42" s="2" t="s">
        <v>32</v>
      </c>
      <c r="D42" s="2" t="s">
        <v>33</v>
      </c>
      <c r="E42" s="2" t="s">
        <v>34</v>
      </c>
      <c r="F42" s="2" t="s">
        <v>35</v>
      </c>
      <c r="G42" s="2" t="s">
        <v>35</v>
      </c>
      <c r="H42" s="2" t="s">
        <v>36</v>
      </c>
      <c r="I42" s="4">
        <v>2.0</v>
      </c>
      <c r="J42" s="4">
        <v>298430.0</v>
      </c>
      <c r="K42" s="4">
        <v>50.0</v>
      </c>
      <c r="L42" s="4">
        <v>17305.0</v>
      </c>
      <c r="M42" s="4">
        <v>34333.0</v>
      </c>
      <c r="N42" s="4">
        <v>17305.0</v>
      </c>
      <c r="O42" s="2" t="s">
        <v>35</v>
      </c>
      <c r="P42" s="4">
        <v>0.0</v>
      </c>
      <c r="Q42" s="2" t="s">
        <v>37</v>
      </c>
      <c r="R42" s="8">
        <v>1.55E9</v>
      </c>
      <c r="S42" s="2" t="s">
        <v>38</v>
      </c>
      <c r="T42" s="2" t="s">
        <v>55</v>
      </c>
      <c r="U42" s="2" t="s">
        <v>35</v>
      </c>
    </row>
    <row r="43">
      <c r="A43" s="4">
        <v>2.0023768E7</v>
      </c>
      <c r="B43" s="2" t="s">
        <v>18</v>
      </c>
      <c r="C43" s="2" t="s">
        <v>43</v>
      </c>
      <c r="D43" s="2" t="s">
        <v>33</v>
      </c>
      <c r="E43" s="2" t="s">
        <v>44</v>
      </c>
      <c r="F43" s="2" t="s">
        <v>45</v>
      </c>
      <c r="G43" s="4">
        <v>29407.0</v>
      </c>
      <c r="H43" s="2" t="s">
        <v>36</v>
      </c>
      <c r="I43" s="4">
        <v>2.0</v>
      </c>
      <c r="J43" s="4">
        <v>298431.0</v>
      </c>
      <c r="K43" s="4">
        <v>70.0</v>
      </c>
      <c r="L43" s="4">
        <v>117452.0</v>
      </c>
      <c r="M43" s="4">
        <v>34333.0</v>
      </c>
      <c r="N43" s="4">
        <v>17305.0</v>
      </c>
      <c r="O43" s="2" t="s">
        <v>35</v>
      </c>
      <c r="P43" s="4">
        <v>0.0</v>
      </c>
      <c r="Q43" s="2" t="s">
        <v>37</v>
      </c>
      <c r="R43" s="8">
        <v>1.55E9</v>
      </c>
      <c r="S43" s="2" t="s">
        <v>38</v>
      </c>
      <c r="T43" s="2" t="s">
        <v>55</v>
      </c>
      <c r="U43" s="2" t="s">
        <v>35</v>
      </c>
    </row>
    <row r="44">
      <c r="A44" s="4">
        <v>2.0023793E7</v>
      </c>
      <c r="B44" s="2" t="s">
        <v>2</v>
      </c>
      <c r="C44" s="2" t="s">
        <v>32</v>
      </c>
      <c r="D44" s="2" t="s">
        <v>33</v>
      </c>
      <c r="E44" s="2" t="s">
        <v>34</v>
      </c>
      <c r="F44" s="2" t="s">
        <v>35</v>
      </c>
      <c r="G44" s="2" t="s">
        <v>35</v>
      </c>
      <c r="H44" s="2" t="s">
        <v>36</v>
      </c>
      <c r="I44" s="4">
        <v>2.0</v>
      </c>
      <c r="J44" s="4">
        <v>298430.0</v>
      </c>
      <c r="K44" s="4">
        <v>50.0</v>
      </c>
      <c r="L44" s="4">
        <v>17305.0</v>
      </c>
      <c r="M44" s="4">
        <v>31299.0</v>
      </c>
      <c r="N44" s="4">
        <v>17305.0</v>
      </c>
      <c r="O44" s="2" t="s">
        <v>35</v>
      </c>
      <c r="P44" s="4">
        <v>0.0</v>
      </c>
      <c r="Q44" s="2" t="s">
        <v>37</v>
      </c>
      <c r="R44" s="8">
        <v>1.55E9</v>
      </c>
      <c r="S44" s="2" t="s">
        <v>38</v>
      </c>
      <c r="T44" s="2" t="s">
        <v>52</v>
      </c>
      <c r="U44" s="2" t="s">
        <v>35</v>
      </c>
    </row>
    <row r="45">
      <c r="A45" s="4">
        <v>2.0023797E7</v>
      </c>
      <c r="B45" s="2" t="s">
        <v>24</v>
      </c>
      <c r="C45" s="2" t="s">
        <v>43</v>
      </c>
      <c r="D45" s="2" t="s">
        <v>33</v>
      </c>
      <c r="E45" s="2" t="s">
        <v>53</v>
      </c>
      <c r="F45" s="2" t="s">
        <v>54</v>
      </c>
      <c r="G45" s="4">
        <v>44466.0</v>
      </c>
      <c r="H45" s="2" t="s">
        <v>36</v>
      </c>
      <c r="I45" s="4">
        <v>2.0</v>
      </c>
      <c r="J45" s="4">
        <v>298431.0</v>
      </c>
      <c r="K45" s="4">
        <v>70.0</v>
      </c>
      <c r="L45" s="4">
        <v>117452.0</v>
      </c>
      <c r="M45" s="4">
        <v>34291.0</v>
      </c>
      <c r="N45" s="4">
        <v>17305.0</v>
      </c>
      <c r="O45" s="2" t="s">
        <v>35</v>
      </c>
      <c r="P45" s="4">
        <v>0.0</v>
      </c>
      <c r="Q45" s="2" t="s">
        <v>37</v>
      </c>
      <c r="R45" s="8">
        <v>1.55E9</v>
      </c>
      <c r="S45" s="2" t="s">
        <v>38</v>
      </c>
      <c r="T45" s="2" t="s">
        <v>73</v>
      </c>
      <c r="U45" s="2" t="s">
        <v>35</v>
      </c>
    </row>
    <row r="46">
      <c r="A46" s="4">
        <v>2.002381E7</v>
      </c>
      <c r="B46" s="2" t="s">
        <v>2</v>
      </c>
      <c r="C46" s="2" t="s">
        <v>32</v>
      </c>
      <c r="D46" s="2" t="s">
        <v>33</v>
      </c>
      <c r="E46" s="2" t="s">
        <v>34</v>
      </c>
      <c r="F46" s="2" t="s">
        <v>35</v>
      </c>
      <c r="G46" s="2" t="s">
        <v>35</v>
      </c>
      <c r="H46" s="2" t="s">
        <v>36</v>
      </c>
      <c r="I46" s="4">
        <v>2.0</v>
      </c>
      <c r="J46" s="4">
        <v>298430.0</v>
      </c>
      <c r="K46" s="4">
        <v>50.0</v>
      </c>
      <c r="L46" s="4">
        <v>17305.0</v>
      </c>
      <c r="M46" s="4">
        <v>34288.0</v>
      </c>
      <c r="N46" s="4">
        <v>17305.0</v>
      </c>
      <c r="O46" s="2" t="s">
        <v>35</v>
      </c>
      <c r="P46" s="4">
        <v>0.0</v>
      </c>
      <c r="Q46" s="2" t="s">
        <v>37</v>
      </c>
      <c r="R46" s="8">
        <v>1.55E9</v>
      </c>
      <c r="S46" s="2" t="s">
        <v>38</v>
      </c>
      <c r="T46" s="2" t="s">
        <v>50</v>
      </c>
      <c r="U46" s="2" t="s">
        <v>35</v>
      </c>
    </row>
    <row r="47">
      <c r="A47" s="4">
        <v>2.0023811E7</v>
      </c>
      <c r="B47" s="2" t="s">
        <v>2</v>
      </c>
      <c r="C47" s="2" t="s">
        <v>32</v>
      </c>
      <c r="D47" s="2" t="s">
        <v>33</v>
      </c>
      <c r="E47" s="2" t="s">
        <v>34</v>
      </c>
      <c r="F47" s="2" t="s">
        <v>35</v>
      </c>
      <c r="G47" s="2" t="s">
        <v>35</v>
      </c>
      <c r="H47" s="2" t="s">
        <v>36</v>
      </c>
      <c r="I47" s="4">
        <v>2.0</v>
      </c>
      <c r="J47" s="4">
        <v>298430.0</v>
      </c>
      <c r="K47" s="4">
        <v>50.0</v>
      </c>
      <c r="L47" s="4">
        <v>17305.0</v>
      </c>
      <c r="M47" s="4">
        <v>34346.0</v>
      </c>
      <c r="N47" s="4">
        <v>17305.0</v>
      </c>
      <c r="O47" s="2" t="s">
        <v>35</v>
      </c>
      <c r="P47" s="4">
        <v>0.0</v>
      </c>
      <c r="Q47" s="2" t="s">
        <v>37</v>
      </c>
      <c r="R47" s="8">
        <v>1.55E9</v>
      </c>
      <c r="S47" s="2" t="s">
        <v>38</v>
      </c>
      <c r="T47" s="2" t="s">
        <v>74</v>
      </c>
      <c r="U47" s="2" t="s">
        <v>35</v>
      </c>
    </row>
    <row r="48">
      <c r="A48" s="4">
        <v>2.0023812E7</v>
      </c>
      <c r="B48" s="2" t="s">
        <v>2</v>
      </c>
      <c r="C48" s="2" t="s">
        <v>32</v>
      </c>
      <c r="D48" s="2" t="s">
        <v>33</v>
      </c>
      <c r="E48" s="2" t="s">
        <v>34</v>
      </c>
      <c r="F48" s="2" t="s">
        <v>35</v>
      </c>
      <c r="G48" s="2" t="s">
        <v>35</v>
      </c>
      <c r="H48" s="2" t="s">
        <v>36</v>
      </c>
      <c r="I48" s="4">
        <v>2.0</v>
      </c>
      <c r="J48" s="4">
        <v>298430.0</v>
      </c>
      <c r="K48" s="4">
        <v>50.0</v>
      </c>
      <c r="L48" s="4">
        <v>17305.0</v>
      </c>
      <c r="M48" s="4">
        <v>34346.0</v>
      </c>
      <c r="N48" s="4">
        <v>17305.0</v>
      </c>
      <c r="O48" s="2" t="s">
        <v>35</v>
      </c>
      <c r="P48" s="4">
        <v>0.0</v>
      </c>
      <c r="Q48" s="2" t="s">
        <v>37</v>
      </c>
      <c r="R48" s="8">
        <v>1.55E9</v>
      </c>
      <c r="S48" s="2" t="s">
        <v>38</v>
      </c>
      <c r="T48" s="2" t="s">
        <v>74</v>
      </c>
      <c r="U48" s="2" t="s">
        <v>35</v>
      </c>
    </row>
    <row r="49">
      <c r="A49" s="4">
        <v>2.0023813E7</v>
      </c>
      <c r="B49" s="2" t="s">
        <v>18</v>
      </c>
      <c r="C49" s="2" t="s">
        <v>43</v>
      </c>
      <c r="D49" s="2" t="s">
        <v>33</v>
      </c>
      <c r="E49" s="2" t="s">
        <v>44</v>
      </c>
      <c r="F49" s="2" t="s">
        <v>45</v>
      </c>
      <c r="G49" s="4">
        <v>29448.0</v>
      </c>
      <c r="H49" s="2" t="s">
        <v>36</v>
      </c>
      <c r="I49" s="4">
        <v>2.0</v>
      </c>
      <c r="J49" s="4">
        <v>299482.0</v>
      </c>
      <c r="K49" s="4">
        <v>70.0</v>
      </c>
      <c r="L49" s="4">
        <v>118025.0</v>
      </c>
      <c r="M49" s="4">
        <v>34346.0</v>
      </c>
      <c r="N49" s="4">
        <v>17305.0</v>
      </c>
      <c r="O49" s="2" t="s">
        <v>35</v>
      </c>
      <c r="P49" s="4">
        <v>0.0</v>
      </c>
      <c r="Q49" s="2" t="s">
        <v>37</v>
      </c>
      <c r="R49" s="8">
        <v>1.55E9</v>
      </c>
      <c r="S49" s="2" t="s">
        <v>38</v>
      </c>
      <c r="T49" s="2" t="s">
        <v>74</v>
      </c>
      <c r="U49" s="2" t="s">
        <v>35</v>
      </c>
    </row>
    <row r="50">
      <c r="A50" s="4">
        <v>2.0023814E7</v>
      </c>
      <c r="B50" s="2" t="s">
        <v>18</v>
      </c>
      <c r="C50" s="2" t="s">
        <v>43</v>
      </c>
      <c r="D50" s="2" t="s">
        <v>33</v>
      </c>
      <c r="E50" s="2" t="s">
        <v>44</v>
      </c>
      <c r="F50" s="2" t="s">
        <v>45</v>
      </c>
      <c r="G50" s="4">
        <v>29448.0</v>
      </c>
      <c r="H50" s="2" t="s">
        <v>36</v>
      </c>
      <c r="I50" s="4">
        <v>2.0</v>
      </c>
      <c r="J50" s="4">
        <v>299482.0</v>
      </c>
      <c r="K50" s="4">
        <v>70.0</v>
      </c>
      <c r="L50" s="4">
        <v>118025.0</v>
      </c>
      <c r="M50" s="4">
        <v>34346.0</v>
      </c>
      <c r="N50" s="4">
        <v>17305.0</v>
      </c>
      <c r="O50" s="2" t="s">
        <v>35</v>
      </c>
      <c r="P50" s="4">
        <v>0.0</v>
      </c>
      <c r="Q50" s="2" t="s">
        <v>37</v>
      </c>
      <c r="R50" s="8">
        <v>1.55E9</v>
      </c>
      <c r="S50" s="2" t="s">
        <v>38</v>
      </c>
      <c r="T50" s="2" t="s">
        <v>74</v>
      </c>
      <c r="U50" s="2" t="s">
        <v>35</v>
      </c>
    </row>
    <row r="51">
      <c r="A51" s="4">
        <v>2.0023815E7</v>
      </c>
      <c r="B51" s="2" t="s">
        <v>18</v>
      </c>
      <c r="C51" s="2" t="s">
        <v>43</v>
      </c>
      <c r="D51" s="2" t="s">
        <v>33</v>
      </c>
      <c r="E51" s="2" t="s">
        <v>44</v>
      </c>
      <c r="F51" s="2" t="s">
        <v>45</v>
      </c>
      <c r="G51" s="4">
        <v>29448.0</v>
      </c>
      <c r="H51" s="2" t="s">
        <v>36</v>
      </c>
      <c r="I51" s="4">
        <v>2.0</v>
      </c>
      <c r="J51" s="4">
        <v>299482.0</v>
      </c>
      <c r="K51" s="4">
        <v>70.0</v>
      </c>
      <c r="L51" s="4">
        <v>118025.0</v>
      </c>
      <c r="M51" s="4">
        <v>34278.0</v>
      </c>
      <c r="N51" s="4">
        <v>17305.0</v>
      </c>
      <c r="O51" s="2" t="s">
        <v>35</v>
      </c>
      <c r="P51" s="4">
        <v>0.0</v>
      </c>
      <c r="Q51" s="2" t="s">
        <v>37</v>
      </c>
      <c r="R51" s="8">
        <v>1.55E9</v>
      </c>
      <c r="S51" s="2" t="s">
        <v>38</v>
      </c>
      <c r="T51" s="2" t="s">
        <v>71</v>
      </c>
      <c r="U51" s="2" t="s">
        <v>35</v>
      </c>
    </row>
    <row r="52">
      <c r="A52" s="4">
        <v>2.0023816E7</v>
      </c>
      <c r="B52" s="2" t="s">
        <v>24</v>
      </c>
      <c r="C52" s="2" t="s">
        <v>43</v>
      </c>
      <c r="D52" s="2" t="s">
        <v>33</v>
      </c>
      <c r="E52" s="2" t="s">
        <v>53</v>
      </c>
      <c r="F52" s="2" t="s">
        <v>54</v>
      </c>
      <c r="G52" s="4">
        <v>44464.0</v>
      </c>
      <c r="H52" s="2" t="s">
        <v>36</v>
      </c>
      <c r="I52" s="4">
        <v>2.0</v>
      </c>
      <c r="J52" s="4">
        <v>299482.0</v>
      </c>
      <c r="K52" s="4">
        <v>70.0</v>
      </c>
      <c r="L52" s="4">
        <v>118025.0</v>
      </c>
      <c r="M52" s="4">
        <v>34346.0</v>
      </c>
      <c r="N52" s="4">
        <v>17305.0</v>
      </c>
      <c r="O52" s="2" t="s">
        <v>35</v>
      </c>
      <c r="P52" s="4">
        <v>0.0</v>
      </c>
      <c r="Q52" s="2" t="s">
        <v>37</v>
      </c>
      <c r="R52" s="8">
        <v>1.55E9</v>
      </c>
      <c r="S52" s="2" t="s">
        <v>38</v>
      </c>
      <c r="T52" s="2" t="s">
        <v>74</v>
      </c>
      <c r="U52" s="2" t="s">
        <v>35</v>
      </c>
    </row>
    <row r="53">
      <c r="A53" s="4">
        <v>2.0023818E7</v>
      </c>
      <c r="B53" s="2" t="s">
        <v>2</v>
      </c>
      <c r="C53" s="2" t="s">
        <v>32</v>
      </c>
      <c r="D53" s="2" t="s">
        <v>33</v>
      </c>
      <c r="E53" s="2" t="s">
        <v>34</v>
      </c>
      <c r="F53" s="2" t="s">
        <v>35</v>
      </c>
      <c r="G53" s="2" t="s">
        <v>35</v>
      </c>
      <c r="H53" s="2" t="s">
        <v>36</v>
      </c>
      <c r="I53" s="4">
        <v>2.0</v>
      </c>
      <c r="J53" s="4">
        <v>298430.0</v>
      </c>
      <c r="K53" s="4">
        <v>50.0</v>
      </c>
      <c r="L53" s="4">
        <v>17305.0</v>
      </c>
      <c r="M53" s="4">
        <v>34278.0</v>
      </c>
      <c r="N53" s="4">
        <v>17305.0</v>
      </c>
      <c r="O53" s="2" t="s">
        <v>35</v>
      </c>
      <c r="P53" s="4">
        <v>0.0</v>
      </c>
      <c r="Q53" s="2" t="s">
        <v>37</v>
      </c>
      <c r="R53" s="8">
        <v>1.55E9</v>
      </c>
      <c r="S53" s="2" t="s">
        <v>38</v>
      </c>
      <c r="T53" s="2" t="s">
        <v>71</v>
      </c>
      <c r="U53" s="2" t="s">
        <v>35</v>
      </c>
    </row>
    <row r="54">
      <c r="A54" s="4">
        <v>2.0023822E7</v>
      </c>
      <c r="B54" s="2" t="s">
        <v>2</v>
      </c>
      <c r="C54" s="2" t="s">
        <v>32</v>
      </c>
      <c r="D54" s="2" t="s">
        <v>33</v>
      </c>
      <c r="E54" s="2" t="s">
        <v>34</v>
      </c>
      <c r="F54" s="2" t="s">
        <v>35</v>
      </c>
      <c r="G54" s="2" t="s">
        <v>35</v>
      </c>
      <c r="H54" s="2" t="s">
        <v>36</v>
      </c>
      <c r="I54" s="4">
        <v>2.0</v>
      </c>
      <c r="J54" s="4">
        <v>298430.0</v>
      </c>
      <c r="K54" s="4">
        <v>50.0</v>
      </c>
      <c r="L54" s="4">
        <v>17305.0</v>
      </c>
      <c r="M54" s="4">
        <v>34333.0</v>
      </c>
      <c r="N54" s="4">
        <v>17305.0</v>
      </c>
      <c r="O54" s="2" t="s">
        <v>35</v>
      </c>
      <c r="P54" s="4">
        <v>0.0</v>
      </c>
      <c r="Q54" s="2" t="s">
        <v>37</v>
      </c>
      <c r="R54" s="8">
        <v>1.55E9</v>
      </c>
      <c r="S54" s="2" t="s">
        <v>38</v>
      </c>
      <c r="T54" s="2" t="s">
        <v>55</v>
      </c>
      <c r="U54" s="2" t="s">
        <v>35</v>
      </c>
    </row>
    <row r="55">
      <c r="A55" s="4">
        <v>2.0023825E7</v>
      </c>
      <c r="B55" s="2" t="s">
        <v>2</v>
      </c>
      <c r="C55" s="2" t="s">
        <v>32</v>
      </c>
      <c r="D55" s="2" t="s">
        <v>33</v>
      </c>
      <c r="E55" s="2" t="s">
        <v>34</v>
      </c>
      <c r="F55" s="2" t="s">
        <v>35</v>
      </c>
      <c r="G55" s="2" t="s">
        <v>35</v>
      </c>
      <c r="H55" s="2" t="s">
        <v>36</v>
      </c>
      <c r="I55" s="4">
        <v>2.0</v>
      </c>
      <c r="J55" s="4">
        <v>298430.0</v>
      </c>
      <c r="K55" s="4">
        <v>50.0</v>
      </c>
      <c r="L55" s="4">
        <v>17305.0</v>
      </c>
      <c r="M55" s="4">
        <v>34291.0</v>
      </c>
      <c r="N55" s="4">
        <v>17305.0</v>
      </c>
      <c r="O55" s="2" t="s">
        <v>35</v>
      </c>
      <c r="P55" s="4">
        <v>0.0</v>
      </c>
      <c r="Q55" s="2" t="s">
        <v>37</v>
      </c>
      <c r="R55" s="8">
        <v>1.55E9</v>
      </c>
      <c r="S55" s="2" t="s">
        <v>38</v>
      </c>
      <c r="T55" s="2" t="s">
        <v>73</v>
      </c>
      <c r="U55" s="2" t="s">
        <v>35</v>
      </c>
    </row>
    <row r="56">
      <c r="A56" s="4">
        <v>2.002383E7</v>
      </c>
      <c r="B56" s="2" t="s">
        <v>24</v>
      </c>
      <c r="C56" s="2" t="s">
        <v>43</v>
      </c>
      <c r="D56" s="2" t="s">
        <v>33</v>
      </c>
      <c r="E56" s="2" t="s">
        <v>53</v>
      </c>
      <c r="F56" s="2" t="s">
        <v>54</v>
      </c>
      <c r="G56" s="4">
        <v>44552.0</v>
      </c>
      <c r="H56" s="2" t="s">
        <v>36</v>
      </c>
      <c r="I56" s="4">
        <v>2.0</v>
      </c>
      <c r="J56" s="4">
        <v>299482.0</v>
      </c>
      <c r="K56" s="4">
        <v>70.0</v>
      </c>
      <c r="L56" s="4">
        <v>118025.0</v>
      </c>
      <c r="M56" s="4">
        <v>34346.0</v>
      </c>
      <c r="N56" s="4">
        <v>17305.0</v>
      </c>
      <c r="O56" s="2" t="s">
        <v>35</v>
      </c>
      <c r="P56" s="4">
        <v>0.0</v>
      </c>
      <c r="Q56" s="2" t="s">
        <v>37</v>
      </c>
      <c r="R56" s="8">
        <v>1.55E9</v>
      </c>
      <c r="S56" s="2" t="s">
        <v>38</v>
      </c>
      <c r="T56" s="2" t="s">
        <v>74</v>
      </c>
      <c r="U56" s="2" t="s">
        <v>35</v>
      </c>
    </row>
    <row r="57">
      <c r="A57" s="4">
        <v>2.0023834E7</v>
      </c>
      <c r="B57" s="2" t="s">
        <v>24</v>
      </c>
      <c r="C57" s="2" t="s">
        <v>43</v>
      </c>
      <c r="D57" s="2" t="s">
        <v>33</v>
      </c>
      <c r="E57" s="2" t="s">
        <v>53</v>
      </c>
      <c r="F57" s="2" t="s">
        <v>54</v>
      </c>
      <c r="G57" s="4">
        <v>44552.0</v>
      </c>
      <c r="H57" s="2" t="s">
        <v>36</v>
      </c>
      <c r="I57" s="4">
        <v>2.0</v>
      </c>
      <c r="J57" s="4">
        <v>299482.0</v>
      </c>
      <c r="K57" s="4">
        <v>70.0</v>
      </c>
      <c r="L57" s="4">
        <v>118025.0</v>
      </c>
      <c r="M57" s="4">
        <v>34286.0</v>
      </c>
      <c r="N57" s="4">
        <v>17305.0</v>
      </c>
      <c r="O57" s="2" t="s">
        <v>35</v>
      </c>
      <c r="P57" s="4">
        <v>0.0</v>
      </c>
      <c r="Q57" s="2" t="s">
        <v>37</v>
      </c>
      <c r="R57" s="8">
        <v>1.55E9</v>
      </c>
      <c r="S57" s="2" t="s">
        <v>38</v>
      </c>
      <c r="T57" s="2" t="s">
        <v>72</v>
      </c>
      <c r="U57" s="2" t="s">
        <v>35</v>
      </c>
    </row>
    <row r="58">
      <c r="A58" s="4">
        <v>2.0023836E7</v>
      </c>
      <c r="B58" s="2" t="s">
        <v>18</v>
      </c>
      <c r="C58" s="2" t="s">
        <v>43</v>
      </c>
      <c r="D58" s="2" t="s">
        <v>33</v>
      </c>
      <c r="E58" s="2" t="s">
        <v>44</v>
      </c>
      <c r="F58" s="2" t="s">
        <v>45</v>
      </c>
      <c r="G58" s="4">
        <v>29448.0</v>
      </c>
      <c r="H58" s="2" t="s">
        <v>36</v>
      </c>
      <c r="I58" s="4">
        <v>2.0</v>
      </c>
      <c r="J58" s="4">
        <v>299482.0</v>
      </c>
      <c r="K58" s="4">
        <v>70.0</v>
      </c>
      <c r="L58" s="4">
        <v>118025.0</v>
      </c>
      <c r="M58" s="4">
        <v>34346.0</v>
      </c>
      <c r="N58" s="4">
        <v>17305.0</v>
      </c>
      <c r="O58" s="2" t="s">
        <v>35</v>
      </c>
      <c r="P58" s="4">
        <v>0.0</v>
      </c>
      <c r="Q58" s="2" t="s">
        <v>37</v>
      </c>
      <c r="R58" s="8">
        <v>1.55E9</v>
      </c>
      <c r="S58" s="2" t="s">
        <v>38</v>
      </c>
      <c r="T58" s="2" t="s">
        <v>74</v>
      </c>
      <c r="U58" s="2" t="s">
        <v>35</v>
      </c>
    </row>
    <row r="59">
      <c r="A59" s="4">
        <v>2.0023837E7</v>
      </c>
      <c r="B59" s="2" t="s">
        <v>18</v>
      </c>
      <c r="C59" s="2" t="s">
        <v>43</v>
      </c>
      <c r="D59" s="2" t="s">
        <v>33</v>
      </c>
      <c r="E59" s="2" t="s">
        <v>44</v>
      </c>
      <c r="F59" s="2" t="s">
        <v>45</v>
      </c>
      <c r="G59" s="4">
        <v>29448.0</v>
      </c>
      <c r="H59" s="2" t="s">
        <v>36</v>
      </c>
      <c r="I59" s="4">
        <v>2.0</v>
      </c>
      <c r="J59" s="4">
        <v>299482.0</v>
      </c>
      <c r="K59" s="4">
        <v>70.0</v>
      </c>
      <c r="L59" s="4">
        <v>118025.0</v>
      </c>
      <c r="M59" s="4">
        <v>34346.0</v>
      </c>
      <c r="N59" s="4">
        <v>17305.0</v>
      </c>
      <c r="O59" s="2" t="s">
        <v>35</v>
      </c>
      <c r="P59" s="4">
        <v>0.0</v>
      </c>
      <c r="Q59" s="2" t="s">
        <v>37</v>
      </c>
      <c r="R59" s="8">
        <v>1.55E9</v>
      </c>
      <c r="S59" s="2" t="s">
        <v>38</v>
      </c>
      <c r="T59" s="2" t="s">
        <v>74</v>
      </c>
      <c r="U59" s="2" t="s">
        <v>35</v>
      </c>
    </row>
    <row r="60">
      <c r="A60" s="4">
        <v>2.0023839E7</v>
      </c>
      <c r="B60" s="2" t="s">
        <v>18</v>
      </c>
      <c r="C60" s="2" t="s">
        <v>43</v>
      </c>
      <c r="D60" s="2" t="s">
        <v>33</v>
      </c>
      <c r="E60" s="2" t="s">
        <v>44</v>
      </c>
      <c r="F60" s="2" t="s">
        <v>45</v>
      </c>
      <c r="G60" s="4">
        <v>29449.0</v>
      </c>
      <c r="H60" s="2" t="s">
        <v>36</v>
      </c>
      <c r="I60" s="4">
        <v>2.0</v>
      </c>
      <c r="J60" s="4">
        <v>299494.0</v>
      </c>
      <c r="K60" s="4">
        <v>70.0</v>
      </c>
      <c r="L60" s="4">
        <v>118033.0</v>
      </c>
      <c r="M60" s="4">
        <v>34346.0</v>
      </c>
      <c r="N60" s="4">
        <v>17305.0</v>
      </c>
      <c r="O60" s="2" t="s">
        <v>35</v>
      </c>
      <c r="P60" s="4">
        <v>0.0</v>
      </c>
      <c r="Q60" s="2" t="s">
        <v>37</v>
      </c>
      <c r="R60" s="8">
        <v>1.55E9</v>
      </c>
      <c r="S60" s="2" t="s">
        <v>38</v>
      </c>
      <c r="T60" s="2" t="s">
        <v>74</v>
      </c>
      <c r="U60" s="2" t="s">
        <v>35</v>
      </c>
    </row>
    <row r="61">
      <c r="A61" s="4">
        <v>2.002384E7</v>
      </c>
      <c r="B61" s="2" t="s">
        <v>18</v>
      </c>
      <c r="C61" s="2" t="s">
        <v>43</v>
      </c>
      <c r="D61" s="2" t="s">
        <v>33</v>
      </c>
      <c r="E61" s="2" t="s">
        <v>44</v>
      </c>
      <c r="F61" s="2" t="s">
        <v>45</v>
      </c>
      <c r="G61" s="4">
        <v>29449.0</v>
      </c>
      <c r="H61" s="2" t="s">
        <v>36</v>
      </c>
      <c r="I61" s="4">
        <v>2.0</v>
      </c>
      <c r="J61" s="4">
        <v>299494.0</v>
      </c>
      <c r="K61" s="4">
        <v>70.0</v>
      </c>
      <c r="L61" s="4">
        <v>118033.0</v>
      </c>
      <c r="M61" s="4">
        <v>34346.0</v>
      </c>
      <c r="N61" s="4">
        <v>17305.0</v>
      </c>
      <c r="O61" s="2" t="s">
        <v>35</v>
      </c>
      <c r="P61" s="4">
        <v>0.0</v>
      </c>
      <c r="Q61" s="2" t="s">
        <v>37</v>
      </c>
      <c r="R61" s="8">
        <v>1.55E9</v>
      </c>
      <c r="S61" s="2" t="s">
        <v>38</v>
      </c>
      <c r="T61" s="2" t="s">
        <v>74</v>
      </c>
      <c r="U61" s="2" t="s">
        <v>35</v>
      </c>
    </row>
    <row r="62">
      <c r="A62" s="4">
        <v>2.0023843E7</v>
      </c>
      <c r="B62" s="2" t="s">
        <v>2</v>
      </c>
      <c r="C62" s="2" t="s">
        <v>32</v>
      </c>
      <c r="D62" s="2" t="s">
        <v>33</v>
      </c>
      <c r="E62" s="2" t="s">
        <v>34</v>
      </c>
      <c r="F62" s="2" t="s">
        <v>35</v>
      </c>
      <c r="G62" s="2" t="s">
        <v>35</v>
      </c>
      <c r="H62" s="2" t="s">
        <v>36</v>
      </c>
      <c r="I62" s="4">
        <v>2.0</v>
      </c>
      <c r="J62" s="4">
        <v>298430.0</v>
      </c>
      <c r="K62" s="4">
        <v>50.0</v>
      </c>
      <c r="L62" s="4">
        <v>17305.0</v>
      </c>
      <c r="M62" s="4">
        <v>34286.0</v>
      </c>
      <c r="N62" s="4">
        <v>17305.0</v>
      </c>
      <c r="O62" s="2" t="s">
        <v>35</v>
      </c>
      <c r="P62" s="4">
        <v>0.0</v>
      </c>
      <c r="Q62" s="2" t="s">
        <v>37</v>
      </c>
      <c r="R62" s="8">
        <v>1.55E9</v>
      </c>
      <c r="S62" s="2" t="s">
        <v>38</v>
      </c>
      <c r="T62" s="2" t="s">
        <v>72</v>
      </c>
      <c r="U62" s="2" t="s">
        <v>35</v>
      </c>
    </row>
    <row r="63">
      <c r="A63" s="4">
        <v>2.0023867E7</v>
      </c>
      <c r="B63" s="2" t="s">
        <v>2</v>
      </c>
      <c r="C63" s="2" t="s">
        <v>32</v>
      </c>
      <c r="D63" s="2" t="s">
        <v>33</v>
      </c>
      <c r="E63" s="2" t="s">
        <v>34</v>
      </c>
      <c r="F63" s="2" t="s">
        <v>35</v>
      </c>
      <c r="G63" s="2" t="s">
        <v>35</v>
      </c>
      <c r="H63" s="2" t="s">
        <v>36</v>
      </c>
      <c r="I63" s="4">
        <v>2.0</v>
      </c>
      <c r="J63" s="4">
        <v>298430.0</v>
      </c>
      <c r="K63" s="4">
        <v>50.0</v>
      </c>
      <c r="L63" s="4">
        <v>17305.0</v>
      </c>
      <c r="M63" s="4">
        <v>34278.0</v>
      </c>
      <c r="N63" s="4">
        <v>17305.0</v>
      </c>
      <c r="O63" s="2" t="s">
        <v>35</v>
      </c>
      <c r="P63" s="4">
        <v>0.0</v>
      </c>
      <c r="Q63" s="2" t="s">
        <v>37</v>
      </c>
      <c r="R63" s="8">
        <v>1.55E9</v>
      </c>
      <c r="S63" s="2" t="s">
        <v>38</v>
      </c>
      <c r="T63" s="2" t="s">
        <v>71</v>
      </c>
      <c r="U63" s="2" t="s">
        <v>35</v>
      </c>
    </row>
    <row r="64">
      <c r="A64" s="4">
        <v>2.0023876E7</v>
      </c>
      <c r="B64" s="2" t="s">
        <v>2</v>
      </c>
      <c r="C64" s="2" t="s">
        <v>32</v>
      </c>
      <c r="D64" s="2" t="s">
        <v>33</v>
      </c>
      <c r="E64" s="2" t="s">
        <v>34</v>
      </c>
      <c r="F64" s="2" t="s">
        <v>35</v>
      </c>
      <c r="G64" s="2" t="s">
        <v>35</v>
      </c>
      <c r="H64" s="2" t="s">
        <v>36</v>
      </c>
      <c r="I64" s="4">
        <v>2.0</v>
      </c>
      <c r="J64" s="4">
        <v>298430.0</v>
      </c>
      <c r="K64" s="4">
        <v>50.0</v>
      </c>
      <c r="L64" s="4">
        <v>17305.0</v>
      </c>
      <c r="M64" s="4">
        <v>34278.0</v>
      </c>
      <c r="N64" s="4">
        <v>17305.0</v>
      </c>
      <c r="O64" s="2" t="s">
        <v>35</v>
      </c>
      <c r="P64" s="4">
        <v>0.0</v>
      </c>
      <c r="Q64" s="2" t="s">
        <v>37</v>
      </c>
      <c r="R64" s="8">
        <v>1.55E9</v>
      </c>
      <c r="S64" s="2" t="s">
        <v>38</v>
      </c>
      <c r="T64" s="2" t="s">
        <v>71</v>
      </c>
      <c r="U64" s="2" t="s">
        <v>35</v>
      </c>
    </row>
    <row r="65">
      <c r="A65" s="4">
        <v>2.0023881E7</v>
      </c>
      <c r="B65" s="2" t="s">
        <v>2</v>
      </c>
      <c r="C65" s="2" t="s">
        <v>32</v>
      </c>
      <c r="D65" s="2" t="s">
        <v>33</v>
      </c>
      <c r="E65" s="2" t="s">
        <v>34</v>
      </c>
      <c r="F65" s="2" t="s">
        <v>35</v>
      </c>
      <c r="G65" s="2" t="s">
        <v>35</v>
      </c>
      <c r="H65" s="2" t="s">
        <v>36</v>
      </c>
      <c r="I65" s="4">
        <v>2.0</v>
      </c>
      <c r="J65" s="4">
        <v>298430.0</v>
      </c>
      <c r="K65" s="4">
        <v>50.0</v>
      </c>
      <c r="L65" s="4">
        <v>17305.0</v>
      </c>
      <c r="M65" s="4">
        <v>34278.0</v>
      </c>
      <c r="N65" s="4">
        <v>17305.0</v>
      </c>
      <c r="O65" s="2" t="s">
        <v>35</v>
      </c>
      <c r="P65" s="4">
        <v>0.0</v>
      </c>
      <c r="Q65" s="2" t="s">
        <v>37</v>
      </c>
      <c r="R65" s="8">
        <v>1.55E9</v>
      </c>
      <c r="S65" s="2" t="s">
        <v>38</v>
      </c>
      <c r="T65" s="2" t="s">
        <v>71</v>
      </c>
      <c r="U65" s="2" t="s">
        <v>35</v>
      </c>
    </row>
    <row r="66">
      <c r="A66" s="4">
        <v>2.0023961E7</v>
      </c>
      <c r="B66" s="2" t="s">
        <v>2</v>
      </c>
      <c r="C66" s="2" t="s">
        <v>32</v>
      </c>
      <c r="D66" s="2" t="s">
        <v>33</v>
      </c>
      <c r="E66" s="2" t="s">
        <v>34</v>
      </c>
      <c r="F66" s="2" t="s">
        <v>35</v>
      </c>
      <c r="G66" s="2" t="s">
        <v>35</v>
      </c>
      <c r="H66" s="2" t="s">
        <v>36</v>
      </c>
      <c r="I66" s="4">
        <v>2.0</v>
      </c>
      <c r="J66" s="4">
        <v>298430.0</v>
      </c>
      <c r="K66" s="4">
        <v>50.0</v>
      </c>
      <c r="L66" s="4">
        <v>17305.0</v>
      </c>
      <c r="M66" s="4">
        <v>31299.0</v>
      </c>
      <c r="N66" s="4">
        <v>17305.0</v>
      </c>
      <c r="O66" s="2" t="s">
        <v>35</v>
      </c>
      <c r="P66" s="4">
        <v>0.0</v>
      </c>
      <c r="Q66" s="2" t="s">
        <v>37</v>
      </c>
      <c r="R66" s="8">
        <v>1.55E9</v>
      </c>
      <c r="S66" s="2" t="s">
        <v>38</v>
      </c>
      <c r="T66" s="2" t="s">
        <v>52</v>
      </c>
      <c r="U66" s="2" t="s">
        <v>35</v>
      </c>
    </row>
    <row r="67">
      <c r="A67" s="4">
        <v>2.002397E7</v>
      </c>
      <c r="B67" s="2" t="s">
        <v>18</v>
      </c>
      <c r="C67" s="2" t="s">
        <v>43</v>
      </c>
      <c r="D67" s="2" t="s">
        <v>33</v>
      </c>
      <c r="E67" s="2" t="s">
        <v>44</v>
      </c>
      <c r="F67" s="2" t="s">
        <v>45</v>
      </c>
      <c r="G67" s="4">
        <v>29407.0</v>
      </c>
      <c r="H67" s="2" t="s">
        <v>36</v>
      </c>
      <c r="I67" s="4">
        <v>2.0</v>
      </c>
      <c r="J67" s="4">
        <v>298431.0</v>
      </c>
      <c r="K67" s="4">
        <v>70.0</v>
      </c>
      <c r="L67" s="4">
        <v>117452.0</v>
      </c>
      <c r="M67" s="4">
        <v>31299.0</v>
      </c>
      <c r="N67" s="4">
        <v>17305.0</v>
      </c>
      <c r="O67" s="2" t="s">
        <v>35</v>
      </c>
      <c r="P67" s="4">
        <v>0.0</v>
      </c>
      <c r="Q67" s="2" t="s">
        <v>37</v>
      </c>
      <c r="R67" s="8">
        <v>1.55E9</v>
      </c>
      <c r="S67" s="2" t="s">
        <v>38</v>
      </c>
      <c r="T67" s="2" t="s">
        <v>52</v>
      </c>
      <c r="U67" s="2" t="s">
        <v>35</v>
      </c>
    </row>
    <row r="68">
      <c r="A68" s="4">
        <v>2.0023971E7</v>
      </c>
      <c r="B68" s="2" t="s">
        <v>24</v>
      </c>
      <c r="C68" s="2" t="s">
        <v>43</v>
      </c>
      <c r="D68" s="2" t="s">
        <v>33</v>
      </c>
      <c r="E68" s="2" t="s">
        <v>53</v>
      </c>
      <c r="F68" s="2" t="s">
        <v>54</v>
      </c>
      <c r="G68" s="4">
        <v>44467.0</v>
      </c>
      <c r="H68" s="2" t="s">
        <v>36</v>
      </c>
      <c r="I68" s="4">
        <v>2.0</v>
      </c>
      <c r="J68" s="4">
        <v>298431.0</v>
      </c>
      <c r="K68" s="4">
        <v>70.0</v>
      </c>
      <c r="L68" s="4">
        <v>117452.0</v>
      </c>
      <c r="M68" s="4">
        <v>31299.0</v>
      </c>
      <c r="N68" s="4">
        <v>17305.0</v>
      </c>
      <c r="O68" s="2" t="s">
        <v>35</v>
      </c>
      <c r="P68" s="4">
        <v>0.0</v>
      </c>
      <c r="Q68" s="2" t="s">
        <v>37</v>
      </c>
      <c r="R68" s="8">
        <v>1.55E9</v>
      </c>
      <c r="S68" s="2" t="s">
        <v>38</v>
      </c>
      <c r="T68" s="2" t="s">
        <v>52</v>
      </c>
      <c r="U68" s="2" t="s">
        <v>35</v>
      </c>
    </row>
    <row r="69">
      <c r="A69" s="4">
        <v>2.0024001E7</v>
      </c>
      <c r="B69" s="2" t="s">
        <v>18</v>
      </c>
      <c r="C69" s="2" t="s">
        <v>43</v>
      </c>
      <c r="D69" s="2" t="s">
        <v>33</v>
      </c>
      <c r="E69" s="2" t="s">
        <v>44</v>
      </c>
      <c r="F69" s="2" t="s">
        <v>45</v>
      </c>
      <c r="G69" s="4">
        <v>29407.0</v>
      </c>
      <c r="H69" s="2" t="s">
        <v>36</v>
      </c>
      <c r="I69" s="4">
        <v>2.0</v>
      </c>
      <c r="J69" s="4">
        <v>298431.0</v>
      </c>
      <c r="K69" s="4">
        <v>70.0</v>
      </c>
      <c r="L69" s="4">
        <v>117452.0</v>
      </c>
      <c r="M69" s="4">
        <v>34288.0</v>
      </c>
      <c r="N69" s="4">
        <v>17305.0</v>
      </c>
      <c r="O69" s="2" t="s">
        <v>35</v>
      </c>
      <c r="P69" s="4">
        <v>0.0</v>
      </c>
      <c r="Q69" s="2" t="s">
        <v>37</v>
      </c>
      <c r="R69" s="8">
        <v>1.55E9</v>
      </c>
      <c r="S69" s="2" t="s">
        <v>38</v>
      </c>
      <c r="T69" s="2" t="s">
        <v>50</v>
      </c>
      <c r="U69" s="2" t="s">
        <v>35</v>
      </c>
    </row>
    <row r="70">
      <c r="A70" s="4">
        <v>2.0024003E7</v>
      </c>
      <c r="B70" s="2" t="s">
        <v>2</v>
      </c>
      <c r="C70" s="2" t="s">
        <v>32</v>
      </c>
      <c r="D70" s="2" t="s">
        <v>33</v>
      </c>
      <c r="E70" s="2" t="s">
        <v>34</v>
      </c>
      <c r="F70" s="2" t="s">
        <v>35</v>
      </c>
      <c r="G70" s="2" t="s">
        <v>35</v>
      </c>
      <c r="H70" s="2" t="s">
        <v>36</v>
      </c>
      <c r="I70" s="4">
        <v>2.0</v>
      </c>
      <c r="J70" s="4">
        <v>298430.0</v>
      </c>
      <c r="K70" s="4">
        <v>50.0</v>
      </c>
      <c r="L70" s="4">
        <v>17305.0</v>
      </c>
      <c r="M70" s="4">
        <v>34288.0</v>
      </c>
      <c r="N70" s="4">
        <v>17305.0</v>
      </c>
      <c r="O70" s="2" t="s">
        <v>35</v>
      </c>
      <c r="P70" s="4">
        <v>0.0</v>
      </c>
      <c r="Q70" s="2" t="s">
        <v>37</v>
      </c>
      <c r="R70" s="8">
        <v>1.55E9</v>
      </c>
      <c r="S70" s="2" t="s">
        <v>38</v>
      </c>
      <c r="T70" s="2" t="s">
        <v>50</v>
      </c>
      <c r="U70" s="2" t="s">
        <v>35</v>
      </c>
    </row>
    <row r="71">
      <c r="A71" s="4">
        <v>2.0024004E7</v>
      </c>
      <c r="B71" s="2" t="s">
        <v>2</v>
      </c>
      <c r="C71" s="2" t="s">
        <v>32</v>
      </c>
      <c r="D71" s="2" t="s">
        <v>33</v>
      </c>
      <c r="E71" s="2" t="s">
        <v>34</v>
      </c>
      <c r="F71" s="2" t="s">
        <v>35</v>
      </c>
      <c r="G71" s="2" t="s">
        <v>35</v>
      </c>
      <c r="H71" s="2" t="s">
        <v>36</v>
      </c>
      <c r="I71" s="4">
        <v>2.0</v>
      </c>
      <c r="J71" s="4">
        <v>298430.0</v>
      </c>
      <c r="K71" s="4">
        <v>50.0</v>
      </c>
      <c r="L71" s="4">
        <v>17305.0</v>
      </c>
      <c r="M71" s="4">
        <v>31299.0</v>
      </c>
      <c r="N71" s="4">
        <v>17305.0</v>
      </c>
      <c r="O71" s="2" t="s">
        <v>35</v>
      </c>
      <c r="P71" s="4">
        <v>0.0</v>
      </c>
      <c r="Q71" s="2" t="s">
        <v>37</v>
      </c>
      <c r="R71" s="8">
        <v>1.55E9</v>
      </c>
      <c r="S71" s="2" t="s">
        <v>38</v>
      </c>
      <c r="T71" s="2" t="s">
        <v>52</v>
      </c>
      <c r="U71" s="2" t="s">
        <v>35</v>
      </c>
    </row>
    <row r="72">
      <c r="A72" s="4">
        <v>2.0024005E7</v>
      </c>
      <c r="B72" s="2" t="s">
        <v>18</v>
      </c>
      <c r="C72" s="2" t="s">
        <v>43</v>
      </c>
      <c r="D72" s="2" t="s">
        <v>33</v>
      </c>
      <c r="E72" s="2" t="s">
        <v>44</v>
      </c>
      <c r="F72" s="2" t="s">
        <v>45</v>
      </c>
      <c r="G72" s="4">
        <v>29448.0</v>
      </c>
      <c r="H72" s="2" t="s">
        <v>36</v>
      </c>
      <c r="I72" s="4">
        <v>2.0</v>
      </c>
      <c r="J72" s="4">
        <v>299482.0</v>
      </c>
      <c r="K72" s="4">
        <v>70.0</v>
      </c>
      <c r="L72" s="4">
        <v>118025.0</v>
      </c>
      <c r="M72" s="4">
        <v>34288.0</v>
      </c>
      <c r="N72" s="4">
        <v>17305.0</v>
      </c>
      <c r="O72" s="2" t="s">
        <v>35</v>
      </c>
      <c r="P72" s="4">
        <v>0.0</v>
      </c>
      <c r="Q72" s="2" t="s">
        <v>37</v>
      </c>
      <c r="R72" s="8">
        <v>1.55E9</v>
      </c>
      <c r="S72" s="2" t="s">
        <v>38</v>
      </c>
      <c r="T72" s="2" t="s">
        <v>50</v>
      </c>
      <c r="U72" s="2" t="s">
        <v>35</v>
      </c>
    </row>
    <row r="73">
      <c r="A73" s="4">
        <v>2.0024008E7</v>
      </c>
      <c r="B73" s="2" t="s">
        <v>18</v>
      </c>
      <c r="C73" s="2" t="s">
        <v>43</v>
      </c>
      <c r="D73" s="2" t="s">
        <v>33</v>
      </c>
      <c r="E73" s="2" t="s">
        <v>44</v>
      </c>
      <c r="F73" s="2" t="s">
        <v>45</v>
      </c>
      <c r="G73" s="4">
        <v>29448.0</v>
      </c>
      <c r="H73" s="2" t="s">
        <v>36</v>
      </c>
      <c r="I73" s="4">
        <v>2.0</v>
      </c>
      <c r="J73" s="4">
        <v>299482.0</v>
      </c>
      <c r="K73" s="4">
        <v>70.0</v>
      </c>
      <c r="L73" s="4">
        <v>118025.0</v>
      </c>
      <c r="M73" s="4">
        <v>31299.0</v>
      </c>
      <c r="N73" s="4">
        <v>17305.0</v>
      </c>
      <c r="O73" s="2" t="s">
        <v>35</v>
      </c>
      <c r="P73" s="4">
        <v>0.0</v>
      </c>
      <c r="Q73" s="2" t="s">
        <v>37</v>
      </c>
      <c r="R73" s="8">
        <v>1.55E9</v>
      </c>
      <c r="S73" s="2" t="s">
        <v>38</v>
      </c>
      <c r="T73" s="2" t="s">
        <v>52</v>
      </c>
      <c r="U73" s="2" t="s">
        <v>35</v>
      </c>
    </row>
    <row r="74">
      <c r="A74" s="4">
        <v>2.0024016E7</v>
      </c>
      <c r="B74" s="2" t="s">
        <v>24</v>
      </c>
      <c r="C74" s="2" t="s">
        <v>43</v>
      </c>
      <c r="D74" s="2" t="s">
        <v>33</v>
      </c>
      <c r="E74" s="2" t="s">
        <v>53</v>
      </c>
      <c r="F74" s="2" t="s">
        <v>54</v>
      </c>
      <c r="G74" s="4">
        <v>44465.0</v>
      </c>
      <c r="H74" s="2" t="s">
        <v>36</v>
      </c>
      <c r="I74" s="4">
        <v>2.0</v>
      </c>
      <c r="J74" s="4">
        <v>299482.0</v>
      </c>
      <c r="K74" s="4">
        <v>70.0</v>
      </c>
      <c r="L74" s="4">
        <v>118025.0</v>
      </c>
      <c r="M74" s="4">
        <v>31299.0</v>
      </c>
      <c r="N74" s="4">
        <v>17305.0</v>
      </c>
      <c r="O74" s="2" t="s">
        <v>35</v>
      </c>
      <c r="P74" s="4">
        <v>0.0</v>
      </c>
      <c r="Q74" s="2" t="s">
        <v>37</v>
      </c>
      <c r="R74" s="8">
        <v>1.55E9</v>
      </c>
      <c r="S74" s="2" t="s">
        <v>38</v>
      </c>
      <c r="T74" s="2" t="s">
        <v>52</v>
      </c>
      <c r="U74" s="2" t="s">
        <v>35</v>
      </c>
    </row>
    <row r="75">
      <c r="A75" s="4">
        <v>2.0024021E7</v>
      </c>
      <c r="B75" s="2" t="s">
        <v>2</v>
      </c>
      <c r="C75" s="2" t="s">
        <v>32</v>
      </c>
      <c r="D75" s="2" t="s">
        <v>33</v>
      </c>
      <c r="E75" s="2" t="s">
        <v>34</v>
      </c>
      <c r="F75" s="2" t="s">
        <v>35</v>
      </c>
      <c r="G75" s="2" t="s">
        <v>35</v>
      </c>
      <c r="H75" s="2" t="s">
        <v>36</v>
      </c>
      <c r="I75" s="4">
        <v>2.0</v>
      </c>
      <c r="J75" s="4">
        <v>298430.0</v>
      </c>
      <c r="K75" s="4">
        <v>50.0</v>
      </c>
      <c r="L75" s="4">
        <v>17305.0</v>
      </c>
      <c r="M75" s="4">
        <v>31218.0</v>
      </c>
      <c r="N75" s="4">
        <v>17305.0</v>
      </c>
      <c r="O75" s="2" t="s">
        <v>35</v>
      </c>
      <c r="P75" s="4">
        <v>0.0</v>
      </c>
      <c r="Q75" s="2" t="s">
        <v>37</v>
      </c>
      <c r="R75" s="8">
        <v>1.55E9</v>
      </c>
      <c r="S75" s="2" t="s">
        <v>38</v>
      </c>
      <c r="T75" s="2" t="s">
        <v>75</v>
      </c>
      <c r="U75" s="2" t="s">
        <v>35</v>
      </c>
    </row>
    <row r="76">
      <c r="A76" s="4">
        <v>2.0024027E7</v>
      </c>
      <c r="B76" s="2" t="s">
        <v>18</v>
      </c>
      <c r="C76" s="2" t="s">
        <v>43</v>
      </c>
      <c r="D76" s="2" t="s">
        <v>33</v>
      </c>
      <c r="E76" s="2" t="s">
        <v>44</v>
      </c>
      <c r="F76" s="2" t="s">
        <v>45</v>
      </c>
      <c r="G76" s="4">
        <v>29448.0</v>
      </c>
      <c r="H76" s="2" t="s">
        <v>36</v>
      </c>
      <c r="I76" s="4">
        <v>2.0</v>
      </c>
      <c r="J76" s="4">
        <v>299482.0</v>
      </c>
      <c r="K76" s="4">
        <v>70.0</v>
      </c>
      <c r="L76" s="4">
        <v>118025.0</v>
      </c>
      <c r="M76" s="4">
        <v>34278.0</v>
      </c>
      <c r="N76" s="4">
        <v>17305.0</v>
      </c>
      <c r="O76" s="2" t="s">
        <v>35</v>
      </c>
      <c r="P76" s="4">
        <v>0.0</v>
      </c>
      <c r="Q76" s="2" t="s">
        <v>37</v>
      </c>
      <c r="R76" s="8">
        <v>1.55E9</v>
      </c>
      <c r="S76" s="2" t="s">
        <v>38</v>
      </c>
      <c r="T76" s="2" t="s">
        <v>71</v>
      </c>
      <c r="U76" s="2" t="s">
        <v>35</v>
      </c>
    </row>
    <row r="77">
      <c r="A77" s="4">
        <v>2.0024029E7</v>
      </c>
      <c r="B77" s="2" t="s">
        <v>24</v>
      </c>
      <c r="C77" s="2" t="s">
        <v>43</v>
      </c>
      <c r="D77" s="2" t="s">
        <v>33</v>
      </c>
      <c r="E77" s="2" t="s">
        <v>53</v>
      </c>
      <c r="F77" s="2" t="s">
        <v>54</v>
      </c>
      <c r="G77" s="4">
        <v>44464.0</v>
      </c>
      <c r="H77" s="2" t="s">
        <v>36</v>
      </c>
      <c r="I77" s="4">
        <v>2.0</v>
      </c>
      <c r="J77" s="4">
        <v>299482.0</v>
      </c>
      <c r="K77" s="4">
        <v>70.0</v>
      </c>
      <c r="L77" s="4">
        <v>118025.0</v>
      </c>
      <c r="M77" s="4">
        <v>34278.0</v>
      </c>
      <c r="N77" s="4">
        <v>17305.0</v>
      </c>
      <c r="O77" s="2" t="s">
        <v>35</v>
      </c>
      <c r="P77" s="4">
        <v>0.0</v>
      </c>
      <c r="Q77" s="2" t="s">
        <v>37</v>
      </c>
      <c r="R77" s="8">
        <v>1.55E9</v>
      </c>
      <c r="S77" s="2" t="s">
        <v>38</v>
      </c>
      <c r="T77" s="2" t="s">
        <v>71</v>
      </c>
      <c r="U77" s="2" t="s">
        <v>35</v>
      </c>
    </row>
    <row r="78">
      <c r="A78" s="4">
        <v>2.0024039E7</v>
      </c>
      <c r="B78" s="2" t="s">
        <v>24</v>
      </c>
      <c r="C78" s="2" t="s">
        <v>43</v>
      </c>
      <c r="D78" s="2" t="s">
        <v>33</v>
      </c>
      <c r="E78" s="2" t="s">
        <v>53</v>
      </c>
      <c r="F78" s="2" t="s">
        <v>54</v>
      </c>
      <c r="G78" s="4">
        <v>44465.0</v>
      </c>
      <c r="H78" s="2" t="s">
        <v>36</v>
      </c>
      <c r="I78" s="4">
        <v>2.0</v>
      </c>
      <c r="J78" s="4">
        <v>299482.0</v>
      </c>
      <c r="K78" s="4">
        <v>70.0</v>
      </c>
      <c r="L78" s="4">
        <v>118025.0</v>
      </c>
      <c r="M78" s="4">
        <v>31299.0</v>
      </c>
      <c r="N78" s="4">
        <v>17305.0</v>
      </c>
      <c r="O78" s="2" t="s">
        <v>35</v>
      </c>
      <c r="P78" s="4">
        <v>0.0</v>
      </c>
      <c r="Q78" s="2" t="s">
        <v>37</v>
      </c>
      <c r="R78" s="8">
        <v>1.55E9</v>
      </c>
      <c r="S78" s="2" t="s">
        <v>38</v>
      </c>
      <c r="T78" s="2" t="s">
        <v>52</v>
      </c>
      <c r="U78" s="2" t="s">
        <v>35</v>
      </c>
    </row>
    <row r="79">
      <c r="A79" s="4">
        <v>2.0024041E7</v>
      </c>
      <c r="B79" s="2" t="s">
        <v>18</v>
      </c>
      <c r="C79" s="2" t="s">
        <v>43</v>
      </c>
      <c r="D79" s="2" t="s">
        <v>33</v>
      </c>
      <c r="E79" s="2" t="s">
        <v>44</v>
      </c>
      <c r="F79" s="2" t="s">
        <v>45</v>
      </c>
      <c r="G79" s="4">
        <v>29448.0</v>
      </c>
      <c r="H79" s="2" t="s">
        <v>36</v>
      </c>
      <c r="I79" s="4">
        <v>2.0</v>
      </c>
      <c r="J79" s="4">
        <v>299482.0</v>
      </c>
      <c r="K79" s="4">
        <v>70.0</v>
      </c>
      <c r="L79" s="4">
        <v>118025.0</v>
      </c>
      <c r="M79" s="4">
        <v>34286.0</v>
      </c>
      <c r="N79" s="4">
        <v>17305.0</v>
      </c>
      <c r="O79" s="2" t="s">
        <v>35</v>
      </c>
      <c r="P79" s="4">
        <v>0.0</v>
      </c>
      <c r="Q79" s="2" t="s">
        <v>37</v>
      </c>
      <c r="R79" s="8">
        <v>1.55E9</v>
      </c>
      <c r="S79" s="2" t="s">
        <v>38</v>
      </c>
      <c r="T79" s="2" t="s">
        <v>72</v>
      </c>
      <c r="U79" s="2" t="s">
        <v>35</v>
      </c>
    </row>
    <row r="80">
      <c r="A80" s="4">
        <v>2.002405E7</v>
      </c>
      <c r="B80" s="2" t="s">
        <v>24</v>
      </c>
      <c r="C80" s="2" t="s">
        <v>43</v>
      </c>
      <c r="D80" s="2" t="s">
        <v>33</v>
      </c>
      <c r="E80" s="2" t="s">
        <v>53</v>
      </c>
      <c r="F80" s="2" t="s">
        <v>54</v>
      </c>
      <c r="G80" s="4">
        <v>44464.0</v>
      </c>
      <c r="H80" s="2" t="s">
        <v>36</v>
      </c>
      <c r="I80" s="4">
        <v>2.0</v>
      </c>
      <c r="J80" s="4">
        <v>299482.0</v>
      </c>
      <c r="K80" s="4">
        <v>70.0</v>
      </c>
      <c r="L80" s="4">
        <v>118025.0</v>
      </c>
      <c r="M80" s="4">
        <v>34286.0</v>
      </c>
      <c r="N80" s="4">
        <v>17305.0</v>
      </c>
      <c r="O80" s="2" t="s">
        <v>35</v>
      </c>
      <c r="P80" s="4">
        <v>0.0</v>
      </c>
      <c r="Q80" s="2" t="s">
        <v>37</v>
      </c>
      <c r="R80" s="8">
        <v>1.55E9</v>
      </c>
      <c r="S80" s="2" t="s">
        <v>38</v>
      </c>
      <c r="T80" s="2" t="s">
        <v>72</v>
      </c>
      <c r="U80" s="2" t="s">
        <v>35</v>
      </c>
    </row>
    <row r="81">
      <c r="A81" s="4">
        <v>2.0024052E7</v>
      </c>
      <c r="B81" s="2" t="s">
        <v>24</v>
      </c>
      <c r="C81" s="2" t="s">
        <v>43</v>
      </c>
      <c r="D81" s="2" t="s">
        <v>33</v>
      </c>
      <c r="E81" s="2" t="s">
        <v>53</v>
      </c>
      <c r="F81" s="2" t="s">
        <v>54</v>
      </c>
      <c r="G81" s="4">
        <v>44552.0</v>
      </c>
      <c r="H81" s="2" t="s">
        <v>36</v>
      </c>
      <c r="I81" s="4">
        <v>2.0</v>
      </c>
      <c r="J81" s="4">
        <v>299482.0</v>
      </c>
      <c r="K81" s="4">
        <v>70.0</v>
      </c>
      <c r="L81" s="4">
        <v>118025.0</v>
      </c>
      <c r="M81" s="4">
        <v>34286.0</v>
      </c>
      <c r="N81" s="4">
        <v>17305.0</v>
      </c>
      <c r="O81" s="2" t="s">
        <v>35</v>
      </c>
      <c r="P81" s="4">
        <v>0.0</v>
      </c>
      <c r="Q81" s="2" t="s">
        <v>37</v>
      </c>
      <c r="R81" s="8">
        <v>1.55E9</v>
      </c>
      <c r="S81" s="2" t="s">
        <v>38</v>
      </c>
      <c r="T81" s="2" t="s">
        <v>72</v>
      </c>
      <c r="U81" s="2" t="s">
        <v>35</v>
      </c>
    </row>
    <row r="82">
      <c r="A82" s="4">
        <v>2.0024056E7</v>
      </c>
      <c r="B82" s="2" t="s">
        <v>24</v>
      </c>
      <c r="C82" s="2" t="s">
        <v>43</v>
      </c>
      <c r="D82" s="2" t="s">
        <v>33</v>
      </c>
      <c r="E82" s="2" t="s">
        <v>53</v>
      </c>
      <c r="F82" s="2" t="s">
        <v>54</v>
      </c>
      <c r="G82" s="4">
        <v>44465.0</v>
      </c>
      <c r="H82" s="2" t="s">
        <v>36</v>
      </c>
      <c r="I82" s="4">
        <v>2.0</v>
      </c>
      <c r="J82" s="4">
        <v>299482.0</v>
      </c>
      <c r="K82" s="4">
        <v>70.0</v>
      </c>
      <c r="L82" s="4">
        <v>118025.0</v>
      </c>
      <c r="M82" s="4">
        <v>31299.0</v>
      </c>
      <c r="N82" s="4">
        <v>17305.0</v>
      </c>
      <c r="O82" s="2" t="s">
        <v>35</v>
      </c>
      <c r="P82" s="4">
        <v>0.0</v>
      </c>
      <c r="Q82" s="2" t="s">
        <v>37</v>
      </c>
      <c r="R82" s="8">
        <v>1.55E9</v>
      </c>
      <c r="S82" s="2" t="s">
        <v>38</v>
      </c>
      <c r="T82" s="2" t="s">
        <v>52</v>
      </c>
      <c r="U82" s="2" t="s">
        <v>35</v>
      </c>
    </row>
    <row r="83">
      <c r="A83" s="4">
        <v>2.0024058E7</v>
      </c>
      <c r="B83" s="2" t="s">
        <v>18</v>
      </c>
      <c r="C83" s="2" t="s">
        <v>43</v>
      </c>
      <c r="D83" s="2" t="s">
        <v>33</v>
      </c>
      <c r="E83" s="2" t="s">
        <v>44</v>
      </c>
      <c r="F83" s="2" t="s">
        <v>45</v>
      </c>
      <c r="G83" s="4">
        <v>29451.0</v>
      </c>
      <c r="H83" s="2" t="s">
        <v>36</v>
      </c>
      <c r="I83" s="4">
        <v>2.0</v>
      </c>
      <c r="J83" s="4">
        <v>299503.0</v>
      </c>
      <c r="K83" s="4">
        <v>70.0</v>
      </c>
      <c r="L83" s="4">
        <v>118038.0</v>
      </c>
      <c r="M83" s="4">
        <v>31218.0</v>
      </c>
      <c r="N83" s="4">
        <v>17305.0</v>
      </c>
      <c r="O83" s="2" t="s">
        <v>35</v>
      </c>
      <c r="P83" s="4">
        <v>0.0</v>
      </c>
      <c r="Q83" s="2" t="s">
        <v>37</v>
      </c>
      <c r="R83" s="8">
        <v>1.55E9</v>
      </c>
      <c r="S83" s="2" t="s">
        <v>38</v>
      </c>
      <c r="T83" s="2" t="s">
        <v>75</v>
      </c>
      <c r="U83" s="2" t="s">
        <v>35</v>
      </c>
    </row>
    <row r="84">
      <c r="A84" s="4">
        <v>2.0024061E7</v>
      </c>
      <c r="B84" s="2" t="s">
        <v>18</v>
      </c>
      <c r="C84" s="2" t="s">
        <v>43</v>
      </c>
      <c r="D84" s="2" t="s">
        <v>33</v>
      </c>
      <c r="E84" s="2" t="s">
        <v>44</v>
      </c>
      <c r="F84" s="2" t="s">
        <v>45</v>
      </c>
      <c r="G84" s="4">
        <v>29407.0</v>
      </c>
      <c r="H84" s="2" t="s">
        <v>36</v>
      </c>
      <c r="I84" s="4">
        <v>2.0</v>
      </c>
      <c r="J84" s="4">
        <v>298431.0</v>
      </c>
      <c r="K84" s="4">
        <v>70.0</v>
      </c>
      <c r="L84" s="4">
        <v>117452.0</v>
      </c>
      <c r="M84" s="4">
        <v>34312.0</v>
      </c>
      <c r="N84" s="4">
        <v>17305.0</v>
      </c>
      <c r="O84" s="2" t="s">
        <v>35</v>
      </c>
      <c r="P84" s="4">
        <v>0.0</v>
      </c>
      <c r="Q84" s="2" t="s">
        <v>37</v>
      </c>
      <c r="R84" s="8">
        <v>1.55E9</v>
      </c>
      <c r="S84" s="2" t="s">
        <v>38</v>
      </c>
      <c r="T84" s="2" t="s">
        <v>51</v>
      </c>
      <c r="U84" s="2" t="s">
        <v>35</v>
      </c>
    </row>
    <row r="85">
      <c r="A85" s="4">
        <v>2.0024062E7</v>
      </c>
      <c r="B85" s="2" t="s">
        <v>2</v>
      </c>
      <c r="C85" s="2" t="s">
        <v>32</v>
      </c>
      <c r="D85" s="2" t="s">
        <v>33</v>
      </c>
      <c r="E85" s="2" t="s">
        <v>34</v>
      </c>
      <c r="F85" s="2" t="s">
        <v>35</v>
      </c>
      <c r="G85" s="2" t="s">
        <v>35</v>
      </c>
      <c r="H85" s="2" t="s">
        <v>36</v>
      </c>
      <c r="I85" s="4">
        <v>2.0</v>
      </c>
      <c r="J85" s="4">
        <v>298430.0</v>
      </c>
      <c r="K85" s="4">
        <v>50.0</v>
      </c>
      <c r="L85" s="4">
        <v>17305.0</v>
      </c>
      <c r="M85" s="4">
        <v>31218.0</v>
      </c>
      <c r="N85" s="4">
        <v>17305.0</v>
      </c>
      <c r="O85" s="2" t="s">
        <v>35</v>
      </c>
      <c r="P85" s="4">
        <v>0.0</v>
      </c>
      <c r="Q85" s="2" t="s">
        <v>37</v>
      </c>
      <c r="R85" s="8">
        <v>1.55E9</v>
      </c>
      <c r="S85" s="2" t="s">
        <v>38</v>
      </c>
      <c r="T85" s="2" t="s">
        <v>75</v>
      </c>
      <c r="U85" s="2" t="s">
        <v>35</v>
      </c>
    </row>
    <row r="86">
      <c r="A86" s="4">
        <v>2.0024065E7</v>
      </c>
      <c r="B86" s="2" t="s">
        <v>18</v>
      </c>
      <c r="C86" s="2" t="s">
        <v>43</v>
      </c>
      <c r="D86" s="2" t="s">
        <v>33</v>
      </c>
      <c r="E86" s="2" t="s">
        <v>44</v>
      </c>
      <c r="F86" s="2" t="s">
        <v>45</v>
      </c>
      <c r="G86" s="4">
        <v>29451.0</v>
      </c>
      <c r="H86" s="2" t="s">
        <v>36</v>
      </c>
      <c r="I86" s="4">
        <v>2.0</v>
      </c>
      <c r="J86" s="4">
        <v>299503.0</v>
      </c>
      <c r="K86" s="4">
        <v>70.0</v>
      </c>
      <c r="L86" s="4">
        <v>118038.0</v>
      </c>
      <c r="M86" s="4">
        <v>31218.0</v>
      </c>
      <c r="N86" s="4">
        <v>17305.0</v>
      </c>
      <c r="O86" s="2" t="s">
        <v>35</v>
      </c>
      <c r="P86" s="4">
        <v>0.0</v>
      </c>
      <c r="Q86" s="2" t="s">
        <v>37</v>
      </c>
      <c r="R86" s="8">
        <v>1.55E9</v>
      </c>
      <c r="S86" s="2" t="s">
        <v>38</v>
      </c>
      <c r="T86" s="2" t="s">
        <v>75</v>
      </c>
      <c r="U86" s="2" t="s">
        <v>35</v>
      </c>
    </row>
    <row r="87">
      <c r="A87" s="4">
        <v>2.0024066E7</v>
      </c>
      <c r="B87" s="2" t="s">
        <v>16</v>
      </c>
      <c r="C87" s="2" t="s">
        <v>32</v>
      </c>
      <c r="D87" s="2" t="s">
        <v>33</v>
      </c>
      <c r="E87" s="2" t="s">
        <v>46</v>
      </c>
      <c r="F87" s="2" t="s">
        <v>47</v>
      </c>
      <c r="G87" s="4">
        <v>34004.0</v>
      </c>
      <c r="H87" s="2" t="s">
        <v>36</v>
      </c>
      <c r="I87" s="4">
        <v>0.0</v>
      </c>
      <c r="J87" s="4">
        <v>298430.0</v>
      </c>
      <c r="K87" s="4">
        <v>50.0</v>
      </c>
      <c r="L87" s="4">
        <v>17305.0</v>
      </c>
      <c r="M87" s="4">
        <v>34286.0</v>
      </c>
      <c r="N87" s="4">
        <v>17305.0</v>
      </c>
      <c r="O87" s="4">
        <v>34004.0</v>
      </c>
      <c r="P87" s="4">
        <v>0.0</v>
      </c>
      <c r="Q87" s="2" t="s">
        <v>48</v>
      </c>
      <c r="R87" s="8">
        <v>1.55E9</v>
      </c>
      <c r="S87" s="2" t="s">
        <v>38</v>
      </c>
      <c r="T87" s="2" t="s">
        <v>72</v>
      </c>
      <c r="U87" s="2" t="s">
        <v>35</v>
      </c>
    </row>
    <row r="88">
      <c r="A88" s="4">
        <v>2.0024067E7</v>
      </c>
      <c r="B88" s="2" t="s">
        <v>24</v>
      </c>
      <c r="C88" s="2" t="s">
        <v>43</v>
      </c>
      <c r="D88" s="2" t="s">
        <v>33</v>
      </c>
      <c r="E88" s="2" t="s">
        <v>53</v>
      </c>
      <c r="F88" s="2" t="s">
        <v>54</v>
      </c>
      <c r="G88" s="4">
        <v>44466.0</v>
      </c>
      <c r="H88" s="2" t="s">
        <v>36</v>
      </c>
      <c r="I88" s="4">
        <v>2.0</v>
      </c>
      <c r="J88" s="4">
        <v>298431.0</v>
      </c>
      <c r="K88" s="4">
        <v>70.0</v>
      </c>
      <c r="L88" s="4">
        <v>117452.0</v>
      </c>
      <c r="M88" s="4">
        <v>34312.0</v>
      </c>
      <c r="N88" s="4">
        <v>17305.0</v>
      </c>
      <c r="O88" s="2" t="s">
        <v>35</v>
      </c>
      <c r="P88" s="4">
        <v>0.0</v>
      </c>
      <c r="Q88" s="2" t="s">
        <v>37</v>
      </c>
      <c r="R88" s="8">
        <v>1.55E9</v>
      </c>
      <c r="S88" s="2" t="s">
        <v>38</v>
      </c>
      <c r="T88" s="2" t="s">
        <v>51</v>
      </c>
      <c r="U88" s="2" t="s">
        <v>35</v>
      </c>
    </row>
    <row r="89">
      <c r="A89" s="4">
        <v>2.002407E7</v>
      </c>
      <c r="B89" s="2" t="s">
        <v>2</v>
      </c>
      <c r="C89" s="2" t="s">
        <v>32</v>
      </c>
      <c r="D89" s="2" t="s">
        <v>33</v>
      </c>
      <c r="E89" s="2" t="s">
        <v>34</v>
      </c>
      <c r="F89" s="2" t="s">
        <v>35</v>
      </c>
      <c r="G89" s="2" t="s">
        <v>35</v>
      </c>
      <c r="H89" s="2" t="s">
        <v>36</v>
      </c>
      <c r="I89" s="4">
        <v>2.0</v>
      </c>
      <c r="J89" s="4">
        <v>298430.0</v>
      </c>
      <c r="K89" s="4">
        <v>50.0</v>
      </c>
      <c r="L89" s="4">
        <v>17305.0</v>
      </c>
      <c r="M89" s="4">
        <v>31218.0</v>
      </c>
      <c r="N89" s="4">
        <v>17305.0</v>
      </c>
      <c r="O89" s="2" t="s">
        <v>35</v>
      </c>
      <c r="P89" s="4">
        <v>0.0</v>
      </c>
      <c r="Q89" s="2" t="s">
        <v>37</v>
      </c>
      <c r="R89" s="8">
        <v>1.55E9</v>
      </c>
      <c r="S89" s="2" t="s">
        <v>38</v>
      </c>
      <c r="T89" s="2" t="s">
        <v>75</v>
      </c>
      <c r="U89" s="2" t="s">
        <v>35</v>
      </c>
    </row>
    <row r="90">
      <c r="A90" s="4">
        <v>2.0024076E7</v>
      </c>
      <c r="B90" s="2" t="s">
        <v>18</v>
      </c>
      <c r="C90" s="2" t="s">
        <v>43</v>
      </c>
      <c r="D90" s="2" t="s">
        <v>33</v>
      </c>
      <c r="E90" s="2" t="s">
        <v>44</v>
      </c>
      <c r="F90" s="2" t="s">
        <v>45</v>
      </c>
      <c r="G90" s="4">
        <v>29450.0</v>
      </c>
      <c r="H90" s="2" t="s">
        <v>36</v>
      </c>
      <c r="I90" s="4">
        <v>2.0</v>
      </c>
      <c r="J90" s="4">
        <v>299502.0</v>
      </c>
      <c r="K90" s="4">
        <v>70.0</v>
      </c>
      <c r="L90" s="4">
        <v>118037.0</v>
      </c>
      <c r="M90" s="4">
        <v>31218.0</v>
      </c>
      <c r="N90" s="4">
        <v>17305.0</v>
      </c>
      <c r="O90" s="2" t="s">
        <v>35</v>
      </c>
      <c r="P90" s="4">
        <v>0.0</v>
      </c>
      <c r="Q90" s="2" t="s">
        <v>37</v>
      </c>
      <c r="R90" s="8">
        <v>1.55E9</v>
      </c>
      <c r="S90" s="2" t="s">
        <v>38</v>
      </c>
      <c r="T90" s="2" t="s">
        <v>75</v>
      </c>
      <c r="U90" s="2" t="s">
        <v>35</v>
      </c>
    </row>
    <row r="91">
      <c r="A91" s="4">
        <v>2.0024081E7</v>
      </c>
      <c r="B91" s="2" t="s">
        <v>2</v>
      </c>
      <c r="C91" s="2" t="s">
        <v>32</v>
      </c>
      <c r="D91" s="2" t="s">
        <v>33</v>
      </c>
      <c r="E91" s="2" t="s">
        <v>34</v>
      </c>
      <c r="F91" s="2" t="s">
        <v>35</v>
      </c>
      <c r="G91" s="2" t="s">
        <v>35</v>
      </c>
      <c r="H91" s="2" t="s">
        <v>36</v>
      </c>
      <c r="I91" s="4">
        <v>2.0</v>
      </c>
      <c r="J91" s="4">
        <v>298430.0</v>
      </c>
      <c r="K91" s="4">
        <v>50.0</v>
      </c>
      <c r="L91" s="4">
        <v>17305.0</v>
      </c>
      <c r="M91" s="4">
        <v>31182.0</v>
      </c>
      <c r="N91" s="4">
        <v>17305.0</v>
      </c>
      <c r="O91" s="2" t="s">
        <v>35</v>
      </c>
      <c r="P91" s="4">
        <v>0.0</v>
      </c>
      <c r="Q91" s="2" t="s">
        <v>37</v>
      </c>
      <c r="R91" s="8">
        <v>1.55E9</v>
      </c>
      <c r="S91" s="2" t="s">
        <v>38</v>
      </c>
      <c r="T91" s="2" t="s">
        <v>75</v>
      </c>
      <c r="U91" s="2" t="s">
        <v>35</v>
      </c>
    </row>
    <row r="92">
      <c r="A92" s="4">
        <v>2.0024083E7</v>
      </c>
      <c r="B92" s="2" t="s">
        <v>2</v>
      </c>
      <c r="C92" s="2" t="s">
        <v>32</v>
      </c>
      <c r="D92" s="2" t="s">
        <v>33</v>
      </c>
      <c r="E92" s="2" t="s">
        <v>34</v>
      </c>
      <c r="F92" s="2" t="s">
        <v>35</v>
      </c>
      <c r="G92" s="2" t="s">
        <v>35</v>
      </c>
      <c r="H92" s="2" t="s">
        <v>36</v>
      </c>
      <c r="I92" s="4">
        <v>2.0</v>
      </c>
      <c r="J92" s="4">
        <v>298430.0</v>
      </c>
      <c r="K92" s="4">
        <v>50.0</v>
      </c>
      <c r="L92" s="4">
        <v>17305.0</v>
      </c>
      <c r="M92" s="4">
        <v>31218.0</v>
      </c>
      <c r="N92" s="4">
        <v>17305.0</v>
      </c>
      <c r="O92" s="2" t="s">
        <v>35</v>
      </c>
      <c r="P92" s="4">
        <v>0.0</v>
      </c>
      <c r="Q92" s="2" t="s">
        <v>37</v>
      </c>
      <c r="R92" s="8">
        <v>1.55E9</v>
      </c>
      <c r="S92" s="2" t="s">
        <v>38</v>
      </c>
      <c r="T92" s="2" t="s">
        <v>75</v>
      </c>
      <c r="U92" s="2" t="s">
        <v>35</v>
      </c>
    </row>
    <row r="93">
      <c r="A93" s="4">
        <v>2.0024085E7</v>
      </c>
      <c r="B93" s="2" t="s">
        <v>18</v>
      </c>
      <c r="C93" s="2" t="s">
        <v>43</v>
      </c>
      <c r="D93" s="2" t="s">
        <v>33</v>
      </c>
      <c r="E93" s="2" t="s">
        <v>44</v>
      </c>
      <c r="F93" s="2" t="s">
        <v>45</v>
      </c>
      <c r="G93" s="4">
        <v>29407.0</v>
      </c>
      <c r="H93" s="2" t="s">
        <v>36</v>
      </c>
      <c r="I93" s="4">
        <v>2.0</v>
      </c>
      <c r="J93" s="4">
        <v>298431.0</v>
      </c>
      <c r="K93" s="4">
        <v>70.0</v>
      </c>
      <c r="L93" s="4">
        <v>117452.0</v>
      </c>
      <c r="M93" s="4">
        <v>34291.0</v>
      </c>
      <c r="N93" s="4">
        <v>17305.0</v>
      </c>
      <c r="O93" s="2" t="s">
        <v>35</v>
      </c>
      <c r="P93" s="4">
        <v>0.0</v>
      </c>
      <c r="Q93" s="2" t="s">
        <v>37</v>
      </c>
      <c r="R93" s="8">
        <v>1.55E9</v>
      </c>
      <c r="S93" s="2" t="s">
        <v>38</v>
      </c>
      <c r="T93" s="2" t="s">
        <v>73</v>
      </c>
      <c r="U93" s="2" t="s">
        <v>35</v>
      </c>
    </row>
    <row r="94">
      <c r="A94" s="4">
        <v>2.0024086E7</v>
      </c>
      <c r="B94" s="2" t="s">
        <v>18</v>
      </c>
      <c r="C94" s="2" t="s">
        <v>43</v>
      </c>
      <c r="D94" s="2" t="s">
        <v>33</v>
      </c>
      <c r="E94" s="2" t="s">
        <v>44</v>
      </c>
      <c r="F94" s="2" t="s">
        <v>45</v>
      </c>
      <c r="G94" s="4">
        <v>29448.0</v>
      </c>
      <c r="H94" s="2" t="s">
        <v>36</v>
      </c>
      <c r="I94" s="4">
        <v>2.0</v>
      </c>
      <c r="J94" s="4">
        <v>299482.0</v>
      </c>
      <c r="K94" s="4">
        <v>70.0</v>
      </c>
      <c r="L94" s="4">
        <v>118025.0</v>
      </c>
      <c r="M94" s="4">
        <v>31218.0</v>
      </c>
      <c r="N94" s="4">
        <v>17305.0</v>
      </c>
      <c r="O94" s="2" t="s">
        <v>35</v>
      </c>
      <c r="P94" s="4">
        <v>0.0</v>
      </c>
      <c r="Q94" s="2" t="s">
        <v>37</v>
      </c>
      <c r="R94" s="8">
        <v>1.55E9</v>
      </c>
      <c r="S94" s="2" t="s">
        <v>38</v>
      </c>
      <c r="T94" s="2" t="s">
        <v>75</v>
      </c>
      <c r="U94" s="2" t="s">
        <v>35</v>
      </c>
    </row>
    <row r="95">
      <c r="A95" s="4">
        <v>2.0024087E7</v>
      </c>
      <c r="B95" s="2" t="s">
        <v>2</v>
      </c>
      <c r="C95" s="2" t="s">
        <v>32</v>
      </c>
      <c r="D95" s="2" t="s">
        <v>33</v>
      </c>
      <c r="E95" s="2" t="s">
        <v>34</v>
      </c>
      <c r="F95" s="2" t="s">
        <v>35</v>
      </c>
      <c r="G95" s="2" t="s">
        <v>35</v>
      </c>
      <c r="H95" s="2" t="s">
        <v>36</v>
      </c>
      <c r="I95" s="4">
        <v>2.0</v>
      </c>
      <c r="J95" s="4">
        <v>298430.0</v>
      </c>
      <c r="K95" s="4">
        <v>50.0</v>
      </c>
      <c r="L95" s="4">
        <v>17305.0</v>
      </c>
      <c r="M95" s="4">
        <v>34291.0</v>
      </c>
      <c r="N95" s="4">
        <v>17305.0</v>
      </c>
      <c r="O95" s="2" t="s">
        <v>35</v>
      </c>
      <c r="P95" s="4">
        <v>0.0</v>
      </c>
      <c r="Q95" s="2" t="s">
        <v>37</v>
      </c>
      <c r="R95" s="8">
        <v>1.55E9</v>
      </c>
      <c r="S95" s="2" t="s">
        <v>38</v>
      </c>
      <c r="T95" s="2" t="s">
        <v>73</v>
      </c>
      <c r="U95" s="2" t="s">
        <v>35</v>
      </c>
    </row>
    <row r="96">
      <c r="A96" s="4">
        <v>2.0024088E7</v>
      </c>
      <c r="B96" s="2" t="s">
        <v>24</v>
      </c>
      <c r="C96" s="2" t="s">
        <v>43</v>
      </c>
      <c r="D96" s="2" t="s">
        <v>33</v>
      </c>
      <c r="E96" s="2" t="s">
        <v>53</v>
      </c>
      <c r="F96" s="2" t="s">
        <v>54</v>
      </c>
      <c r="G96" s="4">
        <v>44465.0</v>
      </c>
      <c r="H96" s="2" t="s">
        <v>36</v>
      </c>
      <c r="I96" s="4">
        <v>2.0</v>
      </c>
      <c r="J96" s="4">
        <v>299482.0</v>
      </c>
      <c r="K96" s="4">
        <v>70.0</v>
      </c>
      <c r="L96" s="4">
        <v>118025.0</v>
      </c>
      <c r="M96" s="4">
        <v>31218.0</v>
      </c>
      <c r="N96" s="4">
        <v>17305.0</v>
      </c>
      <c r="O96" s="2" t="s">
        <v>35</v>
      </c>
      <c r="P96" s="4">
        <v>0.0</v>
      </c>
      <c r="Q96" s="2" t="s">
        <v>37</v>
      </c>
      <c r="R96" s="8">
        <v>1.55E9</v>
      </c>
      <c r="S96" s="2" t="s">
        <v>38</v>
      </c>
      <c r="T96" s="2" t="s">
        <v>75</v>
      </c>
      <c r="U96" s="2" t="s">
        <v>35</v>
      </c>
    </row>
    <row r="97">
      <c r="A97" s="4">
        <v>2.0024089E7</v>
      </c>
      <c r="B97" s="2" t="s">
        <v>18</v>
      </c>
      <c r="C97" s="2" t="s">
        <v>43</v>
      </c>
      <c r="D97" s="2" t="s">
        <v>33</v>
      </c>
      <c r="E97" s="2" t="s">
        <v>44</v>
      </c>
      <c r="F97" s="2" t="s">
        <v>45</v>
      </c>
      <c r="G97" s="4">
        <v>29448.0</v>
      </c>
      <c r="H97" s="2" t="s">
        <v>36</v>
      </c>
      <c r="I97" s="4">
        <v>2.0</v>
      </c>
      <c r="J97" s="4">
        <v>299482.0</v>
      </c>
      <c r="K97" s="4">
        <v>70.0</v>
      </c>
      <c r="L97" s="4">
        <v>118025.0</v>
      </c>
      <c r="M97" s="4">
        <v>34291.0</v>
      </c>
      <c r="N97" s="4">
        <v>17305.0</v>
      </c>
      <c r="O97" s="2" t="s">
        <v>35</v>
      </c>
      <c r="P97" s="4">
        <v>0.0</v>
      </c>
      <c r="Q97" s="2" t="s">
        <v>37</v>
      </c>
      <c r="R97" s="8">
        <v>1.55E9</v>
      </c>
      <c r="S97" s="2" t="s">
        <v>38</v>
      </c>
      <c r="T97" s="2" t="s">
        <v>73</v>
      </c>
      <c r="U97" s="2" t="s">
        <v>35</v>
      </c>
    </row>
    <row r="98">
      <c r="A98" s="4">
        <v>2.0024091E7</v>
      </c>
      <c r="B98" s="2" t="s">
        <v>16</v>
      </c>
      <c r="C98" s="2" t="s">
        <v>32</v>
      </c>
      <c r="D98" s="2" t="s">
        <v>33</v>
      </c>
      <c r="E98" s="2" t="s">
        <v>46</v>
      </c>
      <c r="F98" s="2" t="s">
        <v>47</v>
      </c>
      <c r="G98" s="4">
        <v>34004.0</v>
      </c>
      <c r="H98" s="2" t="s">
        <v>36</v>
      </c>
      <c r="I98" s="4">
        <v>0.0</v>
      </c>
      <c r="J98" s="4">
        <v>298430.0</v>
      </c>
      <c r="K98" s="4">
        <v>50.0</v>
      </c>
      <c r="L98" s="4">
        <v>17305.0</v>
      </c>
      <c r="M98" s="4">
        <v>31218.0</v>
      </c>
      <c r="N98" s="4">
        <v>17305.0</v>
      </c>
      <c r="O98" s="4">
        <v>34004.0</v>
      </c>
      <c r="P98" s="4">
        <v>0.0</v>
      </c>
      <c r="Q98" s="2" t="s">
        <v>48</v>
      </c>
      <c r="R98" s="8">
        <v>1.55E9</v>
      </c>
      <c r="S98" s="2" t="s">
        <v>38</v>
      </c>
      <c r="T98" s="2" t="s">
        <v>75</v>
      </c>
      <c r="U98" s="2" t="s">
        <v>35</v>
      </c>
    </row>
    <row r="99">
      <c r="A99" s="4">
        <v>2.0024092E7</v>
      </c>
      <c r="B99" s="2" t="s">
        <v>24</v>
      </c>
      <c r="C99" s="2" t="s">
        <v>43</v>
      </c>
      <c r="D99" s="2" t="s">
        <v>33</v>
      </c>
      <c r="E99" s="2" t="s">
        <v>53</v>
      </c>
      <c r="F99" s="2" t="s">
        <v>54</v>
      </c>
      <c r="G99" s="4">
        <v>44464.0</v>
      </c>
      <c r="H99" s="2" t="s">
        <v>36</v>
      </c>
      <c r="I99" s="4">
        <v>2.0</v>
      </c>
      <c r="J99" s="4">
        <v>299482.0</v>
      </c>
      <c r="K99" s="4">
        <v>70.0</v>
      </c>
      <c r="L99" s="4">
        <v>118025.0</v>
      </c>
      <c r="M99" s="4">
        <v>34291.0</v>
      </c>
      <c r="N99" s="4">
        <v>17305.0</v>
      </c>
      <c r="O99" s="2" t="s">
        <v>35</v>
      </c>
      <c r="P99" s="4">
        <v>0.0</v>
      </c>
      <c r="Q99" s="2" t="s">
        <v>37</v>
      </c>
      <c r="R99" s="8">
        <v>1.55E9</v>
      </c>
      <c r="S99" s="2" t="s">
        <v>38</v>
      </c>
      <c r="T99" s="2" t="s">
        <v>73</v>
      </c>
      <c r="U99" s="2" t="s">
        <v>35</v>
      </c>
    </row>
    <row r="100">
      <c r="A100" s="4">
        <v>2.0024093E7</v>
      </c>
      <c r="B100" s="2" t="s">
        <v>17</v>
      </c>
      <c r="C100" s="2" t="s">
        <v>43</v>
      </c>
      <c r="D100" s="2" t="s">
        <v>76</v>
      </c>
      <c r="E100" s="2" t="s">
        <v>77</v>
      </c>
      <c r="F100" s="2" t="s">
        <v>78</v>
      </c>
      <c r="G100" s="4">
        <v>129817.0</v>
      </c>
      <c r="H100" s="2" t="s">
        <v>79</v>
      </c>
      <c r="I100" s="4">
        <v>2.0</v>
      </c>
      <c r="J100" s="4">
        <v>299482.0</v>
      </c>
      <c r="K100" s="4">
        <v>70.0</v>
      </c>
      <c r="L100" s="4">
        <v>118025.0</v>
      </c>
      <c r="M100" s="4">
        <v>34278.0</v>
      </c>
      <c r="N100" s="4">
        <v>17305.0</v>
      </c>
      <c r="O100" s="2" t="s">
        <v>35</v>
      </c>
      <c r="P100" s="4">
        <v>0.0</v>
      </c>
      <c r="Q100" s="2" t="s">
        <v>80</v>
      </c>
      <c r="R100" s="8">
        <v>1.55E9</v>
      </c>
      <c r="S100" s="2" t="s">
        <v>38</v>
      </c>
      <c r="T100" s="2" t="s">
        <v>71</v>
      </c>
      <c r="U100" s="2" t="s">
        <v>35</v>
      </c>
    </row>
    <row r="101">
      <c r="A101" s="4">
        <v>2.0024094E7</v>
      </c>
      <c r="B101" s="2" t="s">
        <v>19</v>
      </c>
      <c r="C101" s="2" t="s">
        <v>43</v>
      </c>
      <c r="D101" s="2" t="s">
        <v>81</v>
      </c>
      <c r="E101" s="2" t="s">
        <v>82</v>
      </c>
      <c r="F101" s="2" t="s">
        <v>83</v>
      </c>
      <c r="G101" s="4">
        <v>167.0</v>
      </c>
      <c r="H101" s="2" t="s">
        <v>79</v>
      </c>
      <c r="I101" s="4">
        <v>2.0</v>
      </c>
      <c r="J101" s="4">
        <v>299482.0</v>
      </c>
      <c r="K101" s="4">
        <v>70.0</v>
      </c>
      <c r="L101" s="4">
        <v>118025.0</v>
      </c>
      <c r="M101" s="4">
        <v>34278.0</v>
      </c>
      <c r="N101" s="4">
        <v>17305.0</v>
      </c>
      <c r="O101" s="4">
        <v>34278.0</v>
      </c>
      <c r="P101" s="4">
        <v>0.0</v>
      </c>
      <c r="Q101" s="2" t="s">
        <v>84</v>
      </c>
      <c r="R101" s="8">
        <v>1.55E9</v>
      </c>
      <c r="S101" s="2" t="s">
        <v>38</v>
      </c>
      <c r="T101" s="2" t="s">
        <v>71</v>
      </c>
      <c r="U101" s="2" t="s">
        <v>35</v>
      </c>
    </row>
    <row r="102">
      <c r="A102" s="4">
        <v>2.0024095E7</v>
      </c>
      <c r="B102" s="2" t="s">
        <v>26</v>
      </c>
      <c r="C102" s="2" t="s">
        <v>43</v>
      </c>
      <c r="D102" s="2" t="s">
        <v>81</v>
      </c>
      <c r="E102" s="2" t="s">
        <v>85</v>
      </c>
      <c r="F102" s="2" t="s">
        <v>78</v>
      </c>
      <c r="G102" s="4">
        <v>129817.0</v>
      </c>
      <c r="H102" s="2" t="s">
        <v>79</v>
      </c>
      <c r="I102" s="4">
        <v>2.0</v>
      </c>
      <c r="J102" s="4">
        <v>299482.0</v>
      </c>
      <c r="K102" s="4">
        <v>70.0</v>
      </c>
      <c r="L102" s="4">
        <v>118025.0</v>
      </c>
      <c r="M102" s="4">
        <v>34278.0</v>
      </c>
      <c r="N102" s="4">
        <v>17305.0</v>
      </c>
      <c r="O102" s="2" t="s">
        <v>35</v>
      </c>
      <c r="P102" s="4">
        <v>0.0</v>
      </c>
      <c r="Q102" s="2" t="s">
        <v>86</v>
      </c>
      <c r="R102" s="8">
        <v>1.55E9</v>
      </c>
      <c r="S102" s="2" t="s">
        <v>38</v>
      </c>
      <c r="T102" s="2" t="s">
        <v>71</v>
      </c>
      <c r="U102" s="2" t="s">
        <v>35</v>
      </c>
    </row>
    <row r="103">
      <c r="A103" s="4">
        <v>2.0024096E7</v>
      </c>
      <c r="B103" s="2" t="s">
        <v>24</v>
      </c>
      <c r="C103" s="2" t="s">
        <v>43</v>
      </c>
      <c r="D103" s="2" t="s">
        <v>33</v>
      </c>
      <c r="E103" s="2" t="s">
        <v>53</v>
      </c>
      <c r="F103" s="2" t="s">
        <v>54</v>
      </c>
      <c r="G103" s="4">
        <v>44464.0</v>
      </c>
      <c r="H103" s="2" t="s">
        <v>36</v>
      </c>
      <c r="I103" s="4">
        <v>2.0</v>
      </c>
      <c r="J103" s="4">
        <v>299482.0</v>
      </c>
      <c r="K103" s="4">
        <v>70.0</v>
      </c>
      <c r="L103" s="4">
        <v>118025.0</v>
      </c>
      <c r="M103" s="4">
        <v>34278.0</v>
      </c>
      <c r="N103" s="4">
        <v>17305.0</v>
      </c>
      <c r="O103" s="2" t="s">
        <v>35</v>
      </c>
      <c r="P103" s="4">
        <v>0.0</v>
      </c>
      <c r="Q103" s="2" t="s">
        <v>37</v>
      </c>
      <c r="R103" s="8">
        <v>1.55E9</v>
      </c>
      <c r="S103" s="2" t="s">
        <v>38</v>
      </c>
      <c r="T103" s="2" t="s">
        <v>71</v>
      </c>
      <c r="U103" s="2" t="s">
        <v>35</v>
      </c>
    </row>
    <row r="104">
      <c r="A104" s="4">
        <v>2.0024099E7</v>
      </c>
      <c r="B104" s="2" t="s">
        <v>18</v>
      </c>
      <c r="C104" s="2" t="s">
        <v>43</v>
      </c>
      <c r="D104" s="2" t="s">
        <v>33</v>
      </c>
      <c r="E104" s="2" t="s">
        <v>44</v>
      </c>
      <c r="F104" s="2" t="s">
        <v>45</v>
      </c>
      <c r="G104" s="4">
        <v>29407.0</v>
      </c>
      <c r="H104" s="2" t="s">
        <v>36</v>
      </c>
      <c r="I104" s="4">
        <v>2.0</v>
      </c>
      <c r="J104" s="4">
        <v>298431.0</v>
      </c>
      <c r="K104" s="4">
        <v>70.0</v>
      </c>
      <c r="L104" s="4">
        <v>117452.0</v>
      </c>
      <c r="M104" s="4">
        <v>34312.0</v>
      </c>
      <c r="N104" s="4">
        <v>17305.0</v>
      </c>
      <c r="O104" s="2" t="s">
        <v>35</v>
      </c>
      <c r="P104" s="4">
        <v>0.0</v>
      </c>
      <c r="Q104" s="2" t="s">
        <v>37</v>
      </c>
      <c r="R104" s="8">
        <v>1.55E9</v>
      </c>
      <c r="S104" s="2" t="s">
        <v>38</v>
      </c>
      <c r="T104" s="2" t="s">
        <v>51</v>
      </c>
      <c r="U104" s="2" t="s">
        <v>35</v>
      </c>
    </row>
    <row r="105">
      <c r="A105" s="4">
        <v>2.00241E7</v>
      </c>
      <c r="B105" s="2" t="s">
        <v>24</v>
      </c>
      <c r="C105" s="2" t="s">
        <v>43</v>
      </c>
      <c r="D105" s="2" t="s">
        <v>33</v>
      </c>
      <c r="E105" s="2" t="s">
        <v>53</v>
      </c>
      <c r="F105" s="2" t="s">
        <v>54</v>
      </c>
      <c r="G105" s="4">
        <v>44464.0</v>
      </c>
      <c r="H105" s="2" t="s">
        <v>36</v>
      </c>
      <c r="I105" s="4">
        <v>2.0</v>
      </c>
      <c r="J105" s="4">
        <v>299482.0</v>
      </c>
      <c r="K105" s="4">
        <v>70.0</v>
      </c>
      <c r="L105" s="4">
        <v>118025.0</v>
      </c>
      <c r="M105" s="4">
        <v>34278.0</v>
      </c>
      <c r="N105" s="4">
        <v>17305.0</v>
      </c>
      <c r="O105" s="2" t="s">
        <v>35</v>
      </c>
      <c r="P105" s="4">
        <v>0.0</v>
      </c>
      <c r="Q105" s="2" t="s">
        <v>37</v>
      </c>
      <c r="R105" s="8">
        <v>1.55E9</v>
      </c>
      <c r="S105" s="2" t="s">
        <v>38</v>
      </c>
      <c r="T105" s="2" t="s">
        <v>71</v>
      </c>
      <c r="U105" s="2" t="s">
        <v>35</v>
      </c>
    </row>
    <row r="106">
      <c r="A106" s="4">
        <v>2.0024102E7</v>
      </c>
      <c r="B106" s="2" t="s">
        <v>30</v>
      </c>
      <c r="C106" s="2" t="s">
        <v>43</v>
      </c>
      <c r="D106" s="2" t="s">
        <v>87</v>
      </c>
      <c r="E106" s="2" t="s">
        <v>85</v>
      </c>
      <c r="F106" s="2" t="s">
        <v>78</v>
      </c>
      <c r="G106" s="4">
        <v>129817.0</v>
      </c>
      <c r="H106" s="2" t="s">
        <v>88</v>
      </c>
      <c r="I106" s="4">
        <v>0.0</v>
      </c>
      <c r="J106" s="4">
        <v>299482.0</v>
      </c>
      <c r="K106" s="4">
        <v>70.0</v>
      </c>
      <c r="L106" s="4">
        <v>118025.0</v>
      </c>
      <c r="M106" s="4">
        <v>34278.0</v>
      </c>
      <c r="N106" s="4">
        <v>17305.0</v>
      </c>
      <c r="O106" s="2" t="s">
        <v>35</v>
      </c>
      <c r="P106" s="4">
        <v>0.0</v>
      </c>
      <c r="Q106" s="2" t="s">
        <v>86</v>
      </c>
      <c r="R106" s="8">
        <v>1.55E9</v>
      </c>
      <c r="S106" s="2" t="s">
        <v>38</v>
      </c>
      <c r="T106" s="2" t="s">
        <v>71</v>
      </c>
      <c r="U106" s="2" t="s">
        <v>35</v>
      </c>
    </row>
    <row r="107">
      <c r="A107" s="4">
        <v>2.0024103E7</v>
      </c>
      <c r="B107" s="2" t="s">
        <v>24</v>
      </c>
      <c r="C107" s="2" t="s">
        <v>43</v>
      </c>
      <c r="D107" s="2" t="s">
        <v>33</v>
      </c>
      <c r="E107" s="2" t="s">
        <v>53</v>
      </c>
      <c r="F107" s="2" t="s">
        <v>54</v>
      </c>
      <c r="G107" s="4">
        <v>44464.0</v>
      </c>
      <c r="H107" s="2" t="s">
        <v>36</v>
      </c>
      <c r="I107" s="4">
        <v>2.0</v>
      </c>
      <c r="J107" s="4">
        <v>299482.0</v>
      </c>
      <c r="K107" s="4">
        <v>70.0</v>
      </c>
      <c r="L107" s="4">
        <v>118025.0</v>
      </c>
      <c r="M107" s="4">
        <v>34278.0</v>
      </c>
      <c r="N107" s="4">
        <v>17305.0</v>
      </c>
      <c r="O107" s="2" t="s">
        <v>35</v>
      </c>
      <c r="P107" s="4">
        <v>0.0</v>
      </c>
      <c r="Q107" s="2" t="s">
        <v>37</v>
      </c>
      <c r="R107" s="8">
        <v>1.55E9</v>
      </c>
      <c r="S107" s="2" t="s">
        <v>38</v>
      </c>
      <c r="T107" s="2" t="s">
        <v>71</v>
      </c>
      <c r="U107" s="2" t="s">
        <v>35</v>
      </c>
    </row>
    <row r="108">
      <c r="A108" s="4">
        <v>2.0024104E7</v>
      </c>
      <c r="B108" s="2" t="s">
        <v>2</v>
      </c>
      <c r="C108" s="2" t="s">
        <v>32</v>
      </c>
      <c r="D108" s="2" t="s">
        <v>33</v>
      </c>
      <c r="E108" s="2" t="s">
        <v>34</v>
      </c>
      <c r="F108" s="2" t="s">
        <v>35</v>
      </c>
      <c r="G108" s="2" t="s">
        <v>35</v>
      </c>
      <c r="H108" s="2" t="s">
        <v>36</v>
      </c>
      <c r="I108" s="4">
        <v>2.0</v>
      </c>
      <c r="J108" s="4">
        <v>298430.0</v>
      </c>
      <c r="K108" s="4">
        <v>50.0</v>
      </c>
      <c r="L108" s="4">
        <v>17305.0</v>
      </c>
      <c r="M108" s="4">
        <v>34312.0</v>
      </c>
      <c r="N108" s="4">
        <v>17305.0</v>
      </c>
      <c r="O108" s="2" t="s">
        <v>35</v>
      </c>
      <c r="P108" s="4">
        <v>0.0</v>
      </c>
      <c r="Q108" s="2" t="s">
        <v>37</v>
      </c>
      <c r="R108" s="8">
        <v>1.55E9</v>
      </c>
      <c r="S108" s="2" t="s">
        <v>38</v>
      </c>
      <c r="T108" s="2" t="s">
        <v>51</v>
      </c>
      <c r="U108" s="2" t="s">
        <v>35</v>
      </c>
    </row>
    <row r="109">
      <c r="A109" s="4">
        <v>2.0024109E7</v>
      </c>
      <c r="B109" s="2" t="s">
        <v>18</v>
      </c>
      <c r="C109" s="2" t="s">
        <v>43</v>
      </c>
      <c r="D109" s="2" t="s">
        <v>33</v>
      </c>
      <c r="E109" s="2" t="s">
        <v>44</v>
      </c>
      <c r="F109" s="2" t="s">
        <v>45</v>
      </c>
      <c r="G109" s="4">
        <v>29448.0</v>
      </c>
      <c r="H109" s="2" t="s">
        <v>36</v>
      </c>
      <c r="I109" s="4">
        <v>2.0</v>
      </c>
      <c r="J109" s="4">
        <v>299482.0</v>
      </c>
      <c r="K109" s="4">
        <v>70.0</v>
      </c>
      <c r="L109" s="4">
        <v>118025.0</v>
      </c>
      <c r="M109" s="4">
        <v>31182.0</v>
      </c>
      <c r="N109" s="4">
        <v>17305.0</v>
      </c>
      <c r="O109" s="2" t="s">
        <v>35</v>
      </c>
      <c r="P109" s="4">
        <v>0.0</v>
      </c>
      <c r="Q109" s="2" t="s">
        <v>37</v>
      </c>
      <c r="R109" s="8">
        <v>1.55E9</v>
      </c>
      <c r="S109" s="2" t="s">
        <v>38</v>
      </c>
      <c r="T109" s="2" t="s">
        <v>75</v>
      </c>
      <c r="U109" s="2" t="s">
        <v>35</v>
      </c>
    </row>
    <row r="110">
      <c r="A110" s="4">
        <v>2.002411E7</v>
      </c>
      <c r="B110" s="2" t="s">
        <v>24</v>
      </c>
      <c r="C110" s="2" t="s">
        <v>43</v>
      </c>
      <c r="D110" s="2" t="s">
        <v>33</v>
      </c>
      <c r="E110" s="2" t="s">
        <v>53</v>
      </c>
      <c r="F110" s="2" t="s">
        <v>54</v>
      </c>
      <c r="G110" s="4">
        <v>44465.0</v>
      </c>
      <c r="H110" s="2" t="s">
        <v>36</v>
      </c>
      <c r="I110" s="4">
        <v>2.0</v>
      </c>
      <c r="J110" s="4">
        <v>299482.0</v>
      </c>
      <c r="K110" s="4">
        <v>70.0</v>
      </c>
      <c r="L110" s="4">
        <v>118025.0</v>
      </c>
      <c r="M110" s="4">
        <v>31182.0</v>
      </c>
      <c r="N110" s="4">
        <v>17305.0</v>
      </c>
      <c r="O110" s="2" t="s">
        <v>35</v>
      </c>
      <c r="P110" s="4">
        <v>0.0</v>
      </c>
      <c r="Q110" s="2" t="s">
        <v>37</v>
      </c>
      <c r="R110" s="8">
        <v>1.55E9</v>
      </c>
      <c r="S110" s="2" t="s">
        <v>38</v>
      </c>
      <c r="T110" s="2" t="s">
        <v>75</v>
      </c>
      <c r="U110" s="2" t="s">
        <v>35</v>
      </c>
    </row>
    <row r="111">
      <c r="A111" s="4">
        <v>2.0024112E7</v>
      </c>
      <c r="B111" s="2" t="s">
        <v>24</v>
      </c>
      <c r="C111" s="2" t="s">
        <v>43</v>
      </c>
      <c r="D111" s="2" t="s">
        <v>33</v>
      </c>
      <c r="E111" s="2" t="s">
        <v>53</v>
      </c>
      <c r="F111" s="2" t="s">
        <v>54</v>
      </c>
      <c r="G111" s="4">
        <v>44465.0</v>
      </c>
      <c r="H111" s="2" t="s">
        <v>36</v>
      </c>
      <c r="I111" s="4">
        <v>2.0</v>
      </c>
      <c r="J111" s="4">
        <v>299482.0</v>
      </c>
      <c r="K111" s="4">
        <v>70.0</v>
      </c>
      <c r="L111" s="4">
        <v>118025.0</v>
      </c>
      <c r="M111" s="4">
        <v>31218.0</v>
      </c>
      <c r="N111" s="4">
        <v>17305.0</v>
      </c>
      <c r="O111" s="2" t="s">
        <v>35</v>
      </c>
      <c r="P111" s="4">
        <v>0.0</v>
      </c>
      <c r="Q111" s="2" t="s">
        <v>37</v>
      </c>
      <c r="R111" s="8">
        <v>1.55E9</v>
      </c>
      <c r="S111" s="2" t="s">
        <v>38</v>
      </c>
      <c r="T111" s="2" t="s">
        <v>75</v>
      </c>
      <c r="U111" s="2" t="s">
        <v>35</v>
      </c>
    </row>
    <row r="112">
      <c r="A112" s="4">
        <v>2.0024117E7</v>
      </c>
      <c r="B112" s="2" t="s">
        <v>18</v>
      </c>
      <c r="C112" s="2" t="s">
        <v>43</v>
      </c>
      <c r="D112" s="2" t="s">
        <v>33</v>
      </c>
      <c r="E112" s="2" t="s">
        <v>44</v>
      </c>
      <c r="F112" s="2" t="s">
        <v>45</v>
      </c>
      <c r="G112" s="4">
        <v>29407.0</v>
      </c>
      <c r="H112" s="2" t="s">
        <v>36</v>
      </c>
      <c r="I112" s="4">
        <v>2.0</v>
      </c>
      <c r="J112" s="4">
        <v>298431.0</v>
      </c>
      <c r="K112" s="4">
        <v>70.0</v>
      </c>
      <c r="L112" s="4">
        <v>117452.0</v>
      </c>
      <c r="M112" s="4">
        <v>34312.0</v>
      </c>
      <c r="N112" s="4">
        <v>17305.0</v>
      </c>
      <c r="O112" s="2" t="s">
        <v>35</v>
      </c>
      <c r="P112" s="4">
        <v>0.0</v>
      </c>
      <c r="Q112" s="2" t="s">
        <v>37</v>
      </c>
      <c r="R112" s="8">
        <v>1.55E9</v>
      </c>
      <c r="S112" s="2" t="s">
        <v>38</v>
      </c>
      <c r="T112" s="2" t="s">
        <v>51</v>
      </c>
      <c r="U112" s="2" t="s">
        <v>35</v>
      </c>
    </row>
    <row r="113">
      <c r="A113" s="4">
        <v>2.0024118E7</v>
      </c>
      <c r="B113" s="2" t="s">
        <v>16</v>
      </c>
      <c r="C113" s="2" t="s">
        <v>32</v>
      </c>
      <c r="D113" s="2" t="s">
        <v>33</v>
      </c>
      <c r="E113" s="2" t="s">
        <v>46</v>
      </c>
      <c r="F113" s="2" t="s">
        <v>47</v>
      </c>
      <c r="G113" s="4">
        <v>34004.0</v>
      </c>
      <c r="H113" s="2" t="s">
        <v>36</v>
      </c>
      <c r="I113" s="4">
        <v>0.0</v>
      </c>
      <c r="J113" s="4">
        <v>298430.0</v>
      </c>
      <c r="K113" s="4">
        <v>50.0</v>
      </c>
      <c r="L113" s="4">
        <v>17305.0</v>
      </c>
      <c r="M113" s="4">
        <v>31218.0</v>
      </c>
      <c r="N113" s="4">
        <v>17305.0</v>
      </c>
      <c r="O113" s="4">
        <v>34004.0</v>
      </c>
      <c r="P113" s="4">
        <v>0.0</v>
      </c>
      <c r="Q113" s="2" t="s">
        <v>48</v>
      </c>
      <c r="R113" s="8">
        <v>1.55E9</v>
      </c>
      <c r="S113" s="2" t="s">
        <v>38</v>
      </c>
      <c r="T113" s="2" t="s">
        <v>75</v>
      </c>
      <c r="U113" s="2" t="s">
        <v>35</v>
      </c>
    </row>
    <row r="114">
      <c r="A114" s="4">
        <v>2.002412E7</v>
      </c>
      <c r="B114" s="2" t="s">
        <v>24</v>
      </c>
      <c r="C114" s="2" t="s">
        <v>43</v>
      </c>
      <c r="D114" s="2" t="s">
        <v>33</v>
      </c>
      <c r="E114" s="2" t="s">
        <v>53</v>
      </c>
      <c r="F114" s="2" t="s">
        <v>54</v>
      </c>
      <c r="G114" s="4">
        <v>44465.0</v>
      </c>
      <c r="H114" s="2" t="s">
        <v>36</v>
      </c>
      <c r="I114" s="4">
        <v>2.0</v>
      </c>
      <c r="J114" s="4">
        <v>299482.0</v>
      </c>
      <c r="K114" s="4">
        <v>70.0</v>
      </c>
      <c r="L114" s="4">
        <v>118025.0</v>
      </c>
      <c r="M114" s="4">
        <v>31218.0</v>
      </c>
      <c r="N114" s="4">
        <v>17305.0</v>
      </c>
      <c r="O114" s="2" t="s">
        <v>35</v>
      </c>
      <c r="P114" s="4">
        <v>0.0</v>
      </c>
      <c r="Q114" s="2" t="s">
        <v>37</v>
      </c>
      <c r="R114" s="8">
        <v>1.55E9</v>
      </c>
      <c r="S114" s="2" t="s">
        <v>38</v>
      </c>
      <c r="T114" s="2" t="s">
        <v>75</v>
      </c>
      <c r="U114" s="2" t="s">
        <v>35</v>
      </c>
    </row>
    <row r="115">
      <c r="A115" s="4">
        <v>2.0024121E7</v>
      </c>
      <c r="B115" s="2" t="s">
        <v>18</v>
      </c>
      <c r="C115" s="2" t="s">
        <v>43</v>
      </c>
      <c r="D115" s="2" t="s">
        <v>33</v>
      </c>
      <c r="E115" s="2" t="s">
        <v>44</v>
      </c>
      <c r="F115" s="2" t="s">
        <v>45</v>
      </c>
      <c r="G115" s="4">
        <v>29448.0</v>
      </c>
      <c r="H115" s="2" t="s">
        <v>36</v>
      </c>
      <c r="I115" s="4">
        <v>2.0</v>
      </c>
      <c r="J115" s="4">
        <v>299482.0</v>
      </c>
      <c r="K115" s="4">
        <v>70.0</v>
      </c>
      <c r="L115" s="4">
        <v>118025.0</v>
      </c>
      <c r="M115" s="4">
        <v>34333.0</v>
      </c>
      <c r="N115" s="4">
        <v>17305.0</v>
      </c>
      <c r="O115" s="2" t="s">
        <v>35</v>
      </c>
      <c r="P115" s="4">
        <v>0.0</v>
      </c>
      <c r="Q115" s="2" t="s">
        <v>37</v>
      </c>
      <c r="R115" s="8">
        <v>1.55E9</v>
      </c>
      <c r="S115" s="2" t="s">
        <v>38</v>
      </c>
      <c r="T115" s="2" t="s">
        <v>55</v>
      </c>
      <c r="U115" s="2" t="s">
        <v>35</v>
      </c>
    </row>
    <row r="116">
      <c r="A116" s="4">
        <v>2.0024122E7</v>
      </c>
      <c r="B116" s="2" t="s">
        <v>24</v>
      </c>
      <c r="C116" s="2" t="s">
        <v>43</v>
      </c>
      <c r="D116" s="2" t="s">
        <v>33</v>
      </c>
      <c r="E116" s="2" t="s">
        <v>53</v>
      </c>
      <c r="F116" s="2" t="s">
        <v>54</v>
      </c>
      <c r="G116" s="4">
        <v>44464.0</v>
      </c>
      <c r="H116" s="2" t="s">
        <v>36</v>
      </c>
      <c r="I116" s="4">
        <v>2.0</v>
      </c>
      <c r="J116" s="4">
        <v>299482.0</v>
      </c>
      <c r="K116" s="4">
        <v>70.0</v>
      </c>
      <c r="L116" s="4">
        <v>118025.0</v>
      </c>
      <c r="M116" s="4">
        <v>34333.0</v>
      </c>
      <c r="N116" s="4">
        <v>17305.0</v>
      </c>
      <c r="O116" s="2" t="s">
        <v>35</v>
      </c>
      <c r="P116" s="4">
        <v>0.0</v>
      </c>
      <c r="Q116" s="2" t="s">
        <v>37</v>
      </c>
      <c r="R116" s="8">
        <v>1.55E9</v>
      </c>
      <c r="S116" s="2" t="s">
        <v>38</v>
      </c>
      <c r="T116" s="2" t="s">
        <v>55</v>
      </c>
      <c r="U116" s="2" t="s">
        <v>35</v>
      </c>
    </row>
    <row r="117">
      <c r="A117" s="4">
        <v>2.0024123E7</v>
      </c>
      <c r="B117" s="2" t="s">
        <v>18</v>
      </c>
      <c r="C117" s="2" t="s">
        <v>43</v>
      </c>
      <c r="D117" s="2" t="s">
        <v>33</v>
      </c>
      <c r="E117" s="2" t="s">
        <v>44</v>
      </c>
      <c r="F117" s="2" t="s">
        <v>45</v>
      </c>
      <c r="G117" s="4">
        <v>29407.0</v>
      </c>
      <c r="H117" s="2" t="s">
        <v>36</v>
      </c>
      <c r="I117" s="4">
        <v>2.0</v>
      </c>
      <c r="J117" s="4">
        <v>298431.0</v>
      </c>
      <c r="K117" s="4">
        <v>70.0</v>
      </c>
      <c r="L117" s="4">
        <v>117452.0</v>
      </c>
      <c r="M117" s="4">
        <v>34312.0</v>
      </c>
      <c r="N117" s="4">
        <v>17305.0</v>
      </c>
      <c r="O117" s="2" t="s">
        <v>35</v>
      </c>
      <c r="P117" s="4">
        <v>0.0</v>
      </c>
      <c r="Q117" s="2" t="s">
        <v>37</v>
      </c>
      <c r="R117" s="8">
        <v>1.55E9</v>
      </c>
      <c r="S117" s="2" t="s">
        <v>38</v>
      </c>
      <c r="T117" s="2" t="s">
        <v>51</v>
      </c>
      <c r="U117" s="2" t="s">
        <v>35</v>
      </c>
    </row>
    <row r="118">
      <c r="A118" s="4">
        <v>2.0024125E7</v>
      </c>
      <c r="B118" s="2" t="s">
        <v>2</v>
      </c>
      <c r="C118" s="2" t="s">
        <v>32</v>
      </c>
      <c r="D118" s="2" t="s">
        <v>33</v>
      </c>
      <c r="E118" s="2" t="s">
        <v>34</v>
      </c>
      <c r="F118" s="2" t="s">
        <v>35</v>
      </c>
      <c r="G118" s="2" t="s">
        <v>35</v>
      </c>
      <c r="H118" s="2" t="s">
        <v>36</v>
      </c>
      <c r="I118" s="4">
        <v>2.0</v>
      </c>
      <c r="J118" s="4">
        <v>298430.0</v>
      </c>
      <c r="K118" s="4">
        <v>50.0</v>
      </c>
      <c r="L118" s="4">
        <v>17305.0</v>
      </c>
      <c r="M118" s="4">
        <v>34312.0</v>
      </c>
      <c r="N118" s="4">
        <v>17305.0</v>
      </c>
      <c r="O118" s="2" t="s">
        <v>35</v>
      </c>
      <c r="P118" s="4">
        <v>0.0</v>
      </c>
      <c r="Q118" s="2" t="s">
        <v>37</v>
      </c>
      <c r="R118" s="8">
        <v>1.55E9</v>
      </c>
      <c r="S118" s="2" t="s">
        <v>38</v>
      </c>
      <c r="T118" s="2" t="s">
        <v>51</v>
      </c>
      <c r="U118" s="2" t="s">
        <v>35</v>
      </c>
    </row>
    <row r="119">
      <c r="A119" s="4">
        <v>2.0024126E7</v>
      </c>
      <c r="B119" s="2" t="s">
        <v>18</v>
      </c>
      <c r="C119" s="2" t="s">
        <v>43</v>
      </c>
      <c r="D119" s="2" t="s">
        <v>33</v>
      </c>
      <c r="E119" s="2" t="s">
        <v>44</v>
      </c>
      <c r="F119" s="2" t="s">
        <v>45</v>
      </c>
      <c r="G119" s="4">
        <v>29448.0</v>
      </c>
      <c r="H119" s="2" t="s">
        <v>36</v>
      </c>
      <c r="I119" s="4">
        <v>2.0</v>
      </c>
      <c r="J119" s="4">
        <v>299482.0</v>
      </c>
      <c r="K119" s="4">
        <v>70.0</v>
      </c>
      <c r="L119" s="4">
        <v>118025.0</v>
      </c>
      <c r="M119" s="4">
        <v>34312.0</v>
      </c>
      <c r="N119" s="4">
        <v>17305.0</v>
      </c>
      <c r="O119" s="2" t="s">
        <v>35</v>
      </c>
      <c r="P119" s="4">
        <v>0.0</v>
      </c>
      <c r="Q119" s="2" t="s">
        <v>37</v>
      </c>
      <c r="R119" s="8">
        <v>1.55E9</v>
      </c>
      <c r="S119" s="2" t="s">
        <v>38</v>
      </c>
      <c r="T119" s="2" t="s">
        <v>51</v>
      </c>
      <c r="U119" s="2" t="s">
        <v>35</v>
      </c>
    </row>
    <row r="120">
      <c r="A120" s="4">
        <v>2.0024128E7</v>
      </c>
      <c r="B120" s="2" t="s">
        <v>24</v>
      </c>
      <c r="C120" s="2" t="s">
        <v>43</v>
      </c>
      <c r="D120" s="2" t="s">
        <v>33</v>
      </c>
      <c r="E120" s="2" t="s">
        <v>53</v>
      </c>
      <c r="F120" s="2" t="s">
        <v>54</v>
      </c>
      <c r="G120" s="4">
        <v>44464.0</v>
      </c>
      <c r="H120" s="2" t="s">
        <v>36</v>
      </c>
      <c r="I120" s="4">
        <v>2.0</v>
      </c>
      <c r="J120" s="4">
        <v>299482.0</v>
      </c>
      <c r="K120" s="4">
        <v>70.0</v>
      </c>
      <c r="L120" s="4">
        <v>118025.0</v>
      </c>
      <c r="M120" s="4">
        <v>34312.0</v>
      </c>
      <c r="N120" s="4">
        <v>17305.0</v>
      </c>
      <c r="O120" s="2" t="s">
        <v>35</v>
      </c>
      <c r="P120" s="4">
        <v>0.0</v>
      </c>
      <c r="Q120" s="2" t="s">
        <v>37</v>
      </c>
      <c r="R120" s="8">
        <v>1.55E9</v>
      </c>
      <c r="S120" s="2" t="s">
        <v>38</v>
      </c>
      <c r="T120" s="2" t="s">
        <v>51</v>
      </c>
      <c r="U120" s="2" t="s">
        <v>35</v>
      </c>
    </row>
    <row r="121">
      <c r="A121" s="4">
        <v>2.0024134E7</v>
      </c>
      <c r="B121" s="2" t="s">
        <v>2</v>
      </c>
      <c r="C121" s="2" t="s">
        <v>32</v>
      </c>
      <c r="D121" s="2" t="s">
        <v>33</v>
      </c>
      <c r="E121" s="2" t="s">
        <v>34</v>
      </c>
      <c r="F121" s="2" t="s">
        <v>35</v>
      </c>
      <c r="G121" s="2" t="s">
        <v>35</v>
      </c>
      <c r="H121" s="2" t="s">
        <v>36</v>
      </c>
      <c r="I121" s="4">
        <v>2.0</v>
      </c>
      <c r="J121" s="4">
        <v>298430.0</v>
      </c>
      <c r="K121" s="4">
        <v>50.0</v>
      </c>
      <c r="L121" s="4">
        <v>17305.0</v>
      </c>
      <c r="M121" s="4">
        <v>34333.0</v>
      </c>
      <c r="N121" s="4">
        <v>17305.0</v>
      </c>
      <c r="O121" s="2" t="s">
        <v>35</v>
      </c>
      <c r="P121" s="4">
        <v>0.0</v>
      </c>
      <c r="Q121" s="2" t="s">
        <v>37</v>
      </c>
      <c r="R121" s="8">
        <v>1.55E9</v>
      </c>
      <c r="S121" s="2" t="s">
        <v>38</v>
      </c>
      <c r="T121" s="2" t="s">
        <v>55</v>
      </c>
      <c r="U121" s="2" t="s">
        <v>35</v>
      </c>
    </row>
    <row r="122">
      <c r="A122" s="4">
        <v>2.0024137E7</v>
      </c>
      <c r="B122" s="2" t="s">
        <v>17</v>
      </c>
      <c r="C122" s="2" t="s">
        <v>43</v>
      </c>
      <c r="D122" s="2" t="s">
        <v>76</v>
      </c>
      <c r="E122" s="2" t="s">
        <v>77</v>
      </c>
      <c r="F122" s="2" t="s">
        <v>78</v>
      </c>
      <c r="G122" s="4">
        <v>129818.0</v>
      </c>
      <c r="H122" s="2" t="s">
        <v>79</v>
      </c>
      <c r="I122" s="4">
        <v>2.0</v>
      </c>
      <c r="J122" s="4">
        <v>299482.0</v>
      </c>
      <c r="K122" s="4">
        <v>70.0</v>
      </c>
      <c r="L122" s="4">
        <v>118025.0</v>
      </c>
      <c r="M122" s="4">
        <v>31299.0</v>
      </c>
      <c r="N122" s="4">
        <v>17305.0</v>
      </c>
      <c r="O122" s="2" t="s">
        <v>35</v>
      </c>
      <c r="P122" s="4">
        <v>0.0</v>
      </c>
      <c r="Q122" s="2" t="s">
        <v>89</v>
      </c>
      <c r="R122" s="8">
        <v>1.55E9</v>
      </c>
      <c r="S122" s="2" t="s">
        <v>38</v>
      </c>
      <c r="T122" s="2" t="s">
        <v>52</v>
      </c>
      <c r="U122" s="2" t="s">
        <v>35</v>
      </c>
    </row>
    <row r="123">
      <c r="A123" s="4">
        <v>2.0024138E7</v>
      </c>
      <c r="B123" s="2" t="s">
        <v>19</v>
      </c>
      <c r="C123" s="2" t="s">
        <v>43</v>
      </c>
      <c r="D123" s="2" t="s">
        <v>81</v>
      </c>
      <c r="E123" s="2" t="s">
        <v>82</v>
      </c>
      <c r="F123" s="2" t="s">
        <v>83</v>
      </c>
      <c r="G123" s="4">
        <v>168.0</v>
      </c>
      <c r="H123" s="2" t="s">
        <v>79</v>
      </c>
      <c r="I123" s="4">
        <v>2.0</v>
      </c>
      <c r="J123" s="4">
        <v>299482.0</v>
      </c>
      <c r="K123" s="4">
        <v>70.0</v>
      </c>
      <c r="L123" s="4">
        <v>118025.0</v>
      </c>
      <c r="M123" s="4">
        <v>31299.0</v>
      </c>
      <c r="N123" s="4">
        <v>17305.0</v>
      </c>
      <c r="O123" s="4">
        <v>31299.0</v>
      </c>
      <c r="P123" s="4">
        <v>0.0</v>
      </c>
      <c r="Q123" s="2" t="s">
        <v>90</v>
      </c>
      <c r="R123" s="8">
        <v>1.55E9</v>
      </c>
      <c r="S123" s="2" t="s">
        <v>38</v>
      </c>
      <c r="T123" s="2" t="s">
        <v>52</v>
      </c>
      <c r="U123" s="2" t="s">
        <v>35</v>
      </c>
    </row>
    <row r="124">
      <c r="A124" s="4">
        <v>2.0024139E7</v>
      </c>
      <c r="B124" s="2" t="s">
        <v>26</v>
      </c>
      <c r="C124" s="2" t="s">
        <v>43</v>
      </c>
      <c r="D124" s="2" t="s">
        <v>81</v>
      </c>
      <c r="E124" s="2" t="s">
        <v>85</v>
      </c>
      <c r="F124" s="2" t="s">
        <v>78</v>
      </c>
      <c r="G124" s="4">
        <v>129818.0</v>
      </c>
      <c r="H124" s="2" t="s">
        <v>79</v>
      </c>
      <c r="I124" s="4">
        <v>2.0</v>
      </c>
      <c r="J124" s="4">
        <v>299482.0</v>
      </c>
      <c r="K124" s="4">
        <v>70.0</v>
      </c>
      <c r="L124" s="4">
        <v>118025.0</v>
      </c>
      <c r="M124" s="4">
        <v>31299.0</v>
      </c>
      <c r="N124" s="4">
        <v>17305.0</v>
      </c>
      <c r="O124" s="2" t="s">
        <v>35</v>
      </c>
      <c r="P124" s="4">
        <v>0.0</v>
      </c>
      <c r="Q124" s="2" t="s">
        <v>91</v>
      </c>
      <c r="R124" s="8">
        <v>1.55E9</v>
      </c>
      <c r="S124" s="2" t="s">
        <v>38</v>
      </c>
      <c r="T124" s="2" t="s">
        <v>52</v>
      </c>
      <c r="U124" s="2" t="s">
        <v>35</v>
      </c>
    </row>
    <row r="125">
      <c r="A125" s="4">
        <v>2.002414E7</v>
      </c>
      <c r="B125" s="2" t="s">
        <v>24</v>
      </c>
      <c r="C125" s="2" t="s">
        <v>43</v>
      </c>
      <c r="D125" s="2" t="s">
        <v>33</v>
      </c>
      <c r="E125" s="2" t="s">
        <v>53</v>
      </c>
      <c r="F125" s="2" t="s">
        <v>54</v>
      </c>
      <c r="G125" s="4">
        <v>44465.0</v>
      </c>
      <c r="H125" s="2" t="s">
        <v>36</v>
      </c>
      <c r="I125" s="4">
        <v>2.0</v>
      </c>
      <c r="J125" s="4">
        <v>299482.0</v>
      </c>
      <c r="K125" s="4">
        <v>70.0</v>
      </c>
      <c r="L125" s="4">
        <v>118025.0</v>
      </c>
      <c r="M125" s="4">
        <v>31299.0</v>
      </c>
      <c r="N125" s="4">
        <v>17305.0</v>
      </c>
      <c r="O125" s="2" t="s">
        <v>35</v>
      </c>
      <c r="P125" s="4">
        <v>0.0</v>
      </c>
      <c r="Q125" s="2" t="s">
        <v>37</v>
      </c>
      <c r="R125" s="8">
        <v>1.55E9</v>
      </c>
      <c r="S125" s="2" t="s">
        <v>38</v>
      </c>
      <c r="T125" s="2" t="s">
        <v>52</v>
      </c>
      <c r="U125" s="2" t="s">
        <v>35</v>
      </c>
    </row>
    <row r="126">
      <c r="A126" s="4">
        <v>2.0024145E7</v>
      </c>
      <c r="B126" s="2" t="s">
        <v>16</v>
      </c>
      <c r="C126" s="2" t="s">
        <v>32</v>
      </c>
      <c r="D126" s="2" t="s">
        <v>33</v>
      </c>
      <c r="E126" s="2" t="s">
        <v>46</v>
      </c>
      <c r="F126" s="2" t="s">
        <v>47</v>
      </c>
      <c r="G126" s="4">
        <v>34004.0</v>
      </c>
      <c r="H126" s="2" t="s">
        <v>36</v>
      </c>
      <c r="I126" s="4">
        <v>0.0</v>
      </c>
      <c r="J126" s="4">
        <v>298430.0</v>
      </c>
      <c r="K126" s="4">
        <v>50.0</v>
      </c>
      <c r="L126" s="4">
        <v>17305.0</v>
      </c>
      <c r="M126" s="4">
        <v>31218.0</v>
      </c>
      <c r="N126" s="4">
        <v>17305.0</v>
      </c>
      <c r="O126" s="4">
        <v>34004.0</v>
      </c>
      <c r="P126" s="4">
        <v>0.0</v>
      </c>
      <c r="Q126" s="2" t="s">
        <v>48</v>
      </c>
      <c r="R126" s="8">
        <v>1.55E9</v>
      </c>
      <c r="S126" s="2" t="s">
        <v>38</v>
      </c>
      <c r="T126" s="2" t="s">
        <v>75</v>
      </c>
      <c r="U126" s="2" t="s">
        <v>35</v>
      </c>
    </row>
    <row r="127">
      <c r="A127" s="4">
        <v>2.0024151E7</v>
      </c>
      <c r="B127" s="2" t="s">
        <v>17</v>
      </c>
      <c r="C127" s="2" t="s">
        <v>43</v>
      </c>
      <c r="D127" s="2" t="s">
        <v>76</v>
      </c>
      <c r="E127" s="2" t="s">
        <v>77</v>
      </c>
      <c r="F127" s="2" t="s">
        <v>78</v>
      </c>
      <c r="G127" s="4">
        <v>129819.0</v>
      </c>
      <c r="H127" s="2" t="s">
        <v>79</v>
      </c>
      <c r="I127" s="4">
        <v>2.0</v>
      </c>
      <c r="J127" s="4">
        <v>299482.0</v>
      </c>
      <c r="K127" s="4">
        <v>70.0</v>
      </c>
      <c r="L127" s="4">
        <v>118025.0</v>
      </c>
      <c r="M127" s="4">
        <v>34278.0</v>
      </c>
      <c r="N127" s="4">
        <v>17305.0</v>
      </c>
      <c r="O127" s="2" t="s">
        <v>35</v>
      </c>
      <c r="P127" s="4">
        <v>0.0</v>
      </c>
      <c r="Q127" s="2" t="s">
        <v>92</v>
      </c>
      <c r="R127" s="8">
        <v>1.55E9</v>
      </c>
      <c r="S127" s="2" t="s">
        <v>38</v>
      </c>
      <c r="T127" s="2" t="s">
        <v>71</v>
      </c>
      <c r="U127" s="2" t="s">
        <v>35</v>
      </c>
    </row>
    <row r="128">
      <c r="A128" s="4">
        <v>2.0024152E7</v>
      </c>
      <c r="B128" s="2" t="s">
        <v>26</v>
      </c>
      <c r="C128" s="2" t="s">
        <v>43</v>
      </c>
      <c r="D128" s="2" t="s">
        <v>81</v>
      </c>
      <c r="E128" s="2" t="s">
        <v>85</v>
      </c>
      <c r="F128" s="2" t="s">
        <v>78</v>
      </c>
      <c r="G128" s="4">
        <v>129819.0</v>
      </c>
      <c r="H128" s="2" t="s">
        <v>79</v>
      </c>
      <c r="I128" s="4">
        <v>2.0</v>
      </c>
      <c r="J128" s="4">
        <v>299482.0</v>
      </c>
      <c r="K128" s="4">
        <v>70.0</v>
      </c>
      <c r="L128" s="4">
        <v>118025.0</v>
      </c>
      <c r="M128" s="4">
        <v>34278.0</v>
      </c>
      <c r="N128" s="4">
        <v>17305.0</v>
      </c>
      <c r="O128" s="2" t="s">
        <v>35</v>
      </c>
      <c r="P128" s="4">
        <v>0.0</v>
      </c>
      <c r="Q128" s="2" t="s">
        <v>86</v>
      </c>
      <c r="R128" s="8">
        <v>1.55E9</v>
      </c>
      <c r="S128" s="2" t="s">
        <v>38</v>
      </c>
      <c r="T128" s="2" t="s">
        <v>71</v>
      </c>
      <c r="U128" s="2" t="s">
        <v>35</v>
      </c>
    </row>
    <row r="129">
      <c r="A129" s="4">
        <v>2.0024154E7</v>
      </c>
      <c r="B129" s="2" t="s">
        <v>24</v>
      </c>
      <c r="C129" s="2" t="s">
        <v>43</v>
      </c>
      <c r="D129" s="2" t="s">
        <v>33</v>
      </c>
      <c r="E129" s="2" t="s">
        <v>53</v>
      </c>
      <c r="F129" s="2" t="s">
        <v>54</v>
      </c>
      <c r="G129" s="4">
        <v>44464.0</v>
      </c>
      <c r="H129" s="2" t="s">
        <v>36</v>
      </c>
      <c r="I129" s="4">
        <v>2.0</v>
      </c>
      <c r="J129" s="4">
        <v>299482.0</v>
      </c>
      <c r="K129" s="4">
        <v>70.0</v>
      </c>
      <c r="L129" s="4">
        <v>118025.0</v>
      </c>
      <c r="M129" s="4">
        <v>34278.0</v>
      </c>
      <c r="N129" s="4">
        <v>17305.0</v>
      </c>
      <c r="O129" s="2" t="s">
        <v>35</v>
      </c>
      <c r="P129" s="4">
        <v>0.0</v>
      </c>
      <c r="Q129" s="2" t="s">
        <v>37</v>
      </c>
      <c r="R129" s="8">
        <v>1.55E9</v>
      </c>
      <c r="S129" s="2" t="s">
        <v>38</v>
      </c>
      <c r="T129" s="2" t="s">
        <v>71</v>
      </c>
      <c r="U129" s="2" t="s">
        <v>35</v>
      </c>
    </row>
    <row r="130">
      <c r="A130" s="4">
        <v>2.0024159E7</v>
      </c>
      <c r="B130" s="2" t="s">
        <v>2</v>
      </c>
      <c r="C130" s="2" t="s">
        <v>32</v>
      </c>
      <c r="D130" s="2" t="s">
        <v>33</v>
      </c>
      <c r="E130" s="2" t="s">
        <v>34</v>
      </c>
      <c r="F130" s="2" t="s">
        <v>35</v>
      </c>
      <c r="G130" s="2" t="s">
        <v>35</v>
      </c>
      <c r="H130" s="2" t="s">
        <v>36</v>
      </c>
      <c r="I130" s="4">
        <v>2.0</v>
      </c>
      <c r="J130" s="4">
        <v>298430.0</v>
      </c>
      <c r="K130" s="4">
        <v>50.0</v>
      </c>
      <c r="L130" s="4">
        <v>17305.0</v>
      </c>
      <c r="M130" s="4">
        <v>34346.0</v>
      </c>
      <c r="N130" s="4">
        <v>17305.0</v>
      </c>
      <c r="O130" s="2" t="s">
        <v>35</v>
      </c>
      <c r="P130" s="4">
        <v>0.0</v>
      </c>
      <c r="Q130" s="2" t="s">
        <v>37</v>
      </c>
      <c r="R130" s="8">
        <v>1.55E9</v>
      </c>
      <c r="S130" s="2" t="s">
        <v>38</v>
      </c>
      <c r="T130" s="2" t="s">
        <v>74</v>
      </c>
      <c r="U130" s="2" t="s">
        <v>35</v>
      </c>
    </row>
    <row r="131">
      <c r="A131" s="4">
        <v>2.0024161E7</v>
      </c>
      <c r="B131" s="2" t="s">
        <v>2</v>
      </c>
      <c r="C131" s="2" t="s">
        <v>32</v>
      </c>
      <c r="D131" s="2" t="s">
        <v>33</v>
      </c>
      <c r="E131" s="2" t="s">
        <v>34</v>
      </c>
      <c r="F131" s="2" t="s">
        <v>35</v>
      </c>
      <c r="G131" s="2" t="s">
        <v>35</v>
      </c>
      <c r="H131" s="2" t="s">
        <v>36</v>
      </c>
      <c r="I131" s="4">
        <v>2.0</v>
      </c>
      <c r="J131" s="4">
        <v>298430.0</v>
      </c>
      <c r="K131" s="4">
        <v>50.0</v>
      </c>
      <c r="L131" s="4">
        <v>17305.0</v>
      </c>
      <c r="M131" s="4">
        <v>34286.0</v>
      </c>
      <c r="N131" s="4">
        <v>17305.0</v>
      </c>
      <c r="O131" s="2" t="s">
        <v>35</v>
      </c>
      <c r="P131" s="4">
        <v>0.0</v>
      </c>
      <c r="Q131" s="2" t="s">
        <v>37</v>
      </c>
      <c r="R131" s="8">
        <v>1.55E9</v>
      </c>
      <c r="S131" s="2" t="s">
        <v>38</v>
      </c>
      <c r="T131" s="2" t="s">
        <v>72</v>
      </c>
      <c r="U131" s="2" t="s">
        <v>35</v>
      </c>
    </row>
    <row r="132">
      <c r="A132" s="4">
        <v>2.0024162E7</v>
      </c>
      <c r="B132" s="2" t="s">
        <v>18</v>
      </c>
      <c r="C132" s="2" t="s">
        <v>43</v>
      </c>
      <c r="D132" s="2" t="s">
        <v>33</v>
      </c>
      <c r="E132" s="2" t="s">
        <v>44</v>
      </c>
      <c r="F132" s="2" t="s">
        <v>45</v>
      </c>
      <c r="G132" s="4">
        <v>29448.0</v>
      </c>
      <c r="H132" s="2" t="s">
        <v>36</v>
      </c>
      <c r="I132" s="4">
        <v>2.0</v>
      </c>
      <c r="J132" s="4">
        <v>299482.0</v>
      </c>
      <c r="K132" s="4">
        <v>70.0</v>
      </c>
      <c r="L132" s="4">
        <v>118025.0</v>
      </c>
      <c r="M132" s="4">
        <v>34286.0</v>
      </c>
      <c r="N132" s="4">
        <v>17305.0</v>
      </c>
      <c r="O132" s="2" t="s">
        <v>35</v>
      </c>
      <c r="P132" s="4">
        <v>0.0</v>
      </c>
      <c r="Q132" s="2" t="s">
        <v>37</v>
      </c>
      <c r="R132" s="8">
        <v>1.55E9</v>
      </c>
      <c r="S132" s="2" t="s">
        <v>38</v>
      </c>
      <c r="T132" s="2" t="s">
        <v>72</v>
      </c>
      <c r="U132" s="2" t="s">
        <v>35</v>
      </c>
    </row>
    <row r="133">
      <c r="A133" s="4">
        <v>2.0024163E7</v>
      </c>
      <c r="B133" s="2" t="s">
        <v>18</v>
      </c>
      <c r="C133" s="2" t="s">
        <v>43</v>
      </c>
      <c r="D133" s="2" t="s">
        <v>33</v>
      </c>
      <c r="E133" s="2" t="s">
        <v>44</v>
      </c>
      <c r="F133" s="2" t="s">
        <v>45</v>
      </c>
      <c r="G133" s="4">
        <v>29448.0</v>
      </c>
      <c r="H133" s="2" t="s">
        <v>36</v>
      </c>
      <c r="I133" s="4">
        <v>2.0</v>
      </c>
      <c r="J133" s="4">
        <v>299482.0</v>
      </c>
      <c r="K133" s="4">
        <v>70.0</v>
      </c>
      <c r="L133" s="4">
        <v>118025.0</v>
      </c>
      <c r="M133" s="4">
        <v>34333.0</v>
      </c>
      <c r="N133" s="4">
        <v>17305.0</v>
      </c>
      <c r="O133" s="2" t="s">
        <v>35</v>
      </c>
      <c r="P133" s="4">
        <v>0.0</v>
      </c>
      <c r="Q133" s="2" t="s">
        <v>37</v>
      </c>
      <c r="R133" s="8">
        <v>1.55E9</v>
      </c>
      <c r="S133" s="2" t="s">
        <v>38</v>
      </c>
      <c r="T133" s="2" t="s">
        <v>55</v>
      </c>
      <c r="U133" s="2" t="s">
        <v>35</v>
      </c>
    </row>
    <row r="134">
      <c r="A134" s="4">
        <v>2.0024164E7</v>
      </c>
      <c r="B134" s="2" t="s">
        <v>24</v>
      </c>
      <c r="C134" s="2" t="s">
        <v>43</v>
      </c>
      <c r="D134" s="2" t="s">
        <v>33</v>
      </c>
      <c r="E134" s="2" t="s">
        <v>53</v>
      </c>
      <c r="F134" s="2" t="s">
        <v>54</v>
      </c>
      <c r="G134" s="4">
        <v>44464.0</v>
      </c>
      <c r="H134" s="2" t="s">
        <v>36</v>
      </c>
      <c r="I134" s="4">
        <v>2.0</v>
      </c>
      <c r="J134" s="4">
        <v>299482.0</v>
      </c>
      <c r="K134" s="4">
        <v>70.0</v>
      </c>
      <c r="L134" s="4">
        <v>118025.0</v>
      </c>
      <c r="M134" s="4">
        <v>34333.0</v>
      </c>
      <c r="N134" s="4">
        <v>17305.0</v>
      </c>
      <c r="O134" s="2" t="s">
        <v>35</v>
      </c>
      <c r="P134" s="4">
        <v>0.0</v>
      </c>
      <c r="Q134" s="2" t="s">
        <v>37</v>
      </c>
      <c r="R134" s="8">
        <v>1.55E9</v>
      </c>
      <c r="S134" s="2" t="s">
        <v>38</v>
      </c>
      <c r="T134" s="2" t="s">
        <v>55</v>
      </c>
      <c r="U134" s="2" t="s">
        <v>35</v>
      </c>
    </row>
    <row r="135">
      <c r="A135" s="4">
        <v>2.0024165E7</v>
      </c>
      <c r="B135" s="2" t="s">
        <v>24</v>
      </c>
      <c r="C135" s="2" t="s">
        <v>43</v>
      </c>
      <c r="D135" s="2" t="s">
        <v>33</v>
      </c>
      <c r="E135" s="2" t="s">
        <v>53</v>
      </c>
      <c r="F135" s="2" t="s">
        <v>54</v>
      </c>
      <c r="G135" s="4">
        <v>44464.0</v>
      </c>
      <c r="H135" s="2" t="s">
        <v>36</v>
      </c>
      <c r="I135" s="4">
        <v>2.0</v>
      </c>
      <c r="J135" s="4">
        <v>299482.0</v>
      </c>
      <c r="K135" s="4">
        <v>70.0</v>
      </c>
      <c r="L135" s="4">
        <v>118025.0</v>
      </c>
      <c r="M135" s="4">
        <v>34286.0</v>
      </c>
      <c r="N135" s="4">
        <v>17305.0</v>
      </c>
      <c r="O135" s="2" t="s">
        <v>35</v>
      </c>
      <c r="P135" s="4">
        <v>0.0</v>
      </c>
      <c r="Q135" s="2" t="s">
        <v>37</v>
      </c>
      <c r="R135" s="8">
        <v>1.55E9</v>
      </c>
      <c r="S135" s="2" t="s">
        <v>38</v>
      </c>
      <c r="T135" s="2" t="s">
        <v>72</v>
      </c>
      <c r="U135" s="2" t="s">
        <v>35</v>
      </c>
    </row>
    <row r="136">
      <c r="A136" s="4">
        <v>2.0024174E7</v>
      </c>
      <c r="B136" s="2" t="s">
        <v>18</v>
      </c>
      <c r="C136" s="2" t="s">
        <v>43</v>
      </c>
      <c r="D136" s="2" t="s">
        <v>33</v>
      </c>
      <c r="E136" s="2" t="s">
        <v>44</v>
      </c>
      <c r="F136" s="2" t="s">
        <v>45</v>
      </c>
      <c r="G136" s="4">
        <v>29448.0</v>
      </c>
      <c r="H136" s="2" t="s">
        <v>36</v>
      </c>
      <c r="I136" s="4">
        <v>2.0</v>
      </c>
      <c r="J136" s="4">
        <v>299482.0</v>
      </c>
      <c r="K136" s="4">
        <v>70.0</v>
      </c>
      <c r="L136" s="4">
        <v>118025.0</v>
      </c>
      <c r="M136" s="4">
        <v>31299.0</v>
      </c>
      <c r="N136" s="4">
        <v>17305.0</v>
      </c>
      <c r="O136" s="2" t="s">
        <v>35</v>
      </c>
      <c r="P136" s="4">
        <v>0.0</v>
      </c>
      <c r="Q136" s="2" t="s">
        <v>37</v>
      </c>
      <c r="R136" s="8">
        <v>1.55E9</v>
      </c>
      <c r="S136" s="2" t="s">
        <v>38</v>
      </c>
      <c r="T136" s="2" t="s">
        <v>52</v>
      </c>
      <c r="U136" s="2" t="s">
        <v>35</v>
      </c>
    </row>
    <row r="137">
      <c r="A137" s="4">
        <v>2.0024176E7</v>
      </c>
      <c r="B137" s="2" t="s">
        <v>24</v>
      </c>
      <c r="C137" s="2" t="s">
        <v>43</v>
      </c>
      <c r="D137" s="2" t="s">
        <v>33</v>
      </c>
      <c r="E137" s="2" t="s">
        <v>53</v>
      </c>
      <c r="F137" s="2" t="s">
        <v>54</v>
      </c>
      <c r="G137" s="4">
        <v>44464.0</v>
      </c>
      <c r="H137" s="2" t="s">
        <v>36</v>
      </c>
      <c r="I137" s="4">
        <v>2.0</v>
      </c>
      <c r="J137" s="4">
        <v>299482.0</v>
      </c>
      <c r="K137" s="4">
        <v>70.0</v>
      </c>
      <c r="L137" s="4">
        <v>118025.0</v>
      </c>
      <c r="M137" s="4">
        <v>34333.0</v>
      </c>
      <c r="N137" s="4">
        <v>17305.0</v>
      </c>
      <c r="O137" s="2" t="s">
        <v>35</v>
      </c>
      <c r="P137" s="4">
        <v>0.0</v>
      </c>
      <c r="Q137" s="2" t="s">
        <v>37</v>
      </c>
      <c r="R137" s="8">
        <v>1.55E9</v>
      </c>
      <c r="S137" s="2" t="s">
        <v>38</v>
      </c>
      <c r="T137" s="2" t="s">
        <v>55</v>
      </c>
      <c r="U137" s="2" t="s">
        <v>35</v>
      </c>
    </row>
    <row r="138">
      <c r="A138" s="4">
        <v>2.0024177E7</v>
      </c>
      <c r="B138" s="2" t="s">
        <v>24</v>
      </c>
      <c r="C138" s="2" t="s">
        <v>43</v>
      </c>
      <c r="D138" s="2" t="s">
        <v>33</v>
      </c>
      <c r="E138" s="2" t="s">
        <v>53</v>
      </c>
      <c r="F138" s="2" t="s">
        <v>54</v>
      </c>
      <c r="G138" s="4">
        <v>44465.0</v>
      </c>
      <c r="H138" s="2" t="s">
        <v>36</v>
      </c>
      <c r="I138" s="4">
        <v>2.0</v>
      </c>
      <c r="J138" s="4">
        <v>299482.0</v>
      </c>
      <c r="K138" s="4">
        <v>70.0</v>
      </c>
      <c r="L138" s="4">
        <v>118025.0</v>
      </c>
      <c r="M138" s="4">
        <v>31299.0</v>
      </c>
      <c r="N138" s="4">
        <v>17305.0</v>
      </c>
      <c r="O138" s="2" t="s">
        <v>35</v>
      </c>
      <c r="P138" s="4">
        <v>0.0</v>
      </c>
      <c r="Q138" s="2" t="s">
        <v>37</v>
      </c>
      <c r="R138" s="8">
        <v>1.55E9</v>
      </c>
      <c r="S138" s="2" t="s">
        <v>38</v>
      </c>
      <c r="T138" s="2" t="s">
        <v>52</v>
      </c>
      <c r="U138" s="2" t="s">
        <v>35</v>
      </c>
    </row>
    <row r="139">
      <c r="A139" s="4">
        <v>2.0024179E7</v>
      </c>
      <c r="B139" s="2" t="s">
        <v>2</v>
      </c>
      <c r="C139" s="2" t="s">
        <v>32</v>
      </c>
      <c r="D139" s="2" t="s">
        <v>33</v>
      </c>
      <c r="E139" s="2" t="s">
        <v>34</v>
      </c>
      <c r="F139" s="2" t="s">
        <v>35</v>
      </c>
      <c r="G139" s="2" t="s">
        <v>35</v>
      </c>
      <c r="H139" s="2" t="s">
        <v>36</v>
      </c>
      <c r="I139" s="4">
        <v>2.0</v>
      </c>
      <c r="J139" s="4">
        <v>298430.0</v>
      </c>
      <c r="K139" s="4">
        <v>50.0</v>
      </c>
      <c r="L139" s="4">
        <v>17305.0</v>
      </c>
      <c r="M139" s="4">
        <v>31299.0</v>
      </c>
      <c r="N139" s="4">
        <v>17305.0</v>
      </c>
      <c r="O139" s="2" t="s">
        <v>35</v>
      </c>
      <c r="P139" s="4">
        <v>0.0</v>
      </c>
      <c r="Q139" s="2" t="s">
        <v>37</v>
      </c>
      <c r="R139" s="8">
        <v>1.55E9</v>
      </c>
      <c r="S139" s="2" t="s">
        <v>38</v>
      </c>
      <c r="T139" s="2" t="s">
        <v>52</v>
      </c>
      <c r="U139" s="2" t="s">
        <v>35</v>
      </c>
    </row>
    <row r="140">
      <c r="A140" s="4">
        <v>2.0024184E7</v>
      </c>
      <c r="B140" s="2" t="s">
        <v>18</v>
      </c>
      <c r="C140" s="2" t="s">
        <v>43</v>
      </c>
      <c r="D140" s="2" t="s">
        <v>33</v>
      </c>
      <c r="E140" s="2" t="s">
        <v>44</v>
      </c>
      <c r="F140" s="2" t="s">
        <v>45</v>
      </c>
      <c r="G140" s="4">
        <v>29407.0</v>
      </c>
      <c r="H140" s="2" t="s">
        <v>36</v>
      </c>
      <c r="I140" s="4">
        <v>2.0</v>
      </c>
      <c r="J140" s="4">
        <v>298431.0</v>
      </c>
      <c r="K140" s="4">
        <v>70.0</v>
      </c>
      <c r="L140" s="4">
        <v>117452.0</v>
      </c>
      <c r="M140" s="4">
        <v>31299.0</v>
      </c>
      <c r="N140" s="4">
        <v>17305.0</v>
      </c>
      <c r="O140" s="2" t="s">
        <v>35</v>
      </c>
      <c r="P140" s="4">
        <v>0.0</v>
      </c>
      <c r="Q140" s="2" t="s">
        <v>37</v>
      </c>
      <c r="R140" s="8">
        <v>1.55E9</v>
      </c>
      <c r="S140" s="2" t="s">
        <v>38</v>
      </c>
      <c r="T140" s="2" t="s">
        <v>52</v>
      </c>
      <c r="U140" s="2" t="s">
        <v>35</v>
      </c>
    </row>
    <row r="141">
      <c r="A141" s="4">
        <v>2.0024185E7</v>
      </c>
      <c r="B141" s="2" t="s">
        <v>2</v>
      </c>
      <c r="C141" s="2" t="s">
        <v>32</v>
      </c>
      <c r="D141" s="2" t="s">
        <v>33</v>
      </c>
      <c r="E141" s="2" t="s">
        <v>34</v>
      </c>
      <c r="F141" s="2" t="s">
        <v>35</v>
      </c>
      <c r="G141" s="2" t="s">
        <v>35</v>
      </c>
      <c r="H141" s="2" t="s">
        <v>36</v>
      </c>
      <c r="I141" s="4">
        <v>2.0</v>
      </c>
      <c r="J141" s="4">
        <v>298430.0</v>
      </c>
      <c r="K141" s="4">
        <v>50.0</v>
      </c>
      <c r="L141" s="4">
        <v>17305.0</v>
      </c>
      <c r="M141" s="4">
        <v>31299.0</v>
      </c>
      <c r="N141" s="4">
        <v>17305.0</v>
      </c>
      <c r="O141" s="2" t="s">
        <v>35</v>
      </c>
      <c r="P141" s="4">
        <v>0.0</v>
      </c>
      <c r="Q141" s="2" t="s">
        <v>37</v>
      </c>
      <c r="R141" s="8">
        <v>1.55E9</v>
      </c>
      <c r="S141" s="2" t="s">
        <v>38</v>
      </c>
      <c r="T141" s="2" t="s">
        <v>52</v>
      </c>
      <c r="U141" s="2" t="s">
        <v>35</v>
      </c>
    </row>
    <row r="142">
      <c r="A142" s="4">
        <v>2.002419E7</v>
      </c>
      <c r="B142" s="2" t="s">
        <v>18</v>
      </c>
      <c r="C142" s="2" t="s">
        <v>43</v>
      </c>
      <c r="D142" s="2" t="s">
        <v>33</v>
      </c>
      <c r="E142" s="2" t="s">
        <v>44</v>
      </c>
      <c r="F142" s="2" t="s">
        <v>45</v>
      </c>
      <c r="G142" s="4">
        <v>29448.0</v>
      </c>
      <c r="H142" s="2" t="s">
        <v>36</v>
      </c>
      <c r="I142" s="4">
        <v>2.0</v>
      </c>
      <c r="J142" s="4">
        <v>299482.0</v>
      </c>
      <c r="K142" s="4">
        <v>70.0</v>
      </c>
      <c r="L142" s="4">
        <v>118025.0</v>
      </c>
      <c r="M142" s="4">
        <v>31299.0</v>
      </c>
      <c r="N142" s="4">
        <v>17305.0</v>
      </c>
      <c r="O142" s="2" t="s">
        <v>35</v>
      </c>
      <c r="P142" s="4">
        <v>0.0</v>
      </c>
      <c r="Q142" s="2" t="s">
        <v>37</v>
      </c>
      <c r="R142" s="8">
        <v>1.55E9</v>
      </c>
      <c r="S142" s="2" t="s">
        <v>38</v>
      </c>
      <c r="T142" s="2" t="s">
        <v>52</v>
      </c>
      <c r="U142" s="2" t="s">
        <v>35</v>
      </c>
    </row>
    <row r="143">
      <c r="A143" s="4">
        <v>2.0024207E7</v>
      </c>
      <c r="B143" s="2" t="s">
        <v>18</v>
      </c>
      <c r="C143" s="2" t="s">
        <v>43</v>
      </c>
      <c r="D143" s="2" t="s">
        <v>33</v>
      </c>
      <c r="E143" s="2" t="s">
        <v>44</v>
      </c>
      <c r="F143" s="2" t="s">
        <v>45</v>
      </c>
      <c r="G143" s="4">
        <v>29448.0</v>
      </c>
      <c r="H143" s="2" t="s">
        <v>36</v>
      </c>
      <c r="I143" s="4">
        <v>2.0</v>
      </c>
      <c r="J143" s="4">
        <v>299482.0</v>
      </c>
      <c r="K143" s="4">
        <v>70.0</v>
      </c>
      <c r="L143" s="4">
        <v>118025.0</v>
      </c>
      <c r="M143" s="4">
        <v>34346.0</v>
      </c>
      <c r="N143" s="4">
        <v>17305.0</v>
      </c>
      <c r="O143" s="2" t="s">
        <v>35</v>
      </c>
      <c r="P143" s="4">
        <v>0.0</v>
      </c>
      <c r="Q143" s="2" t="s">
        <v>37</v>
      </c>
      <c r="R143" s="8">
        <v>1.55E9</v>
      </c>
      <c r="S143" s="2" t="s">
        <v>38</v>
      </c>
      <c r="T143" s="2" t="s">
        <v>74</v>
      </c>
      <c r="U143" s="2" t="s">
        <v>35</v>
      </c>
    </row>
    <row r="144">
      <c r="A144" s="4">
        <v>2.0024208E7</v>
      </c>
      <c r="B144" s="2" t="s">
        <v>18</v>
      </c>
      <c r="C144" s="2" t="s">
        <v>43</v>
      </c>
      <c r="D144" s="2" t="s">
        <v>33</v>
      </c>
      <c r="E144" s="2" t="s">
        <v>44</v>
      </c>
      <c r="F144" s="2" t="s">
        <v>45</v>
      </c>
      <c r="G144" s="4">
        <v>29448.0</v>
      </c>
      <c r="H144" s="2" t="s">
        <v>36</v>
      </c>
      <c r="I144" s="4">
        <v>2.0</v>
      </c>
      <c r="J144" s="4">
        <v>299482.0</v>
      </c>
      <c r="K144" s="4">
        <v>70.0</v>
      </c>
      <c r="L144" s="4">
        <v>118025.0</v>
      </c>
      <c r="M144" s="4">
        <v>34346.0</v>
      </c>
      <c r="N144" s="4">
        <v>17305.0</v>
      </c>
      <c r="O144" s="2" t="s">
        <v>35</v>
      </c>
      <c r="P144" s="4">
        <v>0.0</v>
      </c>
      <c r="Q144" s="2" t="s">
        <v>37</v>
      </c>
      <c r="R144" s="8">
        <v>1.55E9</v>
      </c>
      <c r="S144" s="2" t="s">
        <v>38</v>
      </c>
      <c r="T144" s="2" t="s">
        <v>74</v>
      </c>
      <c r="U144" s="2" t="s">
        <v>35</v>
      </c>
    </row>
    <row r="145">
      <c r="A145" s="4">
        <v>2.002421E7</v>
      </c>
      <c r="B145" s="2" t="s">
        <v>24</v>
      </c>
      <c r="C145" s="2" t="s">
        <v>43</v>
      </c>
      <c r="D145" s="2" t="s">
        <v>33</v>
      </c>
      <c r="E145" s="2" t="s">
        <v>53</v>
      </c>
      <c r="F145" s="2" t="s">
        <v>54</v>
      </c>
      <c r="G145" s="4">
        <v>44464.0</v>
      </c>
      <c r="H145" s="2" t="s">
        <v>36</v>
      </c>
      <c r="I145" s="4">
        <v>2.0</v>
      </c>
      <c r="J145" s="4">
        <v>299482.0</v>
      </c>
      <c r="K145" s="4">
        <v>70.0</v>
      </c>
      <c r="L145" s="4">
        <v>118025.0</v>
      </c>
      <c r="M145" s="4">
        <v>34346.0</v>
      </c>
      <c r="N145" s="4">
        <v>17305.0</v>
      </c>
      <c r="O145" s="2" t="s">
        <v>35</v>
      </c>
      <c r="P145" s="4">
        <v>0.0</v>
      </c>
      <c r="Q145" s="2" t="s">
        <v>37</v>
      </c>
      <c r="R145" s="8">
        <v>1.55E9</v>
      </c>
      <c r="S145" s="2" t="s">
        <v>38</v>
      </c>
      <c r="T145" s="2" t="s">
        <v>74</v>
      </c>
      <c r="U145" s="2" t="s">
        <v>35</v>
      </c>
    </row>
    <row r="146">
      <c r="A146" s="4">
        <v>2.0024214E7</v>
      </c>
      <c r="B146" s="2" t="s">
        <v>2</v>
      </c>
      <c r="C146" s="2" t="s">
        <v>32</v>
      </c>
      <c r="D146" s="2" t="s">
        <v>33</v>
      </c>
      <c r="E146" s="2" t="s">
        <v>34</v>
      </c>
      <c r="F146" s="2" t="s">
        <v>35</v>
      </c>
      <c r="G146" s="2" t="s">
        <v>35</v>
      </c>
      <c r="H146" s="2" t="s">
        <v>36</v>
      </c>
      <c r="I146" s="4">
        <v>2.0</v>
      </c>
      <c r="J146" s="4">
        <v>298430.0</v>
      </c>
      <c r="K146" s="4">
        <v>50.0</v>
      </c>
      <c r="L146" s="4">
        <v>17305.0</v>
      </c>
      <c r="M146" s="4">
        <v>34278.0</v>
      </c>
      <c r="N146" s="4">
        <v>17305.0</v>
      </c>
      <c r="O146" s="2" t="s">
        <v>35</v>
      </c>
      <c r="P146" s="4">
        <v>0.0</v>
      </c>
      <c r="Q146" s="2" t="s">
        <v>37</v>
      </c>
      <c r="R146" s="8">
        <v>1.55E9</v>
      </c>
      <c r="S146" s="2" t="s">
        <v>38</v>
      </c>
      <c r="T146" s="2" t="s">
        <v>71</v>
      </c>
      <c r="U146" s="2" t="s">
        <v>35</v>
      </c>
    </row>
    <row r="147">
      <c r="A147" s="4">
        <v>2.0024215E7</v>
      </c>
      <c r="B147" s="2" t="s">
        <v>18</v>
      </c>
      <c r="C147" s="2" t="s">
        <v>43</v>
      </c>
      <c r="D147" s="2" t="s">
        <v>33</v>
      </c>
      <c r="E147" s="2" t="s">
        <v>44</v>
      </c>
      <c r="F147" s="2" t="s">
        <v>45</v>
      </c>
      <c r="G147" s="4">
        <v>29448.0</v>
      </c>
      <c r="H147" s="2" t="s">
        <v>36</v>
      </c>
      <c r="I147" s="4">
        <v>2.0</v>
      </c>
      <c r="J147" s="4">
        <v>299482.0</v>
      </c>
      <c r="K147" s="4">
        <v>70.0</v>
      </c>
      <c r="L147" s="4">
        <v>118025.0</v>
      </c>
      <c r="M147" s="4">
        <v>34278.0</v>
      </c>
      <c r="N147" s="4">
        <v>17305.0</v>
      </c>
      <c r="O147" s="2" t="s">
        <v>35</v>
      </c>
      <c r="P147" s="4">
        <v>0.0</v>
      </c>
      <c r="Q147" s="2" t="s">
        <v>37</v>
      </c>
      <c r="R147" s="8">
        <v>1.55E9</v>
      </c>
      <c r="S147" s="2" t="s">
        <v>38</v>
      </c>
      <c r="T147" s="2" t="s">
        <v>71</v>
      </c>
      <c r="U147" s="2" t="s">
        <v>35</v>
      </c>
    </row>
    <row r="148">
      <c r="A148" s="4">
        <v>2.0024218E7</v>
      </c>
      <c r="B148" s="2" t="s">
        <v>24</v>
      </c>
      <c r="C148" s="2" t="s">
        <v>43</v>
      </c>
      <c r="D148" s="2" t="s">
        <v>33</v>
      </c>
      <c r="E148" s="2" t="s">
        <v>53</v>
      </c>
      <c r="F148" s="2" t="s">
        <v>54</v>
      </c>
      <c r="G148" s="4">
        <v>44464.0</v>
      </c>
      <c r="H148" s="2" t="s">
        <v>36</v>
      </c>
      <c r="I148" s="4">
        <v>2.0</v>
      </c>
      <c r="J148" s="4">
        <v>299482.0</v>
      </c>
      <c r="K148" s="4">
        <v>70.0</v>
      </c>
      <c r="L148" s="4">
        <v>118025.0</v>
      </c>
      <c r="M148" s="4">
        <v>34278.0</v>
      </c>
      <c r="N148" s="4">
        <v>17305.0</v>
      </c>
      <c r="O148" s="2" t="s">
        <v>35</v>
      </c>
      <c r="P148" s="4">
        <v>0.0</v>
      </c>
      <c r="Q148" s="2" t="s">
        <v>37</v>
      </c>
      <c r="R148" s="8">
        <v>1.55E9</v>
      </c>
      <c r="S148" s="2" t="s">
        <v>38</v>
      </c>
      <c r="T148" s="2" t="s">
        <v>71</v>
      </c>
      <c r="U148" s="2" t="s">
        <v>35</v>
      </c>
    </row>
    <row r="149">
      <c r="A149" s="4">
        <v>2.0024233E7</v>
      </c>
      <c r="B149" s="2" t="s">
        <v>24</v>
      </c>
      <c r="C149" s="2" t="s">
        <v>43</v>
      </c>
      <c r="D149" s="2" t="s">
        <v>33</v>
      </c>
      <c r="E149" s="2" t="s">
        <v>53</v>
      </c>
      <c r="F149" s="2" t="s">
        <v>54</v>
      </c>
      <c r="G149" s="4">
        <v>44464.0</v>
      </c>
      <c r="H149" s="2" t="s">
        <v>36</v>
      </c>
      <c r="I149" s="4">
        <v>2.0</v>
      </c>
      <c r="J149" s="4">
        <v>299482.0</v>
      </c>
      <c r="K149" s="4">
        <v>70.0</v>
      </c>
      <c r="L149" s="4">
        <v>118025.0</v>
      </c>
      <c r="M149" s="4">
        <v>34278.0</v>
      </c>
      <c r="N149" s="4">
        <v>17305.0</v>
      </c>
      <c r="O149" s="2" t="s">
        <v>35</v>
      </c>
      <c r="P149" s="4">
        <v>0.0</v>
      </c>
      <c r="Q149" s="2" t="s">
        <v>37</v>
      </c>
      <c r="R149" s="8">
        <v>1.55E9</v>
      </c>
      <c r="S149" s="2" t="s">
        <v>38</v>
      </c>
      <c r="T149" s="2" t="s">
        <v>71</v>
      </c>
      <c r="U149" s="2" t="s">
        <v>35</v>
      </c>
    </row>
    <row r="150">
      <c r="A150" s="4">
        <v>2.0024237E7</v>
      </c>
      <c r="B150" s="2" t="s">
        <v>18</v>
      </c>
      <c r="C150" s="2" t="s">
        <v>43</v>
      </c>
      <c r="D150" s="2" t="s">
        <v>33</v>
      </c>
      <c r="E150" s="2" t="s">
        <v>44</v>
      </c>
      <c r="F150" s="2" t="s">
        <v>45</v>
      </c>
      <c r="G150" s="4">
        <v>29448.0</v>
      </c>
      <c r="H150" s="2" t="s">
        <v>36</v>
      </c>
      <c r="I150" s="4">
        <v>2.0</v>
      </c>
      <c r="J150" s="4">
        <v>299482.0</v>
      </c>
      <c r="K150" s="4">
        <v>70.0</v>
      </c>
      <c r="L150" s="4">
        <v>118025.0</v>
      </c>
      <c r="M150" s="4">
        <v>31299.0</v>
      </c>
      <c r="N150" s="4">
        <v>17305.0</v>
      </c>
      <c r="O150" s="2" t="s">
        <v>35</v>
      </c>
      <c r="P150" s="4">
        <v>0.0</v>
      </c>
      <c r="Q150" s="2" t="s">
        <v>37</v>
      </c>
      <c r="R150" s="8">
        <v>1.55E9</v>
      </c>
      <c r="S150" s="2" t="s">
        <v>38</v>
      </c>
      <c r="T150" s="2" t="s">
        <v>52</v>
      </c>
      <c r="U150" s="2" t="s">
        <v>35</v>
      </c>
    </row>
    <row r="151">
      <c r="A151" s="4">
        <v>2.0024242E7</v>
      </c>
      <c r="B151" s="2" t="s">
        <v>24</v>
      </c>
      <c r="C151" s="2" t="s">
        <v>43</v>
      </c>
      <c r="D151" s="2" t="s">
        <v>33</v>
      </c>
      <c r="E151" s="2" t="s">
        <v>53</v>
      </c>
      <c r="F151" s="2" t="s">
        <v>54</v>
      </c>
      <c r="G151" s="4">
        <v>44465.0</v>
      </c>
      <c r="H151" s="2" t="s">
        <v>36</v>
      </c>
      <c r="I151" s="4">
        <v>2.0</v>
      </c>
      <c r="J151" s="4">
        <v>299482.0</v>
      </c>
      <c r="K151" s="4">
        <v>70.0</v>
      </c>
      <c r="L151" s="4">
        <v>118025.0</v>
      </c>
      <c r="M151" s="4">
        <v>31299.0</v>
      </c>
      <c r="N151" s="4">
        <v>17305.0</v>
      </c>
      <c r="O151" s="2" t="s">
        <v>35</v>
      </c>
      <c r="P151" s="4">
        <v>0.0</v>
      </c>
      <c r="Q151" s="2" t="s">
        <v>37</v>
      </c>
      <c r="R151" s="8">
        <v>1.55E9</v>
      </c>
      <c r="S151" s="2" t="s">
        <v>38</v>
      </c>
      <c r="T151" s="2" t="s">
        <v>52</v>
      </c>
      <c r="U151" s="2" t="s">
        <v>35</v>
      </c>
    </row>
    <row r="152">
      <c r="A152" s="4">
        <v>2.0024248E7</v>
      </c>
      <c r="B152" s="2" t="s">
        <v>18</v>
      </c>
      <c r="C152" s="2" t="s">
        <v>43</v>
      </c>
      <c r="D152" s="2" t="s">
        <v>33</v>
      </c>
      <c r="E152" s="2" t="s">
        <v>44</v>
      </c>
      <c r="F152" s="2" t="s">
        <v>45</v>
      </c>
      <c r="G152" s="4">
        <v>29448.0</v>
      </c>
      <c r="H152" s="2" t="s">
        <v>36</v>
      </c>
      <c r="I152" s="4">
        <v>2.0</v>
      </c>
      <c r="J152" s="4">
        <v>299482.0</v>
      </c>
      <c r="K152" s="4">
        <v>70.0</v>
      </c>
      <c r="L152" s="4">
        <v>118025.0</v>
      </c>
      <c r="M152" s="4">
        <v>31299.0</v>
      </c>
      <c r="N152" s="4">
        <v>17305.0</v>
      </c>
      <c r="O152" s="2" t="s">
        <v>35</v>
      </c>
      <c r="P152" s="4">
        <v>0.0</v>
      </c>
      <c r="Q152" s="2" t="s">
        <v>37</v>
      </c>
      <c r="R152" s="8">
        <v>1.55E9</v>
      </c>
      <c r="S152" s="2" t="s">
        <v>38</v>
      </c>
      <c r="T152" s="2" t="s">
        <v>52</v>
      </c>
      <c r="U152" s="2" t="s">
        <v>35</v>
      </c>
    </row>
    <row r="153">
      <c r="A153" s="4">
        <v>2.0024249E7</v>
      </c>
      <c r="B153" s="2" t="s">
        <v>24</v>
      </c>
      <c r="C153" s="2" t="s">
        <v>43</v>
      </c>
      <c r="D153" s="2" t="s">
        <v>33</v>
      </c>
      <c r="E153" s="2" t="s">
        <v>53</v>
      </c>
      <c r="F153" s="2" t="s">
        <v>54</v>
      </c>
      <c r="G153" s="4">
        <v>44465.0</v>
      </c>
      <c r="H153" s="2" t="s">
        <v>36</v>
      </c>
      <c r="I153" s="4">
        <v>2.0</v>
      </c>
      <c r="J153" s="4">
        <v>299482.0</v>
      </c>
      <c r="K153" s="4">
        <v>70.0</v>
      </c>
      <c r="L153" s="4">
        <v>118025.0</v>
      </c>
      <c r="M153" s="4">
        <v>31218.0</v>
      </c>
      <c r="N153" s="4">
        <v>17305.0</v>
      </c>
      <c r="O153" s="2" t="s">
        <v>35</v>
      </c>
      <c r="P153" s="4">
        <v>0.0</v>
      </c>
      <c r="Q153" s="2" t="s">
        <v>37</v>
      </c>
      <c r="R153" s="8">
        <v>1.55E9</v>
      </c>
      <c r="S153" s="2" t="s">
        <v>38</v>
      </c>
      <c r="T153" s="2" t="s">
        <v>75</v>
      </c>
      <c r="U153" s="2" t="s">
        <v>35</v>
      </c>
    </row>
    <row r="154">
      <c r="A154" s="4">
        <v>2.0024264E7</v>
      </c>
      <c r="B154" s="2" t="s">
        <v>17</v>
      </c>
      <c r="C154" s="2" t="s">
        <v>43</v>
      </c>
      <c r="D154" s="2" t="s">
        <v>76</v>
      </c>
      <c r="E154" s="2" t="s">
        <v>77</v>
      </c>
      <c r="F154" s="2" t="s">
        <v>78</v>
      </c>
      <c r="G154" s="4">
        <v>129820.0</v>
      </c>
      <c r="H154" s="2" t="s">
        <v>79</v>
      </c>
      <c r="I154" s="4">
        <v>2.0</v>
      </c>
      <c r="J154" s="4">
        <v>299482.0</v>
      </c>
      <c r="K154" s="4">
        <v>70.0</v>
      </c>
      <c r="L154" s="4">
        <v>118025.0</v>
      </c>
      <c r="M154" s="4">
        <v>31218.0</v>
      </c>
      <c r="N154" s="4">
        <v>17305.0</v>
      </c>
      <c r="O154" s="2" t="s">
        <v>35</v>
      </c>
      <c r="P154" s="4">
        <v>0.0</v>
      </c>
      <c r="Q154" s="2" t="s">
        <v>93</v>
      </c>
      <c r="R154" s="8">
        <v>1.55E9</v>
      </c>
      <c r="S154" s="2" t="s">
        <v>38</v>
      </c>
      <c r="T154" s="2" t="s">
        <v>75</v>
      </c>
      <c r="U154" s="2" t="s">
        <v>35</v>
      </c>
    </row>
    <row r="155">
      <c r="A155" s="4">
        <v>2.0024265E7</v>
      </c>
      <c r="B155" s="2" t="s">
        <v>19</v>
      </c>
      <c r="C155" s="2" t="s">
        <v>43</v>
      </c>
      <c r="D155" s="2" t="s">
        <v>81</v>
      </c>
      <c r="E155" s="2" t="s">
        <v>82</v>
      </c>
      <c r="F155" s="2" t="s">
        <v>83</v>
      </c>
      <c r="G155" s="4">
        <v>169.0</v>
      </c>
      <c r="H155" s="2" t="s">
        <v>79</v>
      </c>
      <c r="I155" s="4">
        <v>2.0</v>
      </c>
      <c r="J155" s="4">
        <v>299482.0</v>
      </c>
      <c r="K155" s="4">
        <v>70.0</v>
      </c>
      <c r="L155" s="4">
        <v>118025.0</v>
      </c>
      <c r="M155" s="4">
        <v>31218.0</v>
      </c>
      <c r="N155" s="4">
        <v>17305.0</v>
      </c>
      <c r="O155" s="4">
        <v>31218.0</v>
      </c>
      <c r="P155" s="4">
        <v>0.0</v>
      </c>
      <c r="Q155" s="2" t="s">
        <v>90</v>
      </c>
      <c r="R155" s="8">
        <v>1.55E9</v>
      </c>
      <c r="S155" s="2" t="s">
        <v>38</v>
      </c>
      <c r="T155" s="2" t="s">
        <v>75</v>
      </c>
      <c r="U155" s="2" t="s">
        <v>35</v>
      </c>
    </row>
    <row r="156">
      <c r="A156" s="4">
        <v>2.0024266E7</v>
      </c>
      <c r="B156" s="2" t="s">
        <v>26</v>
      </c>
      <c r="C156" s="2" t="s">
        <v>43</v>
      </c>
      <c r="D156" s="2" t="s">
        <v>81</v>
      </c>
      <c r="E156" s="2" t="s">
        <v>85</v>
      </c>
      <c r="F156" s="2" t="s">
        <v>78</v>
      </c>
      <c r="G156" s="4">
        <v>129820.0</v>
      </c>
      <c r="H156" s="2" t="s">
        <v>79</v>
      </c>
      <c r="I156" s="4">
        <v>2.0</v>
      </c>
      <c r="J156" s="4">
        <v>299482.0</v>
      </c>
      <c r="K156" s="4">
        <v>70.0</v>
      </c>
      <c r="L156" s="4">
        <v>118025.0</v>
      </c>
      <c r="M156" s="4">
        <v>31218.0</v>
      </c>
      <c r="N156" s="4">
        <v>17305.0</v>
      </c>
      <c r="O156" s="2" t="s">
        <v>35</v>
      </c>
      <c r="P156" s="4">
        <v>0.0</v>
      </c>
      <c r="Q156" s="2" t="s">
        <v>91</v>
      </c>
      <c r="R156" s="8">
        <v>1.55E9</v>
      </c>
      <c r="S156" s="2" t="s">
        <v>38</v>
      </c>
      <c r="T156" s="2" t="s">
        <v>75</v>
      </c>
      <c r="U156" s="2" t="s">
        <v>35</v>
      </c>
    </row>
    <row r="157">
      <c r="A157" s="4">
        <v>2.0024267E7</v>
      </c>
      <c r="B157" s="2" t="s">
        <v>24</v>
      </c>
      <c r="C157" s="2" t="s">
        <v>43</v>
      </c>
      <c r="D157" s="2" t="s">
        <v>33</v>
      </c>
      <c r="E157" s="2" t="s">
        <v>53</v>
      </c>
      <c r="F157" s="2" t="s">
        <v>54</v>
      </c>
      <c r="G157" s="4">
        <v>44465.0</v>
      </c>
      <c r="H157" s="2" t="s">
        <v>36</v>
      </c>
      <c r="I157" s="4">
        <v>2.0</v>
      </c>
      <c r="J157" s="4">
        <v>299482.0</v>
      </c>
      <c r="K157" s="4">
        <v>70.0</v>
      </c>
      <c r="L157" s="4">
        <v>118025.0</v>
      </c>
      <c r="M157" s="4">
        <v>31218.0</v>
      </c>
      <c r="N157" s="4">
        <v>17305.0</v>
      </c>
      <c r="O157" s="2" t="s">
        <v>35</v>
      </c>
      <c r="P157" s="4">
        <v>0.0</v>
      </c>
      <c r="Q157" s="2" t="s">
        <v>37</v>
      </c>
      <c r="R157" s="8">
        <v>1.55E9</v>
      </c>
      <c r="S157" s="2" t="s">
        <v>38</v>
      </c>
      <c r="T157" s="2" t="s">
        <v>75</v>
      </c>
      <c r="U157" s="2" t="s">
        <v>35</v>
      </c>
    </row>
    <row r="158">
      <c r="A158" s="4">
        <v>2.0024289E7</v>
      </c>
      <c r="B158" s="2" t="s">
        <v>20</v>
      </c>
      <c r="C158" s="2" t="s">
        <v>43</v>
      </c>
      <c r="D158" s="2" t="s">
        <v>87</v>
      </c>
      <c r="E158" s="2" t="s">
        <v>82</v>
      </c>
      <c r="F158" s="2" t="s">
        <v>83</v>
      </c>
      <c r="G158" s="4">
        <v>169.0</v>
      </c>
      <c r="H158" s="2" t="s">
        <v>88</v>
      </c>
      <c r="I158" s="4">
        <v>2.0</v>
      </c>
      <c r="J158" s="4">
        <v>299482.0</v>
      </c>
      <c r="K158" s="4">
        <v>70.0</v>
      </c>
      <c r="L158" s="4">
        <v>118025.0</v>
      </c>
      <c r="M158" s="4">
        <v>31218.0</v>
      </c>
      <c r="N158" s="4">
        <v>17305.0</v>
      </c>
      <c r="O158" s="4">
        <v>31218.0</v>
      </c>
      <c r="P158" s="4">
        <v>0.0</v>
      </c>
      <c r="Q158" s="2" t="s">
        <v>90</v>
      </c>
      <c r="R158" s="8">
        <v>1.55E9</v>
      </c>
      <c r="S158" s="2" t="s">
        <v>38</v>
      </c>
      <c r="T158" s="2" t="s">
        <v>75</v>
      </c>
      <c r="U158" s="2" t="s">
        <v>35</v>
      </c>
    </row>
    <row r="159">
      <c r="A159" s="4">
        <v>2.0024291E7</v>
      </c>
      <c r="B159" s="2" t="s">
        <v>24</v>
      </c>
      <c r="C159" s="2" t="s">
        <v>43</v>
      </c>
      <c r="D159" s="2" t="s">
        <v>33</v>
      </c>
      <c r="E159" s="2" t="s">
        <v>53</v>
      </c>
      <c r="F159" s="2" t="s">
        <v>54</v>
      </c>
      <c r="G159" s="4">
        <v>44553.0</v>
      </c>
      <c r="H159" s="2" t="s">
        <v>36</v>
      </c>
      <c r="I159" s="4">
        <v>2.0</v>
      </c>
      <c r="J159" s="4">
        <v>299482.0</v>
      </c>
      <c r="K159" s="4">
        <v>70.0</v>
      </c>
      <c r="L159" s="4">
        <v>118025.0</v>
      </c>
      <c r="M159" s="4">
        <v>31218.0</v>
      </c>
      <c r="N159" s="4">
        <v>17305.0</v>
      </c>
      <c r="O159" s="2" t="s">
        <v>35</v>
      </c>
      <c r="P159" s="4">
        <v>0.0</v>
      </c>
      <c r="Q159" s="2" t="s">
        <v>37</v>
      </c>
      <c r="R159" s="8">
        <v>1.55E9</v>
      </c>
      <c r="S159" s="2" t="s">
        <v>38</v>
      </c>
      <c r="T159" s="2" t="s">
        <v>75</v>
      </c>
      <c r="U159" s="2" t="s">
        <v>35</v>
      </c>
    </row>
    <row r="160">
      <c r="A160" s="4">
        <v>2.0024294E7</v>
      </c>
      <c r="B160" s="2" t="s">
        <v>24</v>
      </c>
      <c r="C160" s="2" t="s">
        <v>43</v>
      </c>
      <c r="D160" s="2" t="s">
        <v>33</v>
      </c>
      <c r="E160" s="2" t="s">
        <v>53</v>
      </c>
      <c r="F160" s="2" t="s">
        <v>54</v>
      </c>
      <c r="G160" s="4">
        <v>44465.0</v>
      </c>
      <c r="H160" s="2" t="s">
        <v>36</v>
      </c>
      <c r="I160" s="4">
        <v>2.0</v>
      </c>
      <c r="J160" s="4">
        <v>299482.0</v>
      </c>
      <c r="K160" s="4">
        <v>70.0</v>
      </c>
      <c r="L160" s="4">
        <v>118025.0</v>
      </c>
      <c r="M160" s="4">
        <v>31218.0</v>
      </c>
      <c r="N160" s="4">
        <v>17305.0</v>
      </c>
      <c r="O160" s="2" t="s">
        <v>35</v>
      </c>
      <c r="P160" s="4">
        <v>0.0</v>
      </c>
      <c r="Q160" s="2" t="s">
        <v>37</v>
      </c>
      <c r="R160" s="8">
        <v>1.55E9</v>
      </c>
      <c r="S160" s="2" t="s">
        <v>38</v>
      </c>
      <c r="T160" s="2" t="s">
        <v>75</v>
      </c>
      <c r="U160" s="2" t="s">
        <v>35</v>
      </c>
    </row>
    <row r="161">
      <c r="A161" s="4">
        <v>2.0024303E7</v>
      </c>
      <c r="B161" s="2" t="s">
        <v>17</v>
      </c>
      <c r="C161" s="2" t="s">
        <v>43</v>
      </c>
      <c r="D161" s="2" t="s">
        <v>76</v>
      </c>
      <c r="E161" s="2" t="s">
        <v>77</v>
      </c>
      <c r="F161" s="2" t="s">
        <v>78</v>
      </c>
      <c r="G161" s="4">
        <v>129821.0</v>
      </c>
      <c r="H161" s="2" t="s">
        <v>79</v>
      </c>
      <c r="I161" s="4">
        <v>2.0</v>
      </c>
      <c r="J161" s="4">
        <v>299482.0</v>
      </c>
      <c r="K161" s="4">
        <v>70.0</v>
      </c>
      <c r="L161" s="4">
        <v>118025.0</v>
      </c>
      <c r="M161" s="4">
        <v>34312.0</v>
      </c>
      <c r="N161" s="4">
        <v>17305.0</v>
      </c>
      <c r="O161" s="2" t="s">
        <v>35</v>
      </c>
      <c r="P161" s="4">
        <v>0.0</v>
      </c>
      <c r="Q161" s="2" t="s">
        <v>94</v>
      </c>
      <c r="R161" s="8">
        <v>1.55E9</v>
      </c>
      <c r="S161" s="2" t="s">
        <v>38</v>
      </c>
      <c r="T161" s="2" t="s">
        <v>51</v>
      </c>
      <c r="U161" s="2" t="s">
        <v>35</v>
      </c>
    </row>
    <row r="162">
      <c r="A162" s="4">
        <v>2.0024304E7</v>
      </c>
      <c r="B162" s="2" t="s">
        <v>19</v>
      </c>
      <c r="C162" s="2" t="s">
        <v>43</v>
      </c>
      <c r="D162" s="2" t="s">
        <v>81</v>
      </c>
      <c r="E162" s="2" t="s">
        <v>82</v>
      </c>
      <c r="F162" s="2" t="s">
        <v>83</v>
      </c>
      <c r="G162" s="4">
        <v>170.0</v>
      </c>
      <c r="H162" s="2" t="s">
        <v>79</v>
      </c>
      <c r="I162" s="4">
        <v>2.0</v>
      </c>
      <c r="J162" s="4">
        <v>299482.0</v>
      </c>
      <c r="K162" s="4">
        <v>70.0</v>
      </c>
      <c r="L162" s="4">
        <v>118025.0</v>
      </c>
      <c r="M162" s="4">
        <v>34312.0</v>
      </c>
      <c r="N162" s="4">
        <v>17305.0</v>
      </c>
      <c r="O162" s="4">
        <v>34312.0</v>
      </c>
      <c r="P162" s="4">
        <v>0.0</v>
      </c>
      <c r="Q162" s="2" t="s">
        <v>84</v>
      </c>
      <c r="R162" s="8">
        <v>1.55E9</v>
      </c>
      <c r="S162" s="2" t="s">
        <v>38</v>
      </c>
      <c r="T162" s="2" t="s">
        <v>51</v>
      </c>
      <c r="U162" s="2" t="s">
        <v>35</v>
      </c>
    </row>
    <row r="163">
      <c r="A163" s="4">
        <v>2.0024305E7</v>
      </c>
      <c r="B163" s="2" t="s">
        <v>26</v>
      </c>
      <c r="C163" s="2" t="s">
        <v>43</v>
      </c>
      <c r="D163" s="2" t="s">
        <v>81</v>
      </c>
      <c r="E163" s="2" t="s">
        <v>85</v>
      </c>
      <c r="F163" s="2" t="s">
        <v>78</v>
      </c>
      <c r="G163" s="4">
        <v>129821.0</v>
      </c>
      <c r="H163" s="2" t="s">
        <v>79</v>
      </c>
      <c r="I163" s="4">
        <v>2.0</v>
      </c>
      <c r="J163" s="4">
        <v>299482.0</v>
      </c>
      <c r="K163" s="4">
        <v>70.0</v>
      </c>
      <c r="L163" s="4">
        <v>118025.0</v>
      </c>
      <c r="M163" s="4">
        <v>34312.0</v>
      </c>
      <c r="N163" s="4">
        <v>17305.0</v>
      </c>
      <c r="O163" s="2" t="s">
        <v>35</v>
      </c>
      <c r="P163" s="4">
        <v>0.0</v>
      </c>
      <c r="Q163" s="2" t="s">
        <v>86</v>
      </c>
      <c r="R163" s="8">
        <v>1.55E9</v>
      </c>
      <c r="S163" s="2" t="s">
        <v>38</v>
      </c>
      <c r="T163" s="2" t="s">
        <v>51</v>
      </c>
      <c r="U163" s="2" t="s">
        <v>35</v>
      </c>
    </row>
    <row r="164">
      <c r="A164" s="4">
        <v>2.0024306E7</v>
      </c>
      <c r="B164" s="2" t="s">
        <v>24</v>
      </c>
      <c r="C164" s="2" t="s">
        <v>43</v>
      </c>
      <c r="D164" s="2" t="s">
        <v>33</v>
      </c>
      <c r="E164" s="2" t="s">
        <v>53</v>
      </c>
      <c r="F164" s="2" t="s">
        <v>54</v>
      </c>
      <c r="G164" s="4">
        <v>44464.0</v>
      </c>
      <c r="H164" s="2" t="s">
        <v>36</v>
      </c>
      <c r="I164" s="4">
        <v>2.0</v>
      </c>
      <c r="J164" s="4">
        <v>299482.0</v>
      </c>
      <c r="K164" s="4">
        <v>70.0</v>
      </c>
      <c r="L164" s="4">
        <v>118025.0</v>
      </c>
      <c r="M164" s="4">
        <v>34312.0</v>
      </c>
      <c r="N164" s="4">
        <v>17305.0</v>
      </c>
      <c r="O164" s="2" t="s">
        <v>35</v>
      </c>
      <c r="P164" s="4">
        <v>0.0</v>
      </c>
      <c r="Q164" s="2" t="s">
        <v>37</v>
      </c>
      <c r="R164" s="8">
        <v>1.55E9</v>
      </c>
      <c r="S164" s="2" t="s">
        <v>38</v>
      </c>
      <c r="T164" s="2" t="s">
        <v>51</v>
      </c>
      <c r="U164" s="2" t="s">
        <v>35</v>
      </c>
    </row>
    <row r="165">
      <c r="A165" s="4">
        <v>2.0024312E7</v>
      </c>
      <c r="B165" s="2" t="s">
        <v>24</v>
      </c>
      <c r="C165" s="2" t="s">
        <v>43</v>
      </c>
      <c r="D165" s="2" t="s">
        <v>33</v>
      </c>
      <c r="E165" s="2" t="s">
        <v>53</v>
      </c>
      <c r="F165" s="2" t="s">
        <v>54</v>
      </c>
      <c r="G165" s="4">
        <v>44552.0</v>
      </c>
      <c r="H165" s="2" t="s">
        <v>36</v>
      </c>
      <c r="I165" s="4">
        <v>2.0</v>
      </c>
      <c r="J165" s="4">
        <v>299482.0</v>
      </c>
      <c r="K165" s="4">
        <v>70.0</v>
      </c>
      <c r="L165" s="4">
        <v>118025.0</v>
      </c>
      <c r="M165" s="4">
        <v>34286.0</v>
      </c>
      <c r="N165" s="4">
        <v>17305.0</v>
      </c>
      <c r="O165" s="2" t="s">
        <v>35</v>
      </c>
      <c r="P165" s="4">
        <v>0.0</v>
      </c>
      <c r="Q165" s="2" t="s">
        <v>37</v>
      </c>
      <c r="R165" s="8">
        <v>1.55E9</v>
      </c>
      <c r="S165" s="2" t="s">
        <v>38</v>
      </c>
      <c r="T165" s="2" t="s">
        <v>72</v>
      </c>
      <c r="U165" s="2" t="s">
        <v>35</v>
      </c>
    </row>
    <row r="166">
      <c r="A166" s="4">
        <v>2.0024313E7</v>
      </c>
      <c r="B166" s="2" t="s">
        <v>24</v>
      </c>
      <c r="C166" s="2" t="s">
        <v>43</v>
      </c>
      <c r="D166" s="2" t="s">
        <v>33</v>
      </c>
      <c r="E166" s="2" t="s">
        <v>53</v>
      </c>
      <c r="F166" s="2" t="s">
        <v>54</v>
      </c>
      <c r="G166" s="4">
        <v>44548.0</v>
      </c>
      <c r="H166" s="2" t="s">
        <v>36</v>
      </c>
      <c r="I166" s="4">
        <v>2.0</v>
      </c>
      <c r="J166" s="4">
        <v>299482.0</v>
      </c>
      <c r="K166" s="4">
        <v>70.0</v>
      </c>
      <c r="L166" s="4">
        <v>118025.0</v>
      </c>
      <c r="M166" s="4">
        <v>34286.0</v>
      </c>
      <c r="N166" s="4">
        <v>17305.0</v>
      </c>
      <c r="O166" s="2" t="s">
        <v>35</v>
      </c>
      <c r="P166" s="4">
        <v>0.0</v>
      </c>
      <c r="Q166" s="2" t="s">
        <v>37</v>
      </c>
      <c r="R166" s="8">
        <v>1.55E9</v>
      </c>
      <c r="S166" s="2" t="s">
        <v>38</v>
      </c>
      <c r="T166" s="2" t="s">
        <v>72</v>
      </c>
      <c r="U166" s="2" t="s">
        <v>35</v>
      </c>
    </row>
    <row r="167">
      <c r="A167" s="4">
        <v>2.0024315E7</v>
      </c>
      <c r="B167" s="2" t="s">
        <v>2</v>
      </c>
      <c r="C167" s="2" t="s">
        <v>32</v>
      </c>
      <c r="D167" s="2" t="s">
        <v>33</v>
      </c>
      <c r="E167" s="2" t="s">
        <v>34</v>
      </c>
      <c r="F167" s="2" t="s">
        <v>35</v>
      </c>
      <c r="G167" s="2" t="s">
        <v>35</v>
      </c>
      <c r="H167" s="2" t="s">
        <v>36</v>
      </c>
      <c r="I167" s="4">
        <v>2.0</v>
      </c>
      <c r="J167" s="4">
        <v>298430.0</v>
      </c>
      <c r="K167" s="4">
        <v>50.0</v>
      </c>
      <c r="L167" s="4">
        <v>17305.0</v>
      </c>
      <c r="M167" s="4">
        <v>34286.0</v>
      </c>
      <c r="N167" s="4">
        <v>17305.0</v>
      </c>
      <c r="O167" s="2" t="s">
        <v>35</v>
      </c>
      <c r="P167" s="4">
        <v>0.0</v>
      </c>
      <c r="Q167" s="2" t="s">
        <v>37</v>
      </c>
      <c r="R167" s="8">
        <v>1.55E9</v>
      </c>
      <c r="S167" s="2" t="s">
        <v>38</v>
      </c>
      <c r="T167" s="2" t="s">
        <v>72</v>
      </c>
      <c r="U167" s="2" t="s">
        <v>35</v>
      </c>
    </row>
    <row r="168">
      <c r="A168" s="4">
        <v>2.002432E7</v>
      </c>
      <c r="B168" s="2" t="s">
        <v>16</v>
      </c>
      <c r="C168" s="2" t="s">
        <v>32</v>
      </c>
      <c r="D168" s="2" t="s">
        <v>33</v>
      </c>
      <c r="E168" s="2" t="s">
        <v>46</v>
      </c>
      <c r="F168" s="2" t="s">
        <v>47</v>
      </c>
      <c r="G168" s="4">
        <v>34278.0</v>
      </c>
      <c r="H168" s="2" t="s">
        <v>36</v>
      </c>
      <c r="I168" s="4">
        <v>0.0</v>
      </c>
      <c r="J168" s="4">
        <v>298430.0</v>
      </c>
      <c r="K168" s="4">
        <v>50.0</v>
      </c>
      <c r="L168" s="4">
        <v>17305.0</v>
      </c>
      <c r="M168" s="4">
        <v>34278.0</v>
      </c>
      <c r="N168" s="4">
        <v>17305.0</v>
      </c>
      <c r="O168" s="4">
        <v>34278.0</v>
      </c>
      <c r="P168" s="4">
        <v>0.0</v>
      </c>
      <c r="Q168" s="2" t="s">
        <v>48</v>
      </c>
      <c r="R168" s="8">
        <v>1.55E9</v>
      </c>
      <c r="S168" s="2" t="s">
        <v>38</v>
      </c>
      <c r="T168" s="2" t="s">
        <v>71</v>
      </c>
      <c r="U168" s="2" t="s">
        <v>35</v>
      </c>
    </row>
    <row r="169">
      <c r="A169" s="4">
        <v>2.0024321E7</v>
      </c>
      <c r="B169" s="2" t="s">
        <v>18</v>
      </c>
      <c r="C169" s="2" t="s">
        <v>43</v>
      </c>
      <c r="D169" s="2" t="s">
        <v>33</v>
      </c>
      <c r="E169" s="2" t="s">
        <v>44</v>
      </c>
      <c r="F169" s="2" t="s">
        <v>45</v>
      </c>
      <c r="G169" s="4">
        <v>29448.0</v>
      </c>
      <c r="H169" s="2" t="s">
        <v>36</v>
      </c>
      <c r="I169" s="4">
        <v>2.0</v>
      </c>
      <c r="J169" s="4">
        <v>299482.0</v>
      </c>
      <c r="K169" s="4">
        <v>70.0</v>
      </c>
      <c r="L169" s="4">
        <v>118025.0</v>
      </c>
      <c r="M169" s="4">
        <v>34286.0</v>
      </c>
      <c r="N169" s="4">
        <v>17305.0</v>
      </c>
      <c r="O169" s="2" t="s">
        <v>35</v>
      </c>
      <c r="P169" s="4">
        <v>0.0</v>
      </c>
      <c r="Q169" s="2" t="s">
        <v>37</v>
      </c>
      <c r="R169" s="8">
        <v>1.55E9</v>
      </c>
      <c r="S169" s="2" t="s">
        <v>38</v>
      </c>
      <c r="T169" s="2" t="s">
        <v>72</v>
      </c>
      <c r="U169" s="2" t="s">
        <v>35</v>
      </c>
    </row>
    <row r="170">
      <c r="A170" s="4">
        <v>2.0024322E7</v>
      </c>
      <c r="B170" s="2" t="s">
        <v>24</v>
      </c>
      <c r="C170" s="2" t="s">
        <v>43</v>
      </c>
      <c r="D170" s="2" t="s">
        <v>33</v>
      </c>
      <c r="E170" s="2" t="s">
        <v>53</v>
      </c>
      <c r="F170" s="2" t="s">
        <v>54</v>
      </c>
      <c r="G170" s="4">
        <v>44464.0</v>
      </c>
      <c r="H170" s="2" t="s">
        <v>36</v>
      </c>
      <c r="I170" s="4">
        <v>2.0</v>
      </c>
      <c r="J170" s="4">
        <v>299482.0</v>
      </c>
      <c r="K170" s="4">
        <v>70.0</v>
      </c>
      <c r="L170" s="4">
        <v>118025.0</v>
      </c>
      <c r="M170" s="4">
        <v>34286.0</v>
      </c>
      <c r="N170" s="4">
        <v>17305.0</v>
      </c>
      <c r="O170" s="2" t="s">
        <v>35</v>
      </c>
      <c r="P170" s="4">
        <v>0.0</v>
      </c>
      <c r="Q170" s="2" t="s">
        <v>37</v>
      </c>
      <c r="R170" s="8">
        <v>1.55E9</v>
      </c>
      <c r="S170" s="2" t="s">
        <v>38</v>
      </c>
      <c r="T170" s="2" t="s">
        <v>72</v>
      </c>
      <c r="U170" s="2" t="s">
        <v>35</v>
      </c>
    </row>
    <row r="171">
      <c r="A171" s="4">
        <v>2.002433E7</v>
      </c>
      <c r="B171" s="2" t="s">
        <v>24</v>
      </c>
      <c r="C171" s="2" t="s">
        <v>43</v>
      </c>
      <c r="D171" s="2" t="s">
        <v>33</v>
      </c>
      <c r="E171" s="2" t="s">
        <v>53</v>
      </c>
      <c r="F171" s="2" t="s">
        <v>54</v>
      </c>
      <c r="G171" s="4">
        <v>44465.0</v>
      </c>
      <c r="H171" s="2" t="s">
        <v>36</v>
      </c>
      <c r="I171" s="4">
        <v>2.0</v>
      </c>
      <c r="J171" s="4">
        <v>299482.0</v>
      </c>
      <c r="K171" s="4">
        <v>70.0</v>
      </c>
      <c r="L171" s="4">
        <v>118025.0</v>
      </c>
      <c r="M171" s="4">
        <v>31218.0</v>
      </c>
      <c r="N171" s="4">
        <v>17305.0</v>
      </c>
      <c r="O171" s="2" t="s">
        <v>35</v>
      </c>
      <c r="P171" s="4">
        <v>0.0</v>
      </c>
      <c r="Q171" s="2" t="s">
        <v>37</v>
      </c>
      <c r="R171" s="8">
        <v>1.55E9</v>
      </c>
      <c r="S171" s="2" t="s">
        <v>38</v>
      </c>
      <c r="T171" s="2" t="s">
        <v>75</v>
      </c>
      <c r="U171" s="2" t="s">
        <v>35</v>
      </c>
    </row>
    <row r="172">
      <c r="A172" s="4">
        <v>2.0024331E7</v>
      </c>
      <c r="B172" s="2" t="s">
        <v>24</v>
      </c>
      <c r="C172" s="2" t="s">
        <v>43</v>
      </c>
      <c r="D172" s="2" t="s">
        <v>33</v>
      </c>
      <c r="E172" s="2" t="s">
        <v>53</v>
      </c>
      <c r="F172" s="2" t="s">
        <v>54</v>
      </c>
      <c r="G172" s="4">
        <v>44553.0</v>
      </c>
      <c r="H172" s="2" t="s">
        <v>36</v>
      </c>
      <c r="I172" s="4">
        <v>2.0</v>
      </c>
      <c r="J172" s="4">
        <v>299482.0</v>
      </c>
      <c r="K172" s="4">
        <v>70.0</v>
      </c>
      <c r="L172" s="4">
        <v>118025.0</v>
      </c>
      <c r="M172" s="4">
        <v>31182.0</v>
      </c>
      <c r="N172" s="4">
        <v>17305.0</v>
      </c>
      <c r="O172" s="2" t="s">
        <v>35</v>
      </c>
      <c r="P172" s="4">
        <v>0.0</v>
      </c>
      <c r="Q172" s="2" t="s">
        <v>37</v>
      </c>
      <c r="R172" s="8">
        <v>1.55E9</v>
      </c>
      <c r="S172" s="2" t="s">
        <v>38</v>
      </c>
      <c r="T172" s="2" t="s">
        <v>75</v>
      </c>
      <c r="U172" s="2" t="s">
        <v>35</v>
      </c>
    </row>
    <row r="173">
      <c r="A173" s="4">
        <v>2.0024334E7</v>
      </c>
      <c r="B173" s="2" t="s">
        <v>24</v>
      </c>
      <c r="C173" s="2" t="s">
        <v>43</v>
      </c>
      <c r="D173" s="2" t="s">
        <v>33</v>
      </c>
      <c r="E173" s="2" t="s">
        <v>53</v>
      </c>
      <c r="F173" s="2" t="s">
        <v>54</v>
      </c>
      <c r="G173" s="4">
        <v>44553.0</v>
      </c>
      <c r="H173" s="2" t="s">
        <v>36</v>
      </c>
      <c r="I173" s="4">
        <v>2.0</v>
      </c>
      <c r="J173" s="4">
        <v>299482.0</v>
      </c>
      <c r="K173" s="4">
        <v>70.0</v>
      </c>
      <c r="L173" s="4">
        <v>118025.0</v>
      </c>
      <c r="M173" s="4">
        <v>31218.0</v>
      </c>
      <c r="N173" s="4">
        <v>17305.0</v>
      </c>
      <c r="O173" s="2" t="s">
        <v>35</v>
      </c>
      <c r="P173" s="4">
        <v>0.0</v>
      </c>
      <c r="Q173" s="2" t="s">
        <v>37</v>
      </c>
      <c r="R173" s="8">
        <v>1.55E9</v>
      </c>
      <c r="S173" s="2" t="s">
        <v>38</v>
      </c>
      <c r="T173" s="2" t="s">
        <v>75</v>
      </c>
      <c r="U173" s="2" t="s">
        <v>35</v>
      </c>
    </row>
    <row r="174">
      <c r="A174" s="4">
        <v>2.0024335E7</v>
      </c>
      <c r="B174" s="2" t="s">
        <v>24</v>
      </c>
      <c r="C174" s="2" t="s">
        <v>43</v>
      </c>
      <c r="D174" s="2" t="s">
        <v>33</v>
      </c>
      <c r="E174" s="2" t="s">
        <v>53</v>
      </c>
      <c r="F174" s="2" t="s">
        <v>54</v>
      </c>
      <c r="G174" s="4">
        <v>44465.0</v>
      </c>
      <c r="H174" s="2" t="s">
        <v>36</v>
      </c>
      <c r="I174" s="4">
        <v>2.0</v>
      </c>
      <c r="J174" s="4">
        <v>299482.0</v>
      </c>
      <c r="K174" s="4">
        <v>70.0</v>
      </c>
      <c r="L174" s="4">
        <v>118025.0</v>
      </c>
      <c r="M174" s="4">
        <v>31218.0</v>
      </c>
      <c r="N174" s="4">
        <v>17305.0</v>
      </c>
      <c r="O174" s="2" t="s">
        <v>35</v>
      </c>
      <c r="P174" s="4">
        <v>0.0</v>
      </c>
      <c r="Q174" s="2" t="s">
        <v>37</v>
      </c>
      <c r="R174" s="8">
        <v>1.55E9</v>
      </c>
      <c r="S174" s="2" t="s">
        <v>38</v>
      </c>
      <c r="T174" s="2" t="s">
        <v>75</v>
      </c>
      <c r="U174" s="2" t="s">
        <v>35</v>
      </c>
    </row>
    <row r="175">
      <c r="A175" s="4">
        <v>2.0024362E7</v>
      </c>
      <c r="B175" s="2" t="s">
        <v>17</v>
      </c>
      <c r="C175" s="2" t="s">
        <v>43</v>
      </c>
      <c r="D175" s="2" t="s">
        <v>76</v>
      </c>
      <c r="E175" s="2" t="s">
        <v>77</v>
      </c>
      <c r="F175" s="2" t="s">
        <v>78</v>
      </c>
      <c r="G175" s="4">
        <v>129822.0</v>
      </c>
      <c r="H175" s="2" t="s">
        <v>79</v>
      </c>
      <c r="I175" s="4">
        <v>2.0</v>
      </c>
      <c r="J175" s="4">
        <v>299482.0</v>
      </c>
      <c r="K175" s="4">
        <v>70.0</v>
      </c>
      <c r="L175" s="4">
        <v>118025.0</v>
      </c>
      <c r="M175" s="4">
        <v>34346.0</v>
      </c>
      <c r="N175" s="4">
        <v>17305.0</v>
      </c>
      <c r="O175" s="2" t="s">
        <v>35</v>
      </c>
      <c r="P175" s="4">
        <v>0.0</v>
      </c>
      <c r="Q175" s="2" t="s">
        <v>95</v>
      </c>
      <c r="R175" s="8">
        <v>1.55E9</v>
      </c>
      <c r="S175" s="2" t="s">
        <v>38</v>
      </c>
      <c r="T175" s="2" t="s">
        <v>74</v>
      </c>
      <c r="U175" s="2" t="s">
        <v>35</v>
      </c>
    </row>
    <row r="176">
      <c r="A176" s="4">
        <v>2.0024363E7</v>
      </c>
      <c r="B176" s="2" t="s">
        <v>19</v>
      </c>
      <c r="C176" s="2" t="s">
        <v>43</v>
      </c>
      <c r="D176" s="2" t="s">
        <v>81</v>
      </c>
      <c r="E176" s="2" t="s">
        <v>82</v>
      </c>
      <c r="F176" s="2" t="s">
        <v>83</v>
      </c>
      <c r="G176" s="4">
        <v>171.0</v>
      </c>
      <c r="H176" s="2" t="s">
        <v>79</v>
      </c>
      <c r="I176" s="4">
        <v>2.0</v>
      </c>
      <c r="J176" s="4">
        <v>299482.0</v>
      </c>
      <c r="K176" s="4">
        <v>70.0</v>
      </c>
      <c r="L176" s="4">
        <v>118025.0</v>
      </c>
      <c r="M176" s="4">
        <v>34346.0</v>
      </c>
      <c r="N176" s="4">
        <v>17305.0</v>
      </c>
      <c r="O176" s="4">
        <v>34346.0</v>
      </c>
      <c r="P176" s="4">
        <v>0.0</v>
      </c>
      <c r="Q176" s="2" t="s">
        <v>84</v>
      </c>
      <c r="R176" s="8">
        <v>1.55E9</v>
      </c>
      <c r="S176" s="2" t="s">
        <v>38</v>
      </c>
      <c r="T176" s="2" t="s">
        <v>74</v>
      </c>
      <c r="U176" s="2" t="s">
        <v>35</v>
      </c>
    </row>
    <row r="177">
      <c r="A177" s="4">
        <v>2.0024364E7</v>
      </c>
      <c r="B177" s="2" t="s">
        <v>26</v>
      </c>
      <c r="C177" s="2" t="s">
        <v>43</v>
      </c>
      <c r="D177" s="2" t="s">
        <v>81</v>
      </c>
      <c r="E177" s="2" t="s">
        <v>85</v>
      </c>
      <c r="F177" s="2" t="s">
        <v>78</v>
      </c>
      <c r="G177" s="4">
        <v>129822.0</v>
      </c>
      <c r="H177" s="2" t="s">
        <v>79</v>
      </c>
      <c r="I177" s="4">
        <v>2.0</v>
      </c>
      <c r="J177" s="4">
        <v>299482.0</v>
      </c>
      <c r="K177" s="4">
        <v>70.0</v>
      </c>
      <c r="L177" s="4">
        <v>118025.0</v>
      </c>
      <c r="M177" s="4">
        <v>34346.0</v>
      </c>
      <c r="N177" s="4">
        <v>17305.0</v>
      </c>
      <c r="O177" s="2" t="s">
        <v>35</v>
      </c>
      <c r="P177" s="4">
        <v>0.0</v>
      </c>
      <c r="Q177" s="2" t="s">
        <v>86</v>
      </c>
      <c r="R177" s="8">
        <v>1.55E9</v>
      </c>
      <c r="S177" s="2" t="s">
        <v>38</v>
      </c>
      <c r="T177" s="2" t="s">
        <v>74</v>
      </c>
      <c r="U177" s="2" t="s">
        <v>35</v>
      </c>
    </row>
    <row r="178">
      <c r="A178" s="4">
        <v>2.0024365E7</v>
      </c>
      <c r="B178" s="2" t="s">
        <v>24</v>
      </c>
      <c r="C178" s="2" t="s">
        <v>43</v>
      </c>
      <c r="D178" s="2" t="s">
        <v>33</v>
      </c>
      <c r="E178" s="2" t="s">
        <v>53</v>
      </c>
      <c r="F178" s="2" t="s">
        <v>54</v>
      </c>
      <c r="G178" s="4">
        <v>44464.0</v>
      </c>
      <c r="H178" s="2" t="s">
        <v>36</v>
      </c>
      <c r="I178" s="4">
        <v>2.0</v>
      </c>
      <c r="J178" s="4">
        <v>299482.0</v>
      </c>
      <c r="K178" s="4">
        <v>70.0</v>
      </c>
      <c r="L178" s="4">
        <v>118025.0</v>
      </c>
      <c r="M178" s="4">
        <v>34346.0</v>
      </c>
      <c r="N178" s="4">
        <v>17305.0</v>
      </c>
      <c r="O178" s="2" t="s">
        <v>35</v>
      </c>
      <c r="P178" s="4">
        <v>0.0</v>
      </c>
      <c r="Q178" s="2" t="s">
        <v>37</v>
      </c>
      <c r="R178" s="8">
        <v>1.55E9</v>
      </c>
      <c r="S178" s="2" t="s">
        <v>38</v>
      </c>
      <c r="T178" s="2" t="s">
        <v>74</v>
      </c>
      <c r="U178" s="2" t="s">
        <v>35</v>
      </c>
    </row>
    <row r="179">
      <c r="A179" s="4">
        <v>2.0024371E7</v>
      </c>
      <c r="B179" s="2" t="s">
        <v>24</v>
      </c>
      <c r="C179" s="2" t="s">
        <v>43</v>
      </c>
      <c r="D179" s="2" t="s">
        <v>33</v>
      </c>
      <c r="E179" s="2" t="s">
        <v>53</v>
      </c>
      <c r="F179" s="2" t="s">
        <v>54</v>
      </c>
      <c r="G179" s="4">
        <v>44464.0</v>
      </c>
      <c r="H179" s="2" t="s">
        <v>36</v>
      </c>
      <c r="I179" s="4">
        <v>2.0</v>
      </c>
      <c r="J179" s="4">
        <v>299482.0</v>
      </c>
      <c r="K179" s="4">
        <v>70.0</v>
      </c>
      <c r="L179" s="4">
        <v>118025.0</v>
      </c>
      <c r="M179" s="4">
        <v>34288.0</v>
      </c>
      <c r="N179" s="4">
        <v>17305.0</v>
      </c>
      <c r="O179" s="2" t="s">
        <v>35</v>
      </c>
      <c r="P179" s="4">
        <v>0.0</v>
      </c>
      <c r="Q179" s="2" t="s">
        <v>37</v>
      </c>
      <c r="R179" s="8">
        <v>1.55E9</v>
      </c>
      <c r="S179" s="2" t="s">
        <v>38</v>
      </c>
      <c r="T179" s="2" t="s">
        <v>50</v>
      </c>
      <c r="U179" s="2" t="s">
        <v>35</v>
      </c>
    </row>
    <row r="180">
      <c r="A180" s="4">
        <v>2.0024373E7</v>
      </c>
      <c r="B180" s="2" t="s">
        <v>17</v>
      </c>
      <c r="C180" s="2" t="s">
        <v>43</v>
      </c>
      <c r="D180" s="2" t="s">
        <v>76</v>
      </c>
      <c r="E180" s="2" t="s">
        <v>77</v>
      </c>
      <c r="F180" s="2" t="s">
        <v>78</v>
      </c>
      <c r="G180" s="4">
        <v>129823.0</v>
      </c>
      <c r="H180" s="2" t="s">
        <v>79</v>
      </c>
      <c r="I180" s="4">
        <v>2.0</v>
      </c>
      <c r="J180" s="4">
        <v>299482.0</v>
      </c>
      <c r="K180" s="4">
        <v>70.0</v>
      </c>
      <c r="L180" s="4">
        <v>118025.0</v>
      </c>
      <c r="M180" s="4">
        <v>34286.0</v>
      </c>
      <c r="N180" s="4">
        <v>17305.0</v>
      </c>
      <c r="O180" s="2" t="s">
        <v>35</v>
      </c>
      <c r="P180" s="4">
        <v>0.0</v>
      </c>
      <c r="Q180" s="2" t="s">
        <v>96</v>
      </c>
      <c r="R180" s="8">
        <v>1.55E9</v>
      </c>
      <c r="S180" s="2" t="s">
        <v>38</v>
      </c>
      <c r="T180" s="2" t="s">
        <v>72</v>
      </c>
      <c r="U180" s="2" t="s">
        <v>35</v>
      </c>
    </row>
    <row r="181">
      <c r="A181" s="4">
        <v>2.0024374E7</v>
      </c>
      <c r="B181" s="2" t="s">
        <v>19</v>
      </c>
      <c r="C181" s="2" t="s">
        <v>43</v>
      </c>
      <c r="D181" s="2" t="s">
        <v>81</v>
      </c>
      <c r="E181" s="2" t="s">
        <v>82</v>
      </c>
      <c r="F181" s="2" t="s">
        <v>83</v>
      </c>
      <c r="G181" s="4">
        <v>172.0</v>
      </c>
      <c r="H181" s="2" t="s">
        <v>79</v>
      </c>
      <c r="I181" s="4">
        <v>2.0</v>
      </c>
      <c r="J181" s="4">
        <v>299482.0</v>
      </c>
      <c r="K181" s="4">
        <v>70.0</v>
      </c>
      <c r="L181" s="4">
        <v>118025.0</v>
      </c>
      <c r="M181" s="4">
        <v>34286.0</v>
      </c>
      <c r="N181" s="4">
        <v>17305.0</v>
      </c>
      <c r="O181" s="4">
        <v>34286.0</v>
      </c>
      <c r="P181" s="4">
        <v>0.0</v>
      </c>
      <c r="Q181" s="2" t="s">
        <v>84</v>
      </c>
      <c r="R181" s="8">
        <v>1.55E9</v>
      </c>
      <c r="S181" s="2" t="s">
        <v>38</v>
      </c>
      <c r="T181" s="2" t="s">
        <v>72</v>
      </c>
      <c r="U181" s="2" t="s">
        <v>35</v>
      </c>
    </row>
    <row r="182">
      <c r="A182" s="4">
        <v>2.0024375E7</v>
      </c>
      <c r="B182" s="2" t="s">
        <v>26</v>
      </c>
      <c r="C182" s="2" t="s">
        <v>43</v>
      </c>
      <c r="D182" s="2" t="s">
        <v>81</v>
      </c>
      <c r="E182" s="2" t="s">
        <v>85</v>
      </c>
      <c r="F182" s="2" t="s">
        <v>78</v>
      </c>
      <c r="G182" s="4">
        <v>129823.0</v>
      </c>
      <c r="H182" s="2" t="s">
        <v>79</v>
      </c>
      <c r="I182" s="4">
        <v>2.0</v>
      </c>
      <c r="J182" s="4">
        <v>299482.0</v>
      </c>
      <c r="K182" s="4">
        <v>70.0</v>
      </c>
      <c r="L182" s="4">
        <v>118025.0</v>
      </c>
      <c r="M182" s="4">
        <v>34286.0</v>
      </c>
      <c r="N182" s="4">
        <v>17305.0</v>
      </c>
      <c r="O182" s="2" t="s">
        <v>35</v>
      </c>
      <c r="P182" s="4">
        <v>0.0</v>
      </c>
      <c r="Q182" s="2" t="s">
        <v>86</v>
      </c>
      <c r="R182" s="8">
        <v>1.55E9</v>
      </c>
      <c r="S182" s="2" t="s">
        <v>38</v>
      </c>
      <c r="T182" s="2" t="s">
        <v>72</v>
      </c>
      <c r="U182" s="2" t="s">
        <v>35</v>
      </c>
    </row>
    <row r="183">
      <c r="A183" s="4">
        <v>2.0024376E7</v>
      </c>
      <c r="B183" s="2" t="s">
        <v>24</v>
      </c>
      <c r="C183" s="2" t="s">
        <v>43</v>
      </c>
      <c r="D183" s="2" t="s">
        <v>33</v>
      </c>
      <c r="E183" s="2" t="s">
        <v>53</v>
      </c>
      <c r="F183" s="2" t="s">
        <v>54</v>
      </c>
      <c r="G183" s="4">
        <v>44464.0</v>
      </c>
      <c r="H183" s="2" t="s">
        <v>36</v>
      </c>
      <c r="I183" s="4">
        <v>2.0</v>
      </c>
      <c r="J183" s="4">
        <v>299482.0</v>
      </c>
      <c r="K183" s="4">
        <v>70.0</v>
      </c>
      <c r="L183" s="4">
        <v>118025.0</v>
      </c>
      <c r="M183" s="4">
        <v>34286.0</v>
      </c>
      <c r="N183" s="4">
        <v>17305.0</v>
      </c>
      <c r="O183" s="2" t="s">
        <v>35</v>
      </c>
      <c r="P183" s="4">
        <v>0.0</v>
      </c>
      <c r="Q183" s="2" t="s">
        <v>37</v>
      </c>
      <c r="R183" s="8">
        <v>1.55E9</v>
      </c>
      <c r="S183" s="2" t="s">
        <v>38</v>
      </c>
      <c r="T183" s="2" t="s">
        <v>72</v>
      </c>
      <c r="U183" s="2" t="s">
        <v>35</v>
      </c>
    </row>
    <row r="184">
      <c r="A184" s="4">
        <v>2.0024378E7</v>
      </c>
      <c r="B184" s="2" t="s">
        <v>2</v>
      </c>
      <c r="C184" s="2" t="s">
        <v>32</v>
      </c>
      <c r="D184" s="2" t="s">
        <v>33</v>
      </c>
      <c r="E184" s="2" t="s">
        <v>34</v>
      </c>
      <c r="F184" s="2" t="s">
        <v>35</v>
      </c>
      <c r="G184" s="2" t="s">
        <v>35</v>
      </c>
      <c r="H184" s="2" t="s">
        <v>36</v>
      </c>
      <c r="I184" s="4">
        <v>2.0</v>
      </c>
      <c r="J184" s="4">
        <v>298430.0</v>
      </c>
      <c r="K184" s="4">
        <v>50.0</v>
      </c>
      <c r="L184" s="4">
        <v>17305.0</v>
      </c>
      <c r="M184" s="4">
        <v>31218.0</v>
      </c>
      <c r="N184" s="4">
        <v>17305.0</v>
      </c>
      <c r="O184" s="2" t="s">
        <v>35</v>
      </c>
      <c r="P184" s="4">
        <v>0.0</v>
      </c>
      <c r="Q184" s="2" t="s">
        <v>37</v>
      </c>
      <c r="R184" s="8">
        <v>1.55E9</v>
      </c>
      <c r="S184" s="2" t="s">
        <v>38</v>
      </c>
      <c r="T184" s="2" t="s">
        <v>75</v>
      </c>
      <c r="U184" s="2" t="s">
        <v>35</v>
      </c>
    </row>
    <row r="185">
      <c r="A185" s="4">
        <v>2.0024386E7</v>
      </c>
      <c r="B185" s="2" t="s">
        <v>17</v>
      </c>
      <c r="C185" s="2" t="s">
        <v>43</v>
      </c>
      <c r="D185" s="2" t="s">
        <v>76</v>
      </c>
      <c r="E185" s="2" t="s">
        <v>77</v>
      </c>
      <c r="F185" s="2" t="s">
        <v>78</v>
      </c>
      <c r="G185" s="4">
        <v>129824.0</v>
      </c>
      <c r="H185" s="2" t="s">
        <v>79</v>
      </c>
      <c r="I185" s="4">
        <v>2.0</v>
      </c>
      <c r="J185" s="4">
        <v>299482.0</v>
      </c>
      <c r="K185" s="4">
        <v>70.0</v>
      </c>
      <c r="L185" s="4">
        <v>118025.0</v>
      </c>
      <c r="M185" s="4">
        <v>31182.0</v>
      </c>
      <c r="N185" s="4">
        <v>17305.0</v>
      </c>
      <c r="O185" s="2" t="s">
        <v>35</v>
      </c>
      <c r="P185" s="4">
        <v>0.0</v>
      </c>
      <c r="Q185" s="2" t="s">
        <v>97</v>
      </c>
      <c r="R185" s="8">
        <v>1.55E9</v>
      </c>
      <c r="S185" s="2" t="s">
        <v>38</v>
      </c>
      <c r="T185" s="2" t="s">
        <v>75</v>
      </c>
      <c r="U185" s="2" t="s">
        <v>35</v>
      </c>
    </row>
    <row r="186">
      <c r="A186" s="4">
        <v>2.0024387E7</v>
      </c>
      <c r="B186" s="2" t="s">
        <v>19</v>
      </c>
      <c r="C186" s="2" t="s">
        <v>43</v>
      </c>
      <c r="D186" s="2" t="s">
        <v>81</v>
      </c>
      <c r="E186" s="2" t="s">
        <v>82</v>
      </c>
      <c r="F186" s="2" t="s">
        <v>83</v>
      </c>
      <c r="G186" s="4">
        <v>173.0</v>
      </c>
      <c r="H186" s="2" t="s">
        <v>79</v>
      </c>
      <c r="I186" s="4">
        <v>2.0</v>
      </c>
      <c r="J186" s="4">
        <v>299482.0</v>
      </c>
      <c r="K186" s="4">
        <v>70.0</v>
      </c>
      <c r="L186" s="4">
        <v>118025.0</v>
      </c>
      <c r="M186" s="4">
        <v>31182.0</v>
      </c>
      <c r="N186" s="4">
        <v>17305.0</v>
      </c>
      <c r="O186" s="4">
        <v>31182.0</v>
      </c>
      <c r="P186" s="4">
        <v>0.0</v>
      </c>
      <c r="Q186" s="2" t="s">
        <v>90</v>
      </c>
      <c r="R186" s="8">
        <v>1.55E9</v>
      </c>
      <c r="S186" s="2" t="s">
        <v>38</v>
      </c>
      <c r="T186" s="2" t="s">
        <v>75</v>
      </c>
      <c r="U186" s="2" t="s">
        <v>35</v>
      </c>
    </row>
    <row r="187">
      <c r="A187" s="4">
        <v>2.0024388E7</v>
      </c>
      <c r="B187" s="2" t="s">
        <v>26</v>
      </c>
      <c r="C187" s="2" t="s">
        <v>43</v>
      </c>
      <c r="D187" s="2" t="s">
        <v>81</v>
      </c>
      <c r="E187" s="2" t="s">
        <v>85</v>
      </c>
      <c r="F187" s="2" t="s">
        <v>78</v>
      </c>
      <c r="G187" s="4">
        <v>129824.0</v>
      </c>
      <c r="H187" s="2" t="s">
        <v>79</v>
      </c>
      <c r="I187" s="4">
        <v>2.0</v>
      </c>
      <c r="J187" s="4">
        <v>299482.0</v>
      </c>
      <c r="K187" s="4">
        <v>70.0</v>
      </c>
      <c r="L187" s="4">
        <v>118025.0</v>
      </c>
      <c r="M187" s="4">
        <v>31182.0</v>
      </c>
      <c r="N187" s="4">
        <v>17305.0</v>
      </c>
      <c r="O187" s="2" t="s">
        <v>35</v>
      </c>
      <c r="P187" s="4">
        <v>0.0</v>
      </c>
      <c r="Q187" s="2" t="s">
        <v>91</v>
      </c>
      <c r="R187" s="8">
        <v>1.55E9</v>
      </c>
      <c r="S187" s="2" t="s">
        <v>38</v>
      </c>
      <c r="T187" s="2" t="s">
        <v>75</v>
      </c>
      <c r="U187" s="2" t="s">
        <v>35</v>
      </c>
    </row>
    <row r="188">
      <c r="A188" s="4">
        <v>2.0024389E7</v>
      </c>
      <c r="B188" s="2" t="s">
        <v>24</v>
      </c>
      <c r="C188" s="2" t="s">
        <v>43</v>
      </c>
      <c r="D188" s="2" t="s">
        <v>33</v>
      </c>
      <c r="E188" s="2" t="s">
        <v>53</v>
      </c>
      <c r="F188" s="2" t="s">
        <v>54</v>
      </c>
      <c r="G188" s="4">
        <v>44465.0</v>
      </c>
      <c r="H188" s="2" t="s">
        <v>36</v>
      </c>
      <c r="I188" s="4">
        <v>2.0</v>
      </c>
      <c r="J188" s="4">
        <v>299482.0</v>
      </c>
      <c r="K188" s="4">
        <v>70.0</v>
      </c>
      <c r="L188" s="4">
        <v>118025.0</v>
      </c>
      <c r="M188" s="4">
        <v>31182.0</v>
      </c>
      <c r="N188" s="4">
        <v>17305.0</v>
      </c>
      <c r="O188" s="2" t="s">
        <v>35</v>
      </c>
      <c r="P188" s="4">
        <v>0.0</v>
      </c>
      <c r="Q188" s="2" t="s">
        <v>37</v>
      </c>
      <c r="R188" s="8">
        <v>1.55E9</v>
      </c>
      <c r="S188" s="2" t="s">
        <v>38</v>
      </c>
      <c r="T188" s="2" t="s">
        <v>75</v>
      </c>
      <c r="U188" s="2" t="s">
        <v>35</v>
      </c>
    </row>
    <row r="189">
      <c r="A189" s="4">
        <v>2.0024391E7</v>
      </c>
      <c r="B189" s="2" t="s">
        <v>17</v>
      </c>
      <c r="C189" s="2" t="s">
        <v>43</v>
      </c>
      <c r="D189" s="2" t="s">
        <v>76</v>
      </c>
      <c r="E189" s="2" t="s">
        <v>77</v>
      </c>
      <c r="F189" s="2" t="s">
        <v>78</v>
      </c>
      <c r="G189" s="4">
        <v>129825.0</v>
      </c>
      <c r="H189" s="2" t="s">
        <v>79</v>
      </c>
      <c r="I189" s="4">
        <v>2.0</v>
      </c>
      <c r="J189" s="4">
        <v>299482.0</v>
      </c>
      <c r="K189" s="4">
        <v>70.0</v>
      </c>
      <c r="L189" s="4">
        <v>118025.0</v>
      </c>
      <c r="M189" s="4">
        <v>31182.0</v>
      </c>
      <c r="N189" s="4">
        <v>17305.0</v>
      </c>
      <c r="O189" s="2" t="s">
        <v>35</v>
      </c>
      <c r="P189" s="4">
        <v>0.0</v>
      </c>
      <c r="Q189" s="2" t="s">
        <v>97</v>
      </c>
      <c r="R189" s="8">
        <v>1.55E9</v>
      </c>
      <c r="S189" s="2" t="s">
        <v>38</v>
      </c>
      <c r="T189" s="2" t="s">
        <v>75</v>
      </c>
      <c r="U189" s="2" t="s">
        <v>35</v>
      </c>
    </row>
    <row r="190">
      <c r="A190" s="4">
        <v>2.0024392E7</v>
      </c>
      <c r="B190" s="2" t="s">
        <v>26</v>
      </c>
      <c r="C190" s="2" t="s">
        <v>43</v>
      </c>
      <c r="D190" s="2" t="s">
        <v>81</v>
      </c>
      <c r="E190" s="2" t="s">
        <v>85</v>
      </c>
      <c r="F190" s="2" t="s">
        <v>78</v>
      </c>
      <c r="G190" s="4">
        <v>129825.0</v>
      </c>
      <c r="H190" s="2" t="s">
        <v>79</v>
      </c>
      <c r="I190" s="4">
        <v>2.0</v>
      </c>
      <c r="J190" s="4">
        <v>299482.0</v>
      </c>
      <c r="K190" s="4">
        <v>70.0</v>
      </c>
      <c r="L190" s="4">
        <v>118025.0</v>
      </c>
      <c r="M190" s="4">
        <v>31182.0</v>
      </c>
      <c r="N190" s="4">
        <v>17305.0</v>
      </c>
      <c r="O190" s="2" t="s">
        <v>35</v>
      </c>
      <c r="P190" s="4">
        <v>0.0</v>
      </c>
      <c r="Q190" s="2" t="s">
        <v>91</v>
      </c>
      <c r="R190" s="8">
        <v>1.55E9</v>
      </c>
      <c r="S190" s="2" t="s">
        <v>38</v>
      </c>
      <c r="T190" s="2" t="s">
        <v>75</v>
      </c>
      <c r="U190" s="2" t="s">
        <v>35</v>
      </c>
    </row>
    <row r="191">
      <c r="A191" s="4">
        <v>2.0024393E7</v>
      </c>
      <c r="B191" s="2" t="s">
        <v>24</v>
      </c>
      <c r="C191" s="2" t="s">
        <v>43</v>
      </c>
      <c r="D191" s="2" t="s">
        <v>33</v>
      </c>
      <c r="E191" s="2" t="s">
        <v>53</v>
      </c>
      <c r="F191" s="2" t="s">
        <v>54</v>
      </c>
      <c r="G191" s="4">
        <v>44465.0</v>
      </c>
      <c r="H191" s="2" t="s">
        <v>36</v>
      </c>
      <c r="I191" s="4">
        <v>2.0</v>
      </c>
      <c r="J191" s="4">
        <v>299482.0</v>
      </c>
      <c r="K191" s="4">
        <v>70.0</v>
      </c>
      <c r="L191" s="4">
        <v>118025.0</v>
      </c>
      <c r="M191" s="4">
        <v>31182.0</v>
      </c>
      <c r="N191" s="4">
        <v>17305.0</v>
      </c>
      <c r="O191" s="2" t="s">
        <v>35</v>
      </c>
      <c r="P191" s="4">
        <v>0.0</v>
      </c>
      <c r="Q191" s="2" t="s">
        <v>37</v>
      </c>
      <c r="R191" s="8">
        <v>1.55E9</v>
      </c>
      <c r="S191" s="2" t="s">
        <v>38</v>
      </c>
      <c r="T191" s="2" t="s">
        <v>75</v>
      </c>
      <c r="U191" s="2" t="s">
        <v>35</v>
      </c>
    </row>
    <row r="192">
      <c r="A192" s="4">
        <v>2.0024395E7</v>
      </c>
      <c r="B192" s="2" t="s">
        <v>17</v>
      </c>
      <c r="C192" s="2" t="s">
        <v>43</v>
      </c>
      <c r="D192" s="2" t="s">
        <v>76</v>
      </c>
      <c r="E192" s="2" t="s">
        <v>77</v>
      </c>
      <c r="F192" s="2" t="s">
        <v>78</v>
      </c>
      <c r="G192" s="4">
        <v>129826.0</v>
      </c>
      <c r="H192" s="2" t="s">
        <v>79</v>
      </c>
      <c r="I192" s="4">
        <v>2.0</v>
      </c>
      <c r="J192" s="4">
        <v>299482.0</v>
      </c>
      <c r="K192" s="4">
        <v>70.0</v>
      </c>
      <c r="L192" s="4">
        <v>118025.0</v>
      </c>
      <c r="M192" s="4">
        <v>34291.0</v>
      </c>
      <c r="N192" s="4">
        <v>17305.0</v>
      </c>
      <c r="O192" s="2" t="s">
        <v>35</v>
      </c>
      <c r="P192" s="4">
        <v>0.0</v>
      </c>
      <c r="Q192" s="2" t="s">
        <v>98</v>
      </c>
      <c r="R192" s="8">
        <v>1.55E9</v>
      </c>
      <c r="S192" s="2" t="s">
        <v>38</v>
      </c>
      <c r="T192" s="2" t="s">
        <v>73</v>
      </c>
      <c r="U192" s="2" t="s">
        <v>35</v>
      </c>
    </row>
    <row r="193">
      <c r="A193" s="4">
        <v>2.0024396E7</v>
      </c>
      <c r="B193" s="2" t="s">
        <v>19</v>
      </c>
      <c r="C193" s="2" t="s">
        <v>43</v>
      </c>
      <c r="D193" s="2" t="s">
        <v>81</v>
      </c>
      <c r="E193" s="2" t="s">
        <v>82</v>
      </c>
      <c r="F193" s="2" t="s">
        <v>83</v>
      </c>
      <c r="G193" s="4">
        <v>174.0</v>
      </c>
      <c r="H193" s="2" t="s">
        <v>79</v>
      </c>
      <c r="I193" s="4">
        <v>2.0</v>
      </c>
      <c r="J193" s="4">
        <v>299482.0</v>
      </c>
      <c r="K193" s="4">
        <v>70.0</v>
      </c>
      <c r="L193" s="4">
        <v>118025.0</v>
      </c>
      <c r="M193" s="4">
        <v>34291.0</v>
      </c>
      <c r="N193" s="4">
        <v>17305.0</v>
      </c>
      <c r="O193" s="4">
        <v>34291.0</v>
      </c>
      <c r="P193" s="4">
        <v>0.0</v>
      </c>
      <c r="Q193" s="2" t="s">
        <v>84</v>
      </c>
      <c r="R193" s="8">
        <v>1.55E9</v>
      </c>
      <c r="S193" s="2" t="s">
        <v>38</v>
      </c>
      <c r="T193" s="2" t="s">
        <v>73</v>
      </c>
      <c r="U193" s="2" t="s">
        <v>35</v>
      </c>
    </row>
    <row r="194">
      <c r="A194" s="4">
        <v>2.0024397E7</v>
      </c>
      <c r="B194" s="2" t="s">
        <v>26</v>
      </c>
      <c r="C194" s="2" t="s">
        <v>43</v>
      </c>
      <c r="D194" s="2" t="s">
        <v>81</v>
      </c>
      <c r="E194" s="2" t="s">
        <v>85</v>
      </c>
      <c r="F194" s="2" t="s">
        <v>78</v>
      </c>
      <c r="G194" s="4">
        <v>129826.0</v>
      </c>
      <c r="H194" s="2" t="s">
        <v>79</v>
      </c>
      <c r="I194" s="4">
        <v>2.0</v>
      </c>
      <c r="J194" s="4">
        <v>299482.0</v>
      </c>
      <c r="K194" s="4">
        <v>70.0</v>
      </c>
      <c r="L194" s="4">
        <v>118025.0</v>
      </c>
      <c r="M194" s="4">
        <v>34291.0</v>
      </c>
      <c r="N194" s="4">
        <v>17305.0</v>
      </c>
      <c r="O194" s="2" t="s">
        <v>35</v>
      </c>
      <c r="P194" s="4">
        <v>0.0</v>
      </c>
      <c r="Q194" s="2" t="s">
        <v>86</v>
      </c>
      <c r="R194" s="8">
        <v>1.55E9</v>
      </c>
      <c r="S194" s="2" t="s">
        <v>38</v>
      </c>
      <c r="T194" s="2" t="s">
        <v>73</v>
      </c>
      <c r="U194" s="2" t="s">
        <v>35</v>
      </c>
    </row>
    <row r="195">
      <c r="A195" s="4">
        <v>2.0024398E7</v>
      </c>
      <c r="B195" s="2" t="s">
        <v>24</v>
      </c>
      <c r="C195" s="2" t="s">
        <v>43</v>
      </c>
      <c r="D195" s="2" t="s">
        <v>33</v>
      </c>
      <c r="E195" s="2" t="s">
        <v>53</v>
      </c>
      <c r="F195" s="2" t="s">
        <v>54</v>
      </c>
      <c r="G195" s="4">
        <v>44464.0</v>
      </c>
      <c r="H195" s="2" t="s">
        <v>36</v>
      </c>
      <c r="I195" s="4">
        <v>2.0</v>
      </c>
      <c r="J195" s="4">
        <v>299482.0</v>
      </c>
      <c r="K195" s="4">
        <v>70.0</v>
      </c>
      <c r="L195" s="4">
        <v>118025.0</v>
      </c>
      <c r="M195" s="4">
        <v>34291.0</v>
      </c>
      <c r="N195" s="4">
        <v>17305.0</v>
      </c>
      <c r="O195" s="2" t="s">
        <v>35</v>
      </c>
      <c r="P195" s="4">
        <v>0.0</v>
      </c>
      <c r="Q195" s="2" t="s">
        <v>37</v>
      </c>
      <c r="R195" s="8">
        <v>1.55E9</v>
      </c>
      <c r="S195" s="2" t="s">
        <v>38</v>
      </c>
      <c r="T195" s="2" t="s">
        <v>73</v>
      </c>
      <c r="U195" s="2" t="s">
        <v>35</v>
      </c>
    </row>
    <row r="196">
      <c r="A196" s="4">
        <v>2.0024401E7</v>
      </c>
      <c r="B196" s="2" t="s">
        <v>30</v>
      </c>
      <c r="C196" s="2" t="s">
        <v>43</v>
      </c>
      <c r="D196" s="2" t="s">
        <v>87</v>
      </c>
      <c r="E196" s="2" t="s">
        <v>85</v>
      </c>
      <c r="F196" s="2" t="s">
        <v>78</v>
      </c>
      <c r="G196" s="4">
        <v>129825.0</v>
      </c>
      <c r="H196" s="2" t="s">
        <v>88</v>
      </c>
      <c r="I196" s="4">
        <v>0.0</v>
      </c>
      <c r="J196" s="4">
        <v>299482.0</v>
      </c>
      <c r="K196" s="4">
        <v>70.0</v>
      </c>
      <c r="L196" s="4">
        <v>118025.0</v>
      </c>
      <c r="M196" s="4">
        <v>31182.0</v>
      </c>
      <c r="N196" s="4">
        <v>17305.0</v>
      </c>
      <c r="O196" s="2" t="s">
        <v>35</v>
      </c>
      <c r="P196" s="4">
        <v>0.0</v>
      </c>
      <c r="Q196" s="2" t="s">
        <v>91</v>
      </c>
      <c r="R196" s="8">
        <v>1.55E9</v>
      </c>
      <c r="S196" s="2" t="s">
        <v>38</v>
      </c>
      <c r="T196" s="2" t="s">
        <v>75</v>
      </c>
      <c r="U196" s="2" t="s">
        <v>35</v>
      </c>
    </row>
    <row r="197">
      <c r="A197" s="4">
        <v>2.0024403E7</v>
      </c>
      <c r="B197" s="2" t="s">
        <v>24</v>
      </c>
      <c r="C197" s="2" t="s">
        <v>43</v>
      </c>
      <c r="D197" s="2" t="s">
        <v>33</v>
      </c>
      <c r="E197" s="2" t="s">
        <v>53</v>
      </c>
      <c r="F197" s="2" t="s">
        <v>54</v>
      </c>
      <c r="G197" s="4">
        <v>44465.0</v>
      </c>
      <c r="H197" s="2" t="s">
        <v>36</v>
      </c>
      <c r="I197" s="4">
        <v>2.0</v>
      </c>
      <c r="J197" s="4">
        <v>299482.0</v>
      </c>
      <c r="K197" s="4">
        <v>70.0</v>
      </c>
      <c r="L197" s="4">
        <v>118025.0</v>
      </c>
      <c r="M197" s="4">
        <v>31182.0</v>
      </c>
      <c r="N197" s="4">
        <v>17305.0</v>
      </c>
      <c r="O197" s="2" t="s">
        <v>35</v>
      </c>
      <c r="P197" s="4">
        <v>0.0</v>
      </c>
      <c r="Q197" s="2" t="s">
        <v>37</v>
      </c>
      <c r="R197" s="8">
        <v>1.55E9</v>
      </c>
      <c r="S197" s="2" t="s">
        <v>38</v>
      </c>
      <c r="T197" s="2" t="s">
        <v>75</v>
      </c>
      <c r="U197" s="2" t="s">
        <v>35</v>
      </c>
    </row>
    <row r="198">
      <c r="A198" s="4">
        <v>2.0024404E7</v>
      </c>
      <c r="B198" s="2" t="s">
        <v>2</v>
      </c>
      <c r="C198" s="2" t="s">
        <v>32</v>
      </c>
      <c r="D198" s="2" t="s">
        <v>33</v>
      </c>
      <c r="E198" s="2" t="s">
        <v>34</v>
      </c>
      <c r="F198" s="2" t="s">
        <v>35</v>
      </c>
      <c r="G198" s="2" t="s">
        <v>35</v>
      </c>
      <c r="H198" s="2" t="s">
        <v>36</v>
      </c>
      <c r="I198" s="4">
        <v>2.0</v>
      </c>
      <c r="J198" s="4">
        <v>298430.0</v>
      </c>
      <c r="K198" s="4">
        <v>50.0</v>
      </c>
      <c r="L198" s="4">
        <v>17305.0</v>
      </c>
      <c r="M198" s="4">
        <v>34312.0</v>
      </c>
      <c r="N198" s="4">
        <v>17305.0</v>
      </c>
      <c r="O198" s="2" t="s">
        <v>35</v>
      </c>
      <c r="P198" s="4">
        <v>0.0</v>
      </c>
      <c r="Q198" s="2" t="s">
        <v>37</v>
      </c>
      <c r="R198" s="8">
        <v>1.55E9</v>
      </c>
      <c r="S198" s="2" t="s">
        <v>38</v>
      </c>
      <c r="T198" s="2" t="s">
        <v>51</v>
      </c>
      <c r="U198" s="2" t="s">
        <v>35</v>
      </c>
    </row>
    <row r="199">
      <c r="A199" s="4">
        <v>2.0024412E7</v>
      </c>
      <c r="B199" s="2" t="s">
        <v>2</v>
      </c>
      <c r="C199" s="2" t="s">
        <v>32</v>
      </c>
      <c r="D199" s="2" t="s">
        <v>33</v>
      </c>
      <c r="E199" s="2" t="s">
        <v>34</v>
      </c>
      <c r="F199" s="2" t="s">
        <v>35</v>
      </c>
      <c r="G199" s="2" t="s">
        <v>35</v>
      </c>
      <c r="H199" s="2" t="s">
        <v>36</v>
      </c>
      <c r="I199" s="4">
        <v>2.0</v>
      </c>
      <c r="J199" s="4">
        <v>298430.0</v>
      </c>
      <c r="K199" s="4">
        <v>50.0</v>
      </c>
      <c r="L199" s="4">
        <v>17305.0</v>
      </c>
      <c r="M199" s="4">
        <v>34278.0</v>
      </c>
      <c r="N199" s="4">
        <v>17305.0</v>
      </c>
      <c r="O199" s="2" t="s">
        <v>35</v>
      </c>
      <c r="P199" s="4">
        <v>0.0</v>
      </c>
      <c r="Q199" s="2" t="s">
        <v>37</v>
      </c>
      <c r="R199" s="8">
        <v>1.55E9</v>
      </c>
      <c r="S199" s="2" t="s">
        <v>38</v>
      </c>
      <c r="T199" s="2" t="s">
        <v>71</v>
      </c>
      <c r="U199" s="2" t="s">
        <v>35</v>
      </c>
    </row>
    <row r="200">
      <c r="A200" s="4">
        <v>2.0024429E7</v>
      </c>
      <c r="B200" s="2" t="s">
        <v>17</v>
      </c>
      <c r="C200" s="2" t="s">
        <v>43</v>
      </c>
      <c r="D200" s="2" t="s">
        <v>76</v>
      </c>
      <c r="E200" s="2" t="s">
        <v>77</v>
      </c>
      <c r="F200" s="2" t="s">
        <v>78</v>
      </c>
      <c r="G200" s="4">
        <v>129827.0</v>
      </c>
      <c r="H200" s="2" t="s">
        <v>79</v>
      </c>
      <c r="I200" s="4">
        <v>2.0</v>
      </c>
      <c r="J200" s="4">
        <v>299482.0</v>
      </c>
      <c r="K200" s="4">
        <v>70.0</v>
      </c>
      <c r="L200" s="4">
        <v>118025.0</v>
      </c>
      <c r="M200" s="4">
        <v>34288.0</v>
      </c>
      <c r="N200" s="4">
        <v>17305.0</v>
      </c>
      <c r="O200" s="2" t="s">
        <v>35</v>
      </c>
      <c r="P200" s="4">
        <v>0.0</v>
      </c>
      <c r="Q200" s="2" t="s">
        <v>99</v>
      </c>
      <c r="R200" s="8">
        <v>1.55E9</v>
      </c>
      <c r="S200" s="2" t="s">
        <v>38</v>
      </c>
      <c r="T200" s="2" t="s">
        <v>50</v>
      </c>
      <c r="U200" s="2" t="s">
        <v>35</v>
      </c>
    </row>
    <row r="201">
      <c r="A201" s="4">
        <v>2.002443E7</v>
      </c>
      <c r="B201" s="2" t="s">
        <v>19</v>
      </c>
      <c r="C201" s="2" t="s">
        <v>43</v>
      </c>
      <c r="D201" s="2" t="s">
        <v>81</v>
      </c>
      <c r="E201" s="2" t="s">
        <v>82</v>
      </c>
      <c r="F201" s="2" t="s">
        <v>83</v>
      </c>
      <c r="G201" s="4">
        <v>175.0</v>
      </c>
      <c r="H201" s="2" t="s">
        <v>79</v>
      </c>
      <c r="I201" s="4">
        <v>2.0</v>
      </c>
      <c r="J201" s="4">
        <v>299482.0</v>
      </c>
      <c r="K201" s="4">
        <v>70.0</v>
      </c>
      <c r="L201" s="4">
        <v>118025.0</v>
      </c>
      <c r="M201" s="4">
        <v>34288.0</v>
      </c>
      <c r="N201" s="4">
        <v>17305.0</v>
      </c>
      <c r="O201" s="4">
        <v>34288.0</v>
      </c>
      <c r="P201" s="4">
        <v>0.0</v>
      </c>
      <c r="Q201" s="2" t="s">
        <v>84</v>
      </c>
      <c r="R201" s="8">
        <v>1.55E9</v>
      </c>
      <c r="S201" s="2" t="s">
        <v>38</v>
      </c>
      <c r="T201" s="2" t="s">
        <v>50</v>
      </c>
      <c r="U201" s="2" t="s">
        <v>35</v>
      </c>
    </row>
    <row r="202">
      <c r="A202" s="4">
        <v>2.0024431E7</v>
      </c>
      <c r="B202" s="2" t="s">
        <v>26</v>
      </c>
      <c r="C202" s="2" t="s">
        <v>43</v>
      </c>
      <c r="D202" s="2" t="s">
        <v>81</v>
      </c>
      <c r="E202" s="2" t="s">
        <v>85</v>
      </c>
      <c r="F202" s="2" t="s">
        <v>78</v>
      </c>
      <c r="G202" s="4">
        <v>129827.0</v>
      </c>
      <c r="H202" s="2" t="s">
        <v>79</v>
      </c>
      <c r="I202" s="4">
        <v>2.0</v>
      </c>
      <c r="J202" s="4">
        <v>299482.0</v>
      </c>
      <c r="K202" s="4">
        <v>70.0</v>
      </c>
      <c r="L202" s="4">
        <v>118025.0</v>
      </c>
      <c r="M202" s="4">
        <v>34288.0</v>
      </c>
      <c r="N202" s="4">
        <v>17305.0</v>
      </c>
      <c r="O202" s="2" t="s">
        <v>35</v>
      </c>
      <c r="P202" s="4">
        <v>0.0</v>
      </c>
      <c r="Q202" s="2" t="s">
        <v>86</v>
      </c>
      <c r="R202" s="8">
        <v>1.55E9</v>
      </c>
      <c r="S202" s="2" t="s">
        <v>38</v>
      </c>
      <c r="T202" s="2" t="s">
        <v>50</v>
      </c>
      <c r="U202" s="2" t="s">
        <v>35</v>
      </c>
    </row>
    <row r="203">
      <c r="A203" s="4">
        <v>2.0024432E7</v>
      </c>
      <c r="B203" s="2" t="s">
        <v>24</v>
      </c>
      <c r="C203" s="2" t="s">
        <v>43</v>
      </c>
      <c r="D203" s="2" t="s">
        <v>33</v>
      </c>
      <c r="E203" s="2" t="s">
        <v>53</v>
      </c>
      <c r="F203" s="2" t="s">
        <v>54</v>
      </c>
      <c r="G203" s="4">
        <v>44464.0</v>
      </c>
      <c r="H203" s="2" t="s">
        <v>36</v>
      </c>
      <c r="I203" s="4">
        <v>2.0</v>
      </c>
      <c r="J203" s="4">
        <v>299482.0</v>
      </c>
      <c r="K203" s="4">
        <v>70.0</v>
      </c>
      <c r="L203" s="4">
        <v>118025.0</v>
      </c>
      <c r="M203" s="4">
        <v>34288.0</v>
      </c>
      <c r="N203" s="4">
        <v>17305.0</v>
      </c>
      <c r="O203" s="2" t="s">
        <v>35</v>
      </c>
      <c r="P203" s="4">
        <v>0.0</v>
      </c>
      <c r="Q203" s="2" t="s">
        <v>37</v>
      </c>
      <c r="R203" s="8">
        <v>1.55E9</v>
      </c>
      <c r="S203" s="2" t="s">
        <v>38</v>
      </c>
      <c r="T203" s="2" t="s">
        <v>50</v>
      </c>
      <c r="U203" s="2" t="s">
        <v>35</v>
      </c>
    </row>
    <row r="204">
      <c r="A204" s="4">
        <v>2.0024441E7</v>
      </c>
      <c r="B204" s="2" t="s">
        <v>18</v>
      </c>
      <c r="C204" s="2" t="s">
        <v>43</v>
      </c>
      <c r="D204" s="2" t="s">
        <v>33</v>
      </c>
      <c r="E204" s="2" t="s">
        <v>44</v>
      </c>
      <c r="F204" s="2" t="s">
        <v>45</v>
      </c>
      <c r="G204" s="4">
        <v>29448.0</v>
      </c>
      <c r="H204" s="2" t="s">
        <v>36</v>
      </c>
      <c r="I204" s="4">
        <v>2.0</v>
      </c>
      <c r="J204" s="4">
        <v>299482.0</v>
      </c>
      <c r="K204" s="4">
        <v>70.0</v>
      </c>
      <c r="L204" s="4">
        <v>118025.0</v>
      </c>
      <c r="M204" s="4">
        <v>34278.0</v>
      </c>
      <c r="N204" s="4">
        <v>17305.0</v>
      </c>
      <c r="O204" s="2" t="s">
        <v>35</v>
      </c>
      <c r="P204" s="4">
        <v>0.0</v>
      </c>
      <c r="Q204" s="2" t="s">
        <v>37</v>
      </c>
      <c r="R204" s="8">
        <v>1.55E9</v>
      </c>
      <c r="S204" s="2" t="s">
        <v>38</v>
      </c>
      <c r="T204" s="2" t="s">
        <v>71</v>
      </c>
      <c r="U204" s="2" t="s">
        <v>35</v>
      </c>
    </row>
    <row r="205">
      <c r="A205" s="4">
        <v>2.0024442E7</v>
      </c>
      <c r="B205" s="2" t="s">
        <v>24</v>
      </c>
      <c r="C205" s="2" t="s">
        <v>43</v>
      </c>
      <c r="D205" s="2" t="s">
        <v>33</v>
      </c>
      <c r="E205" s="2" t="s">
        <v>53</v>
      </c>
      <c r="F205" s="2" t="s">
        <v>54</v>
      </c>
      <c r="G205" s="4">
        <v>44464.0</v>
      </c>
      <c r="H205" s="2" t="s">
        <v>36</v>
      </c>
      <c r="I205" s="4">
        <v>2.0</v>
      </c>
      <c r="J205" s="4">
        <v>299482.0</v>
      </c>
      <c r="K205" s="4">
        <v>70.0</v>
      </c>
      <c r="L205" s="4">
        <v>118025.0</v>
      </c>
      <c r="M205" s="4">
        <v>34278.0</v>
      </c>
      <c r="N205" s="4">
        <v>17305.0</v>
      </c>
      <c r="O205" s="2" t="s">
        <v>35</v>
      </c>
      <c r="P205" s="4">
        <v>0.0</v>
      </c>
      <c r="Q205" s="2" t="s">
        <v>37</v>
      </c>
      <c r="R205" s="8">
        <v>1.55E9</v>
      </c>
      <c r="S205" s="2" t="s">
        <v>38</v>
      </c>
      <c r="T205" s="2" t="s">
        <v>71</v>
      </c>
      <c r="U205" s="2" t="s">
        <v>35</v>
      </c>
    </row>
    <row r="206">
      <c r="A206" s="4">
        <v>2.0024523E7</v>
      </c>
      <c r="B206" s="2" t="s">
        <v>18</v>
      </c>
      <c r="C206" s="2" t="s">
        <v>43</v>
      </c>
      <c r="D206" s="2" t="s">
        <v>33</v>
      </c>
      <c r="E206" s="2" t="s">
        <v>44</v>
      </c>
      <c r="F206" s="2" t="s">
        <v>45</v>
      </c>
      <c r="G206" s="4">
        <v>29448.0</v>
      </c>
      <c r="H206" s="2" t="s">
        <v>36</v>
      </c>
      <c r="I206" s="4">
        <v>2.0</v>
      </c>
      <c r="J206" s="4">
        <v>299482.0</v>
      </c>
      <c r="K206" s="4">
        <v>70.0</v>
      </c>
      <c r="L206" s="4">
        <v>118025.0</v>
      </c>
      <c r="M206" s="4">
        <v>31218.0</v>
      </c>
      <c r="N206" s="4">
        <v>17305.0</v>
      </c>
      <c r="O206" s="2" t="s">
        <v>35</v>
      </c>
      <c r="P206" s="4">
        <v>0.0</v>
      </c>
      <c r="Q206" s="2" t="s">
        <v>37</v>
      </c>
      <c r="R206" s="8">
        <v>1.55E9</v>
      </c>
      <c r="S206" s="2" t="s">
        <v>38</v>
      </c>
      <c r="T206" s="2" t="s">
        <v>75</v>
      </c>
      <c r="U206" s="2" t="s">
        <v>35</v>
      </c>
    </row>
    <row r="207">
      <c r="A207" s="4">
        <v>2.0024524E7</v>
      </c>
      <c r="B207" s="2" t="s">
        <v>24</v>
      </c>
      <c r="C207" s="2" t="s">
        <v>43</v>
      </c>
      <c r="D207" s="2" t="s">
        <v>33</v>
      </c>
      <c r="E207" s="2" t="s">
        <v>53</v>
      </c>
      <c r="F207" s="2" t="s">
        <v>54</v>
      </c>
      <c r="G207" s="4">
        <v>44465.0</v>
      </c>
      <c r="H207" s="2" t="s">
        <v>36</v>
      </c>
      <c r="I207" s="4">
        <v>2.0</v>
      </c>
      <c r="J207" s="4">
        <v>299482.0</v>
      </c>
      <c r="K207" s="4">
        <v>70.0</v>
      </c>
      <c r="L207" s="4">
        <v>118025.0</v>
      </c>
      <c r="M207" s="4">
        <v>31218.0</v>
      </c>
      <c r="N207" s="4">
        <v>17305.0</v>
      </c>
      <c r="O207" s="2" t="s">
        <v>35</v>
      </c>
      <c r="P207" s="4">
        <v>0.0</v>
      </c>
      <c r="Q207" s="2" t="s">
        <v>37</v>
      </c>
      <c r="R207" s="8">
        <v>1.55E9</v>
      </c>
      <c r="S207" s="2" t="s">
        <v>38</v>
      </c>
      <c r="T207" s="2" t="s">
        <v>75</v>
      </c>
      <c r="U207" s="2" t="s">
        <v>35</v>
      </c>
    </row>
    <row r="208">
      <c r="A208" s="4">
        <v>2.0024527E7</v>
      </c>
      <c r="B208" s="2" t="s">
        <v>2</v>
      </c>
      <c r="C208" s="2" t="s">
        <v>32</v>
      </c>
      <c r="D208" s="2" t="s">
        <v>33</v>
      </c>
      <c r="E208" s="2" t="s">
        <v>34</v>
      </c>
      <c r="F208" s="2" t="s">
        <v>35</v>
      </c>
      <c r="G208" s="2" t="s">
        <v>35</v>
      </c>
      <c r="H208" s="2" t="s">
        <v>36</v>
      </c>
      <c r="I208" s="4">
        <v>2.0</v>
      </c>
      <c r="J208" s="4">
        <v>298430.0</v>
      </c>
      <c r="K208" s="4">
        <v>50.0</v>
      </c>
      <c r="L208" s="4">
        <v>17305.0</v>
      </c>
      <c r="M208" s="4">
        <v>31218.0</v>
      </c>
      <c r="N208" s="4">
        <v>17305.0</v>
      </c>
      <c r="O208" s="2" t="s">
        <v>35</v>
      </c>
      <c r="P208" s="4">
        <v>0.0</v>
      </c>
      <c r="Q208" s="2" t="s">
        <v>37</v>
      </c>
      <c r="R208" s="8">
        <v>1.55E9</v>
      </c>
      <c r="S208" s="2" t="s">
        <v>38</v>
      </c>
      <c r="T208" s="2" t="s">
        <v>75</v>
      </c>
      <c r="U208" s="2" t="s">
        <v>35</v>
      </c>
    </row>
    <row r="209">
      <c r="A209" s="4">
        <v>2.0024528E7</v>
      </c>
      <c r="B209" s="2" t="s">
        <v>18</v>
      </c>
      <c r="C209" s="2" t="s">
        <v>43</v>
      </c>
      <c r="D209" s="2" t="s">
        <v>33</v>
      </c>
      <c r="E209" s="2" t="s">
        <v>44</v>
      </c>
      <c r="F209" s="2" t="s">
        <v>45</v>
      </c>
      <c r="G209" s="4">
        <v>29449.0</v>
      </c>
      <c r="H209" s="2" t="s">
        <v>36</v>
      </c>
      <c r="I209" s="4">
        <v>2.0</v>
      </c>
      <c r="J209" s="4">
        <v>299494.0</v>
      </c>
      <c r="K209" s="4">
        <v>70.0</v>
      </c>
      <c r="L209" s="4">
        <v>118033.0</v>
      </c>
      <c r="M209" s="4">
        <v>31218.0</v>
      </c>
      <c r="N209" s="4">
        <v>17305.0</v>
      </c>
      <c r="O209" s="2" t="s">
        <v>35</v>
      </c>
      <c r="P209" s="4">
        <v>0.0</v>
      </c>
      <c r="Q209" s="2" t="s">
        <v>37</v>
      </c>
      <c r="R209" s="8">
        <v>1.55E9</v>
      </c>
      <c r="S209" s="2" t="s">
        <v>38</v>
      </c>
      <c r="T209" s="2" t="s">
        <v>75</v>
      </c>
      <c r="U209" s="2" t="s">
        <v>35</v>
      </c>
    </row>
    <row r="210">
      <c r="A210" s="4">
        <v>2.0024529E7</v>
      </c>
      <c r="B210" s="2" t="s">
        <v>2</v>
      </c>
      <c r="C210" s="2" t="s">
        <v>32</v>
      </c>
      <c r="D210" s="2" t="s">
        <v>33</v>
      </c>
      <c r="E210" s="2" t="s">
        <v>34</v>
      </c>
      <c r="F210" s="2" t="s">
        <v>35</v>
      </c>
      <c r="G210" s="2" t="s">
        <v>35</v>
      </c>
      <c r="H210" s="2" t="s">
        <v>36</v>
      </c>
      <c r="I210" s="4">
        <v>2.0</v>
      </c>
      <c r="J210" s="4">
        <v>298430.0</v>
      </c>
      <c r="K210" s="4">
        <v>50.0</v>
      </c>
      <c r="L210" s="4">
        <v>17305.0</v>
      </c>
      <c r="M210" s="4">
        <v>31218.0</v>
      </c>
      <c r="N210" s="4">
        <v>17305.0</v>
      </c>
      <c r="O210" s="2" t="s">
        <v>35</v>
      </c>
      <c r="P210" s="4">
        <v>0.0</v>
      </c>
      <c r="Q210" s="2" t="s">
        <v>37</v>
      </c>
      <c r="R210" s="8">
        <v>1.55E9</v>
      </c>
      <c r="S210" s="2" t="s">
        <v>38</v>
      </c>
      <c r="T210" s="2" t="s">
        <v>75</v>
      </c>
      <c r="U210" s="2" t="s">
        <v>35</v>
      </c>
    </row>
    <row r="211">
      <c r="A211" s="4">
        <v>2.002453E7</v>
      </c>
      <c r="B211" s="2" t="s">
        <v>31</v>
      </c>
      <c r="C211" s="2" t="s">
        <v>100</v>
      </c>
      <c r="D211" s="2" t="s">
        <v>33</v>
      </c>
      <c r="E211" s="2" t="s">
        <v>44</v>
      </c>
      <c r="F211" s="2" t="s">
        <v>101</v>
      </c>
      <c r="G211" s="4">
        <v>2100.0</v>
      </c>
      <c r="H211" s="2" t="s">
        <v>36</v>
      </c>
      <c r="I211" s="4">
        <v>2.0</v>
      </c>
      <c r="J211" s="4">
        <v>299517.0</v>
      </c>
      <c r="K211" s="4">
        <v>70.0</v>
      </c>
      <c r="L211" s="4">
        <v>118052.0</v>
      </c>
      <c r="M211" s="4">
        <v>31218.0</v>
      </c>
      <c r="N211" s="4">
        <v>17305.0</v>
      </c>
      <c r="O211" s="2" t="s">
        <v>35</v>
      </c>
      <c r="P211" s="4">
        <v>0.0</v>
      </c>
      <c r="Q211" s="2" t="s">
        <v>37</v>
      </c>
      <c r="R211" s="8">
        <v>1.55E9</v>
      </c>
      <c r="S211" s="2" t="s">
        <v>38</v>
      </c>
      <c r="T211" s="2" t="s">
        <v>75</v>
      </c>
      <c r="U211" s="2" t="s">
        <v>35</v>
      </c>
    </row>
    <row r="212">
      <c r="A212" s="4">
        <v>2.0024531E7</v>
      </c>
      <c r="B212" s="2" t="s">
        <v>2</v>
      </c>
      <c r="C212" s="2" t="s">
        <v>32</v>
      </c>
      <c r="D212" s="2" t="s">
        <v>33</v>
      </c>
      <c r="E212" s="2" t="s">
        <v>34</v>
      </c>
      <c r="F212" s="2" t="s">
        <v>35</v>
      </c>
      <c r="G212" s="2" t="s">
        <v>35</v>
      </c>
      <c r="H212" s="2" t="s">
        <v>36</v>
      </c>
      <c r="I212" s="4">
        <v>2.0</v>
      </c>
      <c r="J212" s="4">
        <v>298430.0</v>
      </c>
      <c r="K212" s="4">
        <v>50.0</v>
      </c>
      <c r="L212" s="4">
        <v>17305.0</v>
      </c>
      <c r="M212" s="4">
        <v>31218.0</v>
      </c>
      <c r="N212" s="4">
        <v>17305.0</v>
      </c>
      <c r="O212" s="2" t="s">
        <v>35</v>
      </c>
      <c r="P212" s="4">
        <v>0.0</v>
      </c>
      <c r="Q212" s="2" t="s">
        <v>37</v>
      </c>
      <c r="R212" s="8">
        <v>1.55E9</v>
      </c>
      <c r="S212" s="2" t="s">
        <v>38</v>
      </c>
      <c r="T212" s="2" t="s">
        <v>75</v>
      </c>
      <c r="U212" s="2" t="s">
        <v>35</v>
      </c>
    </row>
    <row r="213">
      <c r="A213" s="4">
        <v>2.0024535E7</v>
      </c>
      <c r="B213" s="2" t="s">
        <v>18</v>
      </c>
      <c r="C213" s="2" t="s">
        <v>43</v>
      </c>
      <c r="D213" s="2" t="s">
        <v>33</v>
      </c>
      <c r="E213" s="2" t="s">
        <v>44</v>
      </c>
      <c r="F213" s="2" t="s">
        <v>45</v>
      </c>
      <c r="G213" s="4">
        <v>29453.0</v>
      </c>
      <c r="H213" s="2" t="s">
        <v>36</v>
      </c>
      <c r="I213" s="4">
        <v>2.0</v>
      </c>
      <c r="J213" s="4">
        <v>299521.0</v>
      </c>
      <c r="K213" s="4">
        <v>70.0</v>
      </c>
      <c r="L213" s="4">
        <v>118056.0</v>
      </c>
      <c r="M213" s="4">
        <v>31218.0</v>
      </c>
      <c r="N213" s="4">
        <v>17305.0</v>
      </c>
      <c r="O213" s="2" t="s">
        <v>35</v>
      </c>
      <c r="P213" s="4">
        <v>0.0</v>
      </c>
      <c r="Q213" s="2" t="s">
        <v>37</v>
      </c>
      <c r="R213" s="8">
        <v>1.55E9</v>
      </c>
      <c r="S213" s="2" t="s">
        <v>38</v>
      </c>
      <c r="T213" s="2" t="s">
        <v>75</v>
      </c>
      <c r="U213" s="2" t="s">
        <v>35</v>
      </c>
    </row>
    <row r="214">
      <c r="A214" s="4">
        <v>2.0024536E7</v>
      </c>
      <c r="B214" s="2" t="s">
        <v>15</v>
      </c>
      <c r="C214" s="2" t="s">
        <v>32</v>
      </c>
      <c r="D214" s="2" t="s">
        <v>33</v>
      </c>
      <c r="E214" s="2" t="s">
        <v>64</v>
      </c>
      <c r="F214" s="2" t="s">
        <v>34</v>
      </c>
      <c r="G214" s="4">
        <v>17305.0</v>
      </c>
      <c r="H214" s="2" t="s">
        <v>36</v>
      </c>
      <c r="I214" s="4">
        <v>0.0</v>
      </c>
      <c r="J214" s="4">
        <v>298430.0</v>
      </c>
      <c r="K214" s="4">
        <v>50.0</v>
      </c>
      <c r="L214" s="4">
        <v>17305.0</v>
      </c>
      <c r="M214" s="4">
        <v>31218.0</v>
      </c>
      <c r="N214" s="4">
        <v>17305.0</v>
      </c>
      <c r="O214" s="2" t="s">
        <v>35</v>
      </c>
      <c r="P214" s="4">
        <v>0.0</v>
      </c>
      <c r="Q214" s="2" t="s">
        <v>65</v>
      </c>
      <c r="R214" s="8">
        <v>1.55E9</v>
      </c>
      <c r="S214" s="2" t="s">
        <v>38</v>
      </c>
      <c r="T214" s="2" t="s">
        <v>75</v>
      </c>
      <c r="U214" s="2" t="s">
        <v>35</v>
      </c>
    </row>
    <row r="215">
      <c r="A215" s="4">
        <v>2.0024542E7</v>
      </c>
      <c r="B215" s="2" t="s">
        <v>16</v>
      </c>
      <c r="C215" s="2" t="s">
        <v>32</v>
      </c>
      <c r="D215" s="2" t="s">
        <v>33</v>
      </c>
      <c r="E215" s="2" t="s">
        <v>46</v>
      </c>
      <c r="F215" s="2" t="s">
        <v>47</v>
      </c>
      <c r="G215" s="4">
        <v>34615.0</v>
      </c>
      <c r="H215" s="2" t="s">
        <v>36</v>
      </c>
      <c r="I215" s="4">
        <v>0.0</v>
      </c>
      <c r="J215" s="4">
        <v>298430.0</v>
      </c>
      <c r="K215" s="4">
        <v>50.0</v>
      </c>
      <c r="L215" s="4">
        <v>17305.0</v>
      </c>
      <c r="M215" s="4">
        <v>31218.0</v>
      </c>
      <c r="N215" s="4">
        <v>17305.0</v>
      </c>
      <c r="O215" s="4">
        <v>34615.0</v>
      </c>
      <c r="P215" s="4">
        <v>0.0</v>
      </c>
      <c r="Q215" s="2" t="s">
        <v>48</v>
      </c>
      <c r="R215" s="8">
        <v>1.55E9</v>
      </c>
      <c r="S215" s="2" t="s">
        <v>38</v>
      </c>
      <c r="T215" s="2" t="s">
        <v>75</v>
      </c>
      <c r="U215" s="2" t="s">
        <v>35</v>
      </c>
    </row>
    <row r="216">
      <c r="A216" s="4">
        <v>2.0024606E7</v>
      </c>
      <c r="B216" s="2" t="s">
        <v>24</v>
      </c>
      <c r="C216" s="2" t="s">
        <v>43</v>
      </c>
      <c r="D216" s="2" t="s">
        <v>33</v>
      </c>
      <c r="E216" s="2" t="s">
        <v>53</v>
      </c>
      <c r="F216" s="2" t="s">
        <v>54</v>
      </c>
      <c r="G216" s="4">
        <v>44465.0</v>
      </c>
      <c r="H216" s="2" t="s">
        <v>36</v>
      </c>
      <c r="I216" s="4">
        <v>2.0</v>
      </c>
      <c r="J216" s="4">
        <v>299482.0</v>
      </c>
      <c r="K216" s="4">
        <v>70.0</v>
      </c>
      <c r="L216" s="4">
        <v>118025.0</v>
      </c>
      <c r="M216" s="4">
        <v>31182.0</v>
      </c>
      <c r="N216" s="4">
        <v>17305.0</v>
      </c>
      <c r="O216" s="2" t="s">
        <v>35</v>
      </c>
      <c r="P216" s="4">
        <v>0.0</v>
      </c>
      <c r="Q216" s="2" t="s">
        <v>37</v>
      </c>
      <c r="R216" s="8">
        <v>1.55E9</v>
      </c>
      <c r="S216" s="2" t="s">
        <v>38</v>
      </c>
      <c r="T216" s="2" t="s">
        <v>75</v>
      </c>
      <c r="U216" s="2" t="s">
        <v>35</v>
      </c>
    </row>
    <row r="217">
      <c r="A217" s="4">
        <v>2.0024608E7</v>
      </c>
      <c r="B217" s="2" t="s">
        <v>18</v>
      </c>
      <c r="C217" s="2" t="s">
        <v>43</v>
      </c>
      <c r="D217" s="2" t="s">
        <v>33</v>
      </c>
      <c r="E217" s="2" t="s">
        <v>44</v>
      </c>
      <c r="F217" s="2" t="s">
        <v>45</v>
      </c>
      <c r="G217" s="4">
        <v>29448.0</v>
      </c>
      <c r="H217" s="2" t="s">
        <v>36</v>
      </c>
      <c r="I217" s="4">
        <v>2.0</v>
      </c>
      <c r="J217" s="4">
        <v>299482.0</v>
      </c>
      <c r="K217" s="4">
        <v>70.0</v>
      </c>
      <c r="L217" s="4">
        <v>118025.0</v>
      </c>
      <c r="M217" s="4">
        <v>31182.0</v>
      </c>
      <c r="N217" s="4">
        <v>17305.0</v>
      </c>
      <c r="O217" s="2" t="s">
        <v>35</v>
      </c>
      <c r="P217" s="4">
        <v>0.0</v>
      </c>
      <c r="Q217" s="2" t="s">
        <v>37</v>
      </c>
      <c r="R217" s="8">
        <v>1.55E9</v>
      </c>
      <c r="S217" s="2" t="s">
        <v>38</v>
      </c>
      <c r="T217" s="2" t="s">
        <v>75</v>
      </c>
      <c r="U217" s="2" t="s">
        <v>35</v>
      </c>
    </row>
    <row r="218">
      <c r="A218" s="4">
        <v>2.0024609E7</v>
      </c>
      <c r="B218" s="2" t="s">
        <v>2</v>
      </c>
      <c r="C218" s="2" t="s">
        <v>32</v>
      </c>
      <c r="D218" s="2" t="s">
        <v>33</v>
      </c>
      <c r="E218" s="2" t="s">
        <v>34</v>
      </c>
      <c r="F218" s="2" t="s">
        <v>35</v>
      </c>
      <c r="G218" s="2" t="s">
        <v>35</v>
      </c>
      <c r="H218" s="2" t="s">
        <v>36</v>
      </c>
      <c r="I218" s="4">
        <v>2.0</v>
      </c>
      <c r="J218" s="4">
        <v>298430.0</v>
      </c>
      <c r="K218" s="4">
        <v>50.0</v>
      </c>
      <c r="L218" s="4">
        <v>17305.0</v>
      </c>
      <c r="M218" s="4">
        <v>31182.0</v>
      </c>
      <c r="N218" s="4">
        <v>17305.0</v>
      </c>
      <c r="O218" s="2" t="s">
        <v>35</v>
      </c>
      <c r="P218" s="4">
        <v>0.0</v>
      </c>
      <c r="Q218" s="2" t="s">
        <v>37</v>
      </c>
      <c r="R218" s="8">
        <v>1.55E9</v>
      </c>
      <c r="S218" s="2" t="s">
        <v>38</v>
      </c>
      <c r="T218" s="2" t="s">
        <v>75</v>
      </c>
      <c r="U218" s="2" t="s">
        <v>35</v>
      </c>
    </row>
    <row r="219">
      <c r="A219" s="4">
        <v>2.0024614E7</v>
      </c>
      <c r="B219" s="2" t="s">
        <v>2</v>
      </c>
      <c r="C219" s="2" t="s">
        <v>32</v>
      </c>
      <c r="D219" s="2" t="s">
        <v>33</v>
      </c>
      <c r="E219" s="2" t="s">
        <v>34</v>
      </c>
      <c r="F219" s="2" t="s">
        <v>35</v>
      </c>
      <c r="G219" s="2" t="s">
        <v>35</v>
      </c>
      <c r="H219" s="2" t="s">
        <v>36</v>
      </c>
      <c r="I219" s="4">
        <v>2.0</v>
      </c>
      <c r="J219" s="4">
        <v>298430.0</v>
      </c>
      <c r="K219" s="4">
        <v>50.0</v>
      </c>
      <c r="L219" s="4">
        <v>17305.0</v>
      </c>
      <c r="M219" s="4">
        <v>31218.0</v>
      </c>
      <c r="N219" s="4">
        <v>17305.0</v>
      </c>
      <c r="O219" s="2" t="s">
        <v>35</v>
      </c>
      <c r="P219" s="4">
        <v>0.0</v>
      </c>
      <c r="Q219" s="2" t="s">
        <v>37</v>
      </c>
      <c r="R219" s="8">
        <v>1.55E9</v>
      </c>
      <c r="S219" s="2" t="s">
        <v>38</v>
      </c>
      <c r="T219" s="2" t="s">
        <v>75</v>
      </c>
      <c r="U219" s="2" t="s">
        <v>35</v>
      </c>
    </row>
    <row r="220">
      <c r="A220" s="4">
        <v>2.0024623E7</v>
      </c>
      <c r="B220" s="2" t="s">
        <v>2</v>
      </c>
      <c r="C220" s="2" t="s">
        <v>32</v>
      </c>
      <c r="D220" s="2" t="s">
        <v>33</v>
      </c>
      <c r="E220" s="2" t="s">
        <v>34</v>
      </c>
      <c r="F220" s="2" t="s">
        <v>35</v>
      </c>
      <c r="G220" s="2" t="s">
        <v>35</v>
      </c>
      <c r="H220" s="2" t="s">
        <v>36</v>
      </c>
      <c r="I220" s="4">
        <v>2.0</v>
      </c>
      <c r="J220" s="4">
        <v>298430.0</v>
      </c>
      <c r="K220" s="4">
        <v>50.0</v>
      </c>
      <c r="L220" s="4">
        <v>17305.0</v>
      </c>
      <c r="M220" s="4">
        <v>34333.0</v>
      </c>
      <c r="N220" s="4">
        <v>17305.0</v>
      </c>
      <c r="O220" s="2" t="s">
        <v>35</v>
      </c>
      <c r="P220" s="4">
        <v>0.0</v>
      </c>
      <c r="Q220" s="2" t="s">
        <v>37</v>
      </c>
      <c r="R220" s="8">
        <v>1.55E9</v>
      </c>
      <c r="S220" s="2" t="s">
        <v>38</v>
      </c>
      <c r="T220" s="2" t="s">
        <v>55</v>
      </c>
      <c r="U220" s="2" t="s">
        <v>35</v>
      </c>
    </row>
    <row r="221">
      <c r="A221" s="4">
        <v>2.0029713E7</v>
      </c>
      <c r="B221" s="2" t="s">
        <v>2</v>
      </c>
      <c r="C221" s="2" t="s">
        <v>32</v>
      </c>
      <c r="D221" s="2" t="s">
        <v>33</v>
      </c>
      <c r="E221" s="2" t="s">
        <v>34</v>
      </c>
      <c r="F221" s="2" t="s">
        <v>35</v>
      </c>
      <c r="G221" s="2" t="s">
        <v>35</v>
      </c>
      <c r="H221" s="2" t="s">
        <v>36</v>
      </c>
      <c r="I221" s="4">
        <v>2.0</v>
      </c>
      <c r="J221" s="4">
        <v>298430.0</v>
      </c>
      <c r="K221" s="4">
        <v>50.0</v>
      </c>
      <c r="L221" s="4">
        <v>17305.0</v>
      </c>
      <c r="M221" s="4">
        <v>31299.0</v>
      </c>
      <c r="N221" s="4">
        <v>17305.0</v>
      </c>
      <c r="O221" s="2" t="s">
        <v>35</v>
      </c>
      <c r="P221" s="4">
        <v>0.0</v>
      </c>
      <c r="Q221" s="2" t="s">
        <v>37</v>
      </c>
      <c r="R221" s="8">
        <v>1.55E9</v>
      </c>
      <c r="S221" s="2" t="s">
        <v>38</v>
      </c>
      <c r="T221" s="2" t="s">
        <v>39</v>
      </c>
      <c r="U221" s="2" t="s">
        <v>35</v>
      </c>
    </row>
    <row r="222">
      <c r="A222" s="4">
        <v>2.0033824E7</v>
      </c>
      <c r="B222" s="2" t="s">
        <v>2</v>
      </c>
      <c r="C222" s="2" t="s">
        <v>32</v>
      </c>
      <c r="D222" s="2" t="s">
        <v>33</v>
      </c>
      <c r="E222" s="2" t="s">
        <v>34</v>
      </c>
      <c r="F222" s="2" t="s">
        <v>35</v>
      </c>
      <c r="G222" s="2" t="s">
        <v>35</v>
      </c>
      <c r="H222" s="2" t="s">
        <v>36</v>
      </c>
      <c r="I222" s="4">
        <v>2.0</v>
      </c>
      <c r="J222" s="4">
        <v>298430.0</v>
      </c>
      <c r="K222" s="4">
        <v>50.0</v>
      </c>
      <c r="L222" s="4">
        <v>17305.0</v>
      </c>
      <c r="M222" s="4">
        <v>31218.0</v>
      </c>
      <c r="N222" s="4">
        <v>17305.0</v>
      </c>
      <c r="O222" s="2" t="s">
        <v>35</v>
      </c>
      <c r="P222" s="4">
        <v>0.0</v>
      </c>
      <c r="Q222" s="2" t="s">
        <v>37</v>
      </c>
      <c r="R222" s="8">
        <v>1.55E9</v>
      </c>
      <c r="S222" s="2" t="s">
        <v>38</v>
      </c>
      <c r="T222" s="2" t="s">
        <v>102</v>
      </c>
      <c r="U222" s="2" t="s">
        <v>35</v>
      </c>
    </row>
    <row r="223">
      <c r="A223" s="4">
        <v>2.0036741E7</v>
      </c>
      <c r="B223" s="2" t="s">
        <v>2</v>
      </c>
      <c r="C223" s="2" t="s">
        <v>32</v>
      </c>
      <c r="D223" s="2" t="s">
        <v>33</v>
      </c>
      <c r="E223" s="2" t="s">
        <v>34</v>
      </c>
      <c r="F223" s="2" t="s">
        <v>35</v>
      </c>
      <c r="G223" s="2" t="s">
        <v>35</v>
      </c>
      <c r="H223" s="2" t="s">
        <v>36</v>
      </c>
      <c r="I223" s="4">
        <v>2.0</v>
      </c>
      <c r="J223" s="4">
        <v>298430.0</v>
      </c>
      <c r="K223" s="4">
        <v>50.0</v>
      </c>
      <c r="L223" s="4">
        <v>17305.0</v>
      </c>
      <c r="M223" s="4">
        <v>31224.0</v>
      </c>
      <c r="N223" s="4">
        <v>17305.0</v>
      </c>
      <c r="O223" s="2" t="s">
        <v>35</v>
      </c>
      <c r="P223" s="4">
        <v>0.0</v>
      </c>
      <c r="Q223" s="2" t="s">
        <v>37</v>
      </c>
      <c r="R223" s="8">
        <v>1.55E9</v>
      </c>
      <c r="S223" s="2" t="s">
        <v>38</v>
      </c>
      <c r="T223" s="2" t="s">
        <v>103</v>
      </c>
      <c r="U223" s="2" t="s">
        <v>35</v>
      </c>
    </row>
    <row r="224">
      <c r="A224" s="4">
        <v>2.0053167E7</v>
      </c>
      <c r="B224" s="2" t="s">
        <v>24</v>
      </c>
      <c r="C224" s="2" t="s">
        <v>43</v>
      </c>
      <c r="D224" s="2" t="s">
        <v>33</v>
      </c>
      <c r="E224" s="2" t="s">
        <v>53</v>
      </c>
      <c r="F224" s="2" t="s">
        <v>54</v>
      </c>
      <c r="G224" s="4">
        <v>44464.0</v>
      </c>
      <c r="H224" s="2" t="s">
        <v>36</v>
      </c>
      <c r="I224" s="4">
        <v>2.0</v>
      </c>
      <c r="J224" s="4">
        <v>299482.0</v>
      </c>
      <c r="K224" s="4">
        <v>70.0</v>
      </c>
      <c r="L224" s="4">
        <v>118025.0</v>
      </c>
      <c r="M224" s="4">
        <v>31299.0</v>
      </c>
      <c r="N224" s="4">
        <v>17305.0</v>
      </c>
      <c r="O224" s="2" t="s">
        <v>35</v>
      </c>
      <c r="P224" s="4">
        <v>0.0</v>
      </c>
      <c r="Q224" s="2" t="s">
        <v>37</v>
      </c>
      <c r="R224" s="8">
        <v>1.55E9</v>
      </c>
      <c r="S224" s="2" t="s">
        <v>38</v>
      </c>
      <c r="T224" s="2" t="s">
        <v>39</v>
      </c>
      <c r="U224" s="2" t="s">
        <v>35</v>
      </c>
    </row>
    <row r="225">
      <c r="A225" s="4">
        <v>2.005317E7</v>
      </c>
      <c r="B225" s="2" t="s">
        <v>2</v>
      </c>
      <c r="C225" s="2" t="s">
        <v>32</v>
      </c>
      <c r="D225" s="2" t="s">
        <v>33</v>
      </c>
      <c r="E225" s="2" t="s">
        <v>34</v>
      </c>
      <c r="F225" s="2" t="s">
        <v>35</v>
      </c>
      <c r="G225" s="2" t="s">
        <v>35</v>
      </c>
      <c r="H225" s="2" t="s">
        <v>36</v>
      </c>
      <c r="I225" s="4">
        <v>2.0</v>
      </c>
      <c r="J225" s="4">
        <v>298430.0</v>
      </c>
      <c r="K225" s="4">
        <v>50.0</v>
      </c>
      <c r="L225" s="4">
        <v>17305.0</v>
      </c>
      <c r="M225" s="4">
        <v>31299.0</v>
      </c>
      <c r="N225" s="4">
        <v>17305.0</v>
      </c>
      <c r="O225" s="2" t="s">
        <v>35</v>
      </c>
      <c r="P225" s="4">
        <v>0.0</v>
      </c>
      <c r="Q225" s="2" t="s">
        <v>37</v>
      </c>
      <c r="R225" s="8">
        <v>1.55E9</v>
      </c>
      <c r="S225" s="2" t="s">
        <v>38</v>
      </c>
      <c r="T225" s="2" t="s">
        <v>39</v>
      </c>
      <c r="U225" s="2" t="s">
        <v>35</v>
      </c>
    </row>
    <row r="226">
      <c r="A226" s="4">
        <v>2.0060551E7</v>
      </c>
      <c r="B226" s="2" t="s">
        <v>24</v>
      </c>
      <c r="C226" s="2" t="s">
        <v>43</v>
      </c>
      <c r="D226" s="2" t="s">
        <v>33</v>
      </c>
      <c r="E226" s="2" t="s">
        <v>53</v>
      </c>
      <c r="F226" s="2" t="s">
        <v>54</v>
      </c>
      <c r="G226" s="4">
        <v>44464.0</v>
      </c>
      <c r="H226" s="2" t="s">
        <v>36</v>
      </c>
      <c r="I226" s="4">
        <v>2.0</v>
      </c>
      <c r="J226" s="4">
        <v>299482.0</v>
      </c>
      <c r="K226" s="4">
        <v>70.0</v>
      </c>
      <c r="L226" s="4">
        <v>118025.0</v>
      </c>
      <c r="M226" s="4">
        <v>34333.0</v>
      </c>
      <c r="N226" s="4">
        <v>17305.0</v>
      </c>
      <c r="O226" s="2" t="s">
        <v>35</v>
      </c>
      <c r="P226" s="4">
        <v>0.0</v>
      </c>
      <c r="Q226" s="2" t="s">
        <v>37</v>
      </c>
      <c r="R226" s="8">
        <v>1.55E9</v>
      </c>
      <c r="S226" s="2" t="s">
        <v>38</v>
      </c>
      <c r="T226" s="2" t="s">
        <v>104</v>
      </c>
      <c r="U226" s="2" t="s">
        <v>35</v>
      </c>
    </row>
    <row r="227">
      <c r="A227" s="4">
        <v>2.0070924E7</v>
      </c>
      <c r="B227" s="2" t="s">
        <v>24</v>
      </c>
      <c r="C227" s="2" t="s">
        <v>43</v>
      </c>
      <c r="D227" s="2" t="s">
        <v>33</v>
      </c>
      <c r="E227" s="2" t="s">
        <v>53</v>
      </c>
      <c r="F227" s="2" t="s">
        <v>54</v>
      </c>
      <c r="G227" s="4">
        <v>44464.0</v>
      </c>
      <c r="H227" s="2" t="s">
        <v>36</v>
      </c>
      <c r="I227" s="4">
        <v>2.0</v>
      </c>
      <c r="J227" s="4">
        <v>299482.0</v>
      </c>
      <c r="K227" s="4">
        <v>70.0</v>
      </c>
      <c r="L227" s="4">
        <v>118025.0</v>
      </c>
      <c r="M227" s="4">
        <v>31299.0</v>
      </c>
      <c r="N227" s="4">
        <v>17305.0</v>
      </c>
      <c r="O227" s="2" t="s">
        <v>35</v>
      </c>
      <c r="P227" s="4">
        <v>0.0</v>
      </c>
      <c r="Q227" s="2" t="s">
        <v>37</v>
      </c>
      <c r="R227" s="8">
        <v>1.55E9</v>
      </c>
      <c r="S227" s="2" t="s">
        <v>38</v>
      </c>
      <c r="T227" s="2" t="s">
        <v>39</v>
      </c>
      <c r="U227" s="2" t="s">
        <v>35</v>
      </c>
    </row>
    <row r="228">
      <c r="A228" s="4">
        <v>2.0070943E7</v>
      </c>
      <c r="B228" s="2" t="s">
        <v>2</v>
      </c>
      <c r="C228" s="2" t="s">
        <v>32</v>
      </c>
      <c r="D228" s="2" t="s">
        <v>33</v>
      </c>
      <c r="E228" s="2" t="s">
        <v>34</v>
      </c>
      <c r="F228" s="2" t="s">
        <v>35</v>
      </c>
      <c r="G228" s="2" t="s">
        <v>35</v>
      </c>
      <c r="H228" s="2" t="s">
        <v>36</v>
      </c>
      <c r="I228" s="4">
        <v>2.0</v>
      </c>
      <c r="J228" s="4">
        <v>298430.0</v>
      </c>
      <c r="K228" s="4">
        <v>50.0</v>
      </c>
      <c r="L228" s="4">
        <v>17305.0</v>
      </c>
      <c r="M228" s="4">
        <v>31299.0</v>
      </c>
      <c r="N228" s="4">
        <v>17305.0</v>
      </c>
      <c r="O228" s="2" t="s">
        <v>35</v>
      </c>
      <c r="P228" s="4">
        <v>0.0</v>
      </c>
      <c r="Q228" s="2" t="s">
        <v>37</v>
      </c>
      <c r="R228" s="8">
        <v>1.55E9</v>
      </c>
      <c r="S228" s="2" t="s">
        <v>38</v>
      </c>
      <c r="T228" s="2" t="s">
        <v>39</v>
      </c>
      <c r="U228" s="2" t="s">
        <v>35</v>
      </c>
    </row>
    <row r="229">
      <c r="A229" s="4">
        <v>2.0070944E7</v>
      </c>
      <c r="B229" s="2" t="s">
        <v>18</v>
      </c>
      <c r="C229" s="2" t="s">
        <v>43</v>
      </c>
      <c r="D229" s="2" t="s">
        <v>33</v>
      </c>
      <c r="E229" s="2" t="s">
        <v>44</v>
      </c>
      <c r="F229" s="2" t="s">
        <v>45</v>
      </c>
      <c r="G229" s="4">
        <v>29407.0</v>
      </c>
      <c r="H229" s="2" t="s">
        <v>36</v>
      </c>
      <c r="I229" s="4">
        <v>2.0</v>
      </c>
      <c r="J229" s="4">
        <v>298431.0</v>
      </c>
      <c r="K229" s="4">
        <v>70.0</v>
      </c>
      <c r="L229" s="4">
        <v>117452.0</v>
      </c>
      <c r="M229" s="4">
        <v>31299.0</v>
      </c>
      <c r="N229" s="4">
        <v>17305.0</v>
      </c>
      <c r="O229" s="2" t="s">
        <v>35</v>
      </c>
      <c r="P229" s="4">
        <v>0.0</v>
      </c>
      <c r="Q229" s="2" t="s">
        <v>37</v>
      </c>
      <c r="R229" s="8">
        <v>1.55E9</v>
      </c>
      <c r="S229" s="2" t="s">
        <v>38</v>
      </c>
      <c r="T229" s="2" t="s">
        <v>39</v>
      </c>
      <c r="U229" s="2" t="s">
        <v>35</v>
      </c>
    </row>
    <row r="230">
      <c r="A230" s="4">
        <v>2.0070947E7</v>
      </c>
      <c r="B230" s="2" t="s">
        <v>24</v>
      </c>
      <c r="C230" s="2" t="s">
        <v>43</v>
      </c>
      <c r="D230" s="2" t="s">
        <v>33</v>
      </c>
      <c r="E230" s="2" t="s">
        <v>53</v>
      </c>
      <c r="F230" s="2" t="s">
        <v>54</v>
      </c>
      <c r="G230" s="4">
        <v>44467.0</v>
      </c>
      <c r="H230" s="2" t="s">
        <v>36</v>
      </c>
      <c r="I230" s="4">
        <v>2.0</v>
      </c>
      <c r="J230" s="4">
        <v>298431.0</v>
      </c>
      <c r="K230" s="4">
        <v>70.0</v>
      </c>
      <c r="L230" s="4">
        <v>117452.0</v>
      </c>
      <c r="M230" s="4">
        <v>31299.0</v>
      </c>
      <c r="N230" s="4">
        <v>17305.0</v>
      </c>
      <c r="O230" s="2" t="s">
        <v>35</v>
      </c>
      <c r="P230" s="4">
        <v>0.0</v>
      </c>
      <c r="Q230" s="2" t="s">
        <v>37</v>
      </c>
      <c r="R230" s="8">
        <v>1.55E9</v>
      </c>
      <c r="S230" s="2" t="s">
        <v>38</v>
      </c>
      <c r="T230" s="2" t="s">
        <v>39</v>
      </c>
      <c r="U230" s="2" t="s">
        <v>35</v>
      </c>
    </row>
    <row r="231">
      <c r="A231" s="4">
        <v>2.0070949E7</v>
      </c>
      <c r="B231" s="2" t="s">
        <v>2</v>
      </c>
      <c r="C231" s="2" t="s">
        <v>32</v>
      </c>
      <c r="D231" s="2" t="s">
        <v>33</v>
      </c>
      <c r="E231" s="2" t="s">
        <v>34</v>
      </c>
      <c r="F231" s="2" t="s">
        <v>35</v>
      </c>
      <c r="G231" s="2" t="s">
        <v>35</v>
      </c>
      <c r="H231" s="2" t="s">
        <v>36</v>
      </c>
      <c r="I231" s="4">
        <v>2.0</v>
      </c>
      <c r="J231" s="4">
        <v>298430.0</v>
      </c>
      <c r="K231" s="4">
        <v>50.0</v>
      </c>
      <c r="L231" s="4">
        <v>17305.0</v>
      </c>
      <c r="M231" s="4">
        <v>31299.0</v>
      </c>
      <c r="N231" s="4">
        <v>17305.0</v>
      </c>
      <c r="O231" s="2" t="s">
        <v>35</v>
      </c>
      <c r="P231" s="4">
        <v>0.0</v>
      </c>
      <c r="Q231" s="2" t="s">
        <v>37</v>
      </c>
      <c r="R231" s="8">
        <v>1.55E9</v>
      </c>
      <c r="S231" s="2" t="s">
        <v>38</v>
      </c>
      <c r="T231" s="2" t="s">
        <v>39</v>
      </c>
      <c r="U231" s="2" t="s">
        <v>35</v>
      </c>
    </row>
    <row r="232">
      <c r="A232" s="4">
        <v>2.0084119E7</v>
      </c>
      <c r="B232" s="2" t="s">
        <v>2</v>
      </c>
      <c r="C232" s="2" t="s">
        <v>32</v>
      </c>
      <c r="D232" s="2" t="s">
        <v>33</v>
      </c>
      <c r="E232" s="2" t="s">
        <v>34</v>
      </c>
      <c r="F232" s="2" t="s">
        <v>35</v>
      </c>
      <c r="G232" s="2" t="s">
        <v>35</v>
      </c>
      <c r="H232" s="2" t="s">
        <v>36</v>
      </c>
      <c r="I232" s="4">
        <v>2.0</v>
      </c>
      <c r="J232" s="4">
        <v>298430.0</v>
      </c>
      <c r="K232" s="4">
        <v>50.0</v>
      </c>
      <c r="L232" s="4">
        <v>17305.0</v>
      </c>
      <c r="M232" s="4">
        <v>34291.0</v>
      </c>
      <c r="N232" s="4">
        <v>17305.0</v>
      </c>
      <c r="O232" s="2" t="s">
        <v>35</v>
      </c>
      <c r="P232" s="4">
        <v>0.0</v>
      </c>
      <c r="Q232" s="2" t="s">
        <v>37</v>
      </c>
      <c r="R232" s="8">
        <v>1.55E9</v>
      </c>
      <c r="S232" s="2" t="s">
        <v>38</v>
      </c>
      <c r="T232" s="2" t="s">
        <v>41</v>
      </c>
      <c r="U232" s="2" t="s">
        <v>35</v>
      </c>
    </row>
    <row r="233">
      <c r="A233" s="4">
        <v>2.0084134E7</v>
      </c>
      <c r="B233" s="2" t="s">
        <v>2</v>
      </c>
      <c r="C233" s="2" t="s">
        <v>32</v>
      </c>
      <c r="D233" s="2" t="s">
        <v>33</v>
      </c>
      <c r="E233" s="2" t="s">
        <v>34</v>
      </c>
      <c r="F233" s="2" t="s">
        <v>35</v>
      </c>
      <c r="G233" s="2" t="s">
        <v>35</v>
      </c>
      <c r="H233" s="2" t="s">
        <v>36</v>
      </c>
      <c r="I233" s="4">
        <v>2.0</v>
      </c>
      <c r="J233" s="4">
        <v>298430.0</v>
      </c>
      <c r="K233" s="4">
        <v>50.0</v>
      </c>
      <c r="L233" s="4">
        <v>17305.0</v>
      </c>
      <c r="M233" s="4">
        <v>34291.0</v>
      </c>
      <c r="N233" s="4">
        <v>17305.0</v>
      </c>
      <c r="O233" s="2" t="s">
        <v>35</v>
      </c>
      <c r="P233" s="4">
        <v>0.0</v>
      </c>
      <c r="Q233" s="2" t="s">
        <v>37</v>
      </c>
      <c r="R233" s="8">
        <v>1.55E9</v>
      </c>
      <c r="S233" s="2" t="s">
        <v>38</v>
      </c>
      <c r="T233" s="2" t="s">
        <v>41</v>
      </c>
      <c r="U233" s="2" t="s">
        <v>35</v>
      </c>
    </row>
    <row r="234">
      <c r="A234" s="4">
        <v>2.0092221E7</v>
      </c>
      <c r="B234" s="2" t="s">
        <v>2</v>
      </c>
      <c r="C234" s="2" t="s">
        <v>32</v>
      </c>
      <c r="D234" s="2" t="s">
        <v>33</v>
      </c>
      <c r="E234" s="2" t="s">
        <v>34</v>
      </c>
      <c r="F234" s="2" t="s">
        <v>35</v>
      </c>
      <c r="G234" s="2" t="s">
        <v>35</v>
      </c>
      <c r="H234" s="2" t="s">
        <v>36</v>
      </c>
      <c r="I234" s="4">
        <v>2.0</v>
      </c>
      <c r="J234" s="4">
        <v>298430.0</v>
      </c>
      <c r="K234" s="4">
        <v>50.0</v>
      </c>
      <c r="L234" s="4">
        <v>17305.0</v>
      </c>
      <c r="M234" s="4">
        <v>34288.0</v>
      </c>
      <c r="N234" s="4">
        <v>17305.0</v>
      </c>
      <c r="O234" s="2" t="s">
        <v>35</v>
      </c>
      <c r="P234" s="4">
        <v>0.0</v>
      </c>
      <c r="Q234" s="2" t="s">
        <v>37</v>
      </c>
      <c r="R234" s="8">
        <v>1.55E9</v>
      </c>
      <c r="S234" s="2" t="s">
        <v>38</v>
      </c>
      <c r="T234" s="2" t="s">
        <v>105</v>
      </c>
      <c r="U234" s="2" t="s">
        <v>35</v>
      </c>
    </row>
    <row r="235">
      <c r="A235" s="4">
        <v>2.0092247E7</v>
      </c>
      <c r="B235" s="2" t="s">
        <v>18</v>
      </c>
      <c r="C235" s="2" t="s">
        <v>43</v>
      </c>
      <c r="D235" s="2" t="s">
        <v>33</v>
      </c>
      <c r="E235" s="2" t="s">
        <v>44</v>
      </c>
      <c r="F235" s="2" t="s">
        <v>45</v>
      </c>
      <c r="G235" s="4">
        <v>29407.0</v>
      </c>
      <c r="H235" s="2" t="s">
        <v>36</v>
      </c>
      <c r="I235" s="4">
        <v>2.0</v>
      </c>
      <c r="J235" s="4">
        <v>298431.0</v>
      </c>
      <c r="K235" s="4">
        <v>70.0</v>
      </c>
      <c r="L235" s="4">
        <v>117452.0</v>
      </c>
      <c r="M235" s="4">
        <v>34288.0</v>
      </c>
      <c r="N235" s="4">
        <v>17305.0</v>
      </c>
      <c r="O235" s="2" t="s">
        <v>35</v>
      </c>
      <c r="P235" s="4">
        <v>0.0</v>
      </c>
      <c r="Q235" s="2" t="s">
        <v>37</v>
      </c>
      <c r="R235" s="8">
        <v>1.55E9</v>
      </c>
      <c r="S235" s="2" t="s">
        <v>38</v>
      </c>
      <c r="T235" s="2" t="s">
        <v>105</v>
      </c>
      <c r="U235" s="2" t="s">
        <v>35</v>
      </c>
    </row>
    <row r="236">
      <c r="A236" s="4">
        <v>2.0025117E7</v>
      </c>
      <c r="B236" s="2" t="s">
        <v>2</v>
      </c>
      <c r="C236" s="2" t="s">
        <v>32</v>
      </c>
      <c r="D236" s="2" t="s">
        <v>33</v>
      </c>
      <c r="E236" s="2" t="s">
        <v>34</v>
      </c>
      <c r="F236" s="2" t="s">
        <v>35</v>
      </c>
      <c r="G236" s="2" t="s">
        <v>35</v>
      </c>
      <c r="H236" s="2" t="s">
        <v>36</v>
      </c>
      <c r="I236" s="4">
        <v>2.0</v>
      </c>
      <c r="J236" s="4">
        <v>298432.0</v>
      </c>
      <c r="K236" s="4">
        <v>50.0</v>
      </c>
      <c r="L236" s="4">
        <v>17306.0</v>
      </c>
      <c r="M236" s="4">
        <v>32030.0</v>
      </c>
      <c r="N236" s="4">
        <v>17306.0</v>
      </c>
      <c r="O236" s="2" t="s">
        <v>35</v>
      </c>
      <c r="P236" s="4">
        <v>0.0</v>
      </c>
      <c r="Q236" s="2" t="s">
        <v>37</v>
      </c>
      <c r="R236" s="8">
        <v>1.55E9</v>
      </c>
      <c r="S236" s="2" t="s">
        <v>38</v>
      </c>
      <c r="T236" s="2" t="s">
        <v>74</v>
      </c>
      <c r="U236" s="2" t="s">
        <v>35</v>
      </c>
    </row>
    <row r="237">
      <c r="A237" s="4">
        <v>2.0025123E7</v>
      </c>
      <c r="B237" s="2" t="s">
        <v>31</v>
      </c>
      <c r="C237" s="2" t="s">
        <v>100</v>
      </c>
      <c r="D237" s="2" t="s">
        <v>33</v>
      </c>
      <c r="E237" s="2" t="s">
        <v>44</v>
      </c>
      <c r="F237" s="2" t="s">
        <v>101</v>
      </c>
      <c r="G237" s="4">
        <v>2127.0</v>
      </c>
      <c r="H237" s="2" t="s">
        <v>36</v>
      </c>
      <c r="I237" s="4">
        <v>2.0</v>
      </c>
      <c r="J237" s="4">
        <v>299785.0</v>
      </c>
      <c r="K237" s="4">
        <v>70.0</v>
      </c>
      <c r="L237" s="4">
        <v>118179.0</v>
      </c>
      <c r="M237" s="4">
        <v>32030.0</v>
      </c>
      <c r="N237" s="4">
        <v>17306.0</v>
      </c>
      <c r="O237" s="2" t="s">
        <v>35</v>
      </c>
      <c r="P237" s="4">
        <v>0.0</v>
      </c>
      <c r="Q237" s="2" t="s">
        <v>37</v>
      </c>
      <c r="R237" s="8">
        <v>1.55E9</v>
      </c>
      <c r="S237" s="2" t="s">
        <v>38</v>
      </c>
      <c r="T237" s="2" t="s">
        <v>74</v>
      </c>
      <c r="U237" s="2" t="s">
        <v>35</v>
      </c>
    </row>
    <row r="238">
      <c r="A238" s="4">
        <v>2.0025147E7</v>
      </c>
      <c r="B238" s="2" t="s">
        <v>2</v>
      </c>
      <c r="C238" s="2" t="s">
        <v>32</v>
      </c>
      <c r="D238" s="2" t="s">
        <v>33</v>
      </c>
      <c r="E238" s="2" t="s">
        <v>34</v>
      </c>
      <c r="F238" s="2" t="s">
        <v>35</v>
      </c>
      <c r="G238" s="2" t="s">
        <v>35</v>
      </c>
      <c r="H238" s="2" t="s">
        <v>36</v>
      </c>
      <c r="I238" s="4">
        <v>2.0</v>
      </c>
      <c r="J238" s="4">
        <v>298432.0</v>
      </c>
      <c r="K238" s="4">
        <v>50.0</v>
      </c>
      <c r="L238" s="4">
        <v>17306.0</v>
      </c>
      <c r="M238" s="4">
        <v>32030.0</v>
      </c>
      <c r="N238" s="4">
        <v>17306.0</v>
      </c>
      <c r="O238" s="2" t="s">
        <v>35</v>
      </c>
      <c r="P238" s="4">
        <v>0.0</v>
      </c>
      <c r="Q238" s="2" t="s">
        <v>37</v>
      </c>
      <c r="R238" s="8">
        <v>1.55E9</v>
      </c>
      <c r="S238" s="2" t="s">
        <v>38</v>
      </c>
      <c r="T238" s="2" t="s">
        <v>74</v>
      </c>
      <c r="U238" s="2" t="s">
        <v>35</v>
      </c>
    </row>
    <row r="239">
      <c r="A239" s="4">
        <v>2.0025162E7</v>
      </c>
      <c r="B239" s="2" t="s">
        <v>2</v>
      </c>
      <c r="C239" s="2" t="s">
        <v>32</v>
      </c>
      <c r="D239" s="2" t="s">
        <v>33</v>
      </c>
      <c r="E239" s="2" t="s">
        <v>34</v>
      </c>
      <c r="F239" s="2" t="s">
        <v>35</v>
      </c>
      <c r="G239" s="2" t="s">
        <v>35</v>
      </c>
      <c r="H239" s="2" t="s">
        <v>36</v>
      </c>
      <c r="I239" s="4">
        <v>2.0</v>
      </c>
      <c r="J239" s="4">
        <v>298432.0</v>
      </c>
      <c r="K239" s="4">
        <v>50.0</v>
      </c>
      <c r="L239" s="4">
        <v>17306.0</v>
      </c>
      <c r="M239" s="4">
        <v>33776.0</v>
      </c>
      <c r="N239" s="4">
        <v>17306.0</v>
      </c>
      <c r="O239" s="2" t="s">
        <v>35</v>
      </c>
      <c r="P239" s="4">
        <v>0.0</v>
      </c>
      <c r="Q239" s="2" t="s">
        <v>37</v>
      </c>
      <c r="R239" s="8">
        <v>1.55E9</v>
      </c>
      <c r="S239" s="2" t="s">
        <v>38</v>
      </c>
      <c r="T239" s="2" t="s">
        <v>55</v>
      </c>
      <c r="U239" s="2" t="s">
        <v>35</v>
      </c>
    </row>
    <row r="240">
      <c r="A240" s="4">
        <v>2.002525E7</v>
      </c>
      <c r="B240" s="2" t="s">
        <v>2</v>
      </c>
      <c r="C240" s="2" t="s">
        <v>32</v>
      </c>
      <c r="D240" s="2" t="s">
        <v>33</v>
      </c>
      <c r="E240" s="2" t="s">
        <v>34</v>
      </c>
      <c r="F240" s="2" t="s">
        <v>35</v>
      </c>
      <c r="G240" s="2" t="s">
        <v>35</v>
      </c>
      <c r="H240" s="2" t="s">
        <v>36</v>
      </c>
      <c r="I240" s="4">
        <v>2.0</v>
      </c>
      <c r="J240" s="4">
        <v>298432.0</v>
      </c>
      <c r="K240" s="4">
        <v>50.0</v>
      </c>
      <c r="L240" s="4">
        <v>17306.0</v>
      </c>
      <c r="M240" s="4">
        <v>32030.0</v>
      </c>
      <c r="N240" s="4">
        <v>17306.0</v>
      </c>
      <c r="O240" s="2" t="s">
        <v>35</v>
      </c>
      <c r="P240" s="4">
        <v>0.0</v>
      </c>
      <c r="Q240" s="2" t="s">
        <v>37</v>
      </c>
      <c r="R240" s="8">
        <v>1.55E9</v>
      </c>
      <c r="S240" s="2" t="s">
        <v>38</v>
      </c>
      <c r="T240" s="2" t="s">
        <v>74</v>
      </c>
      <c r="U240" s="2" t="s">
        <v>35</v>
      </c>
    </row>
    <row r="241">
      <c r="A241" s="4">
        <v>2.0080991E7</v>
      </c>
      <c r="B241" s="2" t="s">
        <v>2</v>
      </c>
      <c r="C241" s="2" t="s">
        <v>32</v>
      </c>
      <c r="D241" s="2" t="s">
        <v>33</v>
      </c>
      <c r="E241" s="2" t="s">
        <v>34</v>
      </c>
      <c r="F241" s="2" t="s">
        <v>35</v>
      </c>
      <c r="G241" s="2" t="s">
        <v>35</v>
      </c>
      <c r="H241" s="2" t="s">
        <v>36</v>
      </c>
      <c r="I241" s="4">
        <v>2.0</v>
      </c>
      <c r="J241" s="4">
        <v>298432.0</v>
      </c>
      <c r="K241" s="4">
        <v>50.0</v>
      </c>
      <c r="L241" s="4">
        <v>17306.0</v>
      </c>
      <c r="M241" s="4">
        <v>33776.0</v>
      </c>
      <c r="N241" s="4">
        <v>17306.0</v>
      </c>
      <c r="O241" s="2" t="s">
        <v>35</v>
      </c>
      <c r="P241" s="4">
        <v>0.0</v>
      </c>
      <c r="Q241" s="2" t="s">
        <v>37</v>
      </c>
      <c r="R241" s="8">
        <v>1.55E9</v>
      </c>
      <c r="S241" s="2" t="s">
        <v>38</v>
      </c>
      <c r="T241" s="2" t="s">
        <v>106</v>
      </c>
      <c r="U241" s="2" t="s">
        <v>35</v>
      </c>
    </row>
    <row r="242">
      <c r="A242" s="4">
        <v>1.9895432E7</v>
      </c>
      <c r="B242" s="2" t="s">
        <v>2</v>
      </c>
      <c r="C242" s="2" t="s">
        <v>32</v>
      </c>
      <c r="D242" s="2" t="s">
        <v>33</v>
      </c>
      <c r="E242" s="2" t="s">
        <v>34</v>
      </c>
      <c r="F242" s="2" t="s">
        <v>35</v>
      </c>
      <c r="G242" s="2" t="s">
        <v>35</v>
      </c>
      <c r="H242" s="2" t="s">
        <v>36</v>
      </c>
      <c r="I242" s="4">
        <v>2.0</v>
      </c>
      <c r="J242" s="4">
        <v>298434.0</v>
      </c>
      <c r="K242" s="4">
        <v>50.0</v>
      </c>
      <c r="L242" s="4">
        <v>17307.0</v>
      </c>
      <c r="M242" s="4">
        <v>34292.0</v>
      </c>
      <c r="N242" s="4">
        <v>17307.0</v>
      </c>
      <c r="O242" s="2" t="s">
        <v>35</v>
      </c>
      <c r="P242" s="4">
        <v>0.0</v>
      </c>
      <c r="Q242" s="2" t="s">
        <v>37</v>
      </c>
      <c r="R242" s="8">
        <v>1.55E9</v>
      </c>
      <c r="S242" s="2" t="s">
        <v>38</v>
      </c>
      <c r="T242" s="2" t="s">
        <v>107</v>
      </c>
      <c r="U242" s="2" t="s">
        <v>35</v>
      </c>
    </row>
    <row r="243">
      <c r="A243" s="4">
        <v>1.9895443E7</v>
      </c>
      <c r="B243" s="2" t="s">
        <v>31</v>
      </c>
      <c r="C243" s="2" t="s">
        <v>100</v>
      </c>
      <c r="D243" s="2" t="s">
        <v>33</v>
      </c>
      <c r="E243" s="2" t="s">
        <v>44</v>
      </c>
      <c r="F243" s="2" t="s">
        <v>101</v>
      </c>
      <c r="G243" s="4">
        <v>2128.0</v>
      </c>
      <c r="H243" s="2" t="s">
        <v>36</v>
      </c>
      <c r="I243" s="4">
        <v>2.0</v>
      </c>
      <c r="J243" s="4">
        <v>299786.0</v>
      </c>
      <c r="K243" s="4">
        <v>70.0</v>
      </c>
      <c r="L243" s="4">
        <v>118180.0</v>
      </c>
      <c r="M243" s="4">
        <v>34292.0</v>
      </c>
      <c r="N243" s="4">
        <v>17307.0</v>
      </c>
      <c r="O243" s="2" t="s">
        <v>35</v>
      </c>
      <c r="P243" s="4">
        <v>0.0</v>
      </c>
      <c r="Q243" s="2" t="s">
        <v>37</v>
      </c>
      <c r="R243" s="8">
        <v>1.55E9</v>
      </c>
      <c r="S243" s="2" t="s">
        <v>38</v>
      </c>
      <c r="T243" s="2" t="s">
        <v>107</v>
      </c>
      <c r="U243" s="2" t="s">
        <v>35</v>
      </c>
    </row>
    <row r="244">
      <c r="A244" s="4">
        <v>1.9895452E7</v>
      </c>
      <c r="B244" s="2" t="s">
        <v>2</v>
      </c>
      <c r="C244" s="2" t="s">
        <v>32</v>
      </c>
      <c r="D244" s="2" t="s">
        <v>33</v>
      </c>
      <c r="E244" s="2" t="s">
        <v>34</v>
      </c>
      <c r="F244" s="2" t="s">
        <v>35</v>
      </c>
      <c r="G244" s="2" t="s">
        <v>35</v>
      </c>
      <c r="H244" s="2" t="s">
        <v>36</v>
      </c>
      <c r="I244" s="4">
        <v>2.0</v>
      </c>
      <c r="J244" s="4">
        <v>298434.0</v>
      </c>
      <c r="K244" s="4">
        <v>50.0</v>
      </c>
      <c r="L244" s="4">
        <v>17307.0</v>
      </c>
      <c r="M244" s="4">
        <v>34292.0</v>
      </c>
      <c r="N244" s="4">
        <v>17307.0</v>
      </c>
      <c r="O244" s="2" t="s">
        <v>35</v>
      </c>
      <c r="P244" s="4">
        <v>0.0</v>
      </c>
      <c r="Q244" s="2" t="s">
        <v>37</v>
      </c>
      <c r="R244" s="8">
        <v>1.55E9</v>
      </c>
      <c r="S244" s="2" t="s">
        <v>38</v>
      </c>
      <c r="T244" s="2" t="s">
        <v>107</v>
      </c>
      <c r="U244" s="2" t="s">
        <v>35</v>
      </c>
    </row>
    <row r="245">
      <c r="A245" s="4">
        <v>1.9934556E7</v>
      </c>
      <c r="B245" s="2" t="s">
        <v>2</v>
      </c>
      <c r="C245" s="2" t="s">
        <v>32</v>
      </c>
      <c r="D245" s="2" t="s">
        <v>33</v>
      </c>
      <c r="E245" s="2" t="s">
        <v>34</v>
      </c>
      <c r="F245" s="2" t="s">
        <v>35</v>
      </c>
      <c r="G245" s="2" t="s">
        <v>35</v>
      </c>
      <c r="H245" s="2" t="s">
        <v>36</v>
      </c>
      <c r="I245" s="4">
        <v>2.0</v>
      </c>
      <c r="J245" s="4">
        <v>298434.0</v>
      </c>
      <c r="K245" s="4">
        <v>50.0</v>
      </c>
      <c r="L245" s="4">
        <v>17307.0</v>
      </c>
      <c r="M245" s="4">
        <v>32009.0</v>
      </c>
      <c r="N245" s="4">
        <v>17307.0</v>
      </c>
      <c r="O245" s="2" t="s">
        <v>35</v>
      </c>
      <c r="P245" s="4">
        <v>0.0</v>
      </c>
      <c r="Q245" s="2" t="s">
        <v>37</v>
      </c>
      <c r="R245" s="8">
        <v>1.55E9</v>
      </c>
      <c r="S245" s="2" t="s">
        <v>38</v>
      </c>
      <c r="T245" s="2" t="s">
        <v>40</v>
      </c>
      <c r="U245" s="2" t="s">
        <v>35</v>
      </c>
    </row>
    <row r="246">
      <c r="A246" s="4">
        <v>1.9934557E7</v>
      </c>
      <c r="B246" s="2" t="s">
        <v>2</v>
      </c>
      <c r="C246" s="2" t="s">
        <v>32</v>
      </c>
      <c r="D246" s="2" t="s">
        <v>33</v>
      </c>
      <c r="E246" s="2" t="s">
        <v>34</v>
      </c>
      <c r="F246" s="2" t="s">
        <v>35</v>
      </c>
      <c r="G246" s="2" t="s">
        <v>35</v>
      </c>
      <c r="H246" s="2" t="s">
        <v>36</v>
      </c>
      <c r="I246" s="4">
        <v>2.0</v>
      </c>
      <c r="J246" s="4">
        <v>298434.0</v>
      </c>
      <c r="K246" s="4">
        <v>50.0</v>
      </c>
      <c r="L246" s="4">
        <v>17307.0</v>
      </c>
      <c r="M246" s="4">
        <v>31697.0</v>
      </c>
      <c r="N246" s="4">
        <v>17307.0</v>
      </c>
      <c r="O246" s="2" t="s">
        <v>35</v>
      </c>
      <c r="P246" s="4">
        <v>0.0</v>
      </c>
      <c r="Q246" s="2" t="s">
        <v>37</v>
      </c>
      <c r="R246" s="8">
        <v>1.55E9</v>
      </c>
      <c r="S246" s="2" t="s">
        <v>38</v>
      </c>
      <c r="T246" s="2" t="s">
        <v>40</v>
      </c>
      <c r="U246" s="2" t="s">
        <v>35</v>
      </c>
    </row>
    <row r="247">
      <c r="A247" s="4">
        <v>1.993456E7</v>
      </c>
      <c r="B247" s="2" t="s">
        <v>31</v>
      </c>
      <c r="C247" s="2" t="s">
        <v>100</v>
      </c>
      <c r="D247" s="2" t="s">
        <v>33</v>
      </c>
      <c r="E247" s="2" t="s">
        <v>44</v>
      </c>
      <c r="F247" s="2" t="s">
        <v>101</v>
      </c>
      <c r="G247" s="4">
        <v>2128.0</v>
      </c>
      <c r="H247" s="2" t="s">
        <v>36</v>
      </c>
      <c r="I247" s="4">
        <v>2.0</v>
      </c>
      <c r="J247" s="4">
        <v>299786.0</v>
      </c>
      <c r="K247" s="4">
        <v>70.0</v>
      </c>
      <c r="L247" s="4">
        <v>118180.0</v>
      </c>
      <c r="M247" s="4">
        <v>31697.0</v>
      </c>
      <c r="N247" s="4">
        <v>17307.0</v>
      </c>
      <c r="O247" s="2" t="s">
        <v>35</v>
      </c>
      <c r="P247" s="4">
        <v>0.0</v>
      </c>
      <c r="Q247" s="2" t="s">
        <v>37</v>
      </c>
      <c r="R247" s="8">
        <v>1.55E9</v>
      </c>
      <c r="S247" s="2" t="s">
        <v>38</v>
      </c>
      <c r="T247" s="2" t="s">
        <v>40</v>
      </c>
      <c r="U247" s="2" t="s">
        <v>35</v>
      </c>
    </row>
    <row r="248">
      <c r="A248" s="4">
        <v>1.9934574E7</v>
      </c>
      <c r="B248" s="2" t="s">
        <v>18</v>
      </c>
      <c r="C248" s="2" t="s">
        <v>43</v>
      </c>
      <c r="D248" s="2" t="s">
        <v>33</v>
      </c>
      <c r="E248" s="2" t="s">
        <v>44</v>
      </c>
      <c r="F248" s="2" t="s">
        <v>45</v>
      </c>
      <c r="G248" s="4">
        <v>29409.0</v>
      </c>
      <c r="H248" s="2" t="s">
        <v>36</v>
      </c>
      <c r="I248" s="4">
        <v>2.0</v>
      </c>
      <c r="J248" s="4">
        <v>298435.0</v>
      </c>
      <c r="K248" s="4">
        <v>70.0</v>
      </c>
      <c r="L248" s="4">
        <v>117454.0</v>
      </c>
      <c r="M248" s="4">
        <v>32009.0</v>
      </c>
      <c r="N248" s="4">
        <v>17307.0</v>
      </c>
      <c r="O248" s="2" t="s">
        <v>35</v>
      </c>
      <c r="P248" s="4">
        <v>0.0</v>
      </c>
      <c r="Q248" s="2" t="s">
        <v>37</v>
      </c>
      <c r="R248" s="8">
        <v>1.55E9</v>
      </c>
      <c r="S248" s="2" t="s">
        <v>38</v>
      </c>
      <c r="T248" s="2" t="s">
        <v>40</v>
      </c>
      <c r="U248" s="2" t="s">
        <v>35</v>
      </c>
    </row>
    <row r="249">
      <c r="A249" s="4">
        <v>1.9934583E7</v>
      </c>
      <c r="B249" s="2" t="s">
        <v>2</v>
      </c>
      <c r="C249" s="2" t="s">
        <v>32</v>
      </c>
      <c r="D249" s="2" t="s">
        <v>33</v>
      </c>
      <c r="E249" s="2" t="s">
        <v>34</v>
      </c>
      <c r="F249" s="2" t="s">
        <v>35</v>
      </c>
      <c r="G249" s="2" t="s">
        <v>35</v>
      </c>
      <c r="H249" s="2" t="s">
        <v>36</v>
      </c>
      <c r="I249" s="4">
        <v>2.0</v>
      </c>
      <c r="J249" s="4">
        <v>298434.0</v>
      </c>
      <c r="K249" s="4">
        <v>50.0</v>
      </c>
      <c r="L249" s="4">
        <v>17307.0</v>
      </c>
      <c r="M249" s="4">
        <v>34292.0</v>
      </c>
      <c r="N249" s="4">
        <v>17307.0</v>
      </c>
      <c r="O249" s="2" t="s">
        <v>35</v>
      </c>
      <c r="P249" s="4">
        <v>0.0</v>
      </c>
      <c r="Q249" s="2" t="s">
        <v>37</v>
      </c>
      <c r="R249" s="8">
        <v>1.55E9</v>
      </c>
      <c r="S249" s="2" t="s">
        <v>38</v>
      </c>
      <c r="T249" s="2" t="s">
        <v>40</v>
      </c>
      <c r="U249" s="2" t="s">
        <v>35</v>
      </c>
    </row>
    <row r="250">
      <c r="A250" s="4">
        <v>1.9934586E7</v>
      </c>
      <c r="B250" s="2" t="s">
        <v>2</v>
      </c>
      <c r="C250" s="2" t="s">
        <v>32</v>
      </c>
      <c r="D250" s="2" t="s">
        <v>33</v>
      </c>
      <c r="E250" s="2" t="s">
        <v>34</v>
      </c>
      <c r="F250" s="2" t="s">
        <v>35</v>
      </c>
      <c r="G250" s="2" t="s">
        <v>35</v>
      </c>
      <c r="H250" s="2" t="s">
        <v>36</v>
      </c>
      <c r="I250" s="4">
        <v>2.0</v>
      </c>
      <c r="J250" s="4">
        <v>298434.0</v>
      </c>
      <c r="K250" s="4">
        <v>50.0</v>
      </c>
      <c r="L250" s="4">
        <v>17307.0</v>
      </c>
      <c r="M250" s="4">
        <v>31697.0</v>
      </c>
      <c r="N250" s="4">
        <v>17307.0</v>
      </c>
      <c r="O250" s="2" t="s">
        <v>35</v>
      </c>
      <c r="P250" s="4">
        <v>0.0</v>
      </c>
      <c r="Q250" s="2" t="s">
        <v>37</v>
      </c>
      <c r="R250" s="8">
        <v>1.55E9</v>
      </c>
      <c r="S250" s="2" t="s">
        <v>38</v>
      </c>
      <c r="T250" s="2" t="s">
        <v>40</v>
      </c>
      <c r="U250" s="2" t="s">
        <v>35</v>
      </c>
    </row>
    <row r="251">
      <c r="A251" s="4">
        <v>1.9934589E7</v>
      </c>
      <c r="B251" s="2" t="s">
        <v>18</v>
      </c>
      <c r="C251" s="2" t="s">
        <v>43</v>
      </c>
      <c r="D251" s="2" t="s">
        <v>33</v>
      </c>
      <c r="E251" s="2" t="s">
        <v>44</v>
      </c>
      <c r="F251" s="2" t="s">
        <v>45</v>
      </c>
      <c r="G251" s="4">
        <v>29409.0</v>
      </c>
      <c r="H251" s="2" t="s">
        <v>36</v>
      </c>
      <c r="I251" s="4">
        <v>2.0</v>
      </c>
      <c r="J251" s="4">
        <v>298435.0</v>
      </c>
      <c r="K251" s="4">
        <v>70.0</v>
      </c>
      <c r="L251" s="4">
        <v>117454.0</v>
      </c>
      <c r="M251" s="4">
        <v>31697.0</v>
      </c>
      <c r="N251" s="4">
        <v>17307.0</v>
      </c>
      <c r="O251" s="2" t="s">
        <v>35</v>
      </c>
      <c r="P251" s="4">
        <v>0.0</v>
      </c>
      <c r="Q251" s="2" t="s">
        <v>37</v>
      </c>
      <c r="R251" s="8">
        <v>1.55E9</v>
      </c>
      <c r="S251" s="2" t="s">
        <v>38</v>
      </c>
      <c r="T251" s="2" t="s">
        <v>40</v>
      </c>
      <c r="U251" s="2" t="s">
        <v>35</v>
      </c>
    </row>
    <row r="252">
      <c r="A252" s="4">
        <v>1.9934606E7</v>
      </c>
      <c r="B252" s="2" t="s">
        <v>2</v>
      </c>
      <c r="C252" s="2" t="s">
        <v>32</v>
      </c>
      <c r="D252" s="2" t="s">
        <v>33</v>
      </c>
      <c r="E252" s="2" t="s">
        <v>34</v>
      </c>
      <c r="F252" s="2" t="s">
        <v>35</v>
      </c>
      <c r="G252" s="2" t="s">
        <v>35</v>
      </c>
      <c r="H252" s="2" t="s">
        <v>36</v>
      </c>
      <c r="I252" s="4">
        <v>2.0</v>
      </c>
      <c r="J252" s="4">
        <v>298434.0</v>
      </c>
      <c r="K252" s="4">
        <v>50.0</v>
      </c>
      <c r="L252" s="4">
        <v>17307.0</v>
      </c>
      <c r="M252" s="4">
        <v>32030.0</v>
      </c>
      <c r="N252" s="4">
        <v>17307.0</v>
      </c>
      <c r="O252" s="2" t="s">
        <v>35</v>
      </c>
      <c r="P252" s="4">
        <v>0.0</v>
      </c>
      <c r="Q252" s="2" t="s">
        <v>37</v>
      </c>
      <c r="R252" s="8">
        <v>1.55E9</v>
      </c>
      <c r="S252" s="2" t="s">
        <v>38</v>
      </c>
      <c r="T252" s="2" t="s">
        <v>40</v>
      </c>
      <c r="U252" s="2" t="s">
        <v>35</v>
      </c>
    </row>
    <row r="253">
      <c r="A253" s="4">
        <v>1.993461E7</v>
      </c>
      <c r="B253" s="2" t="s">
        <v>18</v>
      </c>
      <c r="C253" s="2" t="s">
        <v>43</v>
      </c>
      <c r="D253" s="2" t="s">
        <v>33</v>
      </c>
      <c r="E253" s="2" t="s">
        <v>44</v>
      </c>
      <c r="F253" s="2" t="s">
        <v>45</v>
      </c>
      <c r="G253" s="4">
        <v>29409.0</v>
      </c>
      <c r="H253" s="2" t="s">
        <v>36</v>
      </c>
      <c r="I253" s="4">
        <v>2.0</v>
      </c>
      <c r="J253" s="4">
        <v>298435.0</v>
      </c>
      <c r="K253" s="4">
        <v>70.0</v>
      </c>
      <c r="L253" s="4">
        <v>117454.0</v>
      </c>
      <c r="M253" s="4">
        <v>32030.0</v>
      </c>
      <c r="N253" s="4">
        <v>17307.0</v>
      </c>
      <c r="O253" s="2" t="s">
        <v>35</v>
      </c>
      <c r="P253" s="4">
        <v>0.0</v>
      </c>
      <c r="Q253" s="2" t="s">
        <v>37</v>
      </c>
      <c r="R253" s="8">
        <v>1.55E9</v>
      </c>
      <c r="S253" s="2" t="s">
        <v>38</v>
      </c>
      <c r="T253" s="2" t="s">
        <v>40</v>
      </c>
      <c r="U253" s="2" t="s">
        <v>35</v>
      </c>
    </row>
    <row r="254">
      <c r="A254" s="4">
        <v>1.9934611E7</v>
      </c>
      <c r="B254" s="2" t="s">
        <v>18</v>
      </c>
      <c r="C254" s="2" t="s">
        <v>43</v>
      </c>
      <c r="D254" s="2" t="s">
        <v>33</v>
      </c>
      <c r="E254" s="2" t="s">
        <v>44</v>
      </c>
      <c r="F254" s="2" t="s">
        <v>45</v>
      </c>
      <c r="G254" s="4">
        <v>29409.0</v>
      </c>
      <c r="H254" s="2" t="s">
        <v>36</v>
      </c>
      <c r="I254" s="4">
        <v>2.0</v>
      </c>
      <c r="J254" s="4">
        <v>298435.0</v>
      </c>
      <c r="K254" s="4">
        <v>70.0</v>
      </c>
      <c r="L254" s="4">
        <v>117454.0</v>
      </c>
      <c r="M254" s="4">
        <v>34292.0</v>
      </c>
      <c r="N254" s="4">
        <v>17307.0</v>
      </c>
      <c r="O254" s="2" t="s">
        <v>35</v>
      </c>
      <c r="P254" s="4">
        <v>0.0</v>
      </c>
      <c r="Q254" s="2" t="s">
        <v>37</v>
      </c>
      <c r="R254" s="8">
        <v>1.55E9</v>
      </c>
      <c r="S254" s="2" t="s">
        <v>38</v>
      </c>
      <c r="T254" s="2" t="s">
        <v>40</v>
      </c>
      <c r="U254" s="2" t="s">
        <v>35</v>
      </c>
    </row>
    <row r="255">
      <c r="A255" s="4">
        <v>1.9934616E7</v>
      </c>
      <c r="B255" s="2" t="s">
        <v>18</v>
      </c>
      <c r="C255" s="2" t="s">
        <v>43</v>
      </c>
      <c r="D255" s="2" t="s">
        <v>33</v>
      </c>
      <c r="E255" s="2" t="s">
        <v>44</v>
      </c>
      <c r="F255" s="2" t="s">
        <v>45</v>
      </c>
      <c r="G255" s="4">
        <v>29409.0</v>
      </c>
      <c r="H255" s="2" t="s">
        <v>36</v>
      </c>
      <c r="I255" s="4">
        <v>2.0</v>
      </c>
      <c r="J255" s="4">
        <v>298435.0</v>
      </c>
      <c r="K255" s="4">
        <v>70.0</v>
      </c>
      <c r="L255" s="4">
        <v>117454.0</v>
      </c>
      <c r="M255" s="4">
        <v>32030.0</v>
      </c>
      <c r="N255" s="4">
        <v>17307.0</v>
      </c>
      <c r="O255" s="2" t="s">
        <v>35</v>
      </c>
      <c r="P255" s="4">
        <v>0.0</v>
      </c>
      <c r="Q255" s="2" t="s">
        <v>37</v>
      </c>
      <c r="R255" s="8">
        <v>1.55E9</v>
      </c>
      <c r="S255" s="2" t="s">
        <v>38</v>
      </c>
      <c r="T255" s="2" t="s">
        <v>40</v>
      </c>
      <c r="U255" s="2" t="s">
        <v>35</v>
      </c>
    </row>
    <row r="256">
      <c r="A256" s="4">
        <v>1.993462E7</v>
      </c>
      <c r="B256" s="2" t="s">
        <v>24</v>
      </c>
      <c r="C256" s="2" t="s">
        <v>43</v>
      </c>
      <c r="D256" s="2" t="s">
        <v>33</v>
      </c>
      <c r="E256" s="2" t="s">
        <v>53</v>
      </c>
      <c r="F256" s="2" t="s">
        <v>54</v>
      </c>
      <c r="G256" s="4">
        <v>44636.0</v>
      </c>
      <c r="H256" s="2" t="s">
        <v>36</v>
      </c>
      <c r="I256" s="4">
        <v>2.0</v>
      </c>
      <c r="J256" s="4">
        <v>298435.0</v>
      </c>
      <c r="K256" s="4">
        <v>70.0</v>
      </c>
      <c r="L256" s="4">
        <v>117454.0</v>
      </c>
      <c r="M256" s="4">
        <v>31697.0</v>
      </c>
      <c r="N256" s="4">
        <v>17307.0</v>
      </c>
      <c r="O256" s="2" t="s">
        <v>35</v>
      </c>
      <c r="P256" s="4">
        <v>0.0</v>
      </c>
      <c r="Q256" s="2" t="s">
        <v>37</v>
      </c>
      <c r="R256" s="8">
        <v>1.55E9</v>
      </c>
      <c r="S256" s="2" t="s">
        <v>38</v>
      </c>
      <c r="T256" s="2" t="s">
        <v>40</v>
      </c>
      <c r="U256" s="2" t="s">
        <v>35</v>
      </c>
    </row>
    <row r="257">
      <c r="A257" s="4">
        <v>1.9934623E7</v>
      </c>
      <c r="B257" s="2" t="s">
        <v>24</v>
      </c>
      <c r="C257" s="2" t="s">
        <v>43</v>
      </c>
      <c r="D257" s="2" t="s">
        <v>33</v>
      </c>
      <c r="E257" s="2" t="s">
        <v>53</v>
      </c>
      <c r="F257" s="2" t="s">
        <v>54</v>
      </c>
      <c r="G257" s="4">
        <v>44635.0</v>
      </c>
      <c r="H257" s="2" t="s">
        <v>36</v>
      </c>
      <c r="I257" s="4">
        <v>2.0</v>
      </c>
      <c r="J257" s="4">
        <v>298435.0</v>
      </c>
      <c r="K257" s="4">
        <v>70.0</v>
      </c>
      <c r="L257" s="4">
        <v>117454.0</v>
      </c>
      <c r="M257" s="4">
        <v>34292.0</v>
      </c>
      <c r="N257" s="4">
        <v>17307.0</v>
      </c>
      <c r="O257" s="2" t="s">
        <v>35</v>
      </c>
      <c r="P257" s="4">
        <v>0.0</v>
      </c>
      <c r="Q257" s="2" t="s">
        <v>37</v>
      </c>
      <c r="R257" s="8">
        <v>1.55E9</v>
      </c>
      <c r="S257" s="2" t="s">
        <v>38</v>
      </c>
      <c r="T257" s="2" t="s">
        <v>40</v>
      </c>
      <c r="U257" s="2" t="s">
        <v>35</v>
      </c>
    </row>
    <row r="258">
      <c r="A258" s="4">
        <v>1.9934658E7</v>
      </c>
      <c r="B258" s="2" t="s">
        <v>2</v>
      </c>
      <c r="C258" s="2" t="s">
        <v>32</v>
      </c>
      <c r="D258" s="2" t="s">
        <v>33</v>
      </c>
      <c r="E258" s="2" t="s">
        <v>34</v>
      </c>
      <c r="F258" s="2" t="s">
        <v>35</v>
      </c>
      <c r="G258" s="2" t="s">
        <v>35</v>
      </c>
      <c r="H258" s="2" t="s">
        <v>36</v>
      </c>
      <c r="I258" s="4">
        <v>2.0</v>
      </c>
      <c r="J258" s="4">
        <v>298434.0</v>
      </c>
      <c r="K258" s="4">
        <v>50.0</v>
      </c>
      <c r="L258" s="4">
        <v>17307.0</v>
      </c>
      <c r="M258" s="4">
        <v>34326.0</v>
      </c>
      <c r="N258" s="4">
        <v>17307.0</v>
      </c>
      <c r="O258" s="2" t="s">
        <v>35</v>
      </c>
      <c r="P258" s="4">
        <v>0.0</v>
      </c>
      <c r="Q258" s="2" t="s">
        <v>37</v>
      </c>
      <c r="R258" s="8">
        <v>1.55E9</v>
      </c>
      <c r="S258" s="2" t="s">
        <v>38</v>
      </c>
      <c r="T258" s="2" t="s">
        <v>40</v>
      </c>
      <c r="U258" s="2" t="s">
        <v>35</v>
      </c>
    </row>
    <row r="259">
      <c r="A259" s="4">
        <v>1.9934669E7</v>
      </c>
      <c r="B259" s="2" t="s">
        <v>18</v>
      </c>
      <c r="C259" s="2" t="s">
        <v>43</v>
      </c>
      <c r="D259" s="2" t="s">
        <v>33</v>
      </c>
      <c r="E259" s="2" t="s">
        <v>44</v>
      </c>
      <c r="F259" s="2" t="s">
        <v>45</v>
      </c>
      <c r="G259" s="4">
        <v>29409.0</v>
      </c>
      <c r="H259" s="2" t="s">
        <v>36</v>
      </c>
      <c r="I259" s="4">
        <v>2.0</v>
      </c>
      <c r="J259" s="4">
        <v>298435.0</v>
      </c>
      <c r="K259" s="4">
        <v>70.0</v>
      </c>
      <c r="L259" s="4">
        <v>117454.0</v>
      </c>
      <c r="M259" s="4">
        <v>34326.0</v>
      </c>
      <c r="N259" s="4">
        <v>17307.0</v>
      </c>
      <c r="O259" s="2" t="s">
        <v>35</v>
      </c>
      <c r="P259" s="4">
        <v>0.0</v>
      </c>
      <c r="Q259" s="2" t="s">
        <v>37</v>
      </c>
      <c r="R259" s="8">
        <v>1.55E9</v>
      </c>
      <c r="S259" s="2" t="s">
        <v>38</v>
      </c>
      <c r="T259" s="2" t="s">
        <v>40</v>
      </c>
      <c r="U259" s="2" t="s">
        <v>35</v>
      </c>
    </row>
    <row r="260">
      <c r="A260" s="4">
        <v>1.9934683E7</v>
      </c>
      <c r="B260" s="2" t="s">
        <v>18</v>
      </c>
      <c r="C260" s="2" t="s">
        <v>43</v>
      </c>
      <c r="D260" s="2" t="s">
        <v>33</v>
      </c>
      <c r="E260" s="2" t="s">
        <v>44</v>
      </c>
      <c r="F260" s="2" t="s">
        <v>45</v>
      </c>
      <c r="G260" s="4">
        <v>29409.0</v>
      </c>
      <c r="H260" s="2" t="s">
        <v>36</v>
      </c>
      <c r="I260" s="4">
        <v>2.0</v>
      </c>
      <c r="J260" s="4">
        <v>298435.0</v>
      </c>
      <c r="K260" s="4">
        <v>70.0</v>
      </c>
      <c r="L260" s="4">
        <v>117454.0</v>
      </c>
      <c r="M260" s="4">
        <v>32009.0</v>
      </c>
      <c r="N260" s="4">
        <v>17307.0</v>
      </c>
      <c r="O260" s="2" t="s">
        <v>35</v>
      </c>
      <c r="P260" s="4">
        <v>0.0</v>
      </c>
      <c r="Q260" s="2" t="s">
        <v>37</v>
      </c>
      <c r="R260" s="8">
        <v>1.55E9</v>
      </c>
      <c r="S260" s="2" t="s">
        <v>38</v>
      </c>
      <c r="T260" s="2" t="s">
        <v>40</v>
      </c>
      <c r="U260" s="2" t="s">
        <v>35</v>
      </c>
    </row>
    <row r="261">
      <c r="A261" s="4">
        <v>1.9934685E7</v>
      </c>
      <c r="B261" s="2" t="s">
        <v>24</v>
      </c>
      <c r="C261" s="2" t="s">
        <v>43</v>
      </c>
      <c r="D261" s="2" t="s">
        <v>33</v>
      </c>
      <c r="E261" s="2" t="s">
        <v>53</v>
      </c>
      <c r="F261" s="2" t="s">
        <v>54</v>
      </c>
      <c r="G261" s="4">
        <v>44635.0</v>
      </c>
      <c r="H261" s="2" t="s">
        <v>36</v>
      </c>
      <c r="I261" s="4">
        <v>2.0</v>
      </c>
      <c r="J261" s="4">
        <v>298435.0</v>
      </c>
      <c r="K261" s="4">
        <v>70.0</v>
      </c>
      <c r="L261" s="4">
        <v>117454.0</v>
      </c>
      <c r="M261" s="4">
        <v>34326.0</v>
      </c>
      <c r="N261" s="4">
        <v>17307.0</v>
      </c>
      <c r="O261" s="2" t="s">
        <v>35</v>
      </c>
      <c r="P261" s="4">
        <v>0.0</v>
      </c>
      <c r="Q261" s="2" t="s">
        <v>37</v>
      </c>
      <c r="R261" s="8">
        <v>1.55E9</v>
      </c>
      <c r="S261" s="2" t="s">
        <v>38</v>
      </c>
      <c r="T261" s="2" t="s">
        <v>40</v>
      </c>
      <c r="U261" s="2" t="s">
        <v>35</v>
      </c>
    </row>
    <row r="262">
      <c r="A262" s="4">
        <v>1.9934693E7</v>
      </c>
      <c r="B262" s="2" t="s">
        <v>18</v>
      </c>
      <c r="C262" s="2" t="s">
        <v>43</v>
      </c>
      <c r="D262" s="2" t="s">
        <v>33</v>
      </c>
      <c r="E262" s="2" t="s">
        <v>44</v>
      </c>
      <c r="F262" s="2" t="s">
        <v>45</v>
      </c>
      <c r="G262" s="4">
        <v>29409.0</v>
      </c>
      <c r="H262" s="2" t="s">
        <v>36</v>
      </c>
      <c r="I262" s="4">
        <v>2.0</v>
      </c>
      <c r="J262" s="4">
        <v>298435.0</v>
      </c>
      <c r="K262" s="4">
        <v>70.0</v>
      </c>
      <c r="L262" s="4">
        <v>117454.0</v>
      </c>
      <c r="M262" s="4">
        <v>32030.0</v>
      </c>
      <c r="N262" s="4">
        <v>17307.0</v>
      </c>
      <c r="O262" s="2" t="s">
        <v>35</v>
      </c>
      <c r="P262" s="4">
        <v>0.0</v>
      </c>
      <c r="Q262" s="2" t="s">
        <v>37</v>
      </c>
      <c r="R262" s="8">
        <v>1.55E9</v>
      </c>
      <c r="S262" s="2" t="s">
        <v>38</v>
      </c>
      <c r="T262" s="2" t="s">
        <v>40</v>
      </c>
      <c r="U262" s="2" t="s">
        <v>35</v>
      </c>
    </row>
    <row r="263">
      <c r="A263" s="4">
        <v>1.99347E7</v>
      </c>
      <c r="B263" s="2" t="s">
        <v>18</v>
      </c>
      <c r="C263" s="2" t="s">
        <v>43</v>
      </c>
      <c r="D263" s="2" t="s">
        <v>33</v>
      </c>
      <c r="E263" s="2" t="s">
        <v>44</v>
      </c>
      <c r="F263" s="2" t="s">
        <v>45</v>
      </c>
      <c r="G263" s="4">
        <v>29409.0</v>
      </c>
      <c r="H263" s="2" t="s">
        <v>36</v>
      </c>
      <c r="I263" s="4">
        <v>2.0</v>
      </c>
      <c r="J263" s="4">
        <v>298435.0</v>
      </c>
      <c r="K263" s="4">
        <v>70.0</v>
      </c>
      <c r="L263" s="4">
        <v>117454.0</v>
      </c>
      <c r="M263" s="4">
        <v>34326.0</v>
      </c>
      <c r="N263" s="4">
        <v>17307.0</v>
      </c>
      <c r="O263" s="2" t="s">
        <v>35</v>
      </c>
      <c r="P263" s="4">
        <v>0.0</v>
      </c>
      <c r="Q263" s="2" t="s">
        <v>37</v>
      </c>
      <c r="R263" s="8">
        <v>1.55E9</v>
      </c>
      <c r="S263" s="2" t="s">
        <v>38</v>
      </c>
      <c r="T263" s="2" t="s">
        <v>40</v>
      </c>
      <c r="U263" s="2" t="s">
        <v>35</v>
      </c>
    </row>
    <row r="264">
      <c r="A264" s="4">
        <v>1.9934708E7</v>
      </c>
      <c r="B264" s="2" t="s">
        <v>24</v>
      </c>
      <c r="C264" s="2" t="s">
        <v>43</v>
      </c>
      <c r="D264" s="2" t="s">
        <v>33</v>
      </c>
      <c r="E264" s="2" t="s">
        <v>53</v>
      </c>
      <c r="F264" s="2" t="s">
        <v>54</v>
      </c>
      <c r="G264" s="4">
        <v>44636.0</v>
      </c>
      <c r="H264" s="2" t="s">
        <v>36</v>
      </c>
      <c r="I264" s="4">
        <v>2.0</v>
      </c>
      <c r="J264" s="4">
        <v>298435.0</v>
      </c>
      <c r="K264" s="4">
        <v>70.0</v>
      </c>
      <c r="L264" s="4">
        <v>117454.0</v>
      </c>
      <c r="M264" s="4">
        <v>32009.0</v>
      </c>
      <c r="N264" s="4">
        <v>17307.0</v>
      </c>
      <c r="O264" s="2" t="s">
        <v>35</v>
      </c>
      <c r="P264" s="4">
        <v>0.0</v>
      </c>
      <c r="Q264" s="2" t="s">
        <v>37</v>
      </c>
      <c r="R264" s="8">
        <v>1.55E9</v>
      </c>
      <c r="S264" s="2" t="s">
        <v>38</v>
      </c>
      <c r="T264" s="2" t="s">
        <v>40</v>
      </c>
      <c r="U264" s="2" t="s">
        <v>35</v>
      </c>
    </row>
    <row r="265">
      <c r="A265" s="4">
        <v>1.9934715E7</v>
      </c>
      <c r="B265" s="2" t="s">
        <v>24</v>
      </c>
      <c r="C265" s="2" t="s">
        <v>43</v>
      </c>
      <c r="D265" s="2" t="s">
        <v>33</v>
      </c>
      <c r="E265" s="2" t="s">
        <v>53</v>
      </c>
      <c r="F265" s="2" t="s">
        <v>54</v>
      </c>
      <c r="G265" s="4">
        <v>44636.0</v>
      </c>
      <c r="H265" s="2" t="s">
        <v>36</v>
      </c>
      <c r="I265" s="4">
        <v>2.0</v>
      </c>
      <c r="J265" s="4">
        <v>298435.0</v>
      </c>
      <c r="K265" s="4">
        <v>70.0</v>
      </c>
      <c r="L265" s="4">
        <v>117454.0</v>
      </c>
      <c r="M265" s="4">
        <v>32009.0</v>
      </c>
      <c r="N265" s="4">
        <v>17307.0</v>
      </c>
      <c r="O265" s="2" t="s">
        <v>35</v>
      </c>
      <c r="P265" s="4">
        <v>0.0</v>
      </c>
      <c r="Q265" s="2" t="s">
        <v>37</v>
      </c>
      <c r="R265" s="8">
        <v>1.55E9</v>
      </c>
      <c r="S265" s="2" t="s">
        <v>38</v>
      </c>
      <c r="T265" s="2" t="s">
        <v>40</v>
      </c>
      <c r="U265" s="2" t="s">
        <v>35</v>
      </c>
    </row>
    <row r="266">
      <c r="A266" s="4">
        <v>1.9934729E7</v>
      </c>
      <c r="B266" s="2" t="s">
        <v>18</v>
      </c>
      <c r="C266" s="2" t="s">
        <v>43</v>
      </c>
      <c r="D266" s="2" t="s">
        <v>33</v>
      </c>
      <c r="E266" s="2" t="s">
        <v>44</v>
      </c>
      <c r="F266" s="2" t="s">
        <v>45</v>
      </c>
      <c r="G266" s="4">
        <v>29409.0</v>
      </c>
      <c r="H266" s="2" t="s">
        <v>36</v>
      </c>
      <c r="I266" s="4">
        <v>2.0</v>
      </c>
      <c r="J266" s="4">
        <v>298435.0</v>
      </c>
      <c r="K266" s="4">
        <v>70.0</v>
      </c>
      <c r="L266" s="4">
        <v>117454.0</v>
      </c>
      <c r="M266" s="4">
        <v>32030.0</v>
      </c>
      <c r="N266" s="4">
        <v>17307.0</v>
      </c>
      <c r="O266" s="2" t="s">
        <v>35</v>
      </c>
      <c r="P266" s="4">
        <v>0.0</v>
      </c>
      <c r="Q266" s="2" t="s">
        <v>37</v>
      </c>
      <c r="R266" s="8">
        <v>1.55E9</v>
      </c>
      <c r="S266" s="2" t="s">
        <v>38</v>
      </c>
      <c r="T266" s="2" t="s">
        <v>40</v>
      </c>
      <c r="U266" s="2" t="s">
        <v>35</v>
      </c>
    </row>
    <row r="267">
      <c r="A267" s="4">
        <v>1.9934734E7</v>
      </c>
      <c r="B267" s="2" t="s">
        <v>24</v>
      </c>
      <c r="C267" s="2" t="s">
        <v>43</v>
      </c>
      <c r="D267" s="2" t="s">
        <v>33</v>
      </c>
      <c r="E267" s="2" t="s">
        <v>53</v>
      </c>
      <c r="F267" s="2" t="s">
        <v>54</v>
      </c>
      <c r="G267" s="4">
        <v>44636.0</v>
      </c>
      <c r="H267" s="2" t="s">
        <v>36</v>
      </c>
      <c r="I267" s="4">
        <v>2.0</v>
      </c>
      <c r="J267" s="4">
        <v>298435.0</v>
      </c>
      <c r="K267" s="4">
        <v>70.0</v>
      </c>
      <c r="L267" s="4">
        <v>117454.0</v>
      </c>
      <c r="M267" s="4">
        <v>32030.0</v>
      </c>
      <c r="N267" s="4">
        <v>17307.0</v>
      </c>
      <c r="O267" s="2" t="s">
        <v>35</v>
      </c>
      <c r="P267" s="4">
        <v>0.0</v>
      </c>
      <c r="Q267" s="2" t="s">
        <v>37</v>
      </c>
      <c r="R267" s="8">
        <v>1.55E9</v>
      </c>
      <c r="S267" s="2" t="s">
        <v>38</v>
      </c>
      <c r="T267" s="2" t="s">
        <v>40</v>
      </c>
      <c r="U267" s="2" t="s">
        <v>35</v>
      </c>
    </row>
    <row r="268">
      <c r="A268" s="4">
        <v>1.9934745E7</v>
      </c>
      <c r="B268" s="2" t="s">
        <v>15</v>
      </c>
      <c r="C268" s="2" t="s">
        <v>32</v>
      </c>
      <c r="D268" s="2" t="s">
        <v>33</v>
      </c>
      <c r="E268" s="2" t="s">
        <v>64</v>
      </c>
      <c r="F268" s="2" t="s">
        <v>34</v>
      </c>
      <c r="G268" s="4">
        <v>17307.0</v>
      </c>
      <c r="H268" s="2" t="s">
        <v>36</v>
      </c>
      <c r="I268" s="4">
        <v>0.0</v>
      </c>
      <c r="J268" s="4">
        <v>298434.0</v>
      </c>
      <c r="K268" s="4">
        <v>50.0</v>
      </c>
      <c r="L268" s="4">
        <v>17307.0</v>
      </c>
      <c r="M268" s="4">
        <v>34326.0</v>
      </c>
      <c r="N268" s="4">
        <v>17307.0</v>
      </c>
      <c r="O268" s="2" t="s">
        <v>35</v>
      </c>
      <c r="P268" s="4">
        <v>0.0</v>
      </c>
      <c r="Q268" s="2" t="s">
        <v>108</v>
      </c>
      <c r="R268" s="8">
        <v>1.55E9</v>
      </c>
      <c r="S268" s="2" t="s">
        <v>38</v>
      </c>
      <c r="T268" s="2" t="s">
        <v>40</v>
      </c>
      <c r="U268" s="2" t="s">
        <v>35</v>
      </c>
    </row>
    <row r="269">
      <c r="A269" s="4">
        <v>1.9934748E7</v>
      </c>
      <c r="B269" s="2" t="s">
        <v>2</v>
      </c>
      <c r="C269" s="2" t="s">
        <v>32</v>
      </c>
      <c r="D269" s="2" t="s">
        <v>33</v>
      </c>
      <c r="E269" s="2" t="s">
        <v>34</v>
      </c>
      <c r="F269" s="2" t="s">
        <v>35</v>
      </c>
      <c r="G269" s="2" t="s">
        <v>35</v>
      </c>
      <c r="H269" s="2" t="s">
        <v>36</v>
      </c>
      <c r="I269" s="4">
        <v>2.0</v>
      </c>
      <c r="J269" s="4">
        <v>298434.0</v>
      </c>
      <c r="K269" s="4">
        <v>50.0</v>
      </c>
      <c r="L269" s="4">
        <v>17307.0</v>
      </c>
      <c r="M269" s="4">
        <v>32009.0</v>
      </c>
      <c r="N269" s="4">
        <v>17307.0</v>
      </c>
      <c r="O269" s="2" t="s">
        <v>35</v>
      </c>
      <c r="P269" s="4">
        <v>0.0</v>
      </c>
      <c r="Q269" s="2" t="s">
        <v>37</v>
      </c>
      <c r="R269" s="8">
        <v>1.55E9</v>
      </c>
      <c r="S269" s="2" t="s">
        <v>38</v>
      </c>
      <c r="T269" s="2" t="s">
        <v>40</v>
      </c>
      <c r="U269" s="2" t="s">
        <v>35</v>
      </c>
    </row>
    <row r="270">
      <c r="A270" s="4">
        <v>1.9934783E7</v>
      </c>
      <c r="B270" s="2" t="s">
        <v>2</v>
      </c>
      <c r="C270" s="2" t="s">
        <v>32</v>
      </c>
      <c r="D270" s="2" t="s">
        <v>33</v>
      </c>
      <c r="E270" s="2" t="s">
        <v>34</v>
      </c>
      <c r="F270" s="2" t="s">
        <v>35</v>
      </c>
      <c r="G270" s="2" t="s">
        <v>35</v>
      </c>
      <c r="H270" s="2" t="s">
        <v>36</v>
      </c>
      <c r="I270" s="4">
        <v>2.0</v>
      </c>
      <c r="J270" s="4">
        <v>298434.0</v>
      </c>
      <c r="K270" s="4">
        <v>50.0</v>
      </c>
      <c r="L270" s="4">
        <v>17307.0</v>
      </c>
      <c r="M270" s="4">
        <v>34292.0</v>
      </c>
      <c r="N270" s="4">
        <v>17307.0</v>
      </c>
      <c r="O270" s="2" t="s">
        <v>35</v>
      </c>
      <c r="P270" s="4">
        <v>0.0</v>
      </c>
      <c r="Q270" s="2" t="s">
        <v>37</v>
      </c>
      <c r="R270" s="8">
        <v>1.55E9</v>
      </c>
      <c r="S270" s="2" t="s">
        <v>38</v>
      </c>
      <c r="T270" s="2" t="s">
        <v>40</v>
      </c>
      <c r="U270" s="2" t="s">
        <v>35</v>
      </c>
    </row>
    <row r="271">
      <c r="A271" s="4">
        <v>1.9934789E7</v>
      </c>
      <c r="B271" s="2" t="s">
        <v>2</v>
      </c>
      <c r="C271" s="2" t="s">
        <v>32</v>
      </c>
      <c r="D271" s="2" t="s">
        <v>33</v>
      </c>
      <c r="E271" s="2" t="s">
        <v>34</v>
      </c>
      <c r="F271" s="2" t="s">
        <v>35</v>
      </c>
      <c r="G271" s="2" t="s">
        <v>35</v>
      </c>
      <c r="H271" s="2" t="s">
        <v>36</v>
      </c>
      <c r="I271" s="4">
        <v>2.0</v>
      </c>
      <c r="J271" s="4">
        <v>298434.0</v>
      </c>
      <c r="K271" s="4">
        <v>50.0</v>
      </c>
      <c r="L271" s="4">
        <v>17307.0</v>
      </c>
      <c r="M271" s="4">
        <v>32009.0</v>
      </c>
      <c r="N271" s="4">
        <v>17307.0</v>
      </c>
      <c r="O271" s="2" t="s">
        <v>35</v>
      </c>
      <c r="P271" s="4">
        <v>0.0</v>
      </c>
      <c r="Q271" s="2" t="s">
        <v>37</v>
      </c>
      <c r="R271" s="8">
        <v>1.55E9</v>
      </c>
      <c r="S271" s="2" t="s">
        <v>38</v>
      </c>
      <c r="T271" s="2" t="s">
        <v>40</v>
      </c>
      <c r="U271" s="2" t="s">
        <v>35</v>
      </c>
    </row>
    <row r="272">
      <c r="A272" s="4">
        <v>1.9934791E7</v>
      </c>
      <c r="B272" s="2" t="s">
        <v>18</v>
      </c>
      <c r="C272" s="2" t="s">
        <v>43</v>
      </c>
      <c r="D272" s="2" t="s">
        <v>33</v>
      </c>
      <c r="E272" s="2" t="s">
        <v>44</v>
      </c>
      <c r="F272" s="2" t="s">
        <v>45</v>
      </c>
      <c r="G272" s="4">
        <v>29409.0</v>
      </c>
      <c r="H272" s="2" t="s">
        <v>36</v>
      </c>
      <c r="I272" s="4">
        <v>2.0</v>
      </c>
      <c r="J272" s="4">
        <v>298435.0</v>
      </c>
      <c r="K272" s="4">
        <v>70.0</v>
      </c>
      <c r="L272" s="4">
        <v>117454.0</v>
      </c>
      <c r="M272" s="4">
        <v>32009.0</v>
      </c>
      <c r="N272" s="4">
        <v>17307.0</v>
      </c>
      <c r="O272" s="2" t="s">
        <v>35</v>
      </c>
      <c r="P272" s="4">
        <v>0.0</v>
      </c>
      <c r="Q272" s="2" t="s">
        <v>37</v>
      </c>
      <c r="R272" s="8">
        <v>1.55E9</v>
      </c>
      <c r="S272" s="2" t="s">
        <v>38</v>
      </c>
      <c r="T272" s="2" t="s">
        <v>40</v>
      </c>
      <c r="U272" s="2" t="s">
        <v>35</v>
      </c>
    </row>
    <row r="273">
      <c r="A273" s="4">
        <v>1.9934795E7</v>
      </c>
      <c r="B273" s="2" t="s">
        <v>24</v>
      </c>
      <c r="C273" s="2" t="s">
        <v>43</v>
      </c>
      <c r="D273" s="2" t="s">
        <v>33</v>
      </c>
      <c r="E273" s="2" t="s">
        <v>53</v>
      </c>
      <c r="F273" s="2" t="s">
        <v>54</v>
      </c>
      <c r="G273" s="4">
        <v>44636.0</v>
      </c>
      <c r="H273" s="2" t="s">
        <v>36</v>
      </c>
      <c r="I273" s="4">
        <v>2.0</v>
      </c>
      <c r="J273" s="4">
        <v>298435.0</v>
      </c>
      <c r="K273" s="4">
        <v>70.0</v>
      </c>
      <c r="L273" s="4">
        <v>117454.0</v>
      </c>
      <c r="M273" s="4">
        <v>32009.0</v>
      </c>
      <c r="N273" s="4">
        <v>17307.0</v>
      </c>
      <c r="O273" s="2" t="s">
        <v>35</v>
      </c>
      <c r="P273" s="4">
        <v>0.0</v>
      </c>
      <c r="Q273" s="2" t="s">
        <v>37</v>
      </c>
      <c r="R273" s="8">
        <v>1.55E9</v>
      </c>
      <c r="S273" s="2" t="s">
        <v>38</v>
      </c>
      <c r="T273" s="2" t="s">
        <v>40</v>
      </c>
      <c r="U273" s="2" t="s">
        <v>35</v>
      </c>
    </row>
    <row r="274">
      <c r="A274" s="4">
        <v>1.9934797E7</v>
      </c>
      <c r="B274" s="2" t="s">
        <v>18</v>
      </c>
      <c r="C274" s="2" t="s">
        <v>43</v>
      </c>
      <c r="D274" s="2" t="s">
        <v>33</v>
      </c>
      <c r="E274" s="2" t="s">
        <v>44</v>
      </c>
      <c r="F274" s="2" t="s">
        <v>45</v>
      </c>
      <c r="G274" s="4">
        <v>29409.0</v>
      </c>
      <c r="H274" s="2" t="s">
        <v>36</v>
      </c>
      <c r="I274" s="4">
        <v>2.0</v>
      </c>
      <c r="J274" s="4">
        <v>298435.0</v>
      </c>
      <c r="K274" s="4">
        <v>70.0</v>
      </c>
      <c r="L274" s="4">
        <v>117454.0</v>
      </c>
      <c r="M274" s="4">
        <v>34326.0</v>
      </c>
      <c r="N274" s="4">
        <v>17307.0</v>
      </c>
      <c r="O274" s="2" t="s">
        <v>35</v>
      </c>
      <c r="P274" s="4">
        <v>0.0</v>
      </c>
      <c r="Q274" s="2" t="s">
        <v>37</v>
      </c>
      <c r="R274" s="8">
        <v>1.55E9</v>
      </c>
      <c r="S274" s="2" t="s">
        <v>38</v>
      </c>
      <c r="T274" s="2" t="s">
        <v>40</v>
      </c>
      <c r="U274" s="2" t="s">
        <v>35</v>
      </c>
    </row>
    <row r="275">
      <c r="A275" s="4">
        <v>1.9934802E7</v>
      </c>
      <c r="B275" s="2" t="s">
        <v>31</v>
      </c>
      <c r="C275" s="2" t="s">
        <v>100</v>
      </c>
      <c r="D275" s="2" t="s">
        <v>33</v>
      </c>
      <c r="E275" s="2" t="s">
        <v>44</v>
      </c>
      <c r="F275" s="2" t="s">
        <v>101</v>
      </c>
      <c r="G275" s="4">
        <v>2128.0</v>
      </c>
      <c r="H275" s="2" t="s">
        <v>36</v>
      </c>
      <c r="I275" s="4">
        <v>2.0</v>
      </c>
      <c r="J275" s="4">
        <v>299786.0</v>
      </c>
      <c r="K275" s="4">
        <v>70.0</v>
      </c>
      <c r="L275" s="4">
        <v>118180.0</v>
      </c>
      <c r="M275" s="4">
        <v>34326.0</v>
      </c>
      <c r="N275" s="4">
        <v>17307.0</v>
      </c>
      <c r="O275" s="2" t="s">
        <v>35</v>
      </c>
      <c r="P275" s="4">
        <v>0.0</v>
      </c>
      <c r="Q275" s="2" t="s">
        <v>37</v>
      </c>
      <c r="R275" s="8">
        <v>1.55E9</v>
      </c>
      <c r="S275" s="2" t="s">
        <v>38</v>
      </c>
      <c r="T275" s="2" t="s">
        <v>40</v>
      </c>
      <c r="U275" s="2" t="s">
        <v>35</v>
      </c>
    </row>
    <row r="276">
      <c r="A276" s="4">
        <v>1.9934813E7</v>
      </c>
      <c r="B276" s="2" t="s">
        <v>31</v>
      </c>
      <c r="C276" s="2" t="s">
        <v>100</v>
      </c>
      <c r="D276" s="2" t="s">
        <v>33</v>
      </c>
      <c r="E276" s="2" t="s">
        <v>44</v>
      </c>
      <c r="F276" s="2" t="s">
        <v>101</v>
      </c>
      <c r="G276" s="4">
        <v>2128.0</v>
      </c>
      <c r="H276" s="2" t="s">
        <v>36</v>
      </c>
      <c r="I276" s="4">
        <v>2.0</v>
      </c>
      <c r="J276" s="4">
        <v>299786.0</v>
      </c>
      <c r="K276" s="4">
        <v>70.0</v>
      </c>
      <c r="L276" s="4">
        <v>118180.0</v>
      </c>
      <c r="M276" s="4">
        <v>34292.0</v>
      </c>
      <c r="N276" s="4">
        <v>17307.0</v>
      </c>
      <c r="O276" s="2" t="s">
        <v>35</v>
      </c>
      <c r="P276" s="4">
        <v>0.0</v>
      </c>
      <c r="Q276" s="2" t="s">
        <v>37</v>
      </c>
      <c r="R276" s="8">
        <v>1.55E9</v>
      </c>
      <c r="S276" s="2" t="s">
        <v>38</v>
      </c>
      <c r="T276" s="2" t="s">
        <v>40</v>
      </c>
      <c r="U276" s="2" t="s">
        <v>35</v>
      </c>
    </row>
    <row r="277">
      <c r="A277" s="4">
        <v>1.9934853E7</v>
      </c>
      <c r="B277" s="2" t="s">
        <v>2</v>
      </c>
      <c r="C277" s="2" t="s">
        <v>32</v>
      </c>
      <c r="D277" s="2" t="s">
        <v>33</v>
      </c>
      <c r="E277" s="2" t="s">
        <v>34</v>
      </c>
      <c r="F277" s="2" t="s">
        <v>35</v>
      </c>
      <c r="G277" s="2" t="s">
        <v>35</v>
      </c>
      <c r="H277" s="2" t="s">
        <v>36</v>
      </c>
      <c r="I277" s="4">
        <v>2.0</v>
      </c>
      <c r="J277" s="4">
        <v>298434.0</v>
      </c>
      <c r="K277" s="4">
        <v>50.0</v>
      </c>
      <c r="L277" s="4">
        <v>17307.0</v>
      </c>
      <c r="M277" s="4">
        <v>34292.0</v>
      </c>
      <c r="N277" s="4">
        <v>17307.0</v>
      </c>
      <c r="O277" s="2" t="s">
        <v>35</v>
      </c>
      <c r="P277" s="4">
        <v>0.0</v>
      </c>
      <c r="Q277" s="2" t="s">
        <v>37</v>
      </c>
      <c r="R277" s="8">
        <v>1.55E9</v>
      </c>
      <c r="S277" s="2" t="s">
        <v>38</v>
      </c>
      <c r="T277" s="2" t="s">
        <v>40</v>
      </c>
      <c r="U277" s="2" t="s">
        <v>35</v>
      </c>
    </row>
    <row r="278">
      <c r="A278" s="4">
        <v>1.993486E7</v>
      </c>
      <c r="B278" s="2" t="s">
        <v>18</v>
      </c>
      <c r="C278" s="2" t="s">
        <v>43</v>
      </c>
      <c r="D278" s="2" t="s">
        <v>33</v>
      </c>
      <c r="E278" s="2" t="s">
        <v>44</v>
      </c>
      <c r="F278" s="2" t="s">
        <v>45</v>
      </c>
      <c r="G278" s="4">
        <v>29409.0</v>
      </c>
      <c r="H278" s="2" t="s">
        <v>36</v>
      </c>
      <c r="I278" s="4">
        <v>2.0</v>
      </c>
      <c r="J278" s="4">
        <v>298435.0</v>
      </c>
      <c r="K278" s="4">
        <v>70.0</v>
      </c>
      <c r="L278" s="4">
        <v>117454.0</v>
      </c>
      <c r="M278" s="4">
        <v>34292.0</v>
      </c>
      <c r="N278" s="4">
        <v>17307.0</v>
      </c>
      <c r="O278" s="2" t="s">
        <v>35</v>
      </c>
      <c r="P278" s="4">
        <v>0.0</v>
      </c>
      <c r="Q278" s="2" t="s">
        <v>37</v>
      </c>
      <c r="R278" s="8">
        <v>1.55E9</v>
      </c>
      <c r="S278" s="2" t="s">
        <v>38</v>
      </c>
      <c r="T278" s="2" t="s">
        <v>40</v>
      </c>
      <c r="U278" s="2" t="s">
        <v>35</v>
      </c>
    </row>
    <row r="279">
      <c r="A279" s="4">
        <v>1.9934863E7</v>
      </c>
      <c r="B279" s="2" t="s">
        <v>24</v>
      </c>
      <c r="C279" s="2" t="s">
        <v>43</v>
      </c>
      <c r="D279" s="2" t="s">
        <v>33</v>
      </c>
      <c r="E279" s="2" t="s">
        <v>53</v>
      </c>
      <c r="F279" s="2" t="s">
        <v>54</v>
      </c>
      <c r="G279" s="4">
        <v>44635.0</v>
      </c>
      <c r="H279" s="2" t="s">
        <v>36</v>
      </c>
      <c r="I279" s="4">
        <v>2.0</v>
      </c>
      <c r="J279" s="4">
        <v>298435.0</v>
      </c>
      <c r="K279" s="4">
        <v>70.0</v>
      </c>
      <c r="L279" s="4">
        <v>117454.0</v>
      </c>
      <c r="M279" s="4">
        <v>34292.0</v>
      </c>
      <c r="N279" s="4">
        <v>17307.0</v>
      </c>
      <c r="O279" s="2" t="s">
        <v>35</v>
      </c>
      <c r="P279" s="4">
        <v>0.0</v>
      </c>
      <c r="Q279" s="2" t="s">
        <v>37</v>
      </c>
      <c r="R279" s="8">
        <v>1.55E9</v>
      </c>
      <c r="S279" s="2" t="s">
        <v>38</v>
      </c>
      <c r="T279" s="2" t="s">
        <v>40</v>
      </c>
      <c r="U279" s="2" t="s">
        <v>35</v>
      </c>
    </row>
    <row r="280">
      <c r="A280" s="4">
        <v>1.9934893E7</v>
      </c>
      <c r="B280" s="2" t="s">
        <v>24</v>
      </c>
      <c r="C280" s="2" t="s">
        <v>43</v>
      </c>
      <c r="D280" s="2" t="s">
        <v>33</v>
      </c>
      <c r="E280" s="2" t="s">
        <v>53</v>
      </c>
      <c r="F280" s="2" t="s">
        <v>54</v>
      </c>
      <c r="G280" s="4">
        <v>44635.0</v>
      </c>
      <c r="H280" s="2" t="s">
        <v>36</v>
      </c>
      <c r="I280" s="4">
        <v>2.0</v>
      </c>
      <c r="J280" s="4">
        <v>298435.0</v>
      </c>
      <c r="K280" s="4">
        <v>70.0</v>
      </c>
      <c r="L280" s="4">
        <v>117454.0</v>
      </c>
      <c r="M280" s="4">
        <v>34326.0</v>
      </c>
      <c r="N280" s="4">
        <v>17307.0</v>
      </c>
      <c r="O280" s="2" t="s">
        <v>35</v>
      </c>
      <c r="P280" s="4">
        <v>0.0</v>
      </c>
      <c r="Q280" s="2" t="s">
        <v>37</v>
      </c>
      <c r="R280" s="8">
        <v>1.55E9</v>
      </c>
      <c r="S280" s="2" t="s">
        <v>38</v>
      </c>
      <c r="T280" s="2" t="s">
        <v>40</v>
      </c>
      <c r="U280" s="2" t="s">
        <v>35</v>
      </c>
    </row>
    <row r="281">
      <c r="A281" s="4">
        <v>1.99349E7</v>
      </c>
      <c r="B281" s="2" t="s">
        <v>24</v>
      </c>
      <c r="C281" s="2" t="s">
        <v>43</v>
      </c>
      <c r="D281" s="2" t="s">
        <v>33</v>
      </c>
      <c r="E281" s="2" t="s">
        <v>53</v>
      </c>
      <c r="F281" s="2" t="s">
        <v>54</v>
      </c>
      <c r="G281" s="4">
        <v>44636.0</v>
      </c>
      <c r="H281" s="2" t="s">
        <v>36</v>
      </c>
      <c r="I281" s="4">
        <v>2.0</v>
      </c>
      <c r="J281" s="4">
        <v>298435.0</v>
      </c>
      <c r="K281" s="4">
        <v>70.0</v>
      </c>
      <c r="L281" s="4">
        <v>117454.0</v>
      </c>
      <c r="M281" s="4">
        <v>32009.0</v>
      </c>
      <c r="N281" s="4">
        <v>17307.0</v>
      </c>
      <c r="O281" s="2" t="s">
        <v>35</v>
      </c>
      <c r="P281" s="4">
        <v>0.0</v>
      </c>
      <c r="Q281" s="2" t="s">
        <v>37</v>
      </c>
      <c r="R281" s="8">
        <v>1.55E9</v>
      </c>
      <c r="S281" s="2" t="s">
        <v>38</v>
      </c>
      <c r="T281" s="2" t="s">
        <v>40</v>
      </c>
      <c r="U281" s="2" t="s">
        <v>35</v>
      </c>
    </row>
    <row r="282">
      <c r="A282" s="4">
        <v>1.9934928E7</v>
      </c>
      <c r="B282" s="2" t="s">
        <v>2</v>
      </c>
      <c r="C282" s="2" t="s">
        <v>32</v>
      </c>
      <c r="D282" s="2" t="s">
        <v>33</v>
      </c>
      <c r="E282" s="2" t="s">
        <v>34</v>
      </c>
      <c r="F282" s="2" t="s">
        <v>35</v>
      </c>
      <c r="G282" s="2" t="s">
        <v>35</v>
      </c>
      <c r="H282" s="2" t="s">
        <v>36</v>
      </c>
      <c r="I282" s="4">
        <v>2.0</v>
      </c>
      <c r="J282" s="4">
        <v>298434.0</v>
      </c>
      <c r="K282" s="4">
        <v>50.0</v>
      </c>
      <c r="L282" s="4">
        <v>17307.0</v>
      </c>
      <c r="M282" s="4">
        <v>32230.0</v>
      </c>
      <c r="N282" s="4">
        <v>17307.0</v>
      </c>
      <c r="O282" s="2" t="s">
        <v>35</v>
      </c>
      <c r="P282" s="4">
        <v>0.0</v>
      </c>
      <c r="Q282" s="2" t="s">
        <v>37</v>
      </c>
      <c r="R282" s="8">
        <v>1.55E9</v>
      </c>
      <c r="S282" s="2" t="s">
        <v>38</v>
      </c>
      <c r="T282" s="2" t="s">
        <v>40</v>
      </c>
      <c r="U282" s="2" t="s">
        <v>35</v>
      </c>
    </row>
    <row r="283">
      <c r="A283" s="4">
        <v>1.993493E7</v>
      </c>
      <c r="B283" s="2" t="s">
        <v>18</v>
      </c>
      <c r="C283" s="2" t="s">
        <v>43</v>
      </c>
      <c r="D283" s="2" t="s">
        <v>33</v>
      </c>
      <c r="E283" s="2" t="s">
        <v>44</v>
      </c>
      <c r="F283" s="2" t="s">
        <v>45</v>
      </c>
      <c r="G283" s="4">
        <v>29409.0</v>
      </c>
      <c r="H283" s="2" t="s">
        <v>36</v>
      </c>
      <c r="I283" s="4">
        <v>2.0</v>
      </c>
      <c r="J283" s="4">
        <v>298435.0</v>
      </c>
      <c r="K283" s="4">
        <v>70.0</v>
      </c>
      <c r="L283" s="4">
        <v>117454.0</v>
      </c>
      <c r="M283" s="4">
        <v>32230.0</v>
      </c>
      <c r="N283" s="4">
        <v>17307.0</v>
      </c>
      <c r="O283" s="2" t="s">
        <v>35</v>
      </c>
      <c r="P283" s="4">
        <v>0.0</v>
      </c>
      <c r="Q283" s="2" t="s">
        <v>37</v>
      </c>
      <c r="R283" s="8">
        <v>1.55E9</v>
      </c>
      <c r="S283" s="2" t="s">
        <v>38</v>
      </c>
      <c r="T283" s="2" t="s">
        <v>40</v>
      </c>
      <c r="U283" s="2" t="s">
        <v>35</v>
      </c>
    </row>
    <row r="284">
      <c r="A284" s="4">
        <v>1.9934933E7</v>
      </c>
      <c r="B284" s="2" t="s">
        <v>24</v>
      </c>
      <c r="C284" s="2" t="s">
        <v>43</v>
      </c>
      <c r="D284" s="2" t="s">
        <v>33</v>
      </c>
      <c r="E284" s="2" t="s">
        <v>53</v>
      </c>
      <c r="F284" s="2" t="s">
        <v>54</v>
      </c>
      <c r="G284" s="4">
        <v>44636.0</v>
      </c>
      <c r="H284" s="2" t="s">
        <v>36</v>
      </c>
      <c r="I284" s="4">
        <v>2.0</v>
      </c>
      <c r="J284" s="4">
        <v>298435.0</v>
      </c>
      <c r="K284" s="4">
        <v>70.0</v>
      </c>
      <c r="L284" s="4">
        <v>117454.0</v>
      </c>
      <c r="M284" s="4">
        <v>32230.0</v>
      </c>
      <c r="N284" s="4">
        <v>17307.0</v>
      </c>
      <c r="O284" s="2" t="s">
        <v>35</v>
      </c>
      <c r="P284" s="4">
        <v>0.0</v>
      </c>
      <c r="Q284" s="2" t="s">
        <v>37</v>
      </c>
      <c r="R284" s="8">
        <v>1.55E9</v>
      </c>
      <c r="S284" s="2" t="s">
        <v>38</v>
      </c>
      <c r="T284" s="2" t="s">
        <v>40</v>
      </c>
      <c r="U284" s="2" t="s">
        <v>35</v>
      </c>
    </row>
    <row r="285">
      <c r="A285" s="4">
        <v>1.9934939E7</v>
      </c>
      <c r="B285" s="2" t="s">
        <v>2</v>
      </c>
      <c r="C285" s="2" t="s">
        <v>32</v>
      </c>
      <c r="D285" s="2" t="s">
        <v>33</v>
      </c>
      <c r="E285" s="2" t="s">
        <v>34</v>
      </c>
      <c r="F285" s="2" t="s">
        <v>35</v>
      </c>
      <c r="G285" s="2" t="s">
        <v>35</v>
      </c>
      <c r="H285" s="2" t="s">
        <v>36</v>
      </c>
      <c r="I285" s="4">
        <v>2.0</v>
      </c>
      <c r="J285" s="4">
        <v>298434.0</v>
      </c>
      <c r="K285" s="4">
        <v>50.0</v>
      </c>
      <c r="L285" s="4">
        <v>17307.0</v>
      </c>
      <c r="M285" s="4">
        <v>32335.0</v>
      </c>
      <c r="N285" s="4">
        <v>17307.0</v>
      </c>
      <c r="O285" s="2" t="s">
        <v>35</v>
      </c>
      <c r="P285" s="4">
        <v>0.0</v>
      </c>
      <c r="Q285" s="2" t="s">
        <v>37</v>
      </c>
      <c r="R285" s="8">
        <v>1.55E9</v>
      </c>
      <c r="S285" s="2" t="s">
        <v>38</v>
      </c>
      <c r="T285" s="2" t="s">
        <v>40</v>
      </c>
      <c r="U285" s="2" t="s">
        <v>35</v>
      </c>
    </row>
    <row r="286">
      <c r="A286" s="4">
        <v>1.9934941E7</v>
      </c>
      <c r="B286" s="2" t="s">
        <v>18</v>
      </c>
      <c r="C286" s="2" t="s">
        <v>43</v>
      </c>
      <c r="D286" s="2" t="s">
        <v>33</v>
      </c>
      <c r="E286" s="2" t="s">
        <v>44</v>
      </c>
      <c r="F286" s="2" t="s">
        <v>45</v>
      </c>
      <c r="G286" s="4">
        <v>29409.0</v>
      </c>
      <c r="H286" s="2" t="s">
        <v>36</v>
      </c>
      <c r="I286" s="4">
        <v>2.0</v>
      </c>
      <c r="J286" s="4">
        <v>298435.0</v>
      </c>
      <c r="K286" s="4">
        <v>70.0</v>
      </c>
      <c r="L286" s="4">
        <v>117454.0</v>
      </c>
      <c r="M286" s="4">
        <v>32335.0</v>
      </c>
      <c r="N286" s="4">
        <v>17307.0</v>
      </c>
      <c r="O286" s="2" t="s">
        <v>35</v>
      </c>
      <c r="P286" s="4">
        <v>0.0</v>
      </c>
      <c r="Q286" s="2" t="s">
        <v>37</v>
      </c>
      <c r="R286" s="8">
        <v>1.55E9</v>
      </c>
      <c r="S286" s="2" t="s">
        <v>38</v>
      </c>
      <c r="T286" s="2" t="s">
        <v>40</v>
      </c>
      <c r="U286" s="2" t="s">
        <v>35</v>
      </c>
    </row>
    <row r="287">
      <c r="A287" s="4">
        <v>1.9934943E7</v>
      </c>
      <c r="B287" s="2" t="s">
        <v>24</v>
      </c>
      <c r="C287" s="2" t="s">
        <v>43</v>
      </c>
      <c r="D287" s="2" t="s">
        <v>33</v>
      </c>
      <c r="E287" s="2" t="s">
        <v>53</v>
      </c>
      <c r="F287" s="2" t="s">
        <v>54</v>
      </c>
      <c r="G287" s="4">
        <v>44636.0</v>
      </c>
      <c r="H287" s="2" t="s">
        <v>36</v>
      </c>
      <c r="I287" s="4">
        <v>2.0</v>
      </c>
      <c r="J287" s="4">
        <v>298435.0</v>
      </c>
      <c r="K287" s="4">
        <v>70.0</v>
      </c>
      <c r="L287" s="4">
        <v>117454.0</v>
      </c>
      <c r="M287" s="4">
        <v>32335.0</v>
      </c>
      <c r="N287" s="4">
        <v>17307.0</v>
      </c>
      <c r="O287" s="2" t="s">
        <v>35</v>
      </c>
      <c r="P287" s="4">
        <v>0.0</v>
      </c>
      <c r="Q287" s="2" t="s">
        <v>37</v>
      </c>
      <c r="R287" s="8">
        <v>1.55E9</v>
      </c>
      <c r="S287" s="2" t="s">
        <v>38</v>
      </c>
      <c r="T287" s="2" t="s">
        <v>40</v>
      </c>
      <c r="U287" s="2" t="s">
        <v>35</v>
      </c>
    </row>
    <row r="288">
      <c r="A288" s="4">
        <v>1.9934963E7</v>
      </c>
      <c r="B288" s="2" t="s">
        <v>17</v>
      </c>
      <c r="C288" s="2" t="s">
        <v>43</v>
      </c>
      <c r="D288" s="2" t="s">
        <v>76</v>
      </c>
      <c r="E288" s="2" t="s">
        <v>77</v>
      </c>
      <c r="F288" s="2" t="s">
        <v>78</v>
      </c>
      <c r="G288" s="4">
        <v>129573.0</v>
      </c>
      <c r="H288" s="2" t="s">
        <v>79</v>
      </c>
      <c r="I288" s="4">
        <v>2.0</v>
      </c>
      <c r="J288" s="4">
        <v>298435.0</v>
      </c>
      <c r="K288" s="4">
        <v>70.0</v>
      </c>
      <c r="L288" s="4">
        <v>117454.0</v>
      </c>
      <c r="M288" s="4">
        <v>32030.0</v>
      </c>
      <c r="N288" s="4">
        <v>17307.0</v>
      </c>
      <c r="O288" s="2" t="s">
        <v>35</v>
      </c>
      <c r="P288" s="4">
        <v>0.0</v>
      </c>
      <c r="Q288" s="2" t="s">
        <v>109</v>
      </c>
      <c r="R288" s="8">
        <v>1.55E9</v>
      </c>
      <c r="S288" s="2" t="s">
        <v>38</v>
      </c>
      <c r="T288" s="2" t="s">
        <v>40</v>
      </c>
      <c r="U288" s="2" t="s">
        <v>35</v>
      </c>
    </row>
    <row r="289">
      <c r="A289" s="4">
        <v>1.9934964E7</v>
      </c>
      <c r="B289" s="2" t="s">
        <v>26</v>
      </c>
      <c r="C289" s="2" t="s">
        <v>43</v>
      </c>
      <c r="D289" s="2" t="s">
        <v>81</v>
      </c>
      <c r="E289" s="2" t="s">
        <v>85</v>
      </c>
      <c r="F289" s="2" t="s">
        <v>78</v>
      </c>
      <c r="G289" s="4">
        <v>129573.0</v>
      </c>
      <c r="H289" s="2" t="s">
        <v>79</v>
      </c>
      <c r="I289" s="4">
        <v>2.0</v>
      </c>
      <c r="J289" s="4">
        <v>298435.0</v>
      </c>
      <c r="K289" s="4">
        <v>70.0</v>
      </c>
      <c r="L289" s="4">
        <v>117454.0</v>
      </c>
      <c r="M289" s="4">
        <v>32030.0</v>
      </c>
      <c r="N289" s="4">
        <v>17307.0</v>
      </c>
      <c r="O289" s="2" t="s">
        <v>35</v>
      </c>
      <c r="P289" s="4">
        <v>0.0</v>
      </c>
      <c r="Q289" s="2" t="s">
        <v>110</v>
      </c>
      <c r="R289" s="8">
        <v>1.55E9</v>
      </c>
      <c r="S289" s="2" t="s">
        <v>38</v>
      </c>
      <c r="T289" s="2" t="s">
        <v>40</v>
      </c>
      <c r="U289" s="2" t="s">
        <v>35</v>
      </c>
    </row>
    <row r="290">
      <c r="A290" s="4">
        <v>1.9934965E7</v>
      </c>
      <c r="B290" s="2" t="s">
        <v>24</v>
      </c>
      <c r="C290" s="2" t="s">
        <v>43</v>
      </c>
      <c r="D290" s="2" t="s">
        <v>33</v>
      </c>
      <c r="E290" s="2" t="s">
        <v>53</v>
      </c>
      <c r="F290" s="2" t="s">
        <v>54</v>
      </c>
      <c r="G290" s="4">
        <v>44636.0</v>
      </c>
      <c r="H290" s="2" t="s">
        <v>36</v>
      </c>
      <c r="I290" s="4">
        <v>2.0</v>
      </c>
      <c r="J290" s="4">
        <v>298435.0</v>
      </c>
      <c r="K290" s="4">
        <v>70.0</v>
      </c>
      <c r="L290" s="4">
        <v>117454.0</v>
      </c>
      <c r="M290" s="4">
        <v>32030.0</v>
      </c>
      <c r="N290" s="4">
        <v>17307.0</v>
      </c>
      <c r="O290" s="2" t="s">
        <v>35</v>
      </c>
      <c r="P290" s="4">
        <v>0.0</v>
      </c>
      <c r="Q290" s="2" t="s">
        <v>37</v>
      </c>
      <c r="R290" s="8">
        <v>1.55E9</v>
      </c>
      <c r="S290" s="2" t="s">
        <v>38</v>
      </c>
      <c r="T290" s="2" t="s">
        <v>40</v>
      </c>
      <c r="U290" s="2" t="s">
        <v>35</v>
      </c>
    </row>
    <row r="291">
      <c r="A291" s="4">
        <v>1.9934981E7</v>
      </c>
      <c r="B291" s="2" t="s">
        <v>17</v>
      </c>
      <c r="C291" s="2" t="s">
        <v>43</v>
      </c>
      <c r="D291" s="2" t="s">
        <v>76</v>
      </c>
      <c r="E291" s="2" t="s">
        <v>77</v>
      </c>
      <c r="F291" s="2" t="s">
        <v>78</v>
      </c>
      <c r="G291" s="4">
        <v>129575.0</v>
      </c>
      <c r="H291" s="2" t="s">
        <v>79</v>
      </c>
      <c r="I291" s="4">
        <v>2.0</v>
      </c>
      <c r="J291" s="4">
        <v>298435.0</v>
      </c>
      <c r="K291" s="4">
        <v>70.0</v>
      </c>
      <c r="L291" s="4">
        <v>117454.0</v>
      </c>
      <c r="M291" s="4">
        <v>31697.0</v>
      </c>
      <c r="N291" s="4">
        <v>17307.0</v>
      </c>
      <c r="O291" s="2" t="s">
        <v>35</v>
      </c>
      <c r="P291" s="4">
        <v>0.0</v>
      </c>
      <c r="Q291" s="2" t="s">
        <v>111</v>
      </c>
      <c r="R291" s="8">
        <v>1.55E9</v>
      </c>
      <c r="S291" s="2" t="s">
        <v>38</v>
      </c>
      <c r="T291" s="2" t="s">
        <v>40</v>
      </c>
      <c r="U291" s="2" t="s">
        <v>35</v>
      </c>
    </row>
    <row r="292">
      <c r="A292" s="4">
        <v>1.9934982E7</v>
      </c>
      <c r="B292" s="2" t="s">
        <v>26</v>
      </c>
      <c r="C292" s="2" t="s">
        <v>43</v>
      </c>
      <c r="D292" s="2" t="s">
        <v>81</v>
      </c>
      <c r="E292" s="2" t="s">
        <v>85</v>
      </c>
      <c r="F292" s="2" t="s">
        <v>78</v>
      </c>
      <c r="G292" s="4">
        <v>129575.0</v>
      </c>
      <c r="H292" s="2" t="s">
        <v>79</v>
      </c>
      <c r="I292" s="4">
        <v>2.0</v>
      </c>
      <c r="J292" s="4">
        <v>298435.0</v>
      </c>
      <c r="K292" s="4">
        <v>70.0</v>
      </c>
      <c r="L292" s="4">
        <v>117454.0</v>
      </c>
      <c r="M292" s="4">
        <v>31697.0</v>
      </c>
      <c r="N292" s="4">
        <v>17307.0</v>
      </c>
      <c r="O292" s="2" t="s">
        <v>35</v>
      </c>
      <c r="P292" s="4">
        <v>0.0</v>
      </c>
      <c r="Q292" s="2" t="s">
        <v>110</v>
      </c>
      <c r="R292" s="8">
        <v>1.55E9</v>
      </c>
      <c r="S292" s="2" t="s">
        <v>38</v>
      </c>
      <c r="T292" s="2" t="s">
        <v>40</v>
      </c>
      <c r="U292" s="2" t="s">
        <v>35</v>
      </c>
    </row>
    <row r="293">
      <c r="A293" s="4">
        <v>1.9934984E7</v>
      </c>
      <c r="B293" s="2" t="s">
        <v>24</v>
      </c>
      <c r="C293" s="2" t="s">
        <v>43</v>
      </c>
      <c r="D293" s="2" t="s">
        <v>33</v>
      </c>
      <c r="E293" s="2" t="s">
        <v>53</v>
      </c>
      <c r="F293" s="2" t="s">
        <v>54</v>
      </c>
      <c r="G293" s="4">
        <v>44636.0</v>
      </c>
      <c r="H293" s="2" t="s">
        <v>36</v>
      </c>
      <c r="I293" s="4">
        <v>2.0</v>
      </c>
      <c r="J293" s="4">
        <v>298435.0</v>
      </c>
      <c r="K293" s="4">
        <v>70.0</v>
      </c>
      <c r="L293" s="4">
        <v>117454.0</v>
      </c>
      <c r="M293" s="4">
        <v>31697.0</v>
      </c>
      <c r="N293" s="4">
        <v>17307.0</v>
      </c>
      <c r="O293" s="2" t="s">
        <v>35</v>
      </c>
      <c r="P293" s="4">
        <v>0.0</v>
      </c>
      <c r="Q293" s="2" t="s">
        <v>37</v>
      </c>
      <c r="R293" s="8">
        <v>1.55E9</v>
      </c>
      <c r="S293" s="2" t="s">
        <v>38</v>
      </c>
      <c r="T293" s="2" t="s">
        <v>40</v>
      </c>
      <c r="U293" s="2" t="s">
        <v>35</v>
      </c>
    </row>
    <row r="294">
      <c r="A294" s="4">
        <v>1.9934989E7</v>
      </c>
      <c r="B294" s="2" t="s">
        <v>17</v>
      </c>
      <c r="C294" s="2" t="s">
        <v>43</v>
      </c>
      <c r="D294" s="2" t="s">
        <v>76</v>
      </c>
      <c r="E294" s="2" t="s">
        <v>77</v>
      </c>
      <c r="F294" s="2" t="s">
        <v>78</v>
      </c>
      <c r="G294" s="4">
        <v>129576.0</v>
      </c>
      <c r="H294" s="2" t="s">
        <v>79</v>
      </c>
      <c r="I294" s="4">
        <v>2.0</v>
      </c>
      <c r="J294" s="4">
        <v>298435.0</v>
      </c>
      <c r="K294" s="4">
        <v>70.0</v>
      </c>
      <c r="L294" s="4">
        <v>117454.0</v>
      </c>
      <c r="M294" s="4">
        <v>32335.0</v>
      </c>
      <c r="N294" s="4">
        <v>17307.0</v>
      </c>
      <c r="O294" s="2" t="s">
        <v>35</v>
      </c>
      <c r="P294" s="4">
        <v>0.0</v>
      </c>
      <c r="Q294" s="2" t="s">
        <v>112</v>
      </c>
      <c r="R294" s="8">
        <v>1.55E9</v>
      </c>
      <c r="S294" s="2" t="s">
        <v>38</v>
      </c>
      <c r="T294" s="2" t="s">
        <v>40</v>
      </c>
      <c r="U294" s="2" t="s">
        <v>35</v>
      </c>
    </row>
    <row r="295">
      <c r="A295" s="4">
        <v>1.993499E7</v>
      </c>
      <c r="B295" s="2" t="s">
        <v>26</v>
      </c>
      <c r="C295" s="2" t="s">
        <v>43</v>
      </c>
      <c r="D295" s="2" t="s">
        <v>81</v>
      </c>
      <c r="E295" s="2" t="s">
        <v>85</v>
      </c>
      <c r="F295" s="2" t="s">
        <v>78</v>
      </c>
      <c r="G295" s="4">
        <v>129576.0</v>
      </c>
      <c r="H295" s="2" t="s">
        <v>79</v>
      </c>
      <c r="I295" s="4">
        <v>2.0</v>
      </c>
      <c r="J295" s="4">
        <v>298435.0</v>
      </c>
      <c r="K295" s="4">
        <v>70.0</v>
      </c>
      <c r="L295" s="4">
        <v>117454.0</v>
      </c>
      <c r="M295" s="4">
        <v>32335.0</v>
      </c>
      <c r="N295" s="4">
        <v>17307.0</v>
      </c>
      <c r="O295" s="2" t="s">
        <v>35</v>
      </c>
      <c r="P295" s="4">
        <v>0.0</v>
      </c>
      <c r="Q295" s="2" t="s">
        <v>110</v>
      </c>
      <c r="R295" s="8">
        <v>1.55E9</v>
      </c>
      <c r="S295" s="2" t="s">
        <v>38</v>
      </c>
      <c r="T295" s="2" t="s">
        <v>40</v>
      </c>
      <c r="U295" s="2" t="s">
        <v>35</v>
      </c>
    </row>
    <row r="296">
      <c r="A296" s="4">
        <v>1.9934991E7</v>
      </c>
      <c r="B296" s="2" t="s">
        <v>24</v>
      </c>
      <c r="C296" s="2" t="s">
        <v>43</v>
      </c>
      <c r="D296" s="2" t="s">
        <v>33</v>
      </c>
      <c r="E296" s="2" t="s">
        <v>53</v>
      </c>
      <c r="F296" s="2" t="s">
        <v>54</v>
      </c>
      <c r="G296" s="4">
        <v>44636.0</v>
      </c>
      <c r="H296" s="2" t="s">
        <v>36</v>
      </c>
      <c r="I296" s="4">
        <v>2.0</v>
      </c>
      <c r="J296" s="4">
        <v>298435.0</v>
      </c>
      <c r="K296" s="4">
        <v>70.0</v>
      </c>
      <c r="L296" s="4">
        <v>117454.0</v>
      </c>
      <c r="M296" s="4">
        <v>32335.0</v>
      </c>
      <c r="N296" s="4">
        <v>17307.0</v>
      </c>
      <c r="O296" s="2" t="s">
        <v>35</v>
      </c>
      <c r="P296" s="4">
        <v>0.0</v>
      </c>
      <c r="Q296" s="2" t="s">
        <v>37</v>
      </c>
      <c r="R296" s="8">
        <v>1.55E9</v>
      </c>
      <c r="S296" s="2" t="s">
        <v>38</v>
      </c>
      <c r="T296" s="2" t="s">
        <v>40</v>
      </c>
      <c r="U296" s="2" t="s">
        <v>35</v>
      </c>
    </row>
    <row r="297">
      <c r="A297" s="4">
        <v>1.9934994E7</v>
      </c>
      <c r="B297" s="2" t="s">
        <v>17</v>
      </c>
      <c r="C297" s="2" t="s">
        <v>43</v>
      </c>
      <c r="D297" s="2" t="s">
        <v>76</v>
      </c>
      <c r="E297" s="2" t="s">
        <v>77</v>
      </c>
      <c r="F297" s="2" t="s">
        <v>78</v>
      </c>
      <c r="G297" s="4">
        <v>129577.0</v>
      </c>
      <c r="H297" s="2" t="s">
        <v>79</v>
      </c>
      <c r="I297" s="4">
        <v>2.0</v>
      </c>
      <c r="J297" s="4">
        <v>298435.0</v>
      </c>
      <c r="K297" s="4">
        <v>70.0</v>
      </c>
      <c r="L297" s="4">
        <v>117454.0</v>
      </c>
      <c r="M297" s="4">
        <v>34326.0</v>
      </c>
      <c r="N297" s="4">
        <v>17307.0</v>
      </c>
      <c r="O297" s="2" t="s">
        <v>35</v>
      </c>
      <c r="P297" s="4">
        <v>0.0</v>
      </c>
      <c r="Q297" s="2" t="s">
        <v>115</v>
      </c>
      <c r="R297" s="8">
        <v>1.55E9</v>
      </c>
      <c r="S297" s="2" t="s">
        <v>38</v>
      </c>
      <c r="T297" s="2" t="s">
        <v>40</v>
      </c>
      <c r="U297" s="2" t="s">
        <v>35</v>
      </c>
    </row>
    <row r="298">
      <c r="A298" s="4">
        <v>1.9934995E7</v>
      </c>
      <c r="B298" s="2" t="s">
        <v>26</v>
      </c>
      <c r="C298" s="2" t="s">
        <v>43</v>
      </c>
      <c r="D298" s="2" t="s">
        <v>81</v>
      </c>
      <c r="E298" s="2" t="s">
        <v>85</v>
      </c>
      <c r="F298" s="2" t="s">
        <v>78</v>
      </c>
      <c r="G298" s="4">
        <v>129577.0</v>
      </c>
      <c r="H298" s="2" t="s">
        <v>79</v>
      </c>
      <c r="I298" s="4">
        <v>2.0</v>
      </c>
      <c r="J298" s="4">
        <v>298435.0</v>
      </c>
      <c r="K298" s="4">
        <v>70.0</v>
      </c>
      <c r="L298" s="4">
        <v>117454.0</v>
      </c>
      <c r="M298" s="4">
        <v>34326.0</v>
      </c>
      <c r="N298" s="4">
        <v>17307.0</v>
      </c>
      <c r="O298" s="2" t="s">
        <v>35</v>
      </c>
      <c r="P298" s="4">
        <v>0.0</v>
      </c>
      <c r="Q298" s="2" t="s">
        <v>116</v>
      </c>
      <c r="R298" s="8">
        <v>1.55E9</v>
      </c>
      <c r="S298" s="2" t="s">
        <v>38</v>
      </c>
      <c r="T298" s="2" t="s">
        <v>40</v>
      </c>
      <c r="U298" s="2" t="s">
        <v>35</v>
      </c>
    </row>
    <row r="299">
      <c r="A299" s="4">
        <v>1.9934996E7</v>
      </c>
      <c r="B299" s="2" t="s">
        <v>24</v>
      </c>
      <c r="C299" s="2" t="s">
        <v>43</v>
      </c>
      <c r="D299" s="2" t="s">
        <v>33</v>
      </c>
      <c r="E299" s="2" t="s">
        <v>53</v>
      </c>
      <c r="F299" s="2" t="s">
        <v>54</v>
      </c>
      <c r="G299" s="4">
        <v>44635.0</v>
      </c>
      <c r="H299" s="2" t="s">
        <v>36</v>
      </c>
      <c r="I299" s="4">
        <v>2.0</v>
      </c>
      <c r="J299" s="4">
        <v>298435.0</v>
      </c>
      <c r="K299" s="4">
        <v>70.0</v>
      </c>
      <c r="L299" s="4">
        <v>117454.0</v>
      </c>
      <c r="M299" s="4">
        <v>34326.0</v>
      </c>
      <c r="N299" s="4">
        <v>17307.0</v>
      </c>
      <c r="O299" s="2" t="s">
        <v>35</v>
      </c>
      <c r="P299" s="4">
        <v>0.0</v>
      </c>
      <c r="Q299" s="2" t="s">
        <v>37</v>
      </c>
      <c r="R299" s="8">
        <v>1.55E9</v>
      </c>
      <c r="S299" s="2" t="s">
        <v>38</v>
      </c>
      <c r="T299" s="2" t="s">
        <v>40</v>
      </c>
      <c r="U299" s="2" t="s">
        <v>35</v>
      </c>
    </row>
    <row r="300">
      <c r="A300" s="4">
        <v>1.9935001E7</v>
      </c>
      <c r="B300" s="2" t="s">
        <v>17</v>
      </c>
      <c r="C300" s="2" t="s">
        <v>43</v>
      </c>
      <c r="D300" s="2" t="s">
        <v>76</v>
      </c>
      <c r="E300" s="2" t="s">
        <v>77</v>
      </c>
      <c r="F300" s="2" t="s">
        <v>78</v>
      </c>
      <c r="G300" s="4">
        <v>129578.0</v>
      </c>
      <c r="H300" s="2" t="s">
        <v>79</v>
      </c>
      <c r="I300" s="4">
        <v>2.0</v>
      </c>
      <c r="J300" s="4">
        <v>298435.0</v>
      </c>
      <c r="K300" s="4">
        <v>70.0</v>
      </c>
      <c r="L300" s="4">
        <v>117454.0</v>
      </c>
      <c r="M300" s="4">
        <v>32009.0</v>
      </c>
      <c r="N300" s="4">
        <v>17307.0</v>
      </c>
      <c r="O300" s="2" t="s">
        <v>35</v>
      </c>
      <c r="P300" s="4">
        <v>0.0</v>
      </c>
      <c r="Q300" s="2" t="s">
        <v>118</v>
      </c>
      <c r="R300" s="8">
        <v>1.55E9</v>
      </c>
      <c r="S300" s="2" t="s">
        <v>38</v>
      </c>
      <c r="T300" s="2" t="s">
        <v>40</v>
      </c>
      <c r="U300" s="2" t="s">
        <v>35</v>
      </c>
    </row>
    <row r="301">
      <c r="A301" s="4">
        <v>1.9935002E7</v>
      </c>
      <c r="B301" s="2" t="s">
        <v>26</v>
      </c>
      <c r="C301" s="2" t="s">
        <v>43</v>
      </c>
      <c r="D301" s="2" t="s">
        <v>81</v>
      </c>
      <c r="E301" s="2" t="s">
        <v>85</v>
      </c>
      <c r="F301" s="2" t="s">
        <v>78</v>
      </c>
      <c r="G301" s="4">
        <v>129578.0</v>
      </c>
      <c r="H301" s="2" t="s">
        <v>79</v>
      </c>
      <c r="I301" s="4">
        <v>2.0</v>
      </c>
      <c r="J301" s="4">
        <v>298435.0</v>
      </c>
      <c r="K301" s="4">
        <v>70.0</v>
      </c>
      <c r="L301" s="4">
        <v>117454.0</v>
      </c>
      <c r="M301" s="4">
        <v>32009.0</v>
      </c>
      <c r="N301" s="4">
        <v>17307.0</v>
      </c>
      <c r="O301" s="2" t="s">
        <v>35</v>
      </c>
      <c r="P301" s="4">
        <v>0.0</v>
      </c>
      <c r="Q301" s="2" t="s">
        <v>110</v>
      </c>
      <c r="R301" s="8">
        <v>1.55E9</v>
      </c>
      <c r="S301" s="2" t="s">
        <v>38</v>
      </c>
      <c r="T301" s="2" t="s">
        <v>40</v>
      </c>
      <c r="U301" s="2" t="s">
        <v>35</v>
      </c>
    </row>
    <row r="302">
      <c r="A302" s="4">
        <v>1.9935003E7</v>
      </c>
      <c r="B302" s="2" t="s">
        <v>24</v>
      </c>
      <c r="C302" s="2" t="s">
        <v>43</v>
      </c>
      <c r="D302" s="2" t="s">
        <v>33</v>
      </c>
      <c r="E302" s="2" t="s">
        <v>53</v>
      </c>
      <c r="F302" s="2" t="s">
        <v>54</v>
      </c>
      <c r="G302" s="4">
        <v>44636.0</v>
      </c>
      <c r="H302" s="2" t="s">
        <v>36</v>
      </c>
      <c r="I302" s="4">
        <v>2.0</v>
      </c>
      <c r="J302" s="4">
        <v>298435.0</v>
      </c>
      <c r="K302" s="4">
        <v>70.0</v>
      </c>
      <c r="L302" s="4">
        <v>117454.0</v>
      </c>
      <c r="M302" s="4">
        <v>32009.0</v>
      </c>
      <c r="N302" s="4">
        <v>17307.0</v>
      </c>
      <c r="O302" s="2" t="s">
        <v>35</v>
      </c>
      <c r="P302" s="4">
        <v>0.0</v>
      </c>
      <c r="Q302" s="2" t="s">
        <v>37</v>
      </c>
      <c r="R302" s="8">
        <v>1.55E9</v>
      </c>
      <c r="S302" s="2" t="s">
        <v>38</v>
      </c>
      <c r="T302" s="2" t="s">
        <v>40</v>
      </c>
      <c r="U302" s="2" t="s">
        <v>35</v>
      </c>
    </row>
    <row r="303">
      <c r="A303" s="4">
        <v>1.9935017E7</v>
      </c>
      <c r="B303" s="2" t="s">
        <v>17</v>
      </c>
      <c r="C303" s="2" t="s">
        <v>43</v>
      </c>
      <c r="D303" s="2" t="s">
        <v>76</v>
      </c>
      <c r="E303" s="2" t="s">
        <v>77</v>
      </c>
      <c r="F303" s="2" t="s">
        <v>78</v>
      </c>
      <c r="G303" s="4">
        <v>129579.0</v>
      </c>
      <c r="H303" s="2" t="s">
        <v>79</v>
      </c>
      <c r="I303" s="4">
        <v>2.0</v>
      </c>
      <c r="J303" s="4">
        <v>298435.0</v>
      </c>
      <c r="K303" s="4">
        <v>70.0</v>
      </c>
      <c r="L303" s="4">
        <v>117454.0</v>
      </c>
      <c r="M303" s="4">
        <v>32230.0</v>
      </c>
      <c r="N303" s="4">
        <v>17307.0</v>
      </c>
      <c r="O303" s="2" t="s">
        <v>35</v>
      </c>
      <c r="P303" s="4">
        <v>0.0</v>
      </c>
      <c r="Q303" s="2" t="s">
        <v>119</v>
      </c>
      <c r="R303" s="8">
        <v>1.55E9</v>
      </c>
      <c r="S303" s="2" t="s">
        <v>38</v>
      </c>
      <c r="T303" s="2" t="s">
        <v>40</v>
      </c>
      <c r="U303" s="2" t="s">
        <v>35</v>
      </c>
    </row>
    <row r="304">
      <c r="A304" s="4">
        <v>1.9935018E7</v>
      </c>
      <c r="B304" s="2" t="s">
        <v>26</v>
      </c>
      <c r="C304" s="2" t="s">
        <v>43</v>
      </c>
      <c r="D304" s="2" t="s">
        <v>81</v>
      </c>
      <c r="E304" s="2" t="s">
        <v>85</v>
      </c>
      <c r="F304" s="2" t="s">
        <v>78</v>
      </c>
      <c r="G304" s="4">
        <v>129579.0</v>
      </c>
      <c r="H304" s="2" t="s">
        <v>79</v>
      </c>
      <c r="I304" s="4">
        <v>2.0</v>
      </c>
      <c r="J304" s="4">
        <v>298435.0</v>
      </c>
      <c r="K304" s="4">
        <v>70.0</v>
      </c>
      <c r="L304" s="4">
        <v>117454.0</v>
      </c>
      <c r="M304" s="4">
        <v>32230.0</v>
      </c>
      <c r="N304" s="4">
        <v>17307.0</v>
      </c>
      <c r="O304" s="2" t="s">
        <v>35</v>
      </c>
      <c r="P304" s="4">
        <v>0.0</v>
      </c>
      <c r="Q304" s="2" t="s">
        <v>110</v>
      </c>
      <c r="R304" s="8">
        <v>1.55E9</v>
      </c>
      <c r="S304" s="2" t="s">
        <v>38</v>
      </c>
      <c r="T304" s="2" t="s">
        <v>40</v>
      </c>
      <c r="U304" s="2" t="s">
        <v>35</v>
      </c>
    </row>
    <row r="305">
      <c r="A305" s="4">
        <v>1.9935019E7</v>
      </c>
      <c r="B305" s="2" t="s">
        <v>24</v>
      </c>
      <c r="C305" s="2" t="s">
        <v>43</v>
      </c>
      <c r="D305" s="2" t="s">
        <v>33</v>
      </c>
      <c r="E305" s="2" t="s">
        <v>53</v>
      </c>
      <c r="F305" s="2" t="s">
        <v>54</v>
      </c>
      <c r="G305" s="4">
        <v>44636.0</v>
      </c>
      <c r="H305" s="2" t="s">
        <v>36</v>
      </c>
      <c r="I305" s="4">
        <v>2.0</v>
      </c>
      <c r="J305" s="4">
        <v>298435.0</v>
      </c>
      <c r="K305" s="4">
        <v>70.0</v>
      </c>
      <c r="L305" s="4">
        <v>117454.0</v>
      </c>
      <c r="M305" s="4">
        <v>32230.0</v>
      </c>
      <c r="N305" s="4">
        <v>17307.0</v>
      </c>
      <c r="O305" s="2" t="s">
        <v>35</v>
      </c>
      <c r="P305" s="4">
        <v>0.0</v>
      </c>
      <c r="Q305" s="2" t="s">
        <v>37</v>
      </c>
      <c r="R305" s="8">
        <v>1.55E9</v>
      </c>
      <c r="S305" s="2" t="s">
        <v>38</v>
      </c>
      <c r="T305" s="2" t="s">
        <v>40</v>
      </c>
      <c r="U305" s="2" t="s">
        <v>35</v>
      </c>
    </row>
    <row r="306">
      <c r="A306" s="4">
        <v>1.9935068E7</v>
      </c>
      <c r="B306" s="2" t="s">
        <v>17</v>
      </c>
      <c r="C306" s="2" t="s">
        <v>43</v>
      </c>
      <c r="D306" s="2" t="s">
        <v>76</v>
      </c>
      <c r="E306" s="2" t="s">
        <v>77</v>
      </c>
      <c r="F306" s="2" t="s">
        <v>78</v>
      </c>
      <c r="G306" s="4">
        <v>129581.0</v>
      </c>
      <c r="H306" s="2" t="s">
        <v>79</v>
      </c>
      <c r="I306" s="4">
        <v>2.0</v>
      </c>
      <c r="J306" s="4">
        <v>298435.0</v>
      </c>
      <c r="K306" s="4">
        <v>70.0</v>
      </c>
      <c r="L306" s="4">
        <v>117454.0</v>
      </c>
      <c r="M306" s="4">
        <v>34292.0</v>
      </c>
      <c r="N306" s="4">
        <v>17307.0</v>
      </c>
      <c r="O306" s="2" t="s">
        <v>35</v>
      </c>
      <c r="P306" s="4">
        <v>0.0</v>
      </c>
      <c r="Q306" s="2" t="s">
        <v>120</v>
      </c>
      <c r="R306" s="8">
        <v>1.55E9</v>
      </c>
      <c r="S306" s="2" t="s">
        <v>38</v>
      </c>
      <c r="T306" s="2" t="s">
        <v>40</v>
      </c>
      <c r="U306" s="2" t="s">
        <v>35</v>
      </c>
    </row>
    <row r="307">
      <c r="A307" s="4">
        <v>1.9935069E7</v>
      </c>
      <c r="B307" s="2" t="s">
        <v>26</v>
      </c>
      <c r="C307" s="2" t="s">
        <v>43</v>
      </c>
      <c r="D307" s="2" t="s">
        <v>81</v>
      </c>
      <c r="E307" s="2" t="s">
        <v>85</v>
      </c>
      <c r="F307" s="2" t="s">
        <v>78</v>
      </c>
      <c r="G307" s="4">
        <v>129581.0</v>
      </c>
      <c r="H307" s="2" t="s">
        <v>79</v>
      </c>
      <c r="I307" s="4">
        <v>2.0</v>
      </c>
      <c r="J307" s="4">
        <v>298435.0</v>
      </c>
      <c r="K307" s="4">
        <v>70.0</v>
      </c>
      <c r="L307" s="4">
        <v>117454.0</v>
      </c>
      <c r="M307" s="4">
        <v>34292.0</v>
      </c>
      <c r="N307" s="4">
        <v>17307.0</v>
      </c>
      <c r="O307" s="2" t="s">
        <v>35</v>
      </c>
      <c r="P307" s="4">
        <v>0.0</v>
      </c>
      <c r="Q307" s="2" t="s">
        <v>116</v>
      </c>
      <c r="R307" s="8">
        <v>1.55E9</v>
      </c>
      <c r="S307" s="2" t="s">
        <v>38</v>
      </c>
      <c r="T307" s="2" t="s">
        <v>40</v>
      </c>
      <c r="U307" s="2" t="s">
        <v>35</v>
      </c>
    </row>
    <row r="308">
      <c r="A308" s="4">
        <v>1.9935071E7</v>
      </c>
      <c r="B308" s="2" t="s">
        <v>24</v>
      </c>
      <c r="C308" s="2" t="s">
        <v>43</v>
      </c>
      <c r="D308" s="2" t="s">
        <v>33</v>
      </c>
      <c r="E308" s="2" t="s">
        <v>53</v>
      </c>
      <c r="F308" s="2" t="s">
        <v>54</v>
      </c>
      <c r="G308" s="4">
        <v>44635.0</v>
      </c>
      <c r="H308" s="2" t="s">
        <v>36</v>
      </c>
      <c r="I308" s="4">
        <v>2.0</v>
      </c>
      <c r="J308" s="4">
        <v>298435.0</v>
      </c>
      <c r="K308" s="4">
        <v>70.0</v>
      </c>
      <c r="L308" s="4">
        <v>117454.0</v>
      </c>
      <c r="M308" s="4">
        <v>34292.0</v>
      </c>
      <c r="N308" s="4">
        <v>17307.0</v>
      </c>
      <c r="O308" s="2" t="s">
        <v>35</v>
      </c>
      <c r="P308" s="4">
        <v>0.0</v>
      </c>
      <c r="Q308" s="2" t="s">
        <v>37</v>
      </c>
      <c r="R308" s="8">
        <v>1.55E9</v>
      </c>
      <c r="S308" s="2" t="s">
        <v>38</v>
      </c>
      <c r="T308" s="2" t="s">
        <v>40</v>
      </c>
      <c r="U308" s="2" t="s">
        <v>35</v>
      </c>
    </row>
    <row r="309">
      <c r="A309" s="4">
        <v>1.9935073E7</v>
      </c>
      <c r="B309" s="2" t="s">
        <v>2</v>
      </c>
      <c r="C309" s="2" t="s">
        <v>32</v>
      </c>
      <c r="D309" s="2" t="s">
        <v>33</v>
      </c>
      <c r="E309" s="2" t="s">
        <v>34</v>
      </c>
      <c r="F309" s="2" t="s">
        <v>35</v>
      </c>
      <c r="G309" s="2" t="s">
        <v>35</v>
      </c>
      <c r="H309" s="2" t="s">
        <v>36</v>
      </c>
      <c r="I309" s="4">
        <v>2.0</v>
      </c>
      <c r="J309" s="4">
        <v>298434.0</v>
      </c>
      <c r="K309" s="4">
        <v>50.0</v>
      </c>
      <c r="L309" s="4">
        <v>17307.0</v>
      </c>
      <c r="M309" s="4">
        <v>31697.0</v>
      </c>
      <c r="N309" s="4">
        <v>17307.0</v>
      </c>
      <c r="O309" s="2" t="s">
        <v>35</v>
      </c>
      <c r="P309" s="4">
        <v>0.0</v>
      </c>
      <c r="Q309" s="2" t="s">
        <v>37</v>
      </c>
      <c r="R309" s="8">
        <v>1.55E9</v>
      </c>
      <c r="S309" s="2" t="s">
        <v>38</v>
      </c>
      <c r="T309" s="2" t="s">
        <v>40</v>
      </c>
      <c r="U309" s="2" t="s">
        <v>35</v>
      </c>
    </row>
    <row r="310">
      <c r="A310" s="4">
        <v>1.9935076E7</v>
      </c>
      <c r="B310" s="2" t="s">
        <v>24</v>
      </c>
      <c r="C310" s="2" t="s">
        <v>43</v>
      </c>
      <c r="D310" s="2" t="s">
        <v>33</v>
      </c>
      <c r="E310" s="2" t="s">
        <v>53</v>
      </c>
      <c r="F310" s="2" t="s">
        <v>54</v>
      </c>
      <c r="G310" s="4">
        <v>44636.0</v>
      </c>
      <c r="H310" s="2" t="s">
        <v>36</v>
      </c>
      <c r="I310" s="4">
        <v>2.0</v>
      </c>
      <c r="J310" s="4">
        <v>298435.0</v>
      </c>
      <c r="K310" s="4">
        <v>70.0</v>
      </c>
      <c r="L310" s="4">
        <v>117454.0</v>
      </c>
      <c r="M310" s="4">
        <v>32230.0</v>
      </c>
      <c r="N310" s="4">
        <v>17307.0</v>
      </c>
      <c r="O310" s="2" t="s">
        <v>35</v>
      </c>
      <c r="P310" s="4">
        <v>0.0</v>
      </c>
      <c r="Q310" s="2" t="s">
        <v>37</v>
      </c>
      <c r="R310" s="8">
        <v>1.55E9</v>
      </c>
      <c r="S310" s="2" t="s">
        <v>38</v>
      </c>
      <c r="T310" s="2" t="s">
        <v>40</v>
      </c>
      <c r="U310" s="2" t="s">
        <v>35</v>
      </c>
    </row>
    <row r="311">
      <c r="A311" s="4">
        <v>1.993509E7</v>
      </c>
      <c r="B311" s="2" t="s">
        <v>18</v>
      </c>
      <c r="C311" s="2" t="s">
        <v>43</v>
      </c>
      <c r="D311" s="2" t="s">
        <v>33</v>
      </c>
      <c r="E311" s="2" t="s">
        <v>44</v>
      </c>
      <c r="F311" s="2" t="s">
        <v>45</v>
      </c>
      <c r="G311" s="4">
        <v>29409.0</v>
      </c>
      <c r="H311" s="2" t="s">
        <v>36</v>
      </c>
      <c r="I311" s="4">
        <v>2.0</v>
      </c>
      <c r="J311" s="4">
        <v>298435.0</v>
      </c>
      <c r="K311" s="4">
        <v>70.0</v>
      </c>
      <c r="L311" s="4">
        <v>117454.0</v>
      </c>
      <c r="M311" s="4">
        <v>31697.0</v>
      </c>
      <c r="N311" s="4">
        <v>17307.0</v>
      </c>
      <c r="O311" s="2" t="s">
        <v>35</v>
      </c>
      <c r="P311" s="4">
        <v>0.0</v>
      </c>
      <c r="Q311" s="2" t="s">
        <v>37</v>
      </c>
      <c r="R311" s="8">
        <v>1.55E9</v>
      </c>
      <c r="S311" s="2" t="s">
        <v>38</v>
      </c>
      <c r="T311" s="2" t="s">
        <v>40</v>
      </c>
      <c r="U311" s="2" t="s">
        <v>35</v>
      </c>
    </row>
    <row r="312">
      <c r="A312" s="4">
        <v>1.9935091E7</v>
      </c>
      <c r="B312" s="2" t="s">
        <v>24</v>
      </c>
      <c r="C312" s="2" t="s">
        <v>43</v>
      </c>
      <c r="D312" s="2" t="s">
        <v>33</v>
      </c>
      <c r="E312" s="2" t="s">
        <v>53</v>
      </c>
      <c r="F312" s="2" t="s">
        <v>54</v>
      </c>
      <c r="G312" s="4">
        <v>44636.0</v>
      </c>
      <c r="H312" s="2" t="s">
        <v>36</v>
      </c>
      <c r="I312" s="4">
        <v>2.0</v>
      </c>
      <c r="J312" s="4">
        <v>298435.0</v>
      </c>
      <c r="K312" s="4">
        <v>70.0</v>
      </c>
      <c r="L312" s="4">
        <v>117454.0</v>
      </c>
      <c r="M312" s="4">
        <v>31697.0</v>
      </c>
      <c r="N312" s="4">
        <v>17307.0</v>
      </c>
      <c r="O312" s="2" t="s">
        <v>35</v>
      </c>
      <c r="P312" s="4">
        <v>0.0</v>
      </c>
      <c r="Q312" s="2" t="s">
        <v>37</v>
      </c>
      <c r="R312" s="8">
        <v>1.55E9</v>
      </c>
      <c r="S312" s="2" t="s">
        <v>38</v>
      </c>
      <c r="T312" s="2" t="s">
        <v>40</v>
      </c>
      <c r="U312" s="2" t="s">
        <v>35</v>
      </c>
    </row>
    <row r="313">
      <c r="A313" s="4">
        <v>1.9935161E7</v>
      </c>
      <c r="B313" s="2" t="s">
        <v>16</v>
      </c>
      <c r="C313" s="2" t="s">
        <v>32</v>
      </c>
      <c r="D313" s="2" t="s">
        <v>33</v>
      </c>
      <c r="E313" s="2" t="s">
        <v>46</v>
      </c>
      <c r="F313" s="2" t="s">
        <v>47</v>
      </c>
      <c r="G313" s="4">
        <v>34292.0</v>
      </c>
      <c r="H313" s="2" t="s">
        <v>36</v>
      </c>
      <c r="I313" s="4">
        <v>0.0</v>
      </c>
      <c r="J313" s="4">
        <v>298434.0</v>
      </c>
      <c r="K313" s="4">
        <v>50.0</v>
      </c>
      <c r="L313" s="4">
        <v>17307.0</v>
      </c>
      <c r="M313" s="4">
        <v>34292.0</v>
      </c>
      <c r="N313" s="4">
        <v>17307.0</v>
      </c>
      <c r="O313" s="4">
        <v>34292.0</v>
      </c>
      <c r="P313" s="4">
        <v>0.0</v>
      </c>
      <c r="Q313" s="2" t="s">
        <v>121</v>
      </c>
      <c r="R313" s="8">
        <v>1.55E9</v>
      </c>
      <c r="S313" s="2" t="s">
        <v>38</v>
      </c>
      <c r="T313" s="2" t="s">
        <v>40</v>
      </c>
      <c r="U313" s="2" t="s">
        <v>35</v>
      </c>
    </row>
    <row r="314">
      <c r="A314" s="4">
        <v>1.9935171E7</v>
      </c>
      <c r="B314" s="2" t="s">
        <v>24</v>
      </c>
      <c r="C314" s="2" t="s">
        <v>43</v>
      </c>
      <c r="D314" s="2" t="s">
        <v>33</v>
      </c>
      <c r="E314" s="2" t="s">
        <v>53</v>
      </c>
      <c r="F314" s="2" t="s">
        <v>54</v>
      </c>
      <c r="G314" s="4">
        <v>44636.0</v>
      </c>
      <c r="H314" s="2" t="s">
        <v>36</v>
      </c>
      <c r="I314" s="4">
        <v>2.0</v>
      </c>
      <c r="J314" s="4">
        <v>298435.0</v>
      </c>
      <c r="K314" s="4">
        <v>70.0</v>
      </c>
      <c r="L314" s="4">
        <v>117454.0</v>
      </c>
      <c r="M314" s="4">
        <v>32030.0</v>
      </c>
      <c r="N314" s="4">
        <v>17307.0</v>
      </c>
      <c r="O314" s="2" t="s">
        <v>35</v>
      </c>
      <c r="P314" s="4">
        <v>0.0</v>
      </c>
      <c r="Q314" s="2" t="s">
        <v>37</v>
      </c>
      <c r="R314" s="8">
        <v>1.55E9</v>
      </c>
      <c r="S314" s="2" t="s">
        <v>38</v>
      </c>
      <c r="T314" s="2" t="s">
        <v>40</v>
      </c>
      <c r="U314" s="2" t="s">
        <v>35</v>
      </c>
    </row>
    <row r="315">
      <c r="A315" s="4">
        <v>1.9935176E7</v>
      </c>
      <c r="B315" s="2" t="s">
        <v>24</v>
      </c>
      <c r="C315" s="2" t="s">
        <v>43</v>
      </c>
      <c r="D315" s="2" t="s">
        <v>33</v>
      </c>
      <c r="E315" s="2" t="s">
        <v>53</v>
      </c>
      <c r="F315" s="2" t="s">
        <v>54</v>
      </c>
      <c r="G315" s="4">
        <v>44635.0</v>
      </c>
      <c r="H315" s="2" t="s">
        <v>36</v>
      </c>
      <c r="I315" s="4">
        <v>2.0</v>
      </c>
      <c r="J315" s="4">
        <v>298435.0</v>
      </c>
      <c r="K315" s="4">
        <v>70.0</v>
      </c>
      <c r="L315" s="4">
        <v>117454.0</v>
      </c>
      <c r="M315" s="4">
        <v>34292.0</v>
      </c>
      <c r="N315" s="4">
        <v>17307.0</v>
      </c>
      <c r="O315" s="2" t="s">
        <v>35</v>
      </c>
      <c r="P315" s="4">
        <v>0.0</v>
      </c>
      <c r="Q315" s="2" t="s">
        <v>37</v>
      </c>
      <c r="R315" s="8">
        <v>1.55E9</v>
      </c>
      <c r="S315" s="2" t="s">
        <v>38</v>
      </c>
      <c r="T315" s="2" t="s">
        <v>40</v>
      </c>
      <c r="U315" s="2" t="s">
        <v>35</v>
      </c>
    </row>
    <row r="316">
      <c r="A316" s="4">
        <v>1.9935243E7</v>
      </c>
      <c r="B316" s="2" t="s">
        <v>24</v>
      </c>
      <c r="C316" s="2" t="s">
        <v>43</v>
      </c>
      <c r="D316" s="2" t="s">
        <v>33</v>
      </c>
      <c r="E316" s="2" t="s">
        <v>53</v>
      </c>
      <c r="F316" s="2" t="s">
        <v>54</v>
      </c>
      <c r="G316" s="4">
        <v>44636.0</v>
      </c>
      <c r="H316" s="2" t="s">
        <v>36</v>
      </c>
      <c r="I316" s="4">
        <v>2.0</v>
      </c>
      <c r="J316" s="4">
        <v>298435.0</v>
      </c>
      <c r="K316" s="4">
        <v>70.0</v>
      </c>
      <c r="L316" s="4">
        <v>117454.0</v>
      </c>
      <c r="M316" s="4">
        <v>32230.0</v>
      </c>
      <c r="N316" s="4">
        <v>17307.0</v>
      </c>
      <c r="O316" s="2" t="s">
        <v>35</v>
      </c>
      <c r="P316" s="4">
        <v>0.0</v>
      </c>
      <c r="Q316" s="2" t="s">
        <v>37</v>
      </c>
      <c r="R316" s="8">
        <v>1.55E9</v>
      </c>
      <c r="S316" s="2" t="s">
        <v>38</v>
      </c>
      <c r="T316" s="2" t="s">
        <v>40</v>
      </c>
      <c r="U316" s="2" t="s">
        <v>35</v>
      </c>
    </row>
    <row r="317">
      <c r="A317" s="4">
        <v>1.9935253E7</v>
      </c>
      <c r="B317" s="2" t="s">
        <v>24</v>
      </c>
      <c r="C317" s="2" t="s">
        <v>43</v>
      </c>
      <c r="D317" s="2" t="s">
        <v>33</v>
      </c>
      <c r="E317" s="2" t="s">
        <v>53</v>
      </c>
      <c r="F317" s="2" t="s">
        <v>54</v>
      </c>
      <c r="G317" s="4">
        <v>44636.0</v>
      </c>
      <c r="H317" s="2" t="s">
        <v>36</v>
      </c>
      <c r="I317" s="4">
        <v>2.0</v>
      </c>
      <c r="J317" s="4">
        <v>298435.0</v>
      </c>
      <c r="K317" s="4">
        <v>70.0</v>
      </c>
      <c r="L317" s="4">
        <v>117454.0</v>
      </c>
      <c r="M317" s="4">
        <v>32030.0</v>
      </c>
      <c r="N317" s="4">
        <v>17307.0</v>
      </c>
      <c r="O317" s="2" t="s">
        <v>35</v>
      </c>
      <c r="P317" s="4">
        <v>0.0</v>
      </c>
      <c r="Q317" s="2" t="s">
        <v>37</v>
      </c>
      <c r="R317" s="8">
        <v>1.55E9</v>
      </c>
      <c r="S317" s="2" t="s">
        <v>38</v>
      </c>
      <c r="T317" s="2" t="s">
        <v>40</v>
      </c>
      <c r="U317" s="2" t="s">
        <v>35</v>
      </c>
    </row>
    <row r="318">
      <c r="A318" s="4">
        <v>1.9935256E7</v>
      </c>
      <c r="B318" s="2" t="s">
        <v>24</v>
      </c>
      <c r="C318" s="2" t="s">
        <v>43</v>
      </c>
      <c r="D318" s="2" t="s">
        <v>33</v>
      </c>
      <c r="E318" s="2" t="s">
        <v>53</v>
      </c>
      <c r="F318" s="2" t="s">
        <v>54</v>
      </c>
      <c r="G318" s="4">
        <v>44636.0</v>
      </c>
      <c r="H318" s="2" t="s">
        <v>36</v>
      </c>
      <c r="I318" s="4">
        <v>2.0</v>
      </c>
      <c r="J318" s="4">
        <v>298435.0</v>
      </c>
      <c r="K318" s="4">
        <v>70.0</v>
      </c>
      <c r="L318" s="4">
        <v>117454.0</v>
      </c>
      <c r="M318" s="4">
        <v>32030.0</v>
      </c>
      <c r="N318" s="4">
        <v>17307.0</v>
      </c>
      <c r="O318" s="2" t="s">
        <v>35</v>
      </c>
      <c r="P318" s="4">
        <v>0.0</v>
      </c>
      <c r="Q318" s="2" t="s">
        <v>37</v>
      </c>
      <c r="R318" s="8">
        <v>1.55E9</v>
      </c>
      <c r="S318" s="2" t="s">
        <v>38</v>
      </c>
      <c r="T318" s="2" t="s">
        <v>40</v>
      </c>
      <c r="U318" s="2" t="s">
        <v>35</v>
      </c>
    </row>
    <row r="319">
      <c r="A319" s="4">
        <v>1.9935264E7</v>
      </c>
      <c r="B319" s="2" t="s">
        <v>24</v>
      </c>
      <c r="C319" s="2" t="s">
        <v>43</v>
      </c>
      <c r="D319" s="2" t="s">
        <v>33</v>
      </c>
      <c r="E319" s="2" t="s">
        <v>53</v>
      </c>
      <c r="F319" s="2" t="s">
        <v>54</v>
      </c>
      <c r="G319" s="4">
        <v>44636.0</v>
      </c>
      <c r="H319" s="2" t="s">
        <v>36</v>
      </c>
      <c r="I319" s="4">
        <v>2.0</v>
      </c>
      <c r="J319" s="4">
        <v>298435.0</v>
      </c>
      <c r="K319" s="4">
        <v>70.0</v>
      </c>
      <c r="L319" s="4">
        <v>117454.0</v>
      </c>
      <c r="M319" s="4">
        <v>32030.0</v>
      </c>
      <c r="N319" s="4">
        <v>17307.0</v>
      </c>
      <c r="O319" s="2" t="s">
        <v>35</v>
      </c>
      <c r="P319" s="4">
        <v>0.0</v>
      </c>
      <c r="Q319" s="2" t="s">
        <v>37</v>
      </c>
      <c r="R319" s="8">
        <v>1.55E9</v>
      </c>
      <c r="S319" s="2" t="s">
        <v>38</v>
      </c>
      <c r="T319" s="2" t="s">
        <v>40</v>
      </c>
      <c r="U319" s="2" t="s">
        <v>35</v>
      </c>
    </row>
    <row r="320">
      <c r="A320" s="4">
        <v>1.99353E7</v>
      </c>
      <c r="B320" s="2" t="s">
        <v>16</v>
      </c>
      <c r="C320" s="2" t="s">
        <v>32</v>
      </c>
      <c r="D320" s="2" t="s">
        <v>33</v>
      </c>
      <c r="E320" s="2" t="s">
        <v>46</v>
      </c>
      <c r="F320" s="2" t="s">
        <v>47</v>
      </c>
      <c r="G320" s="4">
        <v>34004.0</v>
      </c>
      <c r="H320" s="2" t="s">
        <v>36</v>
      </c>
      <c r="I320" s="4">
        <v>0.0</v>
      </c>
      <c r="J320" s="4">
        <v>298434.0</v>
      </c>
      <c r="K320" s="4">
        <v>50.0</v>
      </c>
      <c r="L320" s="4">
        <v>17307.0</v>
      </c>
      <c r="M320" s="4">
        <v>32030.0</v>
      </c>
      <c r="N320" s="4">
        <v>17307.0</v>
      </c>
      <c r="O320" s="4">
        <v>34004.0</v>
      </c>
      <c r="P320" s="4">
        <v>0.0</v>
      </c>
      <c r="Q320" s="2" t="s">
        <v>121</v>
      </c>
      <c r="R320" s="8">
        <v>1.55E9</v>
      </c>
      <c r="S320" s="2" t="s">
        <v>38</v>
      </c>
      <c r="T320" s="2" t="s">
        <v>40</v>
      </c>
      <c r="U320" s="2" t="s">
        <v>35</v>
      </c>
    </row>
    <row r="321">
      <c r="A321" s="4">
        <v>1.9935304E7</v>
      </c>
      <c r="B321" s="2" t="s">
        <v>16</v>
      </c>
      <c r="C321" s="2" t="s">
        <v>32</v>
      </c>
      <c r="D321" s="2" t="s">
        <v>33</v>
      </c>
      <c r="E321" s="2" t="s">
        <v>46</v>
      </c>
      <c r="F321" s="2" t="s">
        <v>47</v>
      </c>
      <c r="G321" s="4">
        <v>34004.0</v>
      </c>
      <c r="H321" s="2" t="s">
        <v>36</v>
      </c>
      <c r="I321" s="4">
        <v>0.0</v>
      </c>
      <c r="J321" s="4">
        <v>298434.0</v>
      </c>
      <c r="K321" s="4">
        <v>50.0</v>
      </c>
      <c r="L321" s="4">
        <v>17307.0</v>
      </c>
      <c r="M321" s="4">
        <v>32030.0</v>
      </c>
      <c r="N321" s="4">
        <v>17307.0</v>
      </c>
      <c r="O321" s="4">
        <v>34004.0</v>
      </c>
      <c r="P321" s="4">
        <v>0.0</v>
      </c>
      <c r="Q321" s="2" t="s">
        <v>121</v>
      </c>
      <c r="R321" s="8">
        <v>1.55E9</v>
      </c>
      <c r="S321" s="2" t="s">
        <v>38</v>
      </c>
      <c r="T321" s="2" t="s">
        <v>40</v>
      </c>
      <c r="U321" s="2" t="s">
        <v>35</v>
      </c>
    </row>
    <row r="322">
      <c r="A322" s="4">
        <v>1.993538E7</v>
      </c>
      <c r="B322" s="2" t="s">
        <v>24</v>
      </c>
      <c r="C322" s="2" t="s">
        <v>43</v>
      </c>
      <c r="D322" s="2" t="s">
        <v>33</v>
      </c>
      <c r="E322" s="2" t="s">
        <v>53</v>
      </c>
      <c r="F322" s="2" t="s">
        <v>54</v>
      </c>
      <c r="G322" s="4">
        <v>44636.0</v>
      </c>
      <c r="H322" s="2" t="s">
        <v>36</v>
      </c>
      <c r="I322" s="4">
        <v>2.0</v>
      </c>
      <c r="J322" s="4">
        <v>298435.0</v>
      </c>
      <c r="K322" s="4">
        <v>70.0</v>
      </c>
      <c r="L322" s="4">
        <v>117454.0</v>
      </c>
      <c r="M322" s="4">
        <v>32230.0</v>
      </c>
      <c r="N322" s="4">
        <v>17307.0</v>
      </c>
      <c r="O322" s="2" t="s">
        <v>35</v>
      </c>
      <c r="P322" s="4">
        <v>0.0</v>
      </c>
      <c r="Q322" s="2" t="s">
        <v>37</v>
      </c>
      <c r="R322" s="8">
        <v>1.55E9</v>
      </c>
      <c r="S322" s="2" t="s">
        <v>38</v>
      </c>
      <c r="T322" s="2" t="s">
        <v>40</v>
      </c>
      <c r="U322" s="2" t="s">
        <v>35</v>
      </c>
    </row>
    <row r="323">
      <c r="A323" s="4">
        <v>1.9935412E7</v>
      </c>
      <c r="B323" s="2" t="s">
        <v>17</v>
      </c>
      <c r="C323" s="2" t="s">
        <v>43</v>
      </c>
      <c r="D323" s="2" t="s">
        <v>76</v>
      </c>
      <c r="E323" s="2" t="s">
        <v>77</v>
      </c>
      <c r="F323" s="2" t="s">
        <v>78</v>
      </c>
      <c r="G323" s="4">
        <v>129583.0</v>
      </c>
      <c r="H323" s="2" t="s">
        <v>79</v>
      </c>
      <c r="I323" s="4">
        <v>2.0</v>
      </c>
      <c r="J323" s="4">
        <v>298435.0</v>
      </c>
      <c r="K323" s="4">
        <v>70.0</v>
      </c>
      <c r="L323" s="4">
        <v>117454.0</v>
      </c>
      <c r="M323" s="4">
        <v>32335.0</v>
      </c>
      <c r="N323" s="4">
        <v>17307.0</v>
      </c>
      <c r="O323" s="2" t="s">
        <v>35</v>
      </c>
      <c r="P323" s="4">
        <v>0.0</v>
      </c>
      <c r="Q323" s="2" t="s">
        <v>122</v>
      </c>
      <c r="R323" s="8">
        <v>1.55E9</v>
      </c>
      <c r="S323" s="2" t="s">
        <v>38</v>
      </c>
      <c r="T323" s="2" t="s">
        <v>40</v>
      </c>
      <c r="U323" s="2" t="s">
        <v>35</v>
      </c>
    </row>
    <row r="324">
      <c r="A324" s="4">
        <v>1.9935413E7</v>
      </c>
      <c r="B324" s="2" t="s">
        <v>26</v>
      </c>
      <c r="C324" s="2" t="s">
        <v>43</v>
      </c>
      <c r="D324" s="2" t="s">
        <v>81</v>
      </c>
      <c r="E324" s="2" t="s">
        <v>85</v>
      </c>
      <c r="F324" s="2" t="s">
        <v>78</v>
      </c>
      <c r="G324" s="4">
        <v>129583.0</v>
      </c>
      <c r="H324" s="2" t="s">
        <v>79</v>
      </c>
      <c r="I324" s="4">
        <v>2.0</v>
      </c>
      <c r="J324" s="4">
        <v>298435.0</v>
      </c>
      <c r="K324" s="4">
        <v>70.0</v>
      </c>
      <c r="L324" s="4">
        <v>117454.0</v>
      </c>
      <c r="M324" s="4">
        <v>32335.0</v>
      </c>
      <c r="N324" s="4">
        <v>17307.0</v>
      </c>
      <c r="O324" s="2" t="s">
        <v>35</v>
      </c>
      <c r="P324" s="4">
        <v>0.0</v>
      </c>
      <c r="Q324" s="2" t="s">
        <v>110</v>
      </c>
      <c r="R324" s="8">
        <v>1.55E9</v>
      </c>
      <c r="S324" s="2" t="s">
        <v>38</v>
      </c>
      <c r="T324" s="2" t="s">
        <v>40</v>
      </c>
      <c r="U324" s="2" t="s">
        <v>35</v>
      </c>
    </row>
    <row r="325">
      <c r="A325" s="4">
        <v>1.9935414E7</v>
      </c>
      <c r="B325" s="2" t="s">
        <v>24</v>
      </c>
      <c r="C325" s="2" t="s">
        <v>43</v>
      </c>
      <c r="D325" s="2" t="s">
        <v>33</v>
      </c>
      <c r="E325" s="2" t="s">
        <v>53</v>
      </c>
      <c r="F325" s="2" t="s">
        <v>54</v>
      </c>
      <c r="G325" s="4">
        <v>44636.0</v>
      </c>
      <c r="H325" s="2" t="s">
        <v>36</v>
      </c>
      <c r="I325" s="4">
        <v>2.0</v>
      </c>
      <c r="J325" s="4">
        <v>298435.0</v>
      </c>
      <c r="K325" s="4">
        <v>70.0</v>
      </c>
      <c r="L325" s="4">
        <v>117454.0</v>
      </c>
      <c r="M325" s="4">
        <v>32335.0</v>
      </c>
      <c r="N325" s="4">
        <v>17307.0</v>
      </c>
      <c r="O325" s="2" t="s">
        <v>35</v>
      </c>
      <c r="P325" s="4">
        <v>0.0</v>
      </c>
      <c r="Q325" s="2" t="s">
        <v>37</v>
      </c>
      <c r="R325" s="8">
        <v>1.55E9</v>
      </c>
      <c r="S325" s="2" t="s">
        <v>38</v>
      </c>
      <c r="T325" s="2" t="s">
        <v>40</v>
      </c>
      <c r="U325" s="2" t="s">
        <v>35</v>
      </c>
    </row>
    <row r="326">
      <c r="A326" s="4">
        <v>1.9935709E7</v>
      </c>
      <c r="B326" s="2" t="s">
        <v>17</v>
      </c>
      <c r="C326" s="2" t="s">
        <v>43</v>
      </c>
      <c r="D326" s="2" t="s">
        <v>76</v>
      </c>
      <c r="E326" s="2" t="s">
        <v>77</v>
      </c>
      <c r="F326" s="2" t="s">
        <v>78</v>
      </c>
      <c r="G326" s="4">
        <v>129584.0</v>
      </c>
      <c r="H326" s="2" t="s">
        <v>79</v>
      </c>
      <c r="I326" s="4">
        <v>2.0</v>
      </c>
      <c r="J326" s="4">
        <v>298435.0</v>
      </c>
      <c r="K326" s="4">
        <v>70.0</v>
      </c>
      <c r="L326" s="4">
        <v>117454.0</v>
      </c>
      <c r="M326" s="4">
        <v>32009.0</v>
      </c>
      <c r="N326" s="4">
        <v>17307.0</v>
      </c>
      <c r="O326" s="2" t="s">
        <v>35</v>
      </c>
      <c r="P326" s="4">
        <v>0.0</v>
      </c>
      <c r="Q326" s="2" t="s">
        <v>124</v>
      </c>
      <c r="R326" s="8">
        <v>1.55E9</v>
      </c>
      <c r="S326" s="2" t="s">
        <v>38</v>
      </c>
      <c r="T326" s="2" t="s">
        <v>40</v>
      </c>
      <c r="U326" s="2" t="s">
        <v>35</v>
      </c>
    </row>
    <row r="327">
      <c r="A327" s="4">
        <v>1.993571E7</v>
      </c>
      <c r="B327" s="2" t="s">
        <v>26</v>
      </c>
      <c r="C327" s="2" t="s">
        <v>43</v>
      </c>
      <c r="D327" s="2" t="s">
        <v>81</v>
      </c>
      <c r="E327" s="2" t="s">
        <v>85</v>
      </c>
      <c r="F327" s="2" t="s">
        <v>78</v>
      </c>
      <c r="G327" s="4">
        <v>129584.0</v>
      </c>
      <c r="H327" s="2" t="s">
        <v>79</v>
      </c>
      <c r="I327" s="4">
        <v>2.0</v>
      </c>
      <c r="J327" s="4">
        <v>298435.0</v>
      </c>
      <c r="K327" s="4">
        <v>70.0</v>
      </c>
      <c r="L327" s="4">
        <v>117454.0</v>
      </c>
      <c r="M327" s="4">
        <v>32009.0</v>
      </c>
      <c r="N327" s="4">
        <v>17307.0</v>
      </c>
      <c r="O327" s="2" t="s">
        <v>35</v>
      </c>
      <c r="P327" s="4">
        <v>0.0</v>
      </c>
      <c r="Q327" s="2" t="s">
        <v>110</v>
      </c>
      <c r="R327" s="8">
        <v>1.55E9</v>
      </c>
      <c r="S327" s="2" t="s">
        <v>38</v>
      </c>
      <c r="T327" s="2" t="s">
        <v>40</v>
      </c>
      <c r="U327" s="2" t="s">
        <v>35</v>
      </c>
    </row>
    <row r="328">
      <c r="A328" s="4">
        <v>1.9935711E7</v>
      </c>
      <c r="B328" s="2" t="s">
        <v>24</v>
      </c>
      <c r="C328" s="2" t="s">
        <v>43</v>
      </c>
      <c r="D328" s="2" t="s">
        <v>33</v>
      </c>
      <c r="E328" s="2" t="s">
        <v>53</v>
      </c>
      <c r="F328" s="2" t="s">
        <v>54</v>
      </c>
      <c r="G328" s="4">
        <v>44636.0</v>
      </c>
      <c r="H328" s="2" t="s">
        <v>36</v>
      </c>
      <c r="I328" s="4">
        <v>2.0</v>
      </c>
      <c r="J328" s="4">
        <v>298435.0</v>
      </c>
      <c r="K328" s="4">
        <v>70.0</v>
      </c>
      <c r="L328" s="4">
        <v>117454.0</v>
      </c>
      <c r="M328" s="4">
        <v>32009.0</v>
      </c>
      <c r="N328" s="4">
        <v>17307.0</v>
      </c>
      <c r="O328" s="2" t="s">
        <v>35</v>
      </c>
      <c r="P328" s="4">
        <v>0.0</v>
      </c>
      <c r="Q328" s="2" t="s">
        <v>37</v>
      </c>
      <c r="R328" s="8">
        <v>1.55E9</v>
      </c>
      <c r="S328" s="2" t="s">
        <v>38</v>
      </c>
      <c r="T328" s="2" t="s">
        <v>40</v>
      </c>
      <c r="U328" s="2" t="s">
        <v>35</v>
      </c>
    </row>
    <row r="329">
      <c r="A329" s="4">
        <v>1.9935778E7</v>
      </c>
      <c r="B329" s="2" t="s">
        <v>16</v>
      </c>
      <c r="C329" s="2" t="s">
        <v>32</v>
      </c>
      <c r="D329" s="2" t="s">
        <v>33</v>
      </c>
      <c r="E329" s="2" t="s">
        <v>46</v>
      </c>
      <c r="F329" s="2" t="s">
        <v>47</v>
      </c>
      <c r="G329" s="4">
        <v>32030.0</v>
      </c>
      <c r="H329" s="2" t="s">
        <v>36</v>
      </c>
      <c r="I329" s="4">
        <v>0.0</v>
      </c>
      <c r="J329" s="4">
        <v>298434.0</v>
      </c>
      <c r="K329" s="4">
        <v>50.0</v>
      </c>
      <c r="L329" s="4">
        <v>17307.0</v>
      </c>
      <c r="M329" s="4">
        <v>32030.0</v>
      </c>
      <c r="N329" s="4">
        <v>17307.0</v>
      </c>
      <c r="O329" s="4">
        <v>32030.0</v>
      </c>
      <c r="P329" s="4">
        <v>0.0</v>
      </c>
      <c r="Q329" s="2" t="s">
        <v>121</v>
      </c>
      <c r="R329" s="8">
        <v>1.55E9</v>
      </c>
      <c r="S329" s="2" t="s">
        <v>38</v>
      </c>
      <c r="T329" s="2" t="s">
        <v>40</v>
      </c>
      <c r="U329" s="2" t="s">
        <v>35</v>
      </c>
    </row>
    <row r="330">
      <c r="A330" s="4">
        <v>1.9935812E7</v>
      </c>
      <c r="B330" s="2" t="s">
        <v>16</v>
      </c>
      <c r="C330" s="2" t="s">
        <v>32</v>
      </c>
      <c r="D330" s="2" t="s">
        <v>33</v>
      </c>
      <c r="E330" s="2" t="s">
        <v>46</v>
      </c>
      <c r="F330" s="2" t="s">
        <v>47</v>
      </c>
      <c r="G330" s="4">
        <v>34004.0</v>
      </c>
      <c r="H330" s="2" t="s">
        <v>36</v>
      </c>
      <c r="I330" s="4">
        <v>0.0</v>
      </c>
      <c r="J330" s="4">
        <v>298434.0</v>
      </c>
      <c r="K330" s="4">
        <v>50.0</v>
      </c>
      <c r="L330" s="4">
        <v>17307.0</v>
      </c>
      <c r="M330" s="4">
        <v>32030.0</v>
      </c>
      <c r="N330" s="4">
        <v>17307.0</v>
      </c>
      <c r="O330" s="4">
        <v>34004.0</v>
      </c>
      <c r="P330" s="4">
        <v>0.0</v>
      </c>
      <c r="Q330" s="2" t="s">
        <v>121</v>
      </c>
      <c r="R330" s="8">
        <v>1.55E9</v>
      </c>
      <c r="S330" s="2" t="s">
        <v>38</v>
      </c>
      <c r="T330" s="2" t="s">
        <v>40</v>
      </c>
      <c r="U330" s="2" t="s">
        <v>35</v>
      </c>
    </row>
    <row r="331">
      <c r="A331" s="4">
        <v>1.9935817E7</v>
      </c>
      <c r="B331" s="2" t="s">
        <v>18</v>
      </c>
      <c r="C331" s="2" t="s">
        <v>43</v>
      </c>
      <c r="D331" s="2" t="s">
        <v>33</v>
      </c>
      <c r="E331" s="2" t="s">
        <v>44</v>
      </c>
      <c r="F331" s="2" t="s">
        <v>45</v>
      </c>
      <c r="G331" s="4">
        <v>29409.0</v>
      </c>
      <c r="H331" s="2" t="s">
        <v>36</v>
      </c>
      <c r="I331" s="4">
        <v>2.0</v>
      </c>
      <c r="J331" s="4">
        <v>298435.0</v>
      </c>
      <c r="K331" s="4">
        <v>70.0</v>
      </c>
      <c r="L331" s="4">
        <v>117454.0</v>
      </c>
      <c r="M331" s="4">
        <v>32030.0</v>
      </c>
      <c r="N331" s="4">
        <v>17307.0</v>
      </c>
      <c r="O331" s="2" t="s">
        <v>35</v>
      </c>
      <c r="P331" s="4">
        <v>0.0</v>
      </c>
      <c r="Q331" s="2" t="s">
        <v>37</v>
      </c>
      <c r="R331" s="8">
        <v>1.55E9</v>
      </c>
      <c r="S331" s="2" t="s">
        <v>38</v>
      </c>
      <c r="T331" s="2" t="s">
        <v>40</v>
      </c>
      <c r="U331" s="2" t="s">
        <v>35</v>
      </c>
    </row>
    <row r="332">
      <c r="A332" s="4">
        <v>1.9935818E7</v>
      </c>
      <c r="B332" s="2" t="s">
        <v>18</v>
      </c>
      <c r="C332" s="2" t="s">
        <v>43</v>
      </c>
      <c r="D332" s="2" t="s">
        <v>33</v>
      </c>
      <c r="E332" s="2" t="s">
        <v>44</v>
      </c>
      <c r="F332" s="2" t="s">
        <v>45</v>
      </c>
      <c r="G332" s="4">
        <v>29409.0</v>
      </c>
      <c r="H332" s="2" t="s">
        <v>36</v>
      </c>
      <c r="I332" s="4">
        <v>2.0</v>
      </c>
      <c r="J332" s="4">
        <v>298435.0</v>
      </c>
      <c r="K332" s="4">
        <v>70.0</v>
      </c>
      <c r="L332" s="4">
        <v>117454.0</v>
      </c>
      <c r="M332" s="4">
        <v>32030.0</v>
      </c>
      <c r="N332" s="4">
        <v>17307.0</v>
      </c>
      <c r="O332" s="2" t="s">
        <v>35</v>
      </c>
      <c r="P332" s="4">
        <v>0.0</v>
      </c>
      <c r="Q332" s="2" t="s">
        <v>37</v>
      </c>
      <c r="R332" s="8">
        <v>1.55E9</v>
      </c>
      <c r="S332" s="2" t="s">
        <v>38</v>
      </c>
      <c r="T332" s="2" t="s">
        <v>40</v>
      </c>
      <c r="U332" s="2" t="s">
        <v>35</v>
      </c>
    </row>
    <row r="333">
      <c r="A333" s="4">
        <v>1.9935863E7</v>
      </c>
      <c r="B333" s="2" t="s">
        <v>15</v>
      </c>
      <c r="C333" s="2" t="s">
        <v>32</v>
      </c>
      <c r="D333" s="2" t="s">
        <v>33</v>
      </c>
      <c r="E333" s="2" t="s">
        <v>64</v>
      </c>
      <c r="F333" s="2" t="s">
        <v>34</v>
      </c>
      <c r="G333" s="4">
        <v>17307.0</v>
      </c>
      <c r="H333" s="2" t="s">
        <v>36</v>
      </c>
      <c r="I333" s="4">
        <v>0.0</v>
      </c>
      <c r="J333" s="4">
        <v>298434.0</v>
      </c>
      <c r="K333" s="4">
        <v>50.0</v>
      </c>
      <c r="L333" s="4">
        <v>17307.0</v>
      </c>
      <c r="M333" s="4">
        <v>32230.0</v>
      </c>
      <c r="N333" s="4">
        <v>17307.0</v>
      </c>
      <c r="O333" s="2" t="s">
        <v>35</v>
      </c>
      <c r="P333" s="4">
        <v>0.0</v>
      </c>
      <c r="Q333" s="2" t="s">
        <v>108</v>
      </c>
      <c r="R333" s="8">
        <v>1.55E9</v>
      </c>
      <c r="S333" s="2" t="s">
        <v>38</v>
      </c>
      <c r="T333" s="2" t="s">
        <v>132</v>
      </c>
      <c r="U333" s="2" t="s">
        <v>35</v>
      </c>
    </row>
    <row r="334">
      <c r="A334" s="4">
        <v>1.9936384E7</v>
      </c>
      <c r="B334" s="2" t="s">
        <v>18</v>
      </c>
      <c r="C334" s="2" t="s">
        <v>43</v>
      </c>
      <c r="D334" s="2" t="s">
        <v>33</v>
      </c>
      <c r="E334" s="2" t="s">
        <v>44</v>
      </c>
      <c r="F334" s="2" t="s">
        <v>45</v>
      </c>
      <c r="G334" s="4">
        <v>29409.0</v>
      </c>
      <c r="H334" s="2" t="s">
        <v>36</v>
      </c>
      <c r="I334" s="4">
        <v>2.0</v>
      </c>
      <c r="J334" s="4">
        <v>298435.0</v>
      </c>
      <c r="K334" s="4">
        <v>70.0</v>
      </c>
      <c r="L334" s="4">
        <v>117454.0</v>
      </c>
      <c r="M334" s="4">
        <v>32030.0</v>
      </c>
      <c r="N334" s="4">
        <v>17307.0</v>
      </c>
      <c r="O334" s="2" t="s">
        <v>35</v>
      </c>
      <c r="P334" s="4">
        <v>0.0</v>
      </c>
      <c r="Q334" s="2" t="s">
        <v>37</v>
      </c>
      <c r="R334" s="8">
        <v>1.55E9</v>
      </c>
      <c r="S334" s="2" t="s">
        <v>38</v>
      </c>
      <c r="T334" s="2" t="s">
        <v>40</v>
      </c>
      <c r="U334" s="2" t="s">
        <v>35</v>
      </c>
    </row>
    <row r="335">
      <c r="A335" s="4">
        <v>1.9987276E7</v>
      </c>
      <c r="B335" s="2" t="s">
        <v>2</v>
      </c>
      <c r="C335" s="2" t="s">
        <v>32</v>
      </c>
      <c r="D335" s="2" t="s">
        <v>33</v>
      </c>
      <c r="E335" s="2" t="s">
        <v>34</v>
      </c>
      <c r="F335" s="2" t="s">
        <v>35</v>
      </c>
      <c r="G335" s="2" t="s">
        <v>35</v>
      </c>
      <c r="H335" s="2" t="s">
        <v>36</v>
      </c>
      <c r="I335" s="4">
        <v>2.0</v>
      </c>
      <c r="J335" s="4">
        <v>298434.0</v>
      </c>
      <c r="K335" s="4">
        <v>50.0</v>
      </c>
      <c r="L335" s="4">
        <v>17307.0</v>
      </c>
      <c r="M335" s="4">
        <v>32331.0</v>
      </c>
      <c r="N335" s="4">
        <v>17307.0</v>
      </c>
      <c r="O335" s="2" t="s">
        <v>35</v>
      </c>
      <c r="P335" s="4">
        <v>0.0</v>
      </c>
      <c r="Q335" s="2" t="s">
        <v>37</v>
      </c>
      <c r="R335" s="8">
        <v>1.55E9</v>
      </c>
      <c r="S335" s="2" t="s">
        <v>38</v>
      </c>
      <c r="T335" s="2" t="s">
        <v>133</v>
      </c>
      <c r="U335" s="2" t="s">
        <v>35</v>
      </c>
    </row>
    <row r="336">
      <c r="A336" s="4">
        <v>2.001146E7</v>
      </c>
      <c r="B336" s="2" t="s">
        <v>24</v>
      </c>
      <c r="C336" s="2" t="s">
        <v>43</v>
      </c>
      <c r="D336" s="2" t="s">
        <v>33</v>
      </c>
      <c r="E336" s="2" t="s">
        <v>53</v>
      </c>
      <c r="F336" s="2" t="s">
        <v>54</v>
      </c>
      <c r="G336" s="4">
        <v>44636.0</v>
      </c>
      <c r="H336" s="2" t="s">
        <v>36</v>
      </c>
      <c r="I336" s="4">
        <v>2.0</v>
      </c>
      <c r="J336" s="4">
        <v>298435.0</v>
      </c>
      <c r="K336" s="4">
        <v>70.0</v>
      </c>
      <c r="L336" s="4">
        <v>117454.0</v>
      </c>
      <c r="M336" s="4">
        <v>32335.0</v>
      </c>
      <c r="N336" s="4">
        <v>17307.0</v>
      </c>
      <c r="O336" s="2" t="s">
        <v>35</v>
      </c>
      <c r="P336" s="4">
        <v>0.0</v>
      </c>
      <c r="Q336" s="2" t="s">
        <v>37</v>
      </c>
      <c r="R336" s="8">
        <v>1.55E9</v>
      </c>
      <c r="S336" s="2" t="s">
        <v>38</v>
      </c>
      <c r="T336" s="2" t="s">
        <v>134</v>
      </c>
      <c r="U336" s="2" t="s">
        <v>35</v>
      </c>
    </row>
    <row r="337">
      <c r="A337" s="4">
        <v>2.0025659E7</v>
      </c>
      <c r="B337" s="2" t="s">
        <v>2</v>
      </c>
      <c r="C337" s="2" t="s">
        <v>32</v>
      </c>
      <c r="D337" s="2" t="s">
        <v>33</v>
      </c>
      <c r="E337" s="2" t="s">
        <v>34</v>
      </c>
      <c r="F337" s="2" t="s">
        <v>35</v>
      </c>
      <c r="G337" s="2" t="s">
        <v>35</v>
      </c>
      <c r="H337" s="2" t="s">
        <v>36</v>
      </c>
      <c r="I337" s="4">
        <v>2.0</v>
      </c>
      <c r="J337" s="4">
        <v>298434.0</v>
      </c>
      <c r="K337" s="4">
        <v>50.0</v>
      </c>
      <c r="L337" s="4">
        <v>17307.0</v>
      </c>
      <c r="M337" s="4">
        <v>32335.0</v>
      </c>
      <c r="N337" s="4">
        <v>17307.0</v>
      </c>
      <c r="O337" s="2" t="s">
        <v>35</v>
      </c>
      <c r="P337" s="4">
        <v>0.0</v>
      </c>
      <c r="Q337" s="2" t="s">
        <v>37</v>
      </c>
      <c r="R337" s="8">
        <v>1.55E9</v>
      </c>
      <c r="S337" s="2" t="s">
        <v>38</v>
      </c>
      <c r="T337" s="2" t="s">
        <v>135</v>
      </c>
      <c r="U337" s="2" t="s">
        <v>35</v>
      </c>
    </row>
    <row r="338">
      <c r="A338" s="4">
        <v>2.0025726E7</v>
      </c>
      <c r="B338" s="2" t="s">
        <v>2</v>
      </c>
      <c r="C338" s="2" t="s">
        <v>32</v>
      </c>
      <c r="D338" s="2" t="s">
        <v>33</v>
      </c>
      <c r="E338" s="2" t="s">
        <v>34</v>
      </c>
      <c r="F338" s="2" t="s">
        <v>35</v>
      </c>
      <c r="G338" s="2" t="s">
        <v>35</v>
      </c>
      <c r="H338" s="2" t="s">
        <v>36</v>
      </c>
      <c r="I338" s="4">
        <v>2.0</v>
      </c>
      <c r="J338" s="4">
        <v>298434.0</v>
      </c>
      <c r="K338" s="4">
        <v>50.0</v>
      </c>
      <c r="L338" s="4">
        <v>17307.0</v>
      </c>
      <c r="M338" s="4">
        <v>32009.0</v>
      </c>
      <c r="N338" s="4">
        <v>17307.0</v>
      </c>
      <c r="O338" s="2" t="s">
        <v>35</v>
      </c>
      <c r="P338" s="4">
        <v>0.0</v>
      </c>
      <c r="Q338" s="2" t="s">
        <v>37</v>
      </c>
      <c r="R338" s="8">
        <v>1.55E9</v>
      </c>
      <c r="S338" s="2" t="s">
        <v>38</v>
      </c>
      <c r="T338" s="2" t="s">
        <v>75</v>
      </c>
      <c r="U338" s="2" t="s">
        <v>35</v>
      </c>
    </row>
    <row r="339">
      <c r="A339" s="4">
        <v>2.002588E7</v>
      </c>
      <c r="B339" s="2" t="s">
        <v>2</v>
      </c>
      <c r="C339" s="2" t="s">
        <v>32</v>
      </c>
      <c r="D339" s="2" t="s">
        <v>33</v>
      </c>
      <c r="E339" s="2" t="s">
        <v>34</v>
      </c>
      <c r="F339" s="2" t="s">
        <v>35</v>
      </c>
      <c r="G339" s="2" t="s">
        <v>35</v>
      </c>
      <c r="H339" s="2" t="s">
        <v>36</v>
      </c>
      <c r="I339" s="4">
        <v>2.0</v>
      </c>
      <c r="J339" s="4">
        <v>298434.0</v>
      </c>
      <c r="K339" s="4">
        <v>50.0</v>
      </c>
      <c r="L339" s="4">
        <v>17307.0</v>
      </c>
      <c r="M339" s="4">
        <v>34317.0</v>
      </c>
      <c r="N339" s="4">
        <v>17307.0</v>
      </c>
      <c r="O339" s="2" t="s">
        <v>35</v>
      </c>
      <c r="P339" s="4">
        <v>0.0</v>
      </c>
      <c r="Q339" s="2" t="s">
        <v>37</v>
      </c>
      <c r="R339" s="8">
        <v>1.55E9</v>
      </c>
      <c r="S339" s="2" t="s">
        <v>38</v>
      </c>
      <c r="T339" s="2" t="s">
        <v>55</v>
      </c>
      <c r="U339" s="2" t="s">
        <v>35</v>
      </c>
    </row>
    <row r="340">
      <c r="A340" s="4">
        <v>2.0026065E7</v>
      </c>
      <c r="B340" s="2" t="s">
        <v>18</v>
      </c>
      <c r="C340" s="2" t="s">
        <v>43</v>
      </c>
      <c r="D340" s="2" t="s">
        <v>33</v>
      </c>
      <c r="E340" s="2" t="s">
        <v>44</v>
      </c>
      <c r="F340" s="2" t="s">
        <v>45</v>
      </c>
      <c r="G340" s="4">
        <v>29409.0</v>
      </c>
      <c r="H340" s="2" t="s">
        <v>36</v>
      </c>
      <c r="I340" s="4">
        <v>2.0</v>
      </c>
      <c r="J340" s="4">
        <v>298435.0</v>
      </c>
      <c r="K340" s="4">
        <v>70.0</v>
      </c>
      <c r="L340" s="4">
        <v>117454.0</v>
      </c>
      <c r="M340" s="4">
        <v>32335.0</v>
      </c>
      <c r="N340" s="4">
        <v>17307.0</v>
      </c>
      <c r="O340" s="2" t="s">
        <v>35</v>
      </c>
      <c r="P340" s="4">
        <v>0.0</v>
      </c>
      <c r="Q340" s="2" t="s">
        <v>37</v>
      </c>
      <c r="R340" s="8">
        <v>1.55E9</v>
      </c>
      <c r="S340" s="2" t="s">
        <v>38</v>
      </c>
      <c r="T340" s="2" t="s">
        <v>135</v>
      </c>
      <c r="U340" s="2" t="s">
        <v>35</v>
      </c>
    </row>
    <row r="341">
      <c r="A341" s="4">
        <v>2.0026067E7</v>
      </c>
      <c r="B341" s="2" t="s">
        <v>24</v>
      </c>
      <c r="C341" s="2" t="s">
        <v>43</v>
      </c>
      <c r="D341" s="2" t="s">
        <v>33</v>
      </c>
      <c r="E341" s="2" t="s">
        <v>53</v>
      </c>
      <c r="F341" s="2" t="s">
        <v>54</v>
      </c>
      <c r="G341" s="4">
        <v>44636.0</v>
      </c>
      <c r="H341" s="2" t="s">
        <v>36</v>
      </c>
      <c r="I341" s="4">
        <v>2.0</v>
      </c>
      <c r="J341" s="4">
        <v>298435.0</v>
      </c>
      <c r="K341" s="4">
        <v>70.0</v>
      </c>
      <c r="L341" s="4">
        <v>117454.0</v>
      </c>
      <c r="M341" s="4">
        <v>32335.0</v>
      </c>
      <c r="N341" s="4">
        <v>17307.0</v>
      </c>
      <c r="O341" s="2" t="s">
        <v>35</v>
      </c>
      <c r="P341" s="4">
        <v>0.0</v>
      </c>
      <c r="Q341" s="2" t="s">
        <v>37</v>
      </c>
      <c r="R341" s="8">
        <v>1.55E9</v>
      </c>
      <c r="S341" s="2" t="s">
        <v>38</v>
      </c>
      <c r="T341" s="2" t="s">
        <v>135</v>
      </c>
      <c r="U341" s="2" t="s">
        <v>35</v>
      </c>
    </row>
    <row r="342">
      <c r="A342" s="4">
        <v>2.0026071E7</v>
      </c>
      <c r="B342" s="2" t="s">
        <v>18</v>
      </c>
      <c r="C342" s="2" t="s">
        <v>43</v>
      </c>
      <c r="D342" s="2" t="s">
        <v>33</v>
      </c>
      <c r="E342" s="2" t="s">
        <v>44</v>
      </c>
      <c r="F342" s="2" t="s">
        <v>45</v>
      </c>
      <c r="G342" s="4">
        <v>29409.0</v>
      </c>
      <c r="H342" s="2" t="s">
        <v>36</v>
      </c>
      <c r="I342" s="4">
        <v>2.0</v>
      </c>
      <c r="J342" s="4">
        <v>298435.0</v>
      </c>
      <c r="K342" s="4">
        <v>70.0</v>
      </c>
      <c r="L342" s="4">
        <v>117454.0</v>
      </c>
      <c r="M342" s="4">
        <v>34317.0</v>
      </c>
      <c r="N342" s="4">
        <v>17307.0</v>
      </c>
      <c r="O342" s="2" t="s">
        <v>35</v>
      </c>
      <c r="P342" s="4">
        <v>0.0</v>
      </c>
      <c r="Q342" s="2" t="s">
        <v>37</v>
      </c>
      <c r="R342" s="8">
        <v>1.55E9</v>
      </c>
      <c r="S342" s="2" t="s">
        <v>38</v>
      </c>
      <c r="T342" s="2" t="s">
        <v>55</v>
      </c>
      <c r="U342" s="2" t="s">
        <v>35</v>
      </c>
    </row>
    <row r="343">
      <c r="A343" s="4">
        <v>2.0026105E7</v>
      </c>
      <c r="B343" s="2" t="s">
        <v>24</v>
      </c>
      <c r="C343" s="2" t="s">
        <v>43</v>
      </c>
      <c r="D343" s="2" t="s">
        <v>33</v>
      </c>
      <c r="E343" s="2" t="s">
        <v>53</v>
      </c>
      <c r="F343" s="2" t="s">
        <v>54</v>
      </c>
      <c r="G343" s="4">
        <v>44635.0</v>
      </c>
      <c r="H343" s="2" t="s">
        <v>36</v>
      </c>
      <c r="I343" s="4">
        <v>2.0</v>
      </c>
      <c r="J343" s="4">
        <v>298435.0</v>
      </c>
      <c r="K343" s="4">
        <v>70.0</v>
      </c>
      <c r="L343" s="4">
        <v>117454.0</v>
      </c>
      <c r="M343" s="4">
        <v>34317.0</v>
      </c>
      <c r="N343" s="4">
        <v>17307.0</v>
      </c>
      <c r="O343" s="2" t="s">
        <v>35</v>
      </c>
      <c r="P343" s="4">
        <v>0.0</v>
      </c>
      <c r="Q343" s="2" t="s">
        <v>37</v>
      </c>
      <c r="R343" s="8">
        <v>1.55E9</v>
      </c>
      <c r="S343" s="2" t="s">
        <v>38</v>
      </c>
      <c r="T343" s="2" t="s">
        <v>55</v>
      </c>
      <c r="U343" s="2" t="s">
        <v>35</v>
      </c>
    </row>
    <row r="344">
      <c r="A344" s="4">
        <v>2.0026107E7</v>
      </c>
      <c r="B344" s="2" t="s">
        <v>2</v>
      </c>
      <c r="C344" s="2" t="s">
        <v>32</v>
      </c>
      <c r="D344" s="2" t="s">
        <v>33</v>
      </c>
      <c r="E344" s="2" t="s">
        <v>34</v>
      </c>
      <c r="F344" s="2" t="s">
        <v>35</v>
      </c>
      <c r="G344" s="2" t="s">
        <v>35</v>
      </c>
      <c r="H344" s="2" t="s">
        <v>36</v>
      </c>
      <c r="I344" s="4">
        <v>2.0</v>
      </c>
      <c r="J344" s="4">
        <v>298434.0</v>
      </c>
      <c r="K344" s="4">
        <v>50.0</v>
      </c>
      <c r="L344" s="4">
        <v>17307.0</v>
      </c>
      <c r="M344" s="4">
        <v>32301.0</v>
      </c>
      <c r="N344" s="4">
        <v>17307.0</v>
      </c>
      <c r="O344" s="2" t="s">
        <v>35</v>
      </c>
      <c r="P344" s="4">
        <v>0.0</v>
      </c>
      <c r="Q344" s="2" t="s">
        <v>37</v>
      </c>
      <c r="R344" s="8">
        <v>1.55E9</v>
      </c>
      <c r="S344" s="2" t="s">
        <v>38</v>
      </c>
      <c r="T344" s="2" t="s">
        <v>40</v>
      </c>
      <c r="U344" s="2" t="s">
        <v>35</v>
      </c>
    </row>
    <row r="345">
      <c r="A345" s="4">
        <v>2.002612E7</v>
      </c>
      <c r="B345" s="2" t="s">
        <v>2</v>
      </c>
      <c r="C345" s="2" t="s">
        <v>32</v>
      </c>
      <c r="D345" s="2" t="s">
        <v>33</v>
      </c>
      <c r="E345" s="2" t="s">
        <v>34</v>
      </c>
      <c r="F345" s="2" t="s">
        <v>35</v>
      </c>
      <c r="G345" s="2" t="s">
        <v>35</v>
      </c>
      <c r="H345" s="2" t="s">
        <v>36</v>
      </c>
      <c r="I345" s="4">
        <v>2.0</v>
      </c>
      <c r="J345" s="4">
        <v>298434.0</v>
      </c>
      <c r="K345" s="4">
        <v>50.0</v>
      </c>
      <c r="L345" s="4">
        <v>17307.0</v>
      </c>
      <c r="M345" s="4">
        <v>32009.0</v>
      </c>
      <c r="N345" s="4">
        <v>17307.0</v>
      </c>
      <c r="O345" s="2" t="s">
        <v>35</v>
      </c>
      <c r="P345" s="4">
        <v>0.0</v>
      </c>
      <c r="Q345" s="2" t="s">
        <v>37</v>
      </c>
      <c r="R345" s="8">
        <v>1.55E9</v>
      </c>
      <c r="S345" s="2" t="s">
        <v>38</v>
      </c>
      <c r="T345" s="2" t="s">
        <v>40</v>
      </c>
      <c r="U345" s="2" t="s">
        <v>35</v>
      </c>
    </row>
    <row r="346">
      <c r="A346" s="4">
        <v>2.0026142E7</v>
      </c>
      <c r="B346" s="2" t="s">
        <v>2</v>
      </c>
      <c r="C346" s="2" t="s">
        <v>32</v>
      </c>
      <c r="D346" s="2" t="s">
        <v>33</v>
      </c>
      <c r="E346" s="2" t="s">
        <v>34</v>
      </c>
      <c r="F346" s="2" t="s">
        <v>35</v>
      </c>
      <c r="G346" s="2" t="s">
        <v>35</v>
      </c>
      <c r="H346" s="2" t="s">
        <v>36</v>
      </c>
      <c r="I346" s="4">
        <v>2.0</v>
      </c>
      <c r="J346" s="4">
        <v>298434.0</v>
      </c>
      <c r="K346" s="4">
        <v>50.0</v>
      </c>
      <c r="L346" s="4">
        <v>17307.0</v>
      </c>
      <c r="M346" s="4">
        <v>32335.0</v>
      </c>
      <c r="N346" s="4">
        <v>17307.0</v>
      </c>
      <c r="O346" s="2" t="s">
        <v>35</v>
      </c>
      <c r="P346" s="4">
        <v>0.0</v>
      </c>
      <c r="Q346" s="2" t="s">
        <v>37</v>
      </c>
      <c r="R346" s="8">
        <v>1.55E9</v>
      </c>
      <c r="S346" s="2" t="s">
        <v>38</v>
      </c>
      <c r="T346" s="2" t="s">
        <v>40</v>
      </c>
      <c r="U346" s="2" t="s">
        <v>35</v>
      </c>
    </row>
    <row r="347">
      <c r="A347" s="4">
        <v>2.0026146E7</v>
      </c>
      <c r="B347" s="2" t="s">
        <v>18</v>
      </c>
      <c r="C347" s="2" t="s">
        <v>43</v>
      </c>
      <c r="D347" s="2" t="s">
        <v>33</v>
      </c>
      <c r="E347" s="2" t="s">
        <v>44</v>
      </c>
      <c r="F347" s="2" t="s">
        <v>45</v>
      </c>
      <c r="G347" s="4">
        <v>29409.0</v>
      </c>
      <c r="H347" s="2" t="s">
        <v>36</v>
      </c>
      <c r="I347" s="4">
        <v>2.0</v>
      </c>
      <c r="J347" s="4">
        <v>298435.0</v>
      </c>
      <c r="K347" s="4">
        <v>70.0</v>
      </c>
      <c r="L347" s="4">
        <v>117454.0</v>
      </c>
      <c r="M347" s="4">
        <v>32335.0</v>
      </c>
      <c r="N347" s="4">
        <v>17307.0</v>
      </c>
      <c r="O347" s="2" t="s">
        <v>35</v>
      </c>
      <c r="P347" s="4">
        <v>0.0</v>
      </c>
      <c r="Q347" s="2" t="s">
        <v>37</v>
      </c>
      <c r="R347" s="8">
        <v>1.55E9</v>
      </c>
      <c r="S347" s="2" t="s">
        <v>38</v>
      </c>
      <c r="T347" s="2" t="s">
        <v>40</v>
      </c>
      <c r="U347" s="2" t="s">
        <v>35</v>
      </c>
    </row>
    <row r="348">
      <c r="A348" s="4">
        <v>2.0026147E7</v>
      </c>
      <c r="B348" s="2" t="s">
        <v>24</v>
      </c>
      <c r="C348" s="2" t="s">
        <v>43</v>
      </c>
      <c r="D348" s="2" t="s">
        <v>33</v>
      </c>
      <c r="E348" s="2" t="s">
        <v>53</v>
      </c>
      <c r="F348" s="2" t="s">
        <v>54</v>
      </c>
      <c r="G348" s="4">
        <v>44636.0</v>
      </c>
      <c r="H348" s="2" t="s">
        <v>36</v>
      </c>
      <c r="I348" s="4">
        <v>2.0</v>
      </c>
      <c r="J348" s="4">
        <v>298435.0</v>
      </c>
      <c r="K348" s="4">
        <v>70.0</v>
      </c>
      <c r="L348" s="4">
        <v>117454.0</v>
      </c>
      <c r="M348" s="4">
        <v>32335.0</v>
      </c>
      <c r="N348" s="4">
        <v>17307.0</v>
      </c>
      <c r="O348" s="2" t="s">
        <v>35</v>
      </c>
      <c r="P348" s="4">
        <v>0.0</v>
      </c>
      <c r="Q348" s="2" t="s">
        <v>37</v>
      </c>
      <c r="R348" s="8">
        <v>1.55E9</v>
      </c>
      <c r="S348" s="2" t="s">
        <v>38</v>
      </c>
      <c r="T348" s="2" t="s">
        <v>40</v>
      </c>
      <c r="U348" s="2" t="s">
        <v>35</v>
      </c>
    </row>
    <row r="349">
      <c r="A349" s="4">
        <v>2.0026151E7</v>
      </c>
      <c r="B349" s="2" t="s">
        <v>2</v>
      </c>
      <c r="C349" s="2" t="s">
        <v>32</v>
      </c>
      <c r="D349" s="2" t="s">
        <v>33</v>
      </c>
      <c r="E349" s="2" t="s">
        <v>34</v>
      </c>
      <c r="F349" s="2" t="s">
        <v>35</v>
      </c>
      <c r="G349" s="2" t="s">
        <v>35</v>
      </c>
      <c r="H349" s="2" t="s">
        <v>36</v>
      </c>
      <c r="I349" s="4">
        <v>2.0</v>
      </c>
      <c r="J349" s="4">
        <v>298434.0</v>
      </c>
      <c r="K349" s="4">
        <v>50.0</v>
      </c>
      <c r="L349" s="4">
        <v>17307.0</v>
      </c>
      <c r="M349" s="4">
        <v>31697.0</v>
      </c>
      <c r="N349" s="4">
        <v>17307.0</v>
      </c>
      <c r="O349" s="2" t="s">
        <v>35</v>
      </c>
      <c r="P349" s="4">
        <v>0.0</v>
      </c>
      <c r="Q349" s="2" t="s">
        <v>37</v>
      </c>
      <c r="R349" s="8">
        <v>1.55E9</v>
      </c>
      <c r="S349" s="2" t="s">
        <v>38</v>
      </c>
      <c r="T349" s="2" t="s">
        <v>73</v>
      </c>
      <c r="U349" s="2" t="s">
        <v>35</v>
      </c>
    </row>
    <row r="350">
      <c r="A350" s="4">
        <v>2.0026152E7</v>
      </c>
      <c r="B350" s="2" t="s">
        <v>2</v>
      </c>
      <c r="C350" s="2" t="s">
        <v>32</v>
      </c>
      <c r="D350" s="2" t="s">
        <v>33</v>
      </c>
      <c r="E350" s="2" t="s">
        <v>34</v>
      </c>
      <c r="F350" s="2" t="s">
        <v>35</v>
      </c>
      <c r="G350" s="2" t="s">
        <v>35</v>
      </c>
      <c r="H350" s="2" t="s">
        <v>36</v>
      </c>
      <c r="I350" s="4">
        <v>2.0</v>
      </c>
      <c r="J350" s="4">
        <v>298434.0</v>
      </c>
      <c r="K350" s="4">
        <v>50.0</v>
      </c>
      <c r="L350" s="4">
        <v>17307.0</v>
      </c>
      <c r="M350" s="4">
        <v>32030.0</v>
      </c>
      <c r="N350" s="4">
        <v>17307.0</v>
      </c>
      <c r="O350" s="2" t="s">
        <v>35</v>
      </c>
      <c r="P350" s="4">
        <v>0.0</v>
      </c>
      <c r="Q350" s="2" t="s">
        <v>37</v>
      </c>
      <c r="R350" s="8">
        <v>1.55E9</v>
      </c>
      <c r="S350" s="2" t="s">
        <v>38</v>
      </c>
      <c r="T350" s="2" t="s">
        <v>74</v>
      </c>
      <c r="U350" s="2" t="s">
        <v>35</v>
      </c>
    </row>
    <row r="351">
      <c r="A351" s="4">
        <v>2.0026153E7</v>
      </c>
      <c r="B351" s="2" t="s">
        <v>31</v>
      </c>
      <c r="C351" s="2" t="s">
        <v>100</v>
      </c>
      <c r="D351" s="2" t="s">
        <v>33</v>
      </c>
      <c r="E351" s="2" t="s">
        <v>44</v>
      </c>
      <c r="F351" s="2" t="s">
        <v>101</v>
      </c>
      <c r="G351" s="4">
        <v>2128.0</v>
      </c>
      <c r="H351" s="2" t="s">
        <v>36</v>
      </c>
      <c r="I351" s="4">
        <v>2.0</v>
      </c>
      <c r="J351" s="4">
        <v>299786.0</v>
      </c>
      <c r="K351" s="4">
        <v>70.0</v>
      </c>
      <c r="L351" s="4">
        <v>118180.0</v>
      </c>
      <c r="M351" s="4">
        <v>31697.0</v>
      </c>
      <c r="N351" s="4">
        <v>17307.0</v>
      </c>
      <c r="O351" s="2" t="s">
        <v>35</v>
      </c>
      <c r="P351" s="4">
        <v>0.0</v>
      </c>
      <c r="Q351" s="2" t="s">
        <v>37</v>
      </c>
      <c r="R351" s="8">
        <v>1.55E9</v>
      </c>
      <c r="S351" s="2" t="s">
        <v>38</v>
      </c>
      <c r="T351" s="2" t="s">
        <v>73</v>
      </c>
      <c r="U351" s="2" t="s">
        <v>35</v>
      </c>
    </row>
    <row r="352">
      <c r="A352" s="4">
        <v>2.0026155E7</v>
      </c>
      <c r="B352" s="2" t="s">
        <v>2</v>
      </c>
      <c r="C352" s="2" t="s">
        <v>32</v>
      </c>
      <c r="D352" s="2" t="s">
        <v>33</v>
      </c>
      <c r="E352" s="2" t="s">
        <v>34</v>
      </c>
      <c r="F352" s="2" t="s">
        <v>35</v>
      </c>
      <c r="G352" s="2" t="s">
        <v>35</v>
      </c>
      <c r="H352" s="2" t="s">
        <v>36</v>
      </c>
      <c r="I352" s="4">
        <v>2.0</v>
      </c>
      <c r="J352" s="4">
        <v>298434.0</v>
      </c>
      <c r="K352" s="4">
        <v>50.0</v>
      </c>
      <c r="L352" s="4">
        <v>17307.0</v>
      </c>
      <c r="M352" s="4">
        <v>31697.0</v>
      </c>
      <c r="N352" s="4">
        <v>17307.0</v>
      </c>
      <c r="O352" s="2" t="s">
        <v>35</v>
      </c>
      <c r="P352" s="4">
        <v>0.0</v>
      </c>
      <c r="Q352" s="2" t="s">
        <v>37</v>
      </c>
      <c r="R352" s="8">
        <v>1.55E9</v>
      </c>
      <c r="S352" s="2" t="s">
        <v>38</v>
      </c>
      <c r="T352" s="2" t="s">
        <v>73</v>
      </c>
      <c r="U352" s="2" t="s">
        <v>35</v>
      </c>
    </row>
    <row r="353">
      <c r="A353" s="4">
        <v>2.0026156E7</v>
      </c>
      <c r="B353" s="2" t="s">
        <v>18</v>
      </c>
      <c r="C353" s="2" t="s">
        <v>43</v>
      </c>
      <c r="D353" s="2" t="s">
        <v>33</v>
      </c>
      <c r="E353" s="2" t="s">
        <v>44</v>
      </c>
      <c r="F353" s="2" t="s">
        <v>45</v>
      </c>
      <c r="G353" s="4">
        <v>29409.0</v>
      </c>
      <c r="H353" s="2" t="s">
        <v>36</v>
      </c>
      <c r="I353" s="4">
        <v>2.0</v>
      </c>
      <c r="J353" s="4">
        <v>298435.0</v>
      </c>
      <c r="K353" s="4">
        <v>70.0</v>
      </c>
      <c r="L353" s="4">
        <v>117454.0</v>
      </c>
      <c r="M353" s="4">
        <v>32030.0</v>
      </c>
      <c r="N353" s="4">
        <v>17307.0</v>
      </c>
      <c r="O353" s="2" t="s">
        <v>35</v>
      </c>
      <c r="P353" s="4">
        <v>0.0</v>
      </c>
      <c r="Q353" s="2" t="s">
        <v>37</v>
      </c>
      <c r="R353" s="8">
        <v>1.55E9</v>
      </c>
      <c r="S353" s="2" t="s">
        <v>38</v>
      </c>
      <c r="T353" s="2" t="s">
        <v>74</v>
      </c>
      <c r="U353" s="2" t="s">
        <v>35</v>
      </c>
    </row>
    <row r="354">
      <c r="A354" s="4">
        <v>2.0026157E7</v>
      </c>
      <c r="B354" s="2" t="s">
        <v>18</v>
      </c>
      <c r="C354" s="2" t="s">
        <v>43</v>
      </c>
      <c r="D354" s="2" t="s">
        <v>33</v>
      </c>
      <c r="E354" s="2" t="s">
        <v>44</v>
      </c>
      <c r="F354" s="2" t="s">
        <v>45</v>
      </c>
      <c r="G354" s="4">
        <v>29409.0</v>
      </c>
      <c r="H354" s="2" t="s">
        <v>36</v>
      </c>
      <c r="I354" s="4">
        <v>2.0</v>
      </c>
      <c r="J354" s="4">
        <v>298435.0</v>
      </c>
      <c r="K354" s="4">
        <v>70.0</v>
      </c>
      <c r="L354" s="4">
        <v>117454.0</v>
      </c>
      <c r="M354" s="4">
        <v>31697.0</v>
      </c>
      <c r="N354" s="4">
        <v>17307.0</v>
      </c>
      <c r="O354" s="2" t="s">
        <v>35</v>
      </c>
      <c r="P354" s="4">
        <v>0.0</v>
      </c>
      <c r="Q354" s="2" t="s">
        <v>37</v>
      </c>
      <c r="R354" s="8">
        <v>1.55E9</v>
      </c>
      <c r="S354" s="2" t="s">
        <v>38</v>
      </c>
      <c r="T354" s="2" t="s">
        <v>73</v>
      </c>
      <c r="U354" s="2" t="s">
        <v>35</v>
      </c>
    </row>
    <row r="355">
      <c r="A355" s="4">
        <v>2.0026159E7</v>
      </c>
      <c r="B355" s="2" t="s">
        <v>24</v>
      </c>
      <c r="C355" s="2" t="s">
        <v>43</v>
      </c>
      <c r="D355" s="2" t="s">
        <v>33</v>
      </c>
      <c r="E355" s="2" t="s">
        <v>53</v>
      </c>
      <c r="F355" s="2" t="s">
        <v>54</v>
      </c>
      <c r="G355" s="4">
        <v>44636.0</v>
      </c>
      <c r="H355" s="2" t="s">
        <v>36</v>
      </c>
      <c r="I355" s="4">
        <v>2.0</v>
      </c>
      <c r="J355" s="4">
        <v>298435.0</v>
      </c>
      <c r="K355" s="4">
        <v>70.0</v>
      </c>
      <c r="L355" s="4">
        <v>117454.0</v>
      </c>
      <c r="M355" s="4">
        <v>31697.0</v>
      </c>
      <c r="N355" s="4">
        <v>17307.0</v>
      </c>
      <c r="O355" s="2" t="s">
        <v>35</v>
      </c>
      <c r="P355" s="4">
        <v>0.0</v>
      </c>
      <c r="Q355" s="2" t="s">
        <v>37</v>
      </c>
      <c r="R355" s="8">
        <v>1.55E9</v>
      </c>
      <c r="S355" s="2" t="s">
        <v>38</v>
      </c>
      <c r="T355" s="2" t="s">
        <v>73</v>
      </c>
      <c r="U355" s="2" t="s">
        <v>35</v>
      </c>
    </row>
    <row r="356">
      <c r="A356" s="4">
        <v>2.0026171E7</v>
      </c>
      <c r="B356" s="2" t="s">
        <v>2</v>
      </c>
      <c r="C356" s="2" t="s">
        <v>32</v>
      </c>
      <c r="D356" s="2" t="s">
        <v>33</v>
      </c>
      <c r="E356" s="2" t="s">
        <v>34</v>
      </c>
      <c r="F356" s="2" t="s">
        <v>35</v>
      </c>
      <c r="G356" s="2" t="s">
        <v>35</v>
      </c>
      <c r="H356" s="2" t="s">
        <v>36</v>
      </c>
      <c r="I356" s="4">
        <v>2.0</v>
      </c>
      <c r="J356" s="4">
        <v>298434.0</v>
      </c>
      <c r="K356" s="4">
        <v>50.0</v>
      </c>
      <c r="L356" s="4">
        <v>17307.0</v>
      </c>
      <c r="M356" s="4">
        <v>34292.0</v>
      </c>
      <c r="N356" s="4">
        <v>17307.0</v>
      </c>
      <c r="O356" s="2" t="s">
        <v>35</v>
      </c>
      <c r="P356" s="4">
        <v>0.0</v>
      </c>
      <c r="Q356" s="2" t="s">
        <v>37</v>
      </c>
      <c r="R356" s="8">
        <v>1.55E9</v>
      </c>
      <c r="S356" s="2" t="s">
        <v>38</v>
      </c>
      <c r="T356" s="2" t="s">
        <v>40</v>
      </c>
      <c r="U356" s="2" t="s">
        <v>35</v>
      </c>
    </row>
    <row r="357">
      <c r="A357" s="4">
        <v>2.0026174E7</v>
      </c>
      <c r="B357" s="2" t="s">
        <v>18</v>
      </c>
      <c r="C357" s="2" t="s">
        <v>43</v>
      </c>
      <c r="D357" s="2" t="s">
        <v>33</v>
      </c>
      <c r="E357" s="2" t="s">
        <v>44</v>
      </c>
      <c r="F357" s="2" t="s">
        <v>45</v>
      </c>
      <c r="G357" s="4">
        <v>29409.0</v>
      </c>
      <c r="H357" s="2" t="s">
        <v>36</v>
      </c>
      <c r="I357" s="4">
        <v>2.0</v>
      </c>
      <c r="J357" s="4">
        <v>298435.0</v>
      </c>
      <c r="K357" s="4">
        <v>70.0</v>
      </c>
      <c r="L357" s="4">
        <v>117454.0</v>
      </c>
      <c r="M357" s="4">
        <v>34292.0</v>
      </c>
      <c r="N357" s="4">
        <v>17307.0</v>
      </c>
      <c r="O357" s="2" t="s">
        <v>35</v>
      </c>
      <c r="P357" s="4">
        <v>0.0</v>
      </c>
      <c r="Q357" s="2" t="s">
        <v>37</v>
      </c>
      <c r="R357" s="8">
        <v>1.55E9</v>
      </c>
      <c r="S357" s="2" t="s">
        <v>38</v>
      </c>
      <c r="T357" s="2" t="s">
        <v>40</v>
      </c>
      <c r="U357" s="2" t="s">
        <v>35</v>
      </c>
    </row>
    <row r="358">
      <c r="A358" s="4">
        <v>2.0026175E7</v>
      </c>
      <c r="B358" s="2" t="s">
        <v>24</v>
      </c>
      <c r="C358" s="2" t="s">
        <v>43</v>
      </c>
      <c r="D358" s="2" t="s">
        <v>33</v>
      </c>
      <c r="E358" s="2" t="s">
        <v>53</v>
      </c>
      <c r="F358" s="2" t="s">
        <v>54</v>
      </c>
      <c r="G358" s="4">
        <v>44635.0</v>
      </c>
      <c r="H358" s="2" t="s">
        <v>36</v>
      </c>
      <c r="I358" s="4">
        <v>2.0</v>
      </c>
      <c r="J358" s="4">
        <v>298435.0</v>
      </c>
      <c r="K358" s="4">
        <v>70.0</v>
      </c>
      <c r="L358" s="4">
        <v>117454.0</v>
      </c>
      <c r="M358" s="4">
        <v>34292.0</v>
      </c>
      <c r="N358" s="4">
        <v>17307.0</v>
      </c>
      <c r="O358" s="2" t="s">
        <v>35</v>
      </c>
      <c r="P358" s="4">
        <v>0.0</v>
      </c>
      <c r="Q358" s="2" t="s">
        <v>37</v>
      </c>
      <c r="R358" s="8">
        <v>1.55E9</v>
      </c>
      <c r="S358" s="2" t="s">
        <v>38</v>
      </c>
      <c r="T358" s="2" t="s">
        <v>40</v>
      </c>
      <c r="U358" s="2" t="s">
        <v>35</v>
      </c>
    </row>
    <row r="359">
      <c r="A359" s="4">
        <v>2.0026178E7</v>
      </c>
      <c r="B359" s="2" t="s">
        <v>17</v>
      </c>
      <c r="C359" s="2" t="s">
        <v>43</v>
      </c>
      <c r="D359" s="2" t="s">
        <v>76</v>
      </c>
      <c r="E359" s="2" t="s">
        <v>77</v>
      </c>
      <c r="F359" s="2" t="s">
        <v>78</v>
      </c>
      <c r="G359" s="4">
        <v>129830.0</v>
      </c>
      <c r="H359" s="2" t="s">
        <v>79</v>
      </c>
      <c r="I359" s="4">
        <v>2.0</v>
      </c>
      <c r="J359" s="4">
        <v>298435.0</v>
      </c>
      <c r="K359" s="4">
        <v>70.0</v>
      </c>
      <c r="L359" s="4">
        <v>117454.0</v>
      </c>
      <c r="M359" s="4">
        <v>32335.0</v>
      </c>
      <c r="N359" s="4">
        <v>17307.0</v>
      </c>
      <c r="O359" s="2" t="s">
        <v>35</v>
      </c>
      <c r="P359" s="4">
        <v>0.0</v>
      </c>
      <c r="Q359" s="2" t="s">
        <v>143</v>
      </c>
      <c r="R359" s="8">
        <v>1.55E9</v>
      </c>
      <c r="S359" s="2" t="s">
        <v>38</v>
      </c>
      <c r="T359" s="2" t="s">
        <v>40</v>
      </c>
      <c r="U359" s="2" t="s">
        <v>35</v>
      </c>
    </row>
    <row r="360">
      <c r="A360" s="4">
        <v>2.0026179E7</v>
      </c>
      <c r="B360" s="2" t="s">
        <v>26</v>
      </c>
      <c r="C360" s="2" t="s">
        <v>43</v>
      </c>
      <c r="D360" s="2" t="s">
        <v>81</v>
      </c>
      <c r="E360" s="2" t="s">
        <v>85</v>
      </c>
      <c r="F360" s="2" t="s">
        <v>78</v>
      </c>
      <c r="G360" s="4">
        <v>129830.0</v>
      </c>
      <c r="H360" s="2" t="s">
        <v>79</v>
      </c>
      <c r="I360" s="4">
        <v>2.0</v>
      </c>
      <c r="J360" s="4">
        <v>298435.0</v>
      </c>
      <c r="K360" s="4">
        <v>70.0</v>
      </c>
      <c r="L360" s="4">
        <v>117454.0</v>
      </c>
      <c r="M360" s="4">
        <v>32335.0</v>
      </c>
      <c r="N360" s="4">
        <v>17307.0</v>
      </c>
      <c r="O360" s="2" t="s">
        <v>35</v>
      </c>
      <c r="P360" s="4">
        <v>0.0</v>
      </c>
      <c r="Q360" s="2" t="s">
        <v>110</v>
      </c>
      <c r="R360" s="8">
        <v>1.55E9</v>
      </c>
      <c r="S360" s="2" t="s">
        <v>38</v>
      </c>
      <c r="T360" s="2" t="s">
        <v>40</v>
      </c>
      <c r="U360" s="2" t="s">
        <v>35</v>
      </c>
    </row>
    <row r="361">
      <c r="A361" s="4">
        <v>2.0026181E7</v>
      </c>
      <c r="B361" s="2" t="s">
        <v>24</v>
      </c>
      <c r="C361" s="2" t="s">
        <v>43</v>
      </c>
      <c r="D361" s="2" t="s">
        <v>33</v>
      </c>
      <c r="E361" s="2" t="s">
        <v>53</v>
      </c>
      <c r="F361" s="2" t="s">
        <v>54</v>
      </c>
      <c r="G361" s="4">
        <v>44636.0</v>
      </c>
      <c r="H361" s="2" t="s">
        <v>36</v>
      </c>
      <c r="I361" s="4">
        <v>2.0</v>
      </c>
      <c r="J361" s="4">
        <v>298435.0</v>
      </c>
      <c r="K361" s="4">
        <v>70.0</v>
      </c>
      <c r="L361" s="4">
        <v>117454.0</v>
      </c>
      <c r="M361" s="4">
        <v>32335.0</v>
      </c>
      <c r="N361" s="4">
        <v>17307.0</v>
      </c>
      <c r="O361" s="2" t="s">
        <v>35</v>
      </c>
      <c r="P361" s="4">
        <v>0.0</v>
      </c>
      <c r="Q361" s="2" t="s">
        <v>37</v>
      </c>
      <c r="R361" s="8">
        <v>1.55E9</v>
      </c>
      <c r="S361" s="2" t="s">
        <v>38</v>
      </c>
      <c r="T361" s="2" t="s">
        <v>40</v>
      </c>
      <c r="U361" s="2" t="s">
        <v>35</v>
      </c>
    </row>
    <row r="362">
      <c r="A362" s="4">
        <v>2.0026183E7</v>
      </c>
      <c r="B362" s="2" t="s">
        <v>2</v>
      </c>
      <c r="C362" s="2" t="s">
        <v>32</v>
      </c>
      <c r="D362" s="2" t="s">
        <v>33</v>
      </c>
      <c r="E362" s="2" t="s">
        <v>34</v>
      </c>
      <c r="F362" s="2" t="s">
        <v>35</v>
      </c>
      <c r="G362" s="2" t="s">
        <v>35</v>
      </c>
      <c r="H362" s="2" t="s">
        <v>36</v>
      </c>
      <c r="I362" s="4">
        <v>2.0</v>
      </c>
      <c r="J362" s="4">
        <v>298434.0</v>
      </c>
      <c r="K362" s="4">
        <v>50.0</v>
      </c>
      <c r="L362" s="4">
        <v>17307.0</v>
      </c>
      <c r="M362" s="4">
        <v>32301.0</v>
      </c>
      <c r="N362" s="4">
        <v>17307.0</v>
      </c>
      <c r="O362" s="2" t="s">
        <v>35</v>
      </c>
      <c r="P362" s="4">
        <v>0.0</v>
      </c>
      <c r="Q362" s="2" t="s">
        <v>37</v>
      </c>
      <c r="R362" s="8">
        <v>1.55E9</v>
      </c>
      <c r="S362" s="2" t="s">
        <v>38</v>
      </c>
      <c r="T362" s="2" t="s">
        <v>40</v>
      </c>
      <c r="U362" s="2" t="s">
        <v>35</v>
      </c>
    </row>
    <row r="363">
      <c r="A363" s="4">
        <v>2.0026184E7</v>
      </c>
      <c r="B363" s="2" t="s">
        <v>18</v>
      </c>
      <c r="C363" s="2" t="s">
        <v>43</v>
      </c>
      <c r="D363" s="2" t="s">
        <v>33</v>
      </c>
      <c r="E363" s="2" t="s">
        <v>44</v>
      </c>
      <c r="F363" s="2" t="s">
        <v>45</v>
      </c>
      <c r="G363" s="4">
        <v>29409.0</v>
      </c>
      <c r="H363" s="2" t="s">
        <v>36</v>
      </c>
      <c r="I363" s="4">
        <v>2.0</v>
      </c>
      <c r="J363" s="4">
        <v>298435.0</v>
      </c>
      <c r="K363" s="4">
        <v>70.0</v>
      </c>
      <c r="L363" s="4">
        <v>117454.0</v>
      </c>
      <c r="M363" s="4">
        <v>32301.0</v>
      </c>
      <c r="N363" s="4">
        <v>17307.0</v>
      </c>
      <c r="O363" s="2" t="s">
        <v>35</v>
      </c>
      <c r="P363" s="4">
        <v>0.0</v>
      </c>
      <c r="Q363" s="2" t="s">
        <v>37</v>
      </c>
      <c r="R363" s="8">
        <v>1.55E9</v>
      </c>
      <c r="S363" s="2" t="s">
        <v>38</v>
      </c>
      <c r="T363" s="2" t="s">
        <v>40</v>
      </c>
      <c r="U363" s="2" t="s">
        <v>35</v>
      </c>
    </row>
    <row r="364">
      <c r="A364" s="4">
        <v>2.0026185E7</v>
      </c>
      <c r="B364" s="2" t="s">
        <v>15</v>
      </c>
      <c r="C364" s="2" t="s">
        <v>32</v>
      </c>
      <c r="D364" s="2" t="s">
        <v>33</v>
      </c>
      <c r="E364" s="2" t="s">
        <v>64</v>
      </c>
      <c r="F364" s="2" t="s">
        <v>34</v>
      </c>
      <c r="G364" s="4">
        <v>17307.0</v>
      </c>
      <c r="H364" s="2" t="s">
        <v>36</v>
      </c>
      <c r="I364" s="4">
        <v>0.0</v>
      </c>
      <c r="J364" s="4">
        <v>298434.0</v>
      </c>
      <c r="K364" s="4">
        <v>50.0</v>
      </c>
      <c r="L364" s="4">
        <v>17307.0</v>
      </c>
      <c r="M364" s="4">
        <v>32030.0</v>
      </c>
      <c r="N364" s="4">
        <v>17307.0</v>
      </c>
      <c r="O364" s="2" t="s">
        <v>35</v>
      </c>
      <c r="P364" s="4">
        <v>0.0</v>
      </c>
      <c r="Q364" s="2" t="s">
        <v>108</v>
      </c>
      <c r="R364" s="8">
        <v>1.55E9</v>
      </c>
      <c r="S364" s="2" t="s">
        <v>38</v>
      </c>
      <c r="T364" s="2" t="s">
        <v>74</v>
      </c>
      <c r="U364" s="2" t="s">
        <v>35</v>
      </c>
    </row>
    <row r="365">
      <c r="A365" s="4">
        <v>2.0026187E7</v>
      </c>
      <c r="B365" s="2" t="s">
        <v>24</v>
      </c>
      <c r="C365" s="2" t="s">
        <v>43</v>
      </c>
      <c r="D365" s="2" t="s">
        <v>33</v>
      </c>
      <c r="E365" s="2" t="s">
        <v>53</v>
      </c>
      <c r="F365" s="2" t="s">
        <v>54</v>
      </c>
      <c r="G365" s="4">
        <v>44636.0</v>
      </c>
      <c r="H365" s="2" t="s">
        <v>36</v>
      </c>
      <c r="I365" s="4">
        <v>2.0</v>
      </c>
      <c r="J365" s="4">
        <v>298435.0</v>
      </c>
      <c r="K365" s="4">
        <v>70.0</v>
      </c>
      <c r="L365" s="4">
        <v>117454.0</v>
      </c>
      <c r="M365" s="4">
        <v>32301.0</v>
      </c>
      <c r="N365" s="4">
        <v>17307.0</v>
      </c>
      <c r="O365" s="2" t="s">
        <v>35</v>
      </c>
      <c r="P365" s="4">
        <v>0.0</v>
      </c>
      <c r="Q365" s="2" t="s">
        <v>37</v>
      </c>
      <c r="R365" s="8">
        <v>1.55E9</v>
      </c>
      <c r="S365" s="2" t="s">
        <v>38</v>
      </c>
      <c r="T365" s="2" t="s">
        <v>40</v>
      </c>
      <c r="U365" s="2" t="s">
        <v>35</v>
      </c>
    </row>
    <row r="366">
      <c r="A366" s="4">
        <v>2.0026192E7</v>
      </c>
      <c r="B366" s="2" t="s">
        <v>17</v>
      </c>
      <c r="C366" s="2" t="s">
        <v>43</v>
      </c>
      <c r="D366" s="2" t="s">
        <v>76</v>
      </c>
      <c r="E366" s="2" t="s">
        <v>77</v>
      </c>
      <c r="F366" s="2" t="s">
        <v>78</v>
      </c>
      <c r="G366" s="4">
        <v>129831.0</v>
      </c>
      <c r="H366" s="2" t="s">
        <v>79</v>
      </c>
      <c r="I366" s="4">
        <v>2.0</v>
      </c>
      <c r="J366" s="4">
        <v>298435.0</v>
      </c>
      <c r="K366" s="4">
        <v>70.0</v>
      </c>
      <c r="L366" s="4">
        <v>117454.0</v>
      </c>
      <c r="M366" s="4">
        <v>32301.0</v>
      </c>
      <c r="N366" s="4">
        <v>17307.0</v>
      </c>
      <c r="O366" s="2" t="s">
        <v>35</v>
      </c>
      <c r="P366" s="4">
        <v>0.0</v>
      </c>
      <c r="Q366" s="2" t="s">
        <v>144</v>
      </c>
      <c r="R366" s="8">
        <v>1.55E9</v>
      </c>
      <c r="S366" s="2" t="s">
        <v>38</v>
      </c>
      <c r="T366" s="2" t="s">
        <v>40</v>
      </c>
      <c r="U366" s="2" t="s">
        <v>35</v>
      </c>
    </row>
    <row r="367">
      <c r="A367" s="4">
        <v>2.0026193E7</v>
      </c>
      <c r="B367" s="2" t="s">
        <v>26</v>
      </c>
      <c r="C367" s="2" t="s">
        <v>43</v>
      </c>
      <c r="D367" s="2" t="s">
        <v>81</v>
      </c>
      <c r="E367" s="2" t="s">
        <v>85</v>
      </c>
      <c r="F367" s="2" t="s">
        <v>78</v>
      </c>
      <c r="G367" s="4">
        <v>129831.0</v>
      </c>
      <c r="H367" s="2" t="s">
        <v>79</v>
      </c>
      <c r="I367" s="4">
        <v>2.0</v>
      </c>
      <c r="J367" s="4">
        <v>298435.0</v>
      </c>
      <c r="K367" s="4">
        <v>70.0</v>
      </c>
      <c r="L367" s="4">
        <v>117454.0</v>
      </c>
      <c r="M367" s="4">
        <v>32301.0</v>
      </c>
      <c r="N367" s="4">
        <v>17307.0</v>
      </c>
      <c r="O367" s="2" t="s">
        <v>35</v>
      </c>
      <c r="P367" s="4">
        <v>0.0</v>
      </c>
      <c r="Q367" s="2" t="s">
        <v>110</v>
      </c>
      <c r="R367" s="8">
        <v>1.55E9</v>
      </c>
      <c r="S367" s="2" t="s">
        <v>38</v>
      </c>
      <c r="T367" s="2" t="s">
        <v>40</v>
      </c>
      <c r="U367" s="2" t="s">
        <v>35</v>
      </c>
    </row>
    <row r="368">
      <c r="A368" s="4">
        <v>2.0026194E7</v>
      </c>
      <c r="B368" s="2" t="s">
        <v>24</v>
      </c>
      <c r="C368" s="2" t="s">
        <v>43</v>
      </c>
      <c r="D368" s="2" t="s">
        <v>33</v>
      </c>
      <c r="E368" s="2" t="s">
        <v>53</v>
      </c>
      <c r="F368" s="2" t="s">
        <v>54</v>
      </c>
      <c r="G368" s="4">
        <v>44636.0</v>
      </c>
      <c r="H368" s="2" t="s">
        <v>36</v>
      </c>
      <c r="I368" s="4">
        <v>2.0</v>
      </c>
      <c r="J368" s="4">
        <v>298435.0</v>
      </c>
      <c r="K368" s="4">
        <v>70.0</v>
      </c>
      <c r="L368" s="4">
        <v>117454.0</v>
      </c>
      <c r="M368" s="4">
        <v>32301.0</v>
      </c>
      <c r="N368" s="4">
        <v>17307.0</v>
      </c>
      <c r="O368" s="2" t="s">
        <v>35</v>
      </c>
      <c r="P368" s="4">
        <v>0.0</v>
      </c>
      <c r="Q368" s="2" t="s">
        <v>37</v>
      </c>
      <c r="R368" s="8">
        <v>1.55E9</v>
      </c>
      <c r="S368" s="2" t="s">
        <v>38</v>
      </c>
      <c r="T368" s="2" t="s">
        <v>40</v>
      </c>
      <c r="U368" s="2" t="s">
        <v>35</v>
      </c>
    </row>
    <row r="369">
      <c r="A369" s="4">
        <v>2.0026197E7</v>
      </c>
      <c r="B369" s="2" t="s">
        <v>17</v>
      </c>
      <c r="C369" s="2" t="s">
        <v>43</v>
      </c>
      <c r="D369" s="2" t="s">
        <v>76</v>
      </c>
      <c r="E369" s="2" t="s">
        <v>77</v>
      </c>
      <c r="F369" s="2" t="s">
        <v>78</v>
      </c>
      <c r="G369" s="4">
        <v>129832.0</v>
      </c>
      <c r="H369" s="2" t="s">
        <v>79</v>
      </c>
      <c r="I369" s="4">
        <v>2.0</v>
      </c>
      <c r="J369" s="4">
        <v>298435.0</v>
      </c>
      <c r="K369" s="4">
        <v>70.0</v>
      </c>
      <c r="L369" s="4">
        <v>117454.0</v>
      </c>
      <c r="M369" s="4">
        <v>34317.0</v>
      </c>
      <c r="N369" s="4">
        <v>17307.0</v>
      </c>
      <c r="O369" s="2" t="s">
        <v>35</v>
      </c>
      <c r="P369" s="4">
        <v>0.0</v>
      </c>
      <c r="Q369" s="2" t="s">
        <v>145</v>
      </c>
      <c r="R369" s="8">
        <v>1.55E9</v>
      </c>
      <c r="S369" s="2" t="s">
        <v>38</v>
      </c>
      <c r="T369" s="2" t="s">
        <v>55</v>
      </c>
      <c r="U369" s="2" t="s">
        <v>35</v>
      </c>
    </row>
    <row r="370">
      <c r="A370" s="4">
        <v>2.0026198E7</v>
      </c>
      <c r="B370" s="2" t="s">
        <v>26</v>
      </c>
      <c r="C370" s="2" t="s">
        <v>43</v>
      </c>
      <c r="D370" s="2" t="s">
        <v>81</v>
      </c>
      <c r="E370" s="2" t="s">
        <v>85</v>
      </c>
      <c r="F370" s="2" t="s">
        <v>78</v>
      </c>
      <c r="G370" s="4">
        <v>129832.0</v>
      </c>
      <c r="H370" s="2" t="s">
        <v>79</v>
      </c>
      <c r="I370" s="4">
        <v>2.0</v>
      </c>
      <c r="J370" s="4">
        <v>298435.0</v>
      </c>
      <c r="K370" s="4">
        <v>70.0</v>
      </c>
      <c r="L370" s="4">
        <v>117454.0</v>
      </c>
      <c r="M370" s="4">
        <v>34317.0</v>
      </c>
      <c r="N370" s="4">
        <v>17307.0</v>
      </c>
      <c r="O370" s="2" t="s">
        <v>35</v>
      </c>
      <c r="P370" s="4">
        <v>0.0</v>
      </c>
      <c r="Q370" s="2" t="s">
        <v>116</v>
      </c>
      <c r="R370" s="8">
        <v>1.55E9</v>
      </c>
      <c r="S370" s="2" t="s">
        <v>38</v>
      </c>
      <c r="T370" s="2" t="s">
        <v>55</v>
      </c>
      <c r="U370" s="2" t="s">
        <v>35</v>
      </c>
    </row>
    <row r="371">
      <c r="A371" s="4">
        <v>2.0026199E7</v>
      </c>
      <c r="B371" s="2" t="s">
        <v>24</v>
      </c>
      <c r="C371" s="2" t="s">
        <v>43</v>
      </c>
      <c r="D371" s="2" t="s">
        <v>33</v>
      </c>
      <c r="E371" s="2" t="s">
        <v>53</v>
      </c>
      <c r="F371" s="2" t="s">
        <v>54</v>
      </c>
      <c r="G371" s="4">
        <v>44635.0</v>
      </c>
      <c r="H371" s="2" t="s">
        <v>36</v>
      </c>
      <c r="I371" s="4">
        <v>2.0</v>
      </c>
      <c r="J371" s="4">
        <v>298435.0</v>
      </c>
      <c r="K371" s="4">
        <v>70.0</v>
      </c>
      <c r="L371" s="4">
        <v>117454.0</v>
      </c>
      <c r="M371" s="4">
        <v>34317.0</v>
      </c>
      <c r="N371" s="4">
        <v>17307.0</v>
      </c>
      <c r="O371" s="2" t="s">
        <v>35</v>
      </c>
      <c r="P371" s="4">
        <v>0.0</v>
      </c>
      <c r="Q371" s="2" t="s">
        <v>37</v>
      </c>
      <c r="R371" s="8">
        <v>1.55E9</v>
      </c>
      <c r="S371" s="2" t="s">
        <v>38</v>
      </c>
      <c r="T371" s="2" t="s">
        <v>55</v>
      </c>
      <c r="U371" s="2" t="s">
        <v>35</v>
      </c>
    </row>
    <row r="372">
      <c r="A372" s="4">
        <v>2.0026206E7</v>
      </c>
      <c r="B372" s="2" t="s">
        <v>18</v>
      </c>
      <c r="C372" s="2" t="s">
        <v>43</v>
      </c>
      <c r="D372" s="2" t="s">
        <v>33</v>
      </c>
      <c r="E372" s="2" t="s">
        <v>44</v>
      </c>
      <c r="F372" s="2" t="s">
        <v>45</v>
      </c>
      <c r="G372" s="4">
        <v>29409.0</v>
      </c>
      <c r="H372" s="2" t="s">
        <v>36</v>
      </c>
      <c r="I372" s="4">
        <v>2.0</v>
      </c>
      <c r="J372" s="4">
        <v>298435.0</v>
      </c>
      <c r="K372" s="4">
        <v>70.0</v>
      </c>
      <c r="L372" s="4">
        <v>117454.0</v>
      </c>
      <c r="M372" s="4">
        <v>32009.0</v>
      </c>
      <c r="N372" s="4">
        <v>17307.0</v>
      </c>
      <c r="O372" s="2" t="s">
        <v>35</v>
      </c>
      <c r="P372" s="4">
        <v>0.0</v>
      </c>
      <c r="Q372" s="2" t="s">
        <v>37</v>
      </c>
      <c r="R372" s="8">
        <v>1.55E9</v>
      </c>
      <c r="S372" s="2" t="s">
        <v>38</v>
      </c>
      <c r="T372" s="2" t="s">
        <v>40</v>
      </c>
      <c r="U372" s="2" t="s">
        <v>35</v>
      </c>
    </row>
    <row r="373">
      <c r="A373" s="4">
        <v>2.0026209E7</v>
      </c>
      <c r="B373" s="2" t="s">
        <v>24</v>
      </c>
      <c r="C373" s="2" t="s">
        <v>43</v>
      </c>
      <c r="D373" s="2" t="s">
        <v>33</v>
      </c>
      <c r="E373" s="2" t="s">
        <v>53</v>
      </c>
      <c r="F373" s="2" t="s">
        <v>54</v>
      </c>
      <c r="G373" s="4">
        <v>44636.0</v>
      </c>
      <c r="H373" s="2" t="s">
        <v>36</v>
      </c>
      <c r="I373" s="4">
        <v>2.0</v>
      </c>
      <c r="J373" s="4">
        <v>298435.0</v>
      </c>
      <c r="K373" s="4">
        <v>70.0</v>
      </c>
      <c r="L373" s="4">
        <v>117454.0</v>
      </c>
      <c r="M373" s="4">
        <v>32009.0</v>
      </c>
      <c r="N373" s="4">
        <v>17307.0</v>
      </c>
      <c r="O373" s="2" t="s">
        <v>35</v>
      </c>
      <c r="P373" s="4">
        <v>0.0</v>
      </c>
      <c r="Q373" s="2" t="s">
        <v>37</v>
      </c>
      <c r="R373" s="8">
        <v>1.55E9</v>
      </c>
      <c r="S373" s="2" t="s">
        <v>38</v>
      </c>
      <c r="T373" s="2" t="s">
        <v>40</v>
      </c>
      <c r="U373" s="2" t="s">
        <v>35</v>
      </c>
    </row>
    <row r="374">
      <c r="A374" s="4">
        <v>2.0026213E7</v>
      </c>
      <c r="B374" s="2" t="s">
        <v>16</v>
      </c>
      <c r="C374" s="2" t="s">
        <v>32</v>
      </c>
      <c r="D374" s="2" t="s">
        <v>33</v>
      </c>
      <c r="E374" s="2" t="s">
        <v>46</v>
      </c>
      <c r="F374" s="2" t="s">
        <v>47</v>
      </c>
      <c r="G374" s="4">
        <v>34004.0</v>
      </c>
      <c r="H374" s="2" t="s">
        <v>36</v>
      </c>
      <c r="I374" s="4">
        <v>0.0</v>
      </c>
      <c r="J374" s="4">
        <v>298434.0</v>
      </c>
      <c r="K374" s="4">
        <v>50.0</v>
      </c>
      <c r="L374" s="4">
        <v>17307.0</v>
      </c>
      <c r="M374" s="4">
        <v>31697.0</v>
      </c>
      <c r="N374" s="4">
        <v>17307.0</v>
      </c>
      <c r="O374" s="4">
        <v>34004.0</v>
      </c>
      <c r="P374" s="4">
        <v>0.0</v>
      </c>
      <c r="Q374" s="2" t="s">
        <v>121</v>
      </c>
      <c r="R374" s="8">
        <v>1.55E9</v>
      </c>
      <c r="S374" s="2" t="s">
        <v>38</v>
      </c>
      <c r="T374" s="2" t="s">
        <v>73</v>
      </c>
      <c r="U374" s="2" t="s">
        <v>35</v>
      </c>
    </row>
    <row r="375">
      <c r="A375" s="4">
        <v>2.0026215E7</v>
      </c>
      <c r="B375" s="2" t="s">
        <v>24</v>
      </c>
      <c r="C375" s="2" t="s">
        <v>43</v>
      </c>
      <c r="D375" s="2" t="s">
        <v>33</v>
      </c>
      <c r="E375" s="2" t="s">
        <v>53</v>
      </c>
      <c r="F375" s="2" t="s">
        <v>54</v>
      </c>
      <c r="G375" s="4">
        <v>44636.0</v>
      </c>
      <c r="H375" s="2" t="s">
        <v>36</v>
      </c>
      <c r="I375" s="4">
        <v>2.0</v>
      </c>
      <c r="J375" s="4">
        <v>298435.0</v>
      </c>
      <c r="K375" s="4">
        <v>70.0</v>
      </c>
      <c r="L375" s="4">
        <v>117454.0</v>
      </c>
      <c r="M375" s="4">
        <v>31697.0</v>
      </c>
      <c r="N375" s="4">
        <v>17307.0</v>
      </c>
      <c r="O375" s="2" t="s">
        <v>35</v>
      </c>
      <c r="P375" s="4">
        <v>0.0</v>
      </c>
      <c r="Q375" s="2" t="s">
        <v>37</v>
      </c>
      <c r="R375" s="8">
        <v>1.55E9</v>
      </c>
      <c r="S375" s="2" t="s">
        <v>38</v>
      </c>
      <c r="T375" s="2" t="s">
        <v>73</v>
      </c>
      <c r="U375" s="2" t="s">
        <v>35</v>
      </c>
    </row>
    <row r="376">
      <c r="A376" s="4">
        <v>2.0026223E7</v>
      </c>
      <c r="B376" s="2" t="s">
        <v>24</v>
      </c>
      <c r="C376" s="2" t="s">
        <v>43</v>
      </c>
      <c r="D376" s="2" t="s">
        <v>33</v>
      </c>
      <c r="E376" s="2" t="s">
        <v>53</v>
      </c>
      <c r="F376" s="2" t="s">
        <v>54</v>
      </c>
      <c r="G376" s="4">
        <v>44636.0</v>
      </c>
      <c r="H376" s="2" t="s">
        <v>36</v>
      </c>
      <c r="I376" s="4">
        <v>2.0</v>
      </c>
      <c r="J376" s="4">
        <v>298435.0</v>
      </c>
      <c r="K376" s="4">
        <v>70.0</v>
      </c>
      <c r="L376" s="4">
        <v>117454.0</v>
      </c>
      <c r="M376" s="4">
        <v>32301.0</v>
      </c>
      <c r="N376" s="4">
        <v>17307.0</v>
      </c>
      <c r="O376" s="2" t="s">
        <v>35</v>
      </c>
      <c r="P376" s="4">
        <v>0.0</v>
      </c>
      <c r="Q376" s="2" t="s">
        <v>37</v>
      </c>
      <c r="R376" s="8">
        <v>1.55E9</v>
      </c>
      <c r="S376" s="2" t="s">
        <v>38</v>
      </c>
      <c r="T376" s="2" t="s">
        <v>40</v>
      </c>
      <c r="U376" s="2" t="s">
        <v>35</v>
      </c>
    </row>
    <row r="377">
      <c r="A377" s="4">
        <v>2.002624E7</v>
      </c>
      <c r="B377" s="2" t="s">
        <v>24</v>
      </c>
      <c r="C377" s="2" t="s">
        <v>43</v>
      </c>
      <c r="D377" s="2" t="s">
        <v>33</v>
      </c>
      <c r="E377" s="2" t="s">
        <v>53</v>
      </c>
      <c r="F377" s="2" t="s">
        <v>54</v>
      </c>
      <c r="G377" s="4">
        <v>44635.0</v>
      </c>
      <c r="H377" s="2" t="s">
        <v>36</v>
      </c>
      <c r="I377" s="4">
        <v>2.0</v>
      </c>
      <c r="J377" s="4">
        <v>298435.0</v>
      </c>
      <c r="K377" s="4">
        <v>70.0</v>
      </c>
      <c r="L377" s="4">
        <v>117454.0</v>
      </c>
      <c r="M377" s="4">
        <v>34292.0</v>
      </c>
      <c r="N377" s="4">
        <v>17307.0</v>
      </c>
      <c r="O377" s="2" t="s">
        <v>35</v>
      </c>
      <c r="P377" s="4">
        <v>0.0</v>
      </c>
      <c r="Q377" s="2" t="s">
        <v>37</v>
      </c>
      <c r="R377" s="8">
        <v>1.55E9</v>
      </c>
      <c r="S377" s="2" t="s">
        <v>38</v>
      </c>
      <c r="T377" s="2" t="s">
        <v>40</v>
      </c>
      <c r="U377" s="2" t="s">
        <v>35</v>
      </c>
    </row>
    <row r="378">
      <c r="A378" s="4">
        <v>2.0026243E7</v>
      </c>
      <c r="B378" s="2" t="s">
        <v>17</v>
      </c>
      <c r="C378" s="2" t="s">
        <v>43</v>
      </c>
      <c r="D378" s="2" t="s">
        <v>76</v>
      </c>
      <c r="E378" s="2" t="s">
        <v>77</v>
      </c>
      <c r="F378" s="2" t="s">
        <v>78</v>
      </c>
      <c r="G378" s="4">
        <v>129833.0</v>
      </c>
      <c r="H378" s="2" t="s">
        <v>79</v>
      </c>
      <c r="I378" s="4">
        <v>2.0</v>
      </c>
      <c r="J378" s="4">
        <v>298435.0</v>
      </c>
      <c r="K378" s="4">
        <v>70.0</v>
      </c>
      <c r="L378" s="4">
        <v>117454.0</v>
      </c>
      <c r="M378" s="4">
        <v>32009.0</v>
      </c>
      <c r="N378" s="4">
        <v>17307.0</v>
      </c>
      <c r="O378" s="2" t="s">
        <v>35</v>
      </c>
      <c r="P378" s="4">
        <v>0.0</v>
      </c>
      <c r="Q378" s="2" t="s">
        <v>146</v>
      </c>
      <c r="R378" s="8">
        <v>1.55E9</v>
      </c>
      <c r="S378" s="2" t="s">
        <v>38</v>
      </c>
      <c r="T378" s="2" t="s">
        <v>40</v>
      </c>
      <c r="U378" s="2" t="s">
        <v>35</v>
      </c>
    </row>
    <row r="379">
      <c r="A379" s="4">
        <v>2.0026244E7</v>
      </c>
      <c r="B379" s="2" t="s">
        <v>26</v>
      </c>
      <c r="C379" s="2" t="s">
        <v>43</v>
      </c>
      <c r="D379" s="2" t="s">
        <v>81</v>
      </c>
      <c r="E379" s="2" t="s">
        <v>85</v>
      </c>
      <c r="F379" s="2" t="s">
        <v>78</v>
      </c>
      <c r="G379" s="4">
        <v>129833.0</v>
      </c>
      <c r="H379" s="2" t="s">
        <v>79</v>
      </c>
      <c r="I379" s="4">
        <v>2.0</v>
      </c>
      <c r="J379" s="4">
        <v>298435.0</v>
      </c>
      <c r="K379" s="4">
        <v>70.0</v>
      </c>
      <c r="L379" s="4">
        <v>117454.0</v>
      </c>
      <c r="M379" s="4">
        <v>32009.0</v>
      </c>
      <c r="N379" s="4">
        <v>17307.0</v>
      </c>
      <c r="O379" s="2" t="s">
        <v>35</v>
      </c>
      <c r="P379" s="4">
        <v>0.0</v>
      </c>
      <c r="Q379" s="2" t="s">
        <v>110</v>
      </c>
      <c r="R379" s="8">
        <v>1.55E9</v>
      </c>
      <c r="S379" s="2" t="s">
        <v>38</v>
      </c>
      <c r="T379" s="2" t="s">
        <v>40</v>
      </c>
      <c r="U379" s="2" t="s">
        <v>35</v>
      </c>
    </row>
    <row r="380">
      <c r="A380" s="4">
        <v>2.0026245E7</v>
      </c>
      <c r="B380" s="2" t="s">
        <v>24</v>
      </c>
      <c r="C380" s="2" t="s">
        <v>43</v>
      </c>
      <c r="D380" s="2" t="s">
        <v>33</v>
      </c>
      <c r="E380" s="2" t="s">
        <v>53</v>
      </c>
      <c r="F380" s="2" t="s">
        <v>54</v>
      </c>
      <c r="G380" s="4">
        <v>44636.0</v>
      </c>
      <c r="H380" s="2" t="s">
        <v>36</v>
      </c>
      <c r="I380" s="4">
        <v>2.0</v>
      </c>
      <c r="J380" s="4">
        <v>298435.0</v>
      </c>
      <c r="K380" s="4">
        <v>70.0</v>
      </c>
      <c r="L380" s="4">
        <v>117454.0</v>
      </c>
      <c r="M380" s="4">
        <v>32009.0</v>
      </c>
      <c r="N380" s="4">
        <v>17307.0</v>
      </c>
      <c r="O380" s="2" t="s">
        <v>35</v>
      </c>
      <c r="P380" s="4">
        <v>0.0</v>
      </c>
      <c r="Q380" s="2" t="s">
        <v>37</v>
      </c>
      <c r="R380" s="8">
        <v>1.55E9</v>
      </c>
      <c r="S380" s="2" t="s">
        <v>38</v>
      </c>
      <c r="T380" s="2" t="s">
        <v>40</v>
      </c>
      <c r="U380" s="2" t="s">
        <v>35</v>
      </c>
    </row>
    <row r="381">
      <c r="A381" s="4">
        <v>2.0026249E7</v>
      </c>
      <c r="B381" s="2" t="s">
        <v>17</v>
      </c>
      <c r="C381" s="2" t="s">
        <v>43</v>
      </c>
      <c r="D381" s="2" t="s">
        <v>76</v>
      </c>
      <c r="E381" s="2" t="s">
        <v>77</v>
      </c>
      <c r="F381" s="2" t="s">
        <v>78</v>
      </c>
      <c r="G381" s="4">
        <v>129832.0</v>
      </c>
      <c r="H381" s="2" t="s">
        <v>79</v>
      </c>
      <c r="I381" s="4">
        <v>2.0</v>
      </c>
      <c r="J381" s="4">
        <v>298435.0</v>
      </c>
      <c r="K381" s="4">
        <v>70.0</v>
      </c>
      <c r="L381" s="4">
        <v>117454.0</v>
      </c>
      <c r="M381" s="4">
        <v>34317.0</v>
      </c>
      <c r="N381" s="4">
        <v>17307.0</v>
      </c>
      <c r="O381" s="2" t="s">
        <v>35</v>
      </c>
      <c r="P381" s="4">
        <v>0.0</v>
      </c>
      <c r="Q381" s="2" t="s">
        <v>147</v>
      </c>
      <c r="R381" s="8">
        <v>1.55E9</v>
      </c>
      <c r="S381" s="2" t="s">
        <v>38</v>
      </c>
      <c r="T381" s="2" t="s">
        <v>55</v>
      </c>
      <c r="U381" s="2" t="s">
        <v>35</v>
      </c>
    </row>
    <row r="382">
      <c r="A382" s="4">
        <v>2.002625E7</v>
      </c>
      <c r="B382" s="2" t="s">
        <v>148</v>
      </c>
      <c r="C382" s="2" t="s">
        <v>43</v>
      </c>
      <c r="D382" s="2" t="s">
        <v>149</v>
      </c>
      <c r="E382" s="2" t="s">
        <v>85</v>
      </c>
      <c r="F382" s="2" t="s">
        <v>78</v>
      </c>
      <c r="G382" s="4">
        <v>129832.0</v>
      </c>
      <c r="H382" s="2" t="s">
        <v>150</v>
      </c>
      <c r="I382" s="4">
        <v>2.0</v>
      </c>
      <c r="J382" s="4">
        <v>298435.0</v>
      </c>
      <c r="K382" s="4">
        <v>70.0</v>
      </c>
      <c r="L382" s="4">
        <v>117454.0</v>
      </c>
      <c r="M382" s="4">
        <v>34317.0</v>
      </c>
      <c r="N382" s="4">
        <v>17307.0</v>
      </c>
      <c r="O382" s="2" t="s">
        <v>35</v>
      </c>
      <c r="P382" s="4">
        <v>0.0</v>
      </c>
      <c r="Q382" s="2" t="s">
        <v>116</v>
      </c>
      <c r="R382" s="8">
        <v>1.55E9</v>
      </c>
      <c r="S382" s="2" t="s">
        <v>38</v>
      </c>
      <c r="T382" s="2" t="s">
        <v>55</v>
      </c>
      <c r="U382" s="2" t="s">
        <v>35</v>
      </c>
    </row>
    <row r="383">
      <c r="A383" s="4">
        <v>2.0026251E7</v>
      </c>
      <c r="B383" s="2" t="s">
        <v>24</v>
      </c>
      <c r="C383" s="2" t="s">
        <v>43</v>
      </c>
      <c r="D383" s="2" t="s">
        <v>33</v>
      </c>
      <c r="E383" s="2" t="s">
        <v>53</v>
      </c>
      <c r="F383" s="2" t="s">
        <v>54</v>
      </c>
      <c r="G383" s="4">
        <v>44635.0</v>
      </c>
      <c r="H383" s="2" t="s">
        <v>36</v>
      </c>
      <c r="I383" s="4">
        <v>2.0</v>
      </c>
      <c r="J383" s="4">
        <v>298435.0</v>
      </c>
      <c r="K383" s="4">
        <v>70.0</v>
      </c>
      <c r="L383" s="4">
        <v>117454.0</v>
      </c>
      <c r="M383" s="4">
        <v>34317.0</v>
      </c>
      <c r="N383" s="4">
        <v>17307.0</v>
      </c>
      <c r="O383" s="2" t="s">
        <v>35</v>
      </c>
      <c r="P383" s="4">
        <v>0.0</v>
      </c>
      <c r="Q383" s="2" t="s">
        <v>37</v>
      </c>
      <c r="R383" s="8">
        <v>1.55E9</v>
      </c>
      <c r="S383" s="2" t="s">
        <v>38</v>
      </c>
      <c r="T383" s="2" t="s">
        <v>55</v>
      </c>
      <c r="U383" s="2" t="s">
        <v>35</v>
      </c>
    </row>
    <row r="384">
      <c r="A384" s="4">
        <v>2.0026254E7</v>
      </c>
      <c r="B384" s="2" t="s">
        <v>2</v>
      </c>
      <c r="C384" s="2" t="s">
        <v>32</v>
      </c>
      <c r="D384" s="2" t="s">
        <v>33</v>
      </c>
      <c r="E384" s="2" t="s">
        <v>34</v>
      </c>
      <c r="F384" s="2" t="s">
        <v>35</v>
      </c>
      <c r="G384" s="2" t="s">
        <v>35</v>
      </c>
      <c r="H384" s="2" t="s">
        <v>36</v>
      </c>
      <c r="I384" s="4">
        <v>2.0</v>
      </c>
      <c r="J384" s="4">
        <v>298434.0</v>
      </c>
      <c r="K384" s="4">
        <v>50.0</v>
      </c>
      <c r="L384" s="4">
        <v>17307.0</v>
      </c>
      <c r="M384" s="4">
        <v>32030.0</v>
      </c>
      <c r="N384" s="4">
        <v>17307.0</v>
      </c>
      <c r="O384" s="2" t="s">
        <v>35</v>
      </c>
      <c r="P384" s="4">
        <v>0.0</v>
      </c>
      <c r="Q384" s="2" t="s">
        <v>37</v>
      </c>
      <c r="R384" s="8">
        <v>1.55E9</v>
      </c>
      <c r="S384" s="2" t="s">
        <v>38</v>
      </c>
      <c r="T384" s="2" t="s">
        <v>74</v>
      </c>
      <c r="U384" s="2" t="s">
        <v>35</v>
      </c>
    </row>
    <row r="385">
      <c r="A385" s="4">
        <v>2.0026256E7</v>
      </c>
      <c r="B385" s="2" t="s">
        <v>18</v>
      </c>
      <c r="C385" s="2" t="s">
        <v>43</v>
      </c>
      <c r="D385" s="2" t="s">
        <v>33</v>
      </c>
      <c r="E385" s="2" t="s">
        <v>44</v>
      </c>
      <c r="F385" s="2" t="s">
        <v>45</v>
      </c>
      <c r="G385" s="4">
        <v>29409.0</v>
      </c>
      <c r="H385" s="2" t="s">
        <v>36</v>
      </c>
      <c r="I385" s="4">
        <v>2.0</v>
      </c>
      <c r="J385" s="4">
        <v>298435.0</v>
      </c>
      <c r="K385" s="4">
        <v>70.0</v>
      </c>
      <c r="L385" s="4">
        <v>117454.0</v>
      </c>
      <c r="M385" s="4">
        <v>32030.0</v>
      </c>
      <c r="N385" s="4">
        <v>17307.0</v>
      </c>
      <c r="O385" s="2" t="s">
        <v>35</v>
      </c>
      <c r="P385" s="4">
        <v>0.0</v>
      </c>
      <c r="Q385" s="2" t="s">
        <v>37</v>
      </c>
      <c r="R385" s="8">
        <v>1.55E9</v>
      </c>
      <c r="S385" s="2" t="s">
        <v>38</v>
      </c>
      <c r="T385" s="2" t="s">
        <v>74</v>
      </c>
      <c r="U385" s="2" t="s">
        <v>35</v>
      </c>
    </row>
    <row r="386">
      <c r="A386" s="4">
        <v>2.002626E7</v>
      </c>
      <c r="B386" s="2" t="s">
        <v>15</v>
      </c>
      <c r="C386" s="2" t="s">
        <v>32</v>
      </c>
      <c r="D386" s="2" t="s">
        <v>33</v>
      </c>
      <c r="E386" s="2" t="s">
        <v>64</v>
      </c>
      <c r="F386" s="2" t="s">
        <v>34</v>
      </c>
      <c r="G386" s="4">
        <v>17307.0</v>
      </c>
      <c r="H386" s="2" t="s">
        <v>36</v>
      </c>
      <c r="I386" s="4">
        <v>0.0</v>
      </c>
      <c r="J386" s="4">
        <v>298434.0</v>
      </c>
      <c r="K386" s="4">
        <v>50.0</v>
      </c>
      <c r="L386" s="4">
        <v>17307.0</v>
      </c>
      <c r="M386" s="4">
        <v>32030.0</v>
      </c>
      <c r="N386" s="4">
        <v>17307.0</v>
      </c>
      <c r="O386" s="2" t="s">
        <v>35</v>
      </c>
      <c r="P386" s="4">
        <v>0.0</v>
      </c>
      <c r="Q386" s="2" t="s">
        <v>108</v>
      </c>
      <c r="R386" s="8">
        <v>1.55E9</v>
      </c>
      <c r="S386" s="2" t="s">
        <v>38</v>
      </c>
      <c r="T386" s="2" t="s">
        <v>74</v>
      </c>
      <c r="U386" s="2" t="s">
        <v>35</v>
      </c>
    </row>
    <row r="387">
      <c r="A387" s="4">
        <v>2.0026268E7</v>
      </c>
      <c r="B387" s="2" t="s">
        <v>24</v>
      </c>
      <c r="C387" s="2" t="s">
        <v>43</v>
      </c>
      <c r="D387" s="2" t="s">
        <v>33</v>
      </c>
      <c r="E387" s="2" t="s">
        <v>53</v>
      </c>
      <c r="F387" s="2" t="s">
        <v>54</v>
      </c>
      <c r="G387" s="4">
        <v>44636.0</v>
      </c>
      <c r="H387" s="2" t="s">
        <v>36</v>
      </c>
      <c r="I387" s="4">
        <v>2.0</v>
      </c>
      <c r="J387" s="4">
        <v>298435.0</v>
      </c>
      <c r="K387" s="4">
        <v>70.0</v>
      </c>
      <c r="L387" s="4">
        <v>117454.0</v>
      </c>
      <c r="M387" s="4">
        <v>32030.0</v>
      </c>
      <c r="N387" s="4">
        <v>17307.0</v>
      </c>
      <c r="O387" s="2" t="s">
        <v>35</v>
      </c>
      <c r="P387" s="4">
        <v>0.0</v>
      </c>
      <c r="Q387" s="2" t="s">
        <v>37</v>
      </c>
      <c r="R387" s="8">
        <v>1.55E9</v>
      </c>
      <c r="S387" s="2" t="s">
        <v>38</v>
      </c>
      <c r="T387" s="2" t="s">
        <v>74</v>
      </c>
      <c r="U387" s="2" t="s">
        <v>35</v>
      </c>
    </row>
    <row r="388">
      <c r="A388" s="4">
        <v>2.002627E7</v>
      </c>
      <c r="B388" s="2" t="s">
        <v>17</v>
      </c>
      <c r="C388" s="2" t="s">
        <v>43</v>
      </c>
      <c r="D388" s="2" t="s">
        <v>76</v>
      </c>
      <c r="E388" s="2" t="s">
        <v>77</v>
      </c>
      <c r="F388" s="2" t="s">
        <v>78</v>
      </c>
      <c r="G388" s="4">
        <v>129834.0</v>
      </c>
      <c r="H388" s="2" t="s">
        <v>79</v>
      </c>
      <c r="I388" s="4">
        <v>2.0</v>
      </c>
      <c r="J388" s="4">
        <v>298435.0</v>
      </c>
      <c r="K388" s="4">
        <v>70.0</v>
      </c>
      <c r="L388" s="4">
        <v>117454.0</v>
      </c>
      <c r="M388" s="4">
        <v>31697.0</v>
      </c>
      <c r="N388" s="4">
        <v>17307.0</v>
      </c>
      <c r="O388" s="2" t="s">
        <v>35</v>
      </c>
      <c r="P388" s="4">
        <v>0.0</v>
      </c>
      <c r="Q388" s="2" t="s">
        <v>151</v>
      </c>
      <c r="R388" s="8">
        <v>1.55E9</v>
      </c>
      <c r="S388" s="2" t="s">
        <v>38</v>
      </c>
      <c r="T388" s="2" t="s">
        <v>73</v>
      </c>
      <c r="U388" s="2" t="s">
        <v>35</v>
      </c>
    </row>
    <row r="389">
      <c r="A389" s="4">
        <v>2.0026271E7</v>
      </c>
      <c r="B389" s="2" t="s">
        <v>26</v>
      </c>
      <c r="C389" s="2" t="s">
        <v>43</v>
      </c>
      <c r="D389" s="2" t="s">
        <v>81</v>
      </c>
      <c r="E389" s="2" t="s">
        <v>85</v>
      </c>
      <c r="F389" s="2" t="s">
        <v>78</v>
      </c>
      <c r="G389" s="4">
        <v>129834.0</v>
      </c>
      <c r="H389" s="2" t="s">
        <v>79</v>
      </c>
      <c r="I389" s="4">
        <v>2.0</v>
      </c>
      <c r="J389" s="4">
        <v>298435.0</v>
      </c>
      <c r="K389" s="4">
        <v>70.0</v>
      </c>
      <c r="L389" s="4">
        <v>117454.0</v>
      </c>
      <c r="M389" s="4">
        <v>31697.0</v>
      </c>
      <c r="N389" s="4">
        <v>17307.0</v>
      </c>
      <c r="O389" s="2" t="s">
        <v>35</v>
      </c>
      <c r="P389" s="4">
        <v>0.0</v>
      </c>
      <c r="Q389" s="2" t="s">
        <v>110</v>
      </c>
      <c r="R389" s="8">
        <v>1.55E9</v>
      </c>
      <c r="S389" s="2" t="s">
        <v>38</v>
      </c>
      <c r="T389" s="2" t="s">
        <v>73</v>
      </c>
      <c r="U389" s="2" t="s">
        <v>35</v>
      </c>
    </row>
    <row r="390">
      <c r="A390" s="4">
        <v>2.0026272E7</v>
      </c>
      <c r="B390" s="2" t="s">
        <v>24</v>
      </c>
      <c r="C390" s="2" t="s">
        <v>43</v>
      </c>
      <c r="D390" s="2" t="s">
        <v>33</v>
      </c>
      <c r="E390" s="2" t="s">
        <v>53</v>
      </c>
      <c r="F390" s="2" t="s">
        <v>54</v>
      </c>
      <c r="G390" s="4">
        <v>44636.0</v>
      </c>
      <c r="H390" s="2" t="s">
        <v>36</v>
      </c>
      <c r="I390" s="4">
        <v>2.0</v>
      </c>
      <c r="J390" s="4">
        <v>298435.0</v>
      </c>
      <c r="K390" s="4">
        <v>70.0</v>
      </c>
      <c r="L390" s="4">
        <v>117454.0</v>
      </c>
      <c r="M390" s="4">
        <v>31697.0</v>
      </c>
      <c r="N390" s="4">
        <v>17307.0</v>
      </c>
      <c r="O390" s="2" t="s">
        <v>35</v>
      </c>
      <c r="P390" s="4">
        <v>0.0</v>
      </c>
      <c r="Q390" s="2" t="s">
        <v>37</v>
      </c>
      <c r="R390" s="8">
        <v>1.55E9</v>
      </c>
      <c r="S390" s="2" t="s">
        <v>38</v>
      </c>
      <c r="T390" s="2" t="s">
        <v>73</v>
      </c>
      <c r="U390" s="2" t="s">
        <v>35</v>
      </c>
    </row>
    <row r="391">
      <c r="A391" s="4">
        <v>2.0026278E7</v>
      </c>
      <c r="B391" s="2" t="s">
        <v>2</v>
      </c>
      <c r="C391" s="2" t="s">
        <v>32</v>
      </c>
      <c r="D391" s="2" t="s">
        <v>33</v>
      </c>
      <c r="E391" s="2" t="s">
        <v>34</v>
      </c>
      <c r="F391" s="2" t="s">
        <v>35</v>
      </c>
      <c r="G391" s="2" t="s">
        <v>35</v>
      </c>
      <c r="H391" s="2" t="s">
        <v>36</v>
      </c>
      <c r="I391" s="4">
        <v>2.0</v>
      </c>
      <c r="J391" s="4">
        <v>298434.0</v>
      </c>
      <c r="K391" s="4">
        <v>50.0</v>
      </c>
      <c r="L391" s="4">
        <v>17307.0</v>
      </c>
      <c r="M391" s="4">
        <v>32030.0</v>
      </c>
      <c r="N391" s="4">
        <v>17307.0</v>
      </c>
      <c r="O391" s="2" t="s">
        <v>35</v>
      </c>
      <c r="P391" s="4">
        <v>0.0</v>
      </c>
      <c r="Q391" s="2" t="s">
        <v>37</v>
      </c>
      <c r="R391" s="8">
        <v>1.55E9</v>
      </c>
      <c r="S391" s="2" t="s">
        <v>38</v>
      </c>
      <c r="T391" s="2" t="s">
        <v>74</v>
      </c>
      <c r="U391" s="2" t="s">
        <v>35</v>
      </c>
    </row>
    <row r="392">
      <c r="A392" s="4">
        <v>2.0026279E7</v>
      </c>
      <c r="B392" s="2" t="s">
        <v>2</v>
      </c>
      <c r="C392" s="2" t="s">
        <v>32</v>
      </c>
      <c r="D392" s="2" t="s">
        <v>33</v>
      </c>
      <c r="E392" s="2" t="s">
        <v>34</v>
      </c>
      <c r="F392" s="2" t="s">
        <v>35</v>
      </c>
      <c r="G392" s="2" t="s">
        <v>35</v>
      </c>
      <c r="H392" s="2" t="s">
        <v>36</v>
      </c>
      <c r="I392" s="4">
        <v>2.0</v>
      </c>
      <c r="J392" s="4">
        <v>298434.0</v>
      </c>
      <c r="K392" s="4">
        <v>50.0</v>
      </c>
      <c r="L392" s="4">
        <v>17307.0</v>
      </c>
      <c r="M392" s="4">
        <v>32030.0</v>
      </c>
      <c r="N392" s="4">
        <v>17307.0</v>
      </c>
      <c r="O392" s="2" t="s">
        <v>35</v>
      </c>
      <c r="P392" s="4">
        <v>0.0</v>
      </c>
      <c r="Q392" s="2" t="s">
        <v>37</v>
      </c>
      <c r="R392" s="8">
        <v>1.55E9</v>
      </c>
      <c r="S392" s="2" t="s">
        <v>38</v>
      </c>
      <c r="T392" s="2" t="s">
        <v>74</v>
      </c>
      <c r="U392" s="2" t="s">
        <v>35</v>
      </c>
    </row>
    <row r="393">
      <c r="A393" s="4">
        <v>2.002628E7</v>
      </c>
      <c r="B393" s="2" t="s">
        <v>2</v>
      </c>
      <c r="C393" s="2" t="s">
        <v>32</v>
      </c>
      <c r="D393" s="2" t="s">
        <v>33</v>
      </c>
      <c r="E393" s="2" t="s">
        <v>34</v>
      </c>
      <c r="F393" s="2" t="s">
        <v>35</v>
      </c>
      <c r="G393" s="2" t="s">
        <v>35</v>
      </c>
      <c r="H393" s="2" t="s">
        <v>36</v>
      </c>
      <c r="I393" s="4">
        <v>2.0</v>
      </c>
      <c r="J393" s="4">
        <v>298434.0</v>
      </c>
      <c r="K393" s="4">
        <v>50.0</v>
      </c>
      <c r="L393" s="4">
        <v>17307.0</v>
      </c>
      <c r="M393" s="4">
        <v>32030.0</v>
      </c>
      <c r="N393" s="4">
        <v>17307.0</v>
      </c>
      <c r="O393" s="2" t="s">
        <v>35</v>
      </c>
      <c r="P393" s="4">
        <v>0.0</v>
      </c>
      <c r="Q393" s="2" t="s">
        <v>37</v>
      </c>
      <c r="R393" s="8">
        <v>1.55E9</v>
      </c>
      <c r="S393" s="2" t="s">
        <v>38</v>
      </c>
      <c r="T393" s="2" t="s">
        <v>74</v>
      </c>
      <c r="U393" s="2" t="s">
        <v>35</v>
      </c>
    </row>
    <row r="394">
      <c r="A394" s="4">
        <v>2.0026281E7</v>
      </c>
      <c r="B394" s="2" t="s">
        <v>18</v>
      </c>
      <c r="C394" s="2" t="s">
        <v>43</v>
      </c>
      <c r="D394" s="2" t="s">
        <v>33</v>
      </c>
      <c r="E394" s="2" t="s">
        <v>44</v>
      </c>
      <c r="F394" s="2" t="s">
        <v>45</v>
      </c>
      <c r="G394" s="4">
        <v>29409.0</v>
      </c>
      <c r="H394" s="2" t="s">
        <v>36</v>
      </c>
      <c r="I394" s="4">
        <v>2.0</v>
      </c>
      <c r="J394" s="4">
        <v>298435.0</v>
      </c>
      <c r="K394" s="4">
        <v>70.0</v>
      </c>
      <c r="L394" s="4">
        <v>117454.0</v>
      </c>
      <c r="M394" s="4">
        <v>32030.0</v>
      </c>
      <c r="N394" s="4">
        <v>17307.0</v>
      </c>
      <c r="O394" s="2" t="s">
        <v>35</v>
      </c>
      <c r="P394" s="4">
        <v>0.0</v>
      </c>
      <c r="Q394" s="2" t="s">
        <v>37</v>
      </c>
      <c r="R394" s="8">
        <v>1.55E9</v>
      </c>
      <c r="S394" s="2" t="s">
        <v>38</v>
      </c>
      <c r="T394" s="2" t="s">
        <v>74</v>
      </c>
      <c r="U394" s="2" t="s">
        <v>35</v>
      </c>
    </row>
    <row r="395">
      <c r="A395" s="4">
        <v>2.0026282E7</v>
      </c>
      <c r="B395" s="2" t="s">
        <v>24</v>
      </c>
      <c r="C395" s="2" t="s">
        <v>43</v>
      </c>
      <c r="D395" s="2" t="s">
        <v>33</v>
      </c>
      <c r="E395" s="2" t="s">
        <v>53</v>
      </c>
      <c r="F395" s="2" t="s">
        <v>54</v>
      </c>
      <c r="G395" s="4">
        <v>44636.0</v>
      </c>
      <c r="H395" s="2" t="s">
        <v>36</v>
      </c>
      <c r="I395" s="4">
        <v>2.0</v>
      </c>
      <c r="J395" s="4">
        <v>298435.0</v>
      </c>
      <c r="K395" s="4">
        <v>70.0</v>
      </c>
      <c r="L395" s="4">
        <v>117454.0</v>
      </c>
      <c r="M395" s="4">
        <v>32030.0</v>
      </c>
      <c r="N395" s="4">
        <v>17307.0</v>
      </c>
      <c r="O395" s="2" t="s">
        <v>35</v>
      </c>
      <c r="P395" s="4">
        <v>0.0</v>
      </c>
      <c r="Q395" s="2" t="s">
        <v>37</v>
      </c>
      <c r="R395" s="8">
        <v>1.55E9</v>
      </c>
      <c r="S395" s="2" t="s">
        <v>38</v>
      </c>
      <c r="T395" s="2" t="s">
        <v>74</v>
      </c>
      <c r="U395" s="2" t="s">
        <v>35</v>
      </c>
    </row>
    <row r="396">
      <c r="A396" s="4">
        <v>2.0026322E7</v>
      </c>
      <c r="B396" s="2" t="s">
        <v>17</v>
      </c>
      <c r="C396" s="2" t="s">
        <v>43</v>
      </c>
      <c r="D396" s="2" t="s">
        <v>76</v>
      </c>
      <c r="E396" s="2" t="s">
        <v>77</v>
      </c>
      <c r="F396" s="2" t="s">
        <v>78</v>
      </c>
      <c r="G396" s="4">
        <v>129835.0</v>
      </c>
      <c r="H396" s="2" t="s">
        <v>79</v>
      </c>
      <c r="I396" s="4">
        <v>2.0</v>
      </c>
      <c r="J396" s="4">
        <v>298435.0</v>
      </c>
      <c r="K396" s="4">
        <v>70.0</v>
      </c>
      <c r="L396" s="4">
        <v>117454.0</v>
      </c>
      <c r="M396" s="4">
        <v>32030.0</v>
      </c>
      <c r="N396" s="4">
        <v>17307.0</v>
      </c>
      <c r="O396" s="2" t="s">
        <v>35</v>
      </c>
      <c r="P396" s="4">
        <v>0.0</v>
      </c>
      <c r="Q396" s="2" t="s">
        <v>152</v>
      </c>
      <c r="R396" s="8">
        <v>1.55E9</v>
      </c>
      <c r="S396" s="2" t="s">
        <v>38</v>
      </c>
      <c r="T396" s="2" t="s">
        <v>74</v>
      </c>
      <c r="U396" s="2" t="s">
        <v>35</v>
      </c>
    </row>
    <row r="397">
      <c r="A397" s="4">
        <v>2.0026323E7</v>
      </c>
      <c r="B397" s="2" t="s">
        <v>26</v>
      </c>
      <c r="C397" s="2" t="s">
        <v>43</v>
      </c>
      <c r="D397" s="2" t="s">
        <v>81</v>
      </c>
      <c r="E397" s="2" t="s">
        <v>85</v>
      </c>
      <c r="F397" s="2" t="s">
        <v>78</v>
      </c>
      <c r="G397" s="4">
        <v>129835.0</v>
      </c>
      <c r="H397" s="2" t="s">
        <v>79</v>
      </c>
      <c r="I397" s="4">
        <v>2.0</v>
      </c>
      <c r="J397" s="4">
        <v>298435.0</v>
      </c>
      <c r="K397" s="4">
        <v>70.0</v>
      </c>
      <c r="L397" s="4">
        <v>117454.0</v>
      </c>
      <c r="M397" s="4">
        <v>32030.0</v>
      </c>
      <c r="N397" s="4">
        <v>17307.0</v>
      </c>
      <c r="O397" s="2" t="s">
        <v>35</v>
      </c>
      <c r="P397" s="4">
        <v>0.0</v>
      </c>
      <c r="Q397" s="2" t="s">
        <v>110</v>
      </c>
      <c r="R397" s="8">
        <v>1.55E9</v>
      </c>
      <c r="S397" s="2" t="s">
        <v>38</v>
      </c>
      <c r="T397" s="2" t="s">
        <v>74</v>
      </c>
      <c r="U397" s="2" t="s">
        <v>35</v>
      </c>
    </row>
    <row r="398">
      <c r="A398" s="4">
        <v>2.0026325E7</v>
      </c>
      <c r="B398" s="2" t="s">
        <v>24</v>
      </c>
      <c r="C398" s="2" t="s">
        <v>43</v>
      </c>
      <c r="D398" s="2" t="s">
        <v>33</v>
      </c>
      <c r="E398" s="2" t="s">
        <v>53</v>
      </c>
      <c r="F398" s="2" t="s">
        <v>54</v>
      </c>
      <c r="G398" s="4">
        <v>44636.0</v>
      </c>
      <c r="H398" s="2" t="s">
        <v>36</v>
      </c>
      <c r="I398" s="4">
        <v>2.0</v>
      </c>
      <c r="J398" s="4">
        <v>298435.0</v>
      </c>
      <c r="K398" s="4">
        <v>70.0</v>
      </c>
      <c r="L398" s="4">
        <v>117454.0</v>
      </c>
      <c r="M398" s="4">
        <v>32030.0</v>
      </c>
      <c r="N398" s="4">
        <v>17307.0</v>
      </c>
      <c r="O398" s="2" t="s">
        <v>35</v>
      </c>
      <c r="P398" s="4">
        <v>0.0</v>
      </c>
      <c r="Q398" s="2" t="s">
        <v>37</v>
      </c>
      <c r="R398" s="8">
        <v>1.55E9</v>
      </c>
      <c r="S398" s="2" t="s">
        <v>38</v>
      </c>
      <c r="T398" s="2" t="s">
        <v>74</v>
      </c>
      <c r="U398" s="2" t="s">
        <v>35</v>
      </c>
    </row>
    <row r="399">
      <c r="A399" s="4">
        <v>2.0026336E7</v>
      </c>
      <c r="B399" s="2" t="s">
        <v>17</v>
      </c>
      <c r="C399" s="2" t="s">
        <v>43</v>
      </c>
      <c r="D399" s="2" t="s">
        <v>76</v>
      </c>
      <c r="E399" s="2" t="s">
        <v>77</v>
      </c>
      <c r="F399" s="2" t="s">
        <v>78</v>
      </c>
      <c r="G399" s="4">
        <v>129836.0</v>
      </c>
      <c r="H399" s="2" t="s">
        <v>79</v>
      </c>
      <c r="I399" s="4">
        <v>2.0</v>
      </c>
      <c r="J399" s="4">
        <v>298435.0</v>
      </c>
      <c r="K399" s="4">
        <v>70.0</v>
      </c>
      <c r="L399" s="4">
        <v>117454.0</v>
      </c>
      <c r="M399" s="4">
        <v>34292.0</v>
      </c>
      <c r="N399" s="4">
        <v>17307.0</v>
      </c>
      <c r="O399" s="2" t="s">
        <v>35</v>
      </c>
      <c r="P399" s="4">
        <v>0.0</v>
      </c>
      <c r="Q399" s="2" t="s">
        <v>153</v>
      </c>
      <c r="R399" s="8">
        <v>1.55E9</v>
      </c>
      <c r="S399" s="2" t="s">
        <v>38</v>
      </c>
      <c r="T399" s="2" t="s">
        <v>40</v>
      </c>
      <c r="U399" s="2" t="s">
        <v>35</v>
      </c>
    </row>
    <row r="400">
      <c r="A400" s="4">
        <v>2.0026337E7</v>
      </c>
      <c r="B400" s="2" t="s">
        <v>26</v>
      </c>
      <c r="C400" s="2" t="s">
        <v>43</v>
      </c>
      <c r="D400" s="2" t="s">
        <v>81</v>
      </c>
      <c r="E400" s="2" t="s">
        <v>85</v>
      </c>
      <c r="F400" s="2" t="s">
        <v>78</v>
      </c>
      <c r="G400" s="4">
        <v>129836.0</v>
      </c>
      <c r="H400" s="2" t="s">
        <v>79</v>
      </c>
      <c r="I400" s="4">
        <v>2.0</v>
      </c>
      <c r="J400" s="4">
        <v>298435.0</v>
      </c>
      <c r="K400" s="4">
        <v>70.0</v>
      </c>
      <c r="L400" s="4">
        <v>117454.0</v>
      </c>
      <c r="M400" s="4">
        <v>34292.0</v>
      </c>
      <c r="N400" s="4">
        <v>17307.0</v>
      </c>
      <c r="O400" s="2" t="s">
        <v>35</v>
      </c>
      <c r="P400" s="4">
        <v>0.0</v>
      </c>
      <c r="Q400" s="2" t="s">
        <v>116</v>
      </c>
      <c r="R400" s="8">
        <v>1.55E9</v>
      </c>
      <c r="S400" s="2" t="s">
        <v>38</v>
      </c>
      <c r="T400" s="2" t="s">
        <v>40</v>
      </c>
      <c r="U400" s="2" t="s">
        <v>35</v>
      </c>
    </row>
    <row r="401">
      <c r="A401" s="4">
        <v>2.0026338E7</v>
      </c>
      <c r="B401" s="2" t="s">
        <v>24</v>
      </c>
      <c r="C401" s="2" t="s">
        <v>43</v>
      </c>
      <c r="D401" s="2" t="s">
        <v>33</v>
      </c>
      <c r="E401" s="2" t="s">
        <v>53</v>
      </c>
      <c r="F401" s="2" t="s">
        <v>54</v>
      </c>
      <c r="G401" s="4">
        <v>44635.0</v>
      </c>
      <c r="H401" s="2" t="s">
        <v>36</v>
      </c>
      <c r="I401" s="4">
        <v>2.0</v>
      </c>
      <c r="J401" s="4">
        <v>298435.0</v>
      </c>
      <c r="K401" s="4">
        <v>70.0</v>
      </c>
      <c r="L401" s="4">
        <v>117454.0</v>
      </c>
      <c r="M401" s="4">
        <v>34292.0</v>
      </c>
      <c r="N401" s="4">
        <v>17307.0</v>
      </c>
      <c r="O401" s="2" t="s">
        <v>35</v>
      </c>
      <c r="P401" s="4">
        <v>0.0</v>
      </c>
      <c r="Q401" s="2" t="s">
        <v>37</v>
      </c>
      <c r="R401" s="8">
        <v>1.55E9</v>
      </c>
      <c r="S401" s="2" t="s">
        <v>38</v>
      </c>
      <c r="T401" s="2" t="s">
        <v>40</v>
      </c>
      <c r="U401" s="2" t="s">
        <v>35</v>
      </c>
    </row>
    <row r="402">
      <c r="A402" s="4">
        <v>2.0031196E7</v>
      </c>
      <c r="B402" s="2" t="s">
        <v>2</v>
      </c>
      <c r="C402" s="2" t="s">
        <v>32</v>
      </c>
      <c r="D402" s="2" t="s">
        <v>33</v>
      </c>
      <c r="E402" s="2" t="s">
        <v>34</v>
      </c>
      <c r="F402" s="2" t="s">
        <v>35</v>
      </c>
      <c r="G402" s="2" t="s">
        <v>35</v>
      </c>
      <c r="H402" s="2" t="s">
        <v>36</v>
      </c>
      <c r="I402" s="4">
        <v>2.0</v>
      </c>
      <c r="J402" s="4">
        <v>298434.0</v>
      </c>
      <c r="K402" s="4">
        <v>50.0</v>
      </c>
      <c r="L402" s="4">
        <v>17307.0</v>
      </c>
      <c r="M402" s="4">
        <v>34317.0</v>
      </c>
      <c r="N402" s="4">
        <v>17307.0</v>
      </c>
      <c r="O402" s="2" t="s">
        <v>35</v>
      </c>
      <c r="P402" s="4">
        <v>0.0</v>
      </c>
      <c r="Q402" s="2" t="s">
        <v>37</v>
      </c>
      <c r="R402" s="8">
        <v>1.55E9</v>
      </c>
      <c r="S402" s="2" t="s">
        <v>38</v>
      </c>
      <c r="T402" s="2" t="s">
        <v>154</v>
      </c>
      <c r="U402" s="2" t="s">
        <v>35</v>
      </c>
    </row>
    <row r="403">
      <c r="A403" s="4">
        <v>2.0031199E7</v>
      </c>
      <c r="B403" s="2" t="s">
        <v>31</v>
      </c>
      <c r="C403" s="2" t="s">
        <v>100</v>
      </c>
      <c r="D403" s="2" t="s">
        <v>33</v>
      </c>
      <c r="E403" s="2" t="s">
        <v>44</v>
      </c>
      <c r="F403" s="2" t="s">
        <v>101</v>
      </c>
      <c r="G403" s="4">
        <v>2128.0</v>
      </c>
      <c r="H403" s="2" t="s">
        <v>36</v>
      </c>
      <c r="I403" s="4">
        <v>2.0</v>
      </c>
      <c r="J403" s="4">
        <v>299786.0</v>
      </c>
      <c r="K403" s="4">
        <v>70.0</v>
      </c>
      <c r="L403" s="4">
        <v>118180.0</v>
      </c>
      <c r="M403" s="4">
        <v>34317.0</v>
      </c>
      <c r="N403" s="4">
        <v>17307.0</v>
      </c>
      <c r="O403" s="2" t="s">
        <v>35</v>
      </c>
      <c r="P403" s="4">
        <v>0.0</v>
      </c>
      <c r="Q403" s="2" t="s">
        <v>37</v>
      </c>
      <c r="R403" s="8">
        <v>1.55E9</v>
      </c>
      <c r="S403" s="2" t="s">
        <v>38</v>
      </c>
      <c r="T403" s="2" t="s">
        <v>154</v>
      </c>
      <c r="U403" s="2" t="s">
        <v>35</v>
      </c>
    </row>
    <row r="404">
      <c r="A404" s="4">
        <v>2.0066472E7</v>
      </c>
      <c r="B404" s="2" t="s">
        <v>2</v>
      </c>
      <c r="C404" s="2" t="s">
        <v>32</v>
      </c>
      <c r="D404" s="2" t="s">
        <v>33</v>
      </c>
      <c r="E404" s="2" t="s">
        <v>34</v>
      </c>
      <c r="F404" s="2" t="s">
        <v>35</v>
      </c>
      <c r="G404" s="2" t="s">
        <v>35</v>
      </c>
      <c r="H404" s="2" t="s">
        <v>36</v>
      </c>
      <c r="I404" s="4">
        <v>2.0</v>
      </c>
      <c r="J404" s="4">
        <v>298434.0</v>
      </c>
      <c r="K404" s="4">
        <v>50.0</v>
      </c>
      <c r="L404" s="4">
        <v>17307.0</v>
      </c>
      <c r="M404" s="4">
        <v>34292.0</v>
      </c>
      <c r="N404" s="4">
        <v>17307.0</v>
      </c>
      <c r="O404" s="2" t="s">
        <v>35</v>
      </c>
      <c r="P404" s="4">
        <v>0.0</v>
      </c>
      <c r="Q404" s="2" t="s">
        <v>37</v>
      </c>
      <c r="R404" s="8">
        <v>1.55E9</v>
      </c>
      <c r="S404" s="2" t="s">
        <v>38</v>
      </c>
      <c r="T404" s="2" t="s">
        <v>155</v>
      </c>
      <c r="U404" s="2" t="s">
        <v>35</v>
      </c>
    </row>
    <row r="405">
      <c r="A405" s="4">
        <v>2.0066477E7</v>
      </c>
      <c r="B405" s="2" t="s">
        <v>31</v>
      </c>
      <c r="C405" s="2" t="s">
        <v>100</v>
      </c>
      <c r="D405" s="2" t="s">
        <v>33</v>
      </c>
      <c r="E405" s="2" t="s">
        <v>44</v>
      </c>
      <c r="F405" s="2" t="s">
        <v>101</v>
      </c>
      <c r="G405" s="4">
        <v>2128.0</v>
      </c>
      <c r="H405" s="2" t="s">
        <v>36</v>
      </c>
      <c r="I405" s="4">
        <v>2.0</v>
      </c>
      <c r="J405" s="4">
        <v>299786.0</v>
      </c>
      <c r="K405" s="4">
        <v>70.0</v>
      </c>
      <c r="L405" s="4">
        <v>118180.0</v>
      </c>
      <c r="M405" s="4">
        <v>34292.0</v>
      </c>
      <c r="N405" s="4">
        <v>17307.0</v>
      </c>
      <c r="O405" s="2" t="s">
        <v>35</v>
      </c>
      <c r="P405" s="4">
        <v>0.0</v>
      </c>
      <c r="Q405" s="2" t="s">
        <v>37</v>
      </c>
      <c r="R405" s="8">
        <v>1.55E9</v>
      </c>
      <c r="S405" s="2" t="s">
        <v>38</v>
      </c>
      <c r="T405" s="2" t="s">
        <v>155</v>
      </c>
      <c r="U405" s="2" t="s">
        <v>35</v>
      </c>
    </row>
    <row r="406">
      <c r="A406" s="4">
        <v>2.0080995E7</v>
      </c>
      <c r="B406" s="2" t="s">
        <v>2</v>
      </c>
      <c r="C406" s="2" t="s">
        <v>32</v>
      </c>
      <c r="D406" s="2" t="s">
        <v>33</v>
      </c>
      <c r="E406" s="2" t="s">
        <v>34</v>
      </c>
      <c r="F406" s="2" t="s">
        <v>35</v>
      </c>
      <c r="G406" s="2" t="s">
        <v>35</v>
      </c>
      <c r="H406" s="2" t="s">
        <v>36</v>
      </c>
      <c r="I406" s="4">
        <v>2.0</v>
      </c>
      <c r="J406" s="4">
        <v>298434.0</v>
      </c>
      <c r="K406" s="4">
        <v>50.0</v>
      </c>
      <c r="L406" s="4">
        <v>17307.0</v>
      </c>
      <c r="M406" s="4">
        <v>33776.0</v>
      </c>
      <c r="N406" s="4">
        <v>17307.0</v>
      </c>
      <c r="O406" s="2" t="s">
        <v>35</v>
      </c>
      <c r="P406" s="4">
        <v>0.0</v>
      </c>
      <c r="Q406" s="2" t="s">
        <v>37</v>
      </c>
      <c r="R406" s="8">
        <v>1.55E9</v>
      </c>
      <c r="S406" s="2" t="s">
        <v>38</v>
      </c>
      <c r="T406" s="2" t="s">
        <v>106</v>
      </c>
      <c r="U406" s="2" t="s">
        <v>35</v>
      </c>
    </row>
    <row r="407">
      <c r="A407" s="4">
        <v>2.0085035E7</v>
      </c>
      <c r="B407" s="2" t="s">
        <v>2</v>
      </c>
      <c r="C407" s="2" t="s">
        <v>32</v>
      </c>
      <c r="D407" s="2" t="s">
        <v>33</v>
      </c>
      <c r="E407" s="2" t="s">
        <v>34</v>
      </c>
      <c r="F407" s="2" t="s">
        <v>35</v>
      </c>
      <c r="G407" s="2" t="s">
        <v>35</v>
      </c>
      <c r="H407" s="2" t="s">
        <v>36</v>
      </c>
      <c r="I407" s="4">
        <v>2.0</v>
      </c>
      <c r="J407" s="4">
        <v>298434.0</v>
      </c>
      <c r="K407" s="4">
        <v>50.0</v>
      </c>
      <c r="L407" s="4">
        <v>17307.0</v>
      </c>
      <c r="M407" s="4">
        <v>33776.0</v>
      </c>
      <c r="N407" s="4">
        <v>17307.0</v>
      </c>
      <c r="O407" s="2" t="s">
        <v>35</v>
      </c>
      <c r="P407" s="4">
        <v>0.0</v>
      </c>
      <c r="Q407" s="2" t="s">
        <v>37</v>
      </c>
      <c r="R407" s="8">
        <v>1.55E9</v>
      </c>
      <c r="S407" s="2" t="s">
        <v>38</v>
      </c>
      <c r="T407" s="2" t="s">
        <v>40</v>
      </c>
      <c r="U407" s="2" t="s">
        <v>35</v>
      </c>
    </row>
    <row r="408">
      <c r="A408" s="4">
        <v>2.0085036E7</v>
      </c>
      <c r="B408" s="2" t="s">
        <v>18</v>
      </c>
      <c r="C408" s="2" t="s">
        <v>43</v>
      </c>
      <c r="D408" s="2" t="s">
        <v>33</v>
      </c>
      <c r="E408" s="2" t="s">
        <v>44</v>
      </c>
      <c r="F408" s="2" t="s">
        <v>45</v>
      </c>
      <c r="G408" s="4">
        <v>29409.0</v>
      </c>
      <c r="H408" s="2" t="s">
        <v>36</v>
      </c>
      <c r="I408" s="4">
        <v>2.0</v>
      </c>
      <c r="J408" s="4">
        <v>298435.0</v>
      </c>
      <c r="K408" s="4">
        <v>70.0</v>
      </c>
      <c r="L408" s="4">
        <v>117454.0</v>
      </c>
      <c r="M408" s="4">
        <v>33776.0</v>
      </c>
      <c r="N408" s="4">
        <v>17307.0</v>
      </c>
      <c r="O408" s="2" t="s">
        <v>35</v>
      </c>
      <c r="P408" s="4">
        <v>0.0</v>
      </c>
      <c r="Q408" s="2" t="s">
        <v>37</v>
      </c>
      <c r="R408" s="8">
        <v>1.55E9</v>
      </c>
      <c r="S408" s="2" t="s">
        <v>38</v>
      </c>
      <c r="T408" s="2" t="s">
        <v>40</v>
      </c>
      <c r="U408" s="2" t="s">
        <v>35</v>
      </c>
    </row>
    <row r="409">
      <c r="A409" s="4">
        <v>2.0085042E7</v>
      </c>
      <c r="B409" s="2" t="s">
        <v>18</v>
      </c>
      <c r="C409" s="2" t="s">
        <v>43</v>
      </c>
      <c r="D409" s="2" t="s">
        <v>33</v>
      </c>
      <c r="E409" s="2" t="s">
        <v>44</v>
      </c>
      <c r="F409" s="2" t="s">
        <v>45</v>
      </c>
      <c r="G409" s="4">
        <v>29457.0</v>
      </c>
      <c r="H409" s="2" t="s">
        <v>36</v>
      </c>
      <c r="I409" s="4">
        <v>2.0</v>
      </c>
      <c r="J409" s="4">
        <v>300966.0</v>
      </c>
      <c r="K409" s="4">
        <v>70.0</v>
      </c>
      <c r="L409" s="4">
        <v>118731.0</v>
      </c>
      <c r="M409" s="4">
        <v>33776.0</v>
      </c>
      <c r="N409" s="4">
        <v>17307.0</v>
      </c>
      <c r="O409" s="2" t="s">
        <v>35</v>
      </c>
      <c r="P409" s="4">
        <v>0.0</v>
      </c>
      <c r="Q409" s="2" t="s">
        <v>37</v>
      </c>
      <c r="R409" s="8">
        <v>1.55E9</v>
      </c>
      <c r="S409" s="2" t="s">
        <v>38</v>
      </c>
      <c r="T409" s="2" t="s">
        <v>40</v>
      </c>
      <c r="U409" s="2" t="s">
        <v>35</v>
      </c>
    </row>
    <row r="410">
      <c r="A410" s="4">
        <v>2.0085045E7</v>
      </c>
      <c r="B410" s="2" t="s">
        <v>2</v>
      </c>
      <c r="C410" s="2" t="s">
        <v>32</v>
      </c>
      <c r="D410" s="2" t="s">
        <v>33</v>
      </c>
      <c r="E410" s="2" t="s">
        <v>34</v>
      </c>
      <c r="F410" s="2" t="s">
        <v>35</v>
      </c>
      <c r="G410" s="2" t="s">
        <v>35</v>
      </c>
      <c r="H410" s="2" t="s">
        <v>36</v>
      </c>
      <c r="I410" s="4">
        <v>2.0</v>
      </c>
      <c r="J410" s="4">
        <v>298434.0</v>
      </c>
      <c r="K410" s="4">
        <v>50.0</v>
      </c>
      <c r="L410" s="4">
        <v>17307.0</v>
      </c>
      <c r="M410" s="4">
        <v>33776.0</v>
      </c>
      <c r="N410" s="4">
        <v>17307.0</v>
      </c>
      <c r="O410" s="2" t="s">
        <v>35</v>
      </c>
      <c r="P410" s="4">
        <v>0.0</v>
      </c>
      <c r="Q410" s="2" t="s">
        <v>37</v>
      </c>
      <c r="R410" s="8">
        <v>1.55E9</v>
      </c>
      <c r="S410" s="2" t="s">
        <v>38</v>
      </c>
      <c r="T410" s="2" t="s">
        <v>40</v>
      </c>
      <c r="U410" s="2" t="s">
        <v>35</v>
      </c>
    </row>
    <row r="411">
      <c r="A411" s="4">
        <v>2.0085049E7</v>
      </c>
      <c r="B411" s="2" t="s">
        <v>18</v>
      </c>
      <c r="C411" s="2" t="s">
        <v>43</v>
      </c>
      <c r="D411" s="2" t="s">
        <v>33</v>
      </c>
      <c r="E411" s="2" t="s">
        <v>44</v>
      </c>
      <c r="F411" s="2" t="s">
        <v>45</v>
      </c>
      <c r="G411" s="4">
        <v>29409.0</v>
      </c>
      <c r="H411" s="2" t="s">
        <v>36</v>
      </c>
      <c r="I411" s="4">
        <v>2.0</v>
      </c>
      <c r="J411" s="4">
        <v>298435.0</v>
      </c>
      <c r="K411" s="4">
        <v>70.0</v>
      </c>
      <c r="L411" s="4">
        <v>117454.0</v>
      </c>
      <c r="M411" s="4">
        <v>33776.0</v>
      </c>
      <c r="N411" s="4">
        <v>17307.0</v>
      </c>
      <c r="O411" s="2" t="s">
        <v>35</v>
      </c>
      <c r="P411" s="4">
        <v>0.0</v>
      </c>
      <c r="Q411" s="2" t="s">
        <v>37</v>
      </c>
      <c r="R411" s="8">
        <v>1.55E9</v>
      </c>
      <c r="S411" s="2" t="s">
        <v>38</v>
      </c>
      <c r="T411" s="2" t="s">
        <v>40</v>
      </c>
      <c r="U411" s="2" t="s">
        <v>35</v>
      </c>
    </row>
    <row r="412">
      <c r="A412" s="4">
        <v>2.0085052E7</v>
      </c>
      <c r="B412" s="2" t="s">
        <v>2</v>
      </c>
      <c r="C412" s="2" t="s">
        <v>32</v>
      </c>
      <c r="D412" s="2" t="s">
        <v>33</v>
      </c>
      <c r="E412" s="2" t="s">
        <v>34</v>
      </c>
      <c r="F412" s="2" t="s">
        <v>35</v>
      </c>
      <c r="G412" s="2" t="s">
        <v>35</v>
      </c>
      <c r="H412" s="2" t="s">
        <v>36</v>
      </c>
      <c r="I412" s="4">
        <v>2.0</v>
      </c>
      <c r="J412" s="4">
        <v>298434.0</v>
      </c>
      <c r="K412" s="4">
        <v>50.0</v>
      </c>
      <c r="L412" s="4">
        <v>17307.0</v>
      </c>
      <c r="M412" s="4">
        <v>33776.0</v>
      </c>
      <c r="N412" s="4">
        <v>17307.0</v>
      </c>
      <c r="O412" s="2" t="s">
        <v>35</v>
      </c>
      <c r="P412" s="4">
        <v>0.0</v>
      </c>
      <c r="Q412" s="2" t="s">
        <v>37</v>
      </c>
      <c r="R412" s="8">
        <v>1.55E9</v>
      </c>
      <c r="S412" s="2" t="s">
        <v>38</v>
      </c>
      <c r="T412" s="2" t="s">
        <v>40</v>
      </c>
      <c r="U412" s="2" t="s">
        <v>35</v>
      </c>
    </row>
    <row r="413">
      <c r="A413" s="4">
        <v>2.008519E7</v>
      </c>
      <c r="B413" s="2" t="s">
        <v>2</v>
      </c>
      <c r="C413" s="2" t="s">
        <v>32</v>
      </c>
      <c r="D413" s="2" t="s">
        <v>33</v>
      </c>
      <c r="E413" s="2" t="s">
        <v>34</v>
      </c>
      <c r="F413" s="2" t="s">
        <v>35</v>
      </c>
      <c r="G413" s="2" t="s">
        <v>35</v>
      </c>
      <c r="H413" s="2" t="s">
        <v>36</v>
      </c>
      <c r="I413" s="4">
        <v>2.0</v>
      </c>
      <c r="J413" s="4">
        <v>298434.0</v>
      </c>
      <c r="K413" s="4">
        <v>50.0</v>
      </c>
      <c r="L413" s="4">
        <v>17307.0</v>
      </c>
      <c r="M413" s="4">
        <v>34317.0</v>
      </c>
      <c r="N413" s="4">
        <v>17307.0</v>
      </c>
      <c r="O413" s="2" t="s">
        <v>35</v>
      </c>
      <c r="P413" s="4">
        <v>0.0</v>
      </c>
      <c r="Q413" s="2" t="s">
        <v>37</v>
      </c>
      <c r="R413" s="8">
        <v>1.55E9</v>
      </c>
      <c r="S413" s="2" t="s">
        <v>38</v>
      </c>
      <c r="T413" s="2" t="s">
        <v>40</v>
      </c>
      <c r="U413" s="2" t="s">
        <v>35</v>
      </c>
    </row>
    <row r="414">
      <c r="A414" s="4">
        <v>2.0085317E7</v>
      </c>
      <c r="B414" s="2" t="s">
        <v>2</v>
      </c>
      <c r="C414" s="2" t="s">
        <v>32</v>
      </c>
      <c r="D414" s="2" t="s">
        <v>33</v>
      </c>
      <c r="E414" s="2" t="s">
        <v>34</v>
      </c>
      <c r="F414" s="2" t="s">
        <v>35</v>
      </c>
      <c r="G414" s="2" t="s">
        <v>35</v>
      </c>
      <c r="H414" s="2" t="s">
        <v>36</v>
      </c>
      <c r="I414" s="4">
        <v>2.0</v>
      </c>
      <c r="J414" s="4">
        <v>298434.0</v>
      </c>
      <c r="K414" s="4">
        <v>50.0</v>
      </c>
      <c r="L414" s="4">
        <v>17307.0</v>
      </c>
      <c r="M414" s="4">
        <v>34317.0</v>
      </c>
      <c r="N414" s="4">
        <v>17307.0</v>
      </c>
      <c r="O414" s="2" t="s">
        <v>35</v>
      </c>
      <c r="P414" s="4">
        <v>0.0</v>
      </c>
      <c r="Q414" s="2" t="s">
        <v>37</v>
      </c>
      <c r="R414" s="8">
        <v>1.55E9</v>
      </c>
      <c r="S414" s="2" t="s">
        <v>38</v>
      </c>
      <c r="T414" s="2" t="s">
        <v>40</v>
      </c>
      <c r="U414" s="2" t="s">
        <v>35</v>
      </c>
    </row>
    <row r="415">
      <c r="A415" s="4">
        <v>2.0085364E7</v>
      </c>
      <c r="B415" s="2" t="s">
        <v>18</v>
      </c>
      <c r="C415" s="2" t="s">
        <v>43</v>
      </c>
      <c r="D415" s="2" t="s">
        <v>33</v>
      </c>
      <c r="E415" s="2" t="s">
        <v>44</v>
      </c>
      <c r="F415" s="2" t="s">
        <v>45</v>
      </c>
      <c r="G415" s="4">
        <v>29457.0</v>
      </c>
      <c r="H415" s="2" t="s">
        <v>36</v>
      </c>
      <c r="I415" s="4">
        <v>2.0</v>
      </c>
      <c r="J415" s="4">
        <v>300966.0</v>
      </c>
      <c r="K415" s="4">
        <v>70.0</v>
      </c>
      <c r="L415" s="4">
        <v>118731.0</v>
      </c>
      <c r="M415" s="4">
        <v>34317.0</v>
      </c>
      <c r="N415" s="4">
        <v>17307.0</v>
      </c>
      <c r="O415" s="2" t="s">
        <v>35</v>
      </c>
      <c r="P415" s="4">
        <v>0.0</v>
      </c>
      <c r="Q415" s="2" t="s">
        <v>37</v>
      </c>
      <c r="R415" s="8">
        <v>1.55E9</v>
      </c>
      <c r="S415" s="2" t="s">
        <v>38</v>
      </c>
      <c r="T415" s="2" t="s">
        <v>40</v>
      </c>
      <c r="U415" s="2" t="s">
        <v>35</v>
      </c>
    </row>
    <row r="416">
      <c r="A416" s="4">
        <v>2.0085365E7</v>
      </c>
      <c r="B416" s="2" t="s">
        <v>24</v>
      </c>
      <c r="C416" s="2" t="s">
        <v>43</v>
      </c>
      <c r="D416" s="2" t="s">
        <v>33</v>
      </c>
      <c r="E416" s="2" t="s">
        <v>53</v>
      </c>
      <c r="F416" s="2" t="s">
        <v>54</v>
      </c>
      <c r="G416" s="4">
        <v>44822.0</v>
      </c>
      <c r="H416" s="2" t="s">
        <v>36</v>
      </c>
      <c r="I416" s="4">
        <v>2.0</v>
      </c>
      <c r="J416" s="4">
        <v>300966.0</v>
      </c>
      <c r="K416" s="4">
        <v>70.0</v>
      </c>
      <c r="L416" s="4">
        <v>118731.0</v>
      </c>
      <c r="M416" s="4">
        <v>34317.0</v>
      </c>
      <c r="N416" s="4">
        <v>17307.0</v>
      </c>
      <c r="O416" s="2" t="s">
        <v>35</v>
      </c>
      <c r="P416" s="4">
        <v>0.0</v>
      </c>
      <c r="Q416" s="2" t="s">
        <v>37</v>
      </c>
      <c r="R416" s="8">
        <v>1.55E9</v>
      </c>
      <c r="S416" s="2" t="s">
        <v>38</v>
      </c>
      <c r="T416" s="2" t="s">
        <v>40</v>
      </c>
      <c r="U416" s="2" t="s">
        <v>35</v>
      </c>
    </row>
    <row r="417">
      <c r="A417" s="4">
        <v>2.0085367E7</v>
      </c>
      <c r="B417" s="2" t="s">
        <v>2</v>
      </c>
      <c r="C417" s="2" t="s">
        <v>32</v>
      </c>
      <c r="D417" s="2" t="s">
        <v>33</v>
      </c>
      <c r="E417" s="2" t="s">
        <v>34</v>
      </c>
      <c r="F417" s="2" t="s">
        <v>35</v>
      </c>
      <c r="G417" s="2" t="s">
        <v>35</v>
      </c>
      <c r="H417" s="2" t="s">
        <v>36</v>
      </c>
      <c r="I417" s="4">
        <v>2.0</v>
      </c>
      <c r="J417" s="4">
        <v>298434.0</v>
      </c>
      <c r="K417" s="4">
        <v>50.0</v>
      </c>
      <c r="L417" s="4">
        <v>17307.0</v>
      </c>
      <c r="M417" s="4">
        <v>34317.0</v>
      </c>
      <c r="N417" s="4">
        <v>17307.0</v>
      </c>
      <c r="O417" s="2" t="s">
        <v>35</v>
      </c>
      <c r="P417" s="4">
        <v>0.0</v>
      </c>
      <c r="Q417" s="2" t="s">
        <v>37</v>
      </c>
      <c r="R417" s="8">
        <v>1.55E9</v>
      </c>
      <c r="S417" s="2" t="s">
        <v>38</v>
      </c>
      <c r="T417" s="2" t="s">
        <v>40</v>
      </c>
      <c r="U417" s="2" t="s">
        <v>35</v>
      </c>
    </row>
    <row r="418">
      <c r="A418" s="4">
        <v>2.0085368E7</v>
      </c>
      <c r="B418" s="2" t="s">
        <v>18</v>
      </c>
      <c r="C418" s="2" t="s">
        <v>43</v>
      </c>
      <c r="D418" s="2" t="s">
        <v>33</v>
      </c>
      <c r="E418" s="2" t="s">
        <v>44</v>
      </c>
      <c r="F418" s="2" t="s">
        <v>45</v>
      </c>
      <c r="G418" s="4">
        <v>29409.0</v>
      </c>
      <c r="H418" s="2" t="s">
        <v>36</v>
      </c>
      <c r="I418" s="4">
        <v>2.0</v>
      </c>
      <c r="J418" s="4">
        <v>298435.0</v>
      </c>
      <c r="K418" s="4">
        <v>70.0</v>
      </c>
      <c r="L418" s="4">
        <v>117454.0</v>
      </c>
      <c r="M418" s="4">
        <v>34317.0</v>
      </c>
      <c r="N418" s="4">
        <v>17307.0</v>
      </c>
      <c r="O418" s="2" t="s">
        <v>35</v>
      </c>
      <c r="P418" s="4">
        <v>0.0</v>
      </c>
      <c r="Q418" s="2" t="s">
        <v>37</v>
      </c>
      <c r="R418" s="8">
        <v>1.55E9</v>
      </c>
      <c r="S418" s="2" t="s">
        <v>38</v>
      </c>
      <c r="T418" s="2" t="s">
        <v>40</v>
      </c>
      <c r="U418" s="2" t="s">
        <v>35</v>
      </c>
    </row>
    <row r="419">
      <c r="A419" s="4">
        <v>2.0085371E7</v>
      </c>
      <c r="B419" s="2" t="s">
        <v>24</v>
      </c>
      <c r="C419" s="2" t="s">
        <v>43</v>
      </c>
      <c r="D419" s="2" t="s">
        <v>33</v>
      </c>
      <c r="E419" s="2" t="s">
        <v>53</v>
      </c>
      <c r="F419" s="2" t="s">
        <v>54</v>
      </c>
      <c r="G419" s="4">
        <v>44635.0</v>
      </c>
      <c r="H419" s="2" t="s">
        <v>36</v>
      </c>
      <c r="I419" s="4">
        <v>2.0</v>
      </c>
      <c r="J419" s="4">
        <v>298435.0</v>
      </c>
      <c r="K419" s="4">
        <v>70.0</v>
      </c>
      <c r="L419" s="4">
        <v>117454.0</v>
      </c>
      <c r="M419" s="4">
        <v>34317.0</v>
      </c>
      <c r="N419" s="4">
        <v>17307.0</v>
      </c>
      <c r="O419" s="2" t="s">
        <v>35</v>
      </c>
      <c r="P419" s="4">
        <v>0.0</v>
      </c>
      <c r="Q419" s="2" t="s">
        <v>37</v>
      </c>
      <c r="R419" s="8">
        <v>1.55E9</v>
      </c>
      <c r="S419" s="2" t="s">
        <v>38</v>
      </c>
      <c r="T419" s="2" t="s">
        <v>40</v>
      </c>
      <c r="U419" s="2" t="s">
        <v>35</v>
      </c>
    </row>
    <row r="420">
      <c r="A420" s="4">
        <v>2.0085373E7</v>
      </c>
      <c r="B420" s="2" t="s">
        <v>2</v>
      </c>
      <c r="C420" s="2" t="s">
        <v>32</v>
      </c>
      <c r="D420" s="2" t="s">
        <v>33</v>
      </c>
      <c r="E420" s="2" t="s">
        <v>34</v>
      </c>
      <c r="F420" s="2" t="s">
        <v>35</v>
      </c>
      <c r="G420" s="2" t="s">
        <v>35</v>
      </c>
      <c r="H420" s="2" t="s">
        <v>36</v>
      </c>
      <c r="I420" s="4">
        <v>2.0</v>
      </c>
      <c r="J420" s="4">
        <v>298434.0</v>
      </c>
      <c r="K420" s="4">
        <v>50.0</v>
      </c>
      <c r="L420" s="4">
        <v>17307.0</v>
      </c>
      <c r="M420" s="4">
        <v>34317.0</v>
      </c>
      <c r="N420" s="4">
        <v>17307.0</v>
      </c>
      <c r="O420" s="2" t="s">
        <v>35</v>
      </c>
      <c r="P420" s="4">
        <v>0.0</v>
      </c>
      <c r="Q420" s="2" t="s">
        <v>37</v>
      </c>
      <c r="R420" s="8">
        <v>1.55E9</v>
      </c>
      <c r="S420" s="2" t="s">
        <v>38</v>
      </c>
      <c r="T420" s="2" t="s">
        <v>40</v>
      </c>
      <c r="U420" s="2" t="s">
        <v>35</v>
      </c>
    </row>
    <row r="421">
      <c r="A421" s="4">
        <v>2.0091537E7</v>
      </c>
      <c r="B421" s="2" t="s">
        <v>2</v>
      </c>
      <c r="C421" s="2" t="s">
        <v>32</v>
      </c>
      <c r="D421" s="2" t="s">
        <v>33</v>
      </c>
      <c r="E421" s="2" t="s">
        <v>34</v>
      </c>
      <c r="F421" s="2" t="s">
        <v>35</v>
      </c>
      <c r="G421" s="2" t="s">
        <v>35</v>
      </c>
      <c r="H421" s="2" t="s">
        <v>36</v>
      </c>
      <c r="I421" s="4">
        <v>2.0</v>
      </c>
      <c r="J421" s="4">
        <v>298434.0</v>
      </c>
      <c r="K421" s="4">
        <v>50.0</v>
      </c>
      <c r="L421" s="4">
        <v>17307.0</v>
      </c>
      <c r="M421" s="4">
        <v>32301.0</v>
      </c>
      <c r="N421" s="4">
        <v>17307.0</v>
      </c>
      <c r="O421" s="2" t="s">
        <v>35</v>
      </c>
      <c r="P421" s="4">
        <v>0.0</v>
      </c>
      <c r="Q421" s="2" t="s">
        <v>37</v>
      </c>
      <c r="R421" s="8">
        <v>1.55E9</v>
      </c>
      <c r="S421" s="2" t="s">
        <v>38</v>
      </c>
      <c r="T421" s="2" t="s">
        <v>156</v>
      </c>
      <c r="U421" s="2" t="s">
        <v>35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t="str">
        <f>ModelSheet=steps!A:Z</f>
        <v>#NAME?</v>
      </c>
      <c r="B1" t="str">
        <f>ModelSheet=solver-task!A:Z</f>
        <v>#NAME?</v>
      </c>
      <c r="C1" t="str">
        <f>ModelSheet='5digit'!A:Z</f>
        <v>#NAME?</v>
      </c>
      <c r="D1" t="str">
        <f>ModelSheet=4-digit-II!A:Z</f>
        <v>#NAME?</v>
      </c>
    </row>
    <row r="2">
      <c r="A2" t="str">
        <f t="shared" ref="A2:D2" si="1">OpenSolver_AdjNum=1</f>
        <v>#NAME?</v>
      </c>
      <c r="B2" t="str">
        <f t="shared" si="1"/>
        <v>#NAME?</v>
      </c>
      <c r="C2" t="str">
        <f t="shared" si="1"/>
        <v>#NAME?</v>
      </c>
      <c r="D2" t="str">
        <f t="shared" si="1"/>
        <v>#NAME?</v>
      </c>
    </row>
    <row r="3">
      <c r="A3" t="str">
        <f t="shared" ref="A3:D3" si="2">OpenSolver_ChosenSolver=NeosCBC</f>
        <v>#NAME?</v>
      </c>
      <c r="B3" t="str">
        <f t="shared" si="2"/>
        <v>#NAME?</v>
      </c>
      <c r="C3" t="str">
        <f t="shared" si="2"/>
        <v>#NAME?</v>
      </c>
      <c r="D3" t="str">
        <f t="shared" si="2"/>
        <v>#NAME?</v>
      </c>
    </row>
    <row r="4">
      <c r="A4" t="str">
        <f t="shared" ref="A4:D4" si="3">OpenSolver_FastBuild=0</f>
        <v>#NAME?</v>
      </c>
      <c r="B4" t="str">
        <f t="shared" si="3"/>
        <v>#NAME?</v>
      </c>
      <c r="C4" t="str">
        <f t="shared" si="3"/>
        <v>#NAME?</v>
      </c>
      <c r="D4" t="str">
        <f t="shared" si="3"/>
        <v>#NAME?</v>
      </c>
    </row>
    <row r="5">
      <c r="A5" t="str">
        <f t="shared" ref="A5:D5" si="4">OpenSolver_LinearityCheck=1</f>
        <v>#NAME?</v>
      </c>
      <c r="B5" t="str">
        <f t="shared" si="4"/>
        <v>#NAME?</v>
      </c>
      <c r="C5" t="str">
        <f t="shared" si="4"/>
        <v>#NAME?</v>
      </c>
      <c r="D5" t="str">
        <f t="shared" si="4"/>
        <v>#NAME?</v>
      </c>
    </row>
    <row r="6">
      <c r="A6" t="str">
        <f>solver_adj=steps!B13:D21</f>
        <v>#NAME?</v>
      </c>
      <c r="B6" t="str">
        <f>solver_adj='solver-task'!A2:D2</f>
        <v>#NAME?</v>
      </c>
      <c r="C6" t="str">
        <f>solver_adj='5digit'!A2:E2</f>
        <v>#NAME?</v>
      </c>
      <c r="D6" t="str">
        <f>solver_adj=4-digit-II!A2:D2</f>
        <v>#NAME?</v>
      </c>
    </row>
    <row r="7">
      <c r="A7" t="str">
        <f>solver_lhs1=steps!G13:I20</f>
        <v>#NAME?</v>
      </c>
      <c r="B7" t="str">
        <f>solver_lhs1='solver-task'!A2:D2</f>
        <v>#NAME?</v>
      </c>
      <c r="C7" t="str">
        <f>solver_lhs1='5digit'!A2:E2</f>
        <v>#NAME?</v>
      </c>
      <c r="D7" t="str">
        <f>solver_lhs1=4-digit-II!A2:D2</f>
        <v>#NAME?</v>
      </c>
    </row>
    <row r="8">
      <c r="A8" t="str">
        <f>solver_neg=1</f>
        <v>#NAME?</v>
      </c>
      <c r="B8" t="str">
        <f>solver_lhs2='solver-task'!A2:D2</f>
        <v>#NAME?</v>
      </c>
      <c r="C8" t="str">
        <f>solver_lhs2='5digit'!A2:E2</f>
        <v>#NAME?</v>
      </c>
      <c r="D8" t="str">
        <f>solver_lhs2=4-digit-II!A2:D2</f>
        <v>#NAME?</v>
      </c>
    </row>
    <row r="9">
      <c r="A9" t="str">
        <f>solver_num=1</f>
        <v>#NAME?</v>
      </c>
      <c r="B9" t="str">
        <f>solver_lhs3='solver-task'!A2:D2</f>
        <v>#NAME?</v>
      </c>
      <c r="C9" t="str">
        <f>solver_lhs3='5digit'!A2:E2</f>
        <v>#NAME?</v>
      </c>
      <c r="D9" t="str">
        <f>solver_lhs3=4-digit-II!A2:D2</f>
        <v>#NAME?</v>
      </c>
    </row>
    <row r="10">
      <c r="A10" t="str">
        <f>solver_opt=steps!G34</f>
        <v>#NAME?</v>
      </c>
      <c r="B10" t="str">
        <f t="shared" ref="B10:D10" si="5">solver_neg=1</f>
        <v>#NAME?</v>
      </c>
      <c r="C10" t="str">
        <f t="shared" si="5"/>
        <v>#NAME?</v>
      </c>
      <c r="D10" t="str">
        <f t="shared" si="5"/>
        <v>#NAME?</v>
      </c>
    </row>
    <row r="11">
      <c r="A11" t="str">
        <f>solver_rel1=3</f>
        <v>#NAME?</v>
      </c>
      <c r="B11" t="str">
        <f t="shared" ref="B11:D11" si="6">solver_num=3</f>
        <v>#NAME?</v>
      </c>
      <c r="C11" t="str">
        <f t="shared" si="6"/>
        <v>#NAME?</v>
      </c>
      <c r="D11" t="str">
        <f t="shared" si="6"/>
        <v>#NAME?</v>
      </c>
    </row>
    <row r="12">
      <c r="A12" t="str">
        <f>solver_rhs1=steps!J12</f>
        <v>#NAME?</v>
      </c>
      <c r="B12" t="str">
        <f>solver_opt='solver-task'!A9</f>
        <v>#NAME?</v>
      </c>
      <c r="C12" t="str">
        <f>solver_opt='5digit'!A10</f>
        <v>#NAME?</v>
      </c>
      <c r="D12" t="str">
        <f>solver_opt=4-digit-II!A9</f>
        <v>#NAME?</v>
      </c>
    </row>
    <row r="13">
      <c r="A13" t="str">
        <f>solver_sho=1</f>
        <v>#NAME?</v>
      </c>
      <c r="B13" t="str">
        <f>solver_rel1=3</f>
        <v>#NAME?</v>
      </c>
      <c r="C13" t="str">
        <f>solver_rel1=1</f>
        <v>#NAME?</v>
      </c>
      <c r="D13" t="str">
        <f>solver_rel1=3</f>
        <v>#NAME?</v>
      </c>
    </row>
    <row r="14">
      <c r="A14" t="str">
        <f>solver_typ=2</f>
        <v>#NAME?</v>
      </c>
      <c r="B14" t="str">
        <f>solver_rel2=4</f>
        <v>#NAME?</v>
      </c>
      <c r="C14" t="str">
        <f>solver_rel2=3</f>
        <v>#NAME?</v>
      </c>
      <c r="D14" t="str">
        <f>solver_rel2=1</f>
        <v>#NAME?</v>
      </c>
    </row>
    <row r="15">
      <c r="A15" t="str">
        <f>solver_val=0</f>
        <v>#NAME?</v>
      </c>
      <c r="B15" t="str">
        <f>solver_rel3=1</f>
        <v>#NAME?</v>
      </c>
      <c r="C15" t="str">
        <f t="shared" ref="C15:D15" si="7">solver_rel3=4</f>
        <v>#NAME?</v>
      </c>
      <c r="D15" t="str">
        <f t="shared" si="7"/>
        <v>#NAME?</v>
      </c>
    </row>
    <row r="16">
      <c r="B16" t="str">
        <f>solver_rhs1='solver-task'!F2</f>
        <v>#NAME?</v>
      </c>
      <c r="C16" t="str">
        <f>solver_rhs1='5digit'!H2</f>
        <v>#NAME?</v>
      </c>
      <c r="D16" t="str">
        <f>solver_rhs1=4-digit-II!F2</f>
        <v>#NAME?</v>
      </c>
    </row>
    <row r="17">
      <c r="B17" t="str">
        <f>solver_rhs2=integer</f>
        <v>#NAME?</v>
      </c>
      <c r="C17" t="str">
        <f>solver_rhs2='5digit'!G2</f>
        <v>#NAME?</v>
      </c>
      <c r="D17" t="str">
        <f>solver_rhs2=4-digit-II!G2</f>
        <v>#NAME?</v>
      </c>
    </row>
    <row r="18">
      <c r="B18" t="str">
        <f>solver_rhs3='solver-task'!G2</f>
        <v>#NAME?</v>
      </c>
      <c r="C18" t="str">
        <f t="shared" ref="C18:D18" si="8">solver_rhs3=integer</f>
        <v>#NAME?</v>
      </c>
      <c r="D18" t="str">
        <f t="shared" si="8"/>
        <v>#NAME?</v>
      </c>
    </row>
    <row r="19">
      <c r="B19" t="str">
        <f t="shared" ref="B19:D19" si="9">solver_sho=1</f>
        <v>#NAME?</v>
      </c>
      <c r="C19" t="str">
        <f t="shared" si="9"/>
        <v>#NAME?</v>
      </c>
      <c r="D19" t="str">
        <f t="shared" si="9"/>
        <v>#NAME?</v>
      </c>
    </row>
    <row r="20">
      <c r="B20" t="str">
        <f t="shared" ref="B20:D20" si="10">solver_typ=3</f>
        <v>#NAME?</v>
      </c>
      <c r="C20" t="str">
        <f t="shared" si="10"/>
        <v>#NAME?</v>
      </c>
      <c r="D20" t="str">
        <f t="shared" si="10"/>
        <v>#NAME?</v>
      </c>
    </row>
    <row r="21">
      <c r="B21" t="str">
        <f t="shared" ref="B21:D21" si="11">solver_val=0</f>
        <v>#NAME?</v>
      </c>
      <c r="C21" t="str">
        <f t="shared" si="11"/>
        <v>#NAME?</v>
      </c>
      <c r="D21" t="str">
        <f t="shared" si="11"/>
        <v>#NAME?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6.86"/>
    <col customWidth="1" min="2" max="2" width="20.43"/>
    <col customWidth="1" min="3" max="26" width="8.86"/>
  </cols>
  <sheetData>
    <row r="1"/>
    <row r="2"/>
    <row r="3"/>
    <row r="4"/>
    <row r="5"/>
    <row r="6"/>
    <row r="7"/>
    <row r="8"/>
    <row r="9"/>
    <row r="10"/>
    <row r="11"/>
    <row r="12"/>
    <row r="13"/>
    <row r="14"/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1" t="s">
        <v>0</v>
      </c>
      <c r="C3" s="3" t="s">
        <v>2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24</v>
      </c>
      <c r="K3" s="3" t="s">
        <v>26</v>
      </c>
      <c r="L3" s="3" t="s">
        <v>30</v>
      </c>
      <c r="M3" s="3" t="s">
        <v>31</v>
      </c>
    </row>
    <row r="4">
      <c r="B4" s="5">
        <v>31182.0</v>
      </c>
      <c r="C4" s="6">
        <v>2.0</v>
      </c>
      <c r="D4" s="7">
        <v>0.0</v>
      </c>
      <c r="E4" s="7">
        <v>0.0</v>
      </c>
      <c r="F4" s="6">
        <v>2.0</v>
      </c>
      <c r="G4" s="6">
        <v>2.0</v>
      </c>
      <c r="H4" s="6">
        <v>1.0</v>
      </c>
      <c r="I4" s="7">
        <v>0.0</v>
      </c>
      <c r="J4" s="6">
        <v>6.0</v>
      </c>
      <c r="K4" s="6">
        <v>2.0</v>
      </c>
      <c r="L4" s="6">
        <v>1.0</v>
      </c>
      <c r="M4" s="7">
        <v>0.0</v>
      </c>
    </row>
    <row r="5">
      <c r="B5" s="5">
        <v>31218.0</v>
      </c>
      <c r="C5" s="6">
        <v>12.0</v>
      </c>
      <c r="D5" s="6">
        <v>1.0</v>
      </c>
      <c r="E5" s="6">
        <v>5.0</v>
      </c>
      <c r="F5" s="6">
        <v>1.0</v>
      </c>
      <c r="G5" s="6">
        <v>8.0</v>
      </c>
      <c r="H5" s="6">
        <v>1.0</v>
      </c>
      <c r="I5" s="6">
        <v>1.0</v>
      </c>
      <c r="J5" s="6">
        <v>11.0</v>
      </c>
      <c r="K5" s="6">
        <v>1.0</v>
      </c>
      <c r="L5" s="7">
        <v>0.0</v>
      </c>
      <c r="M5" s="6">
        <v>1.0</v>
      </c>
    </row>
    <row r="6">
      <c r="B6" s="5">
        <v>31224.0</v>
      </c>
      <c r="C6" s="6">
        <v>1.0</v>
      </c>
      <c r="D6" s="7">
        <v>0.0</v>
      </c>
      <c r="E6" s="7">
        <v>0.0</v>
      </c>
      <c r="F6" s="7">
        <v>0.0</v>
      </c>
      <c r="G6" s="7">
        <v>0.0</v>
      </c>
      <c r="H6" s="7">
        <v>0.0</v>
      </c>
      <c r="I6" s="7">
        <v>0.0</v>
      </c>
      <c r="J6" s="7">
        <v>0.0</v>
      </c>
      <c r="K6" s="7">
        <v>0.0</v>
      </c>
      <c r="L6" s="7">
        <v>0.0</v>
      </c>
      <c r="M6" s="7">
        <v>0.0</v>
      </c>
    </row>
    <row r="7">
      <c r="B7" s="5">
        <v>31299.0</v>
      </c>
      <c r="C7" s="6">
        <v>13.0</v>
      </c>
      <c r="D7" s="7">
        <v>0.0</v>
      </c>
      <c r="E7" s="7">
        <v>0.0</v>
      </c>
      <c r="F7" s="6">
        <v>1.0</v>
      </c>
      <c r="G7" s="6">
        <v>10.0</v>
      </c>
      <c r="H7" s="6">
        <v>1.0</v>
      </c>
      <c r="I7" s="7">
        <v>0.0</v>
      </c>
      <c r="J7" s="6">
        <v>11.0</v>
      </c>
      <c r="K7" s="6">
        <v>1.0</v>
      </c>
      <c r="L7" s="7">
        <v>0.0</v>
      </c>
      <c r="M7" s="7">
        <v>0.0</v>
      </c>
    </row>
    <row r="8">
      <c r="B8" s="5">
        <v>34278.0</v>
      </c>
      <c r="C8" s="6">
        <v>7.0</v>
      </c>
      <c r="D8" s="7">
        <v>0.0</v>
      </c>
      <c r="E8" s="6">
        <v>1.0</v>
      </c>
      <c r="F8" s="6">
        <v>2.0</v>
      </c>
      <c r="G8" s="6">
        <v>4.0</v>
      </c>
      <c r="H8" s="6">
        <v>1.0</v>
      </c>
      <c r="I8" s="7">
        <v>0.0</v>
      </c>
      <c r="J8" s="6">
        <v>8.0</v>
      </c>
      <c r="K8" s="6">
        <v>2.0</v>
      </c>
      <c r="L8" s="6">
        <v>1.0</v>
      </c>
      <c r="M8" s="7">
        <v>0.0</v>
      </c>
    </row>
    <row r="9">
      <c r="B9" s="5">
        <v>34286.0</v>
      </c>
      <c r="C9" s="6">
        <v>4.0</v>
      </c>
      <c r="D9" s="7">
        <v>0.0</v>
      </c>
      <c r="E9" s="6">
        <v>1.0</v>
      </c>
      <c r="F9" s="6">
        <v>1.0</v>
      </c>
      <c r="G9" s="6">
        <v>4.0</v>
      </c>
      <c r="H9" s="6">
        <v>1.0</v>
      </c>
      <c r="I9" s="7">
        <v>0.0</v>
      </c>
      <c r="J9" s="6">
        <v>9.0</v>
      </c>
      <c r="K9" s="6">
        <v>1.0</v>
      </c>
      <c r="L9" s="7">
        <v>0.0</v>
      </c>
      <c r="M9" s="7">
        <v>0.0</v>
      </c>
    </row>
    <row r="10">
      <c r="B10" s="5">
        <v>34288.0</v>
      </c>
      <c r="C10" s="6">
        <v>4.0</v>
      </c>
      <c r="D10" s="7">
        <v>0.0</v>
      </c>
      <c r="E10" s="7">
        <v>0.0</v>
      </c>
      <c r="F10" s="6">
        <v>1.0</v>
      </c>
      <c r="G10" s="6">
        <v>4.0</v>
      </c>
      <c r="H10" s="6">
        <v>1.0</v>
      </c>
      <c r="I10" s="7">
        <v>0.0</v>
      </c>
      <c r="J10" s="6">
        <v>4.0</v>
      </c>
      <c r="K10" s="6">
        <v>1.0</v>
      </c>
      <c r="L10" s="7">
        <v>0.0</v>
      </c>
      <c r="M10" s="7">
        <v>0.0</v>
      </c>
    </row>
    <row r="11">
      <c r="B11" s="5">
        <v>34291.0</v>
      </c>
      <c r="C11" s="6">
        <v>9.0</v>
      </c>
      <c r="D11" s="7">
        <v>0.0</v>
      </c>
      <c r="E11" s="6">
        <v>1.0</v>
      </c>
      <c r="F11" s="6">
        <v>1.0</v>
      </c>
      <c r="G11" s="6">
        <v>6.0</v>
      </c>
      <c r="H11" s="6">
        <v>1.0</v>
      </c>
      <c r="I11" s="7">
        <v>0.0</v>
      </c>
      <c r="J11" s="6">
        <v>3.0</v>
      </c>
      <c r="K11" s="6">
        <v>1.0</v>
      </c>
      <c r="L11" s="7">
        <v>0.0</v>
      </c>
      <c r="M11" s="7">
        <v>0.0</v>
      </c>
    </row>
    <row r="12">
      <c r="B12" s="5">
        <v>34312.0</v>
      </c>
      <c r="C12" s="6">
        <v>6.0</v>
      </c>
      <c r="D12" s="6">
        <v>1.0</v>
      </c>
      <c r="E12" s="6">
        <v>1.0</v>
      </c>
      <c r="F12" s="6">
        <v>1.0</v>
      </c>
      <c r="G12" s="6">
        <v>7.0</v>
      </c>
      <c r="H12" s="6">
        <v>1.0</v>
      </c>
      <c r="I12" s="7">
        <v>0.0</v>
      </c>
      <c r="J12" s="6">
        <v>4.0</v>
      </c>
      <c r="K12" s="6">
        <v>1.0</v>
      </c>
      <c r="L12" s="7">
        <v>0.0</v>
      </c>
      <c r="M12" s="7">
        <v>0.0</v>
      </c>
    </row>
    <row r="13">
      <c r="B13" s="5">
        <v>34333.0</v>
      </c>
      <c r="C13" s="6">
        <v>5.0</v>
      </c>
      <c r="D13" s="7">
        <v>0.0</v>
      </c>
      <c r="E13" s="7">
        <v>0.0</v>
      </c>
      <c r="F13" s="7">
        <v>0.0</v>
      </c>
      <c r="G13" s="6">
        <v>4.0</v>
      </c>
      <c r="H13" s="7">
        <v>0.0</v>
      </c>
      <c r="I13" s="7">
        <v>0.0</v>
      </c>
      <c r="J13" s="6">
        <v>5.0</v>
      </c>
      <c r="K13" s="7">
        <v>0.0</v>
      </c>
      <c r="L13" s="7">
        <v>0.0</v>
      </c>
      <c r="M13" s="7">
        <v>0.0</v>
      </c>
    </row>
    <row r="14">
      <c r="B14" s="5">
        <v>34346.0</v>
      </c>
      <c r="C14" s="6">
        <v>3.0</v>
      </c>
      <c r="D14" s="7">
        <v>0.0</v>
      </c>
      <c r="E14" s="7">
        <v>0.0</v>
      </c>
      <c r="F14" s="6">
        <v>1.0</v>
      </c>
      <c r="G14" s="6">
        <v>8.0</v>
      </c>
      <c r="H14" s="6">
        <v>1.0</v>
      </c>
      <c r="I14" s="7">
        <v>0.0</v>
      </c>
      <c r="J14" s="6">
        <v>4.0</v>
      </c>
      <c r="K14" s="6">
        <v>1.0</v>
      </c>
      <c r="L14" s="7">
        <v>0.0</v>
      </c>
      <c r="M14" s="7">
        <v>0.0</v>
      </c>
    </row>
    <row r="16">
      <c r="B16" t="str">
        <f t="shared" ref="B16:L16" si="1">B3</f>
        <v>userid</v>
      </c>
      <c r="C16" t="str">
        <f t="shared" si="1"/>
        <v>\core\event\course_viewed</v>
      </c>
      <c r="D16" t="str">
        <f t="shared" si="1"/>
        <v>\core\event\user_list_viewed</v>
      </c>
      <c r="E16" t="str">
        <f t="shared" si="1"/>
        <v>\core\event\user_profile_viewed</v>
      </c>
      <c r="F16" t="str">
        <f t="shared" si="1"/>
        <v>\mod_forum\event\assessable_uploaded</v>
      </c>
      <c r="G16" t="str">
        <f t="shared" si="1"/>
        <v>\mod_forum\event\course_module_viewed</v>
      </c>
      <c r="H16" t="str">
        <f t="shared" si="1"/>
        <v>\mod_forum\event\discussion_subscription_created</v>
      </c>
      <c r="I16" t="str">
        <f t="shared" si="1"/>
        <v>\mod_forum\event\discussion_subscription_deleted</v>
      </c>
      <c r="J16" t="str">
        <f t="shared" si="1"/>
        <v>\mod_forum\event\discussion_viewed</v>
      </c>
      <c r="K16" t="str">
        <f t="shared" si="1"/>
        <v>\mod_forum\event\post_created</v>
      </c>
      <c r="L16" t="str">
        <f t="shared" si="1"/>
        <v>\mod_forum\event\post_deleted</v>
      </c>
      <c r="M16" s="9" t="s">
        <v>42</v>
      </c>
    </row>
    <row r="17">
      <c r="B17">
        <f t="shared" ref="B17:B27" si="3">B4</f>
        <v>31182</v>
      </c>
      <c r="C17">
        <f t="shared" ref="C17:C27" si="4">rank(C4,C4:C14,0)</f>
        <v>10</v>
      </c>
      <c r="D17">
        <f t="shared" ref="D17:L17" si="2">rank(D4,D$4:D$14,0)</f>
        <v>3</v>
      </c>
      <c r="E17">
        <f t="shared" si="2"/>
        <v>6</v>
      </c>
      <c r="F17">
        <f t="shared" si="2"/>
        <v>1</v>
      </c>
      <c r="G17">
        <f t="shared" si="2"/>
        <v>10</v>
      </c>
      <c r="H17">
        <f t="shared" si="2"/>
        <v>1</v>
      </c>
      <c r="I17">
        <f t="shared" si="2"/>
        <v>2</v>
      </c>
      <c r="J17">
        <f t="shared" si="2"/>
        <v>5</v>
      </c>
      <c r="K17">
        <f t="shared" si="2"/>
        <v>1</v>
      </c>
      <c r="L17">
        <f t="shared" si="2"/>
        <v>1</v>
      </c>
      <c r="M17" s="9">
        <v>1000.0</v>
      </c>
    </row>
    <row r="18">
      <c r="B18">
        <f t="shared" si="3"/>
        <v>31218</v>
      </c>
      <c r="C18">
        <f t="shared" si="4"/>
        <v>2</v>
      </c>
      <c r="D18">
        <f t="shared" ref="D18:L18" si="5">rank(D5,D$4:D$14,0)</f>
        <v>1</v>
      </c>
      <c r="E18">
        <f t="shared" si="5"/>
        <v>1</v>
      </c>
      <c r="F18">
        <f t="shared" si="5"/>
        <v>3</v>
      </c>
      <c r="G18">
        <f t="shared" si="5"/>
        <v>2</v>
      </c>
      <c r="H18">
        <f t="shared" si="5"/>
        <v>1</v>
      </c>
      <c r="I18">
        <f t="shared" si="5"/>
        <v>1</v>
      </c>
      <c r="J18">
        <f t="shared" si="5"/>
        <v>1</v>
      </c>
      <c r="K18">
        <f t="shared" si="5"/>
        <v>3</v>
      </c>
      <c r="L18">
        <f t="shared" si="5"/>
        <v>3</v>
      </c>
      <c r="M18" s="9">
        <v>1000.0</v>
      </c>
    </row>
    <row r="19">
      <c r="B19">
        <f t="shared" si="3"/>
        <v>31224</v>
      </c>
      <c r="C19">
        <f t="shared" si="4"/>
        <v>9</v>
      </c>
      <c r="D19">
        <f t="shared" ref="D19:L19" si="6">rank(D6,D$4:D$14,0)</f>
        <v>3</v>
      </c>
      <c r="E19">
        <f t="shared" si="6"/>
        <v>6</v>
      </c>
      <c r="F19">
        <f t="shared" si="6"/>
        <v>10</v>
      </c>
      <c r="G19">
        <f t="shared" si="6"/>
        <v>11</v>
      </c>
      <c r="H19">
        <f t="shared" si="6"/>
        <v>10</v>
      </c>
      <c r="I19">
        <f t="shared" si="6"/>
        <v>2</v>
      </c>
      <c r="J19">
        <f t="shared" si="6"/>
        <v>11</v>
      </c>
      <c r="K19">
        <f t="shared" si="6"/>
        <v>10</v>
      </c>
      <c r="L19">
        <f t="shared" si="6"/>
        <v>3</v>
      </c>
      <c r="M19" s="9">
        <v>1000.0</v>
      </c>
    </row>
    <row r="20">
      <c r="B20">
        <f t="shared" si="3"/>
        <v>31299</v>
      </c>
      <c r="C20">
        <f t="shared" si="4"/>
        <v>1</v>
      </c>
      <c r="D20">
        <f t="shared" ref="D20:L20" si="7">rank(D7,D$4:D$14,0)</f>
        <v>3</v>
      </c>
      <c r="E20">
        <f t="shared" si="7"/>
        <v>6</v>
      </c>
      <c r="F20">
        <f t="shared" si="7"/>
        <v>3</v>
      </c>
      <c r="G20">
        <f t="shared" si="7"/>
        <v>1</v>
      </c>
      <c r="H20">
        <f t="shared" si="7"/>
        <v>1</v>
      </c>
      <c r="I20">
        <f t="shared" si="7"/>
        <v>2</v>
      </c>
      <c r="J20">
        <f t="shared" si="7"/>
        <v>1</v>
      </c>
      <c r="K20">
        <f t="shared" si="7"/>
        <v>3</v>
      </c>
      <c r="L20">
        <f t="shared" si="7"/>
        <v>3</v>
      </c>
      <c r="M20" s="9">
        <v>1000.0</v>
      </c>
    </row>
    <row r="21">
      <c r="B21">
        <f t="shared" si="3"/>
        <v>34278</v>
      </c>
      <c r="C21">
        <f t="shared" si="4"/>
        <v>3</v>
      </c>
      <c r="D21">
        <f t="shared" ref="D21:L21" si="8">rank(D8,D$4:D$14,0)</f>
        <v>3</v>
      </c>
      <c r="E21">
        <f t="shared" si="8"/>
        <v>2</v>
      </c>
      <c r="F21">
        <f t="shared" si="8"/>
        <v>1</v>
      </c>
      <c r="G21">
        <f t="shared" si="8"/>
        <v>6</v>
      </c>
      <c r="H21">
        <f t="shared" si="8"/>
        <v>1</v>
      </c>
      <c r="I21">
        <f t="shared" si="8"/>
        <v>2</v>
      </c>
      <c r="J21">
        <f t="shared" si="8"/>
        <v>4</v>
      </c>
      <c r="K21">
        <f t="shared" si="8"/>
        <v>1</v>
      </c>
      <c r="L21">
        <f t="shared" si="8"/>
        <v>1</v>
      </c>
      <c r="M21" s="9">
        <v>1000.0</v>
      </c>
    </row>
    <row r="22">
      <c r="B22">
        <f t="shared" si="3"/>
        <v>34286</v>
      </c>
      <c r="C22">
        <f t="shared" si="4"/>
        <v>6</v>
      </c>
      <c r="D22">
        <f t="shared" ref="D22:L22" si="9">rank(D9,D$4:D$14,0)</f>
        <v>3</v>
      </c>
      <c r="E22">
        <f t="shared" si="9"/>
        <v>2</v>
      </c>
      <c r="F22">
        <f t="shared" si="9"/>
        <v>3</v>
      </c>
      <c r="G22">
        <f t="shared" si="9"/>
        <v>6</v>
      </c>
      <c r="H22">
        <f t="shared" si="9"/>
        <v>1</v>
      </c>
      <c r="I22">
        <f t="shared" si="9"/>
        <v>2</v>
      </c>
      <c r="J22">
        <f t="shared" si="9"/>
        <v>3</v>
      </c>
      <c r="K22">
        <f t="shared" si="9"/>
        <v>3</v>
      </c>
      <c r="L22">
        <f t="shared" si="9"/>
        <v>3</v>
      </c>
      <c r="M22" s="9">
        <v>1000.0</v>
      </c>
    </row>
    <row r="23">
      <c r="B23">
        <f t="shared" si="3"/>
        <v>34288</v>
      </c>
      <c r="C23">
        <f t="shared" si="4"/>
        <v>6</v>
      </c>
      <c r="D23">
        <f t="shared" ref="D23:L23" si="10">rank(D10,D$4:D$14,0)</f>
        <v>3</v>
      </c>
      <c r="E23">
        <f t="shared" si="10"/>
        <v>6</v>
      </c>
      <c r="F23">
        <f t="shared" si="10"/>
        <v>3</v>
      </c>
      <c r="G23">
        <f t="shared" si="10"/>
        <v>6</v>
      </c>
      <c r="H23">
        <f t="shared" si="10"/>
        <v>1</v>
      </c>
      <c r="I23">
        <f t="shared" si="10"/>
        <v>2</v>
      </c>
      <c r="J23">
        <f t="shared" si="10"/>
        <v>7</v>
      </c>
      <c r="K23">
        <f t="shared" si="10"/>
        <v>3</v>
      </c>
      <c r="L23">
        <f t="shared" si="10"/>
        <v>3</v>
      </c>
      <c r="M23" s="9">
        <v>1000.0</v>
      </c>
    </row>
    <row r="24">
      <c r="B24">
        <f t="shared" si="3"/>
        <v>34291</v>
      </c>
      <c r="C24">
        <f t="shared" si="4"/>
        <v>2</v>
      </c>
      <c r="D24">
        <f t="shared" ref="D24:L24" si="11">rank(D11,D$4:D$14,0)</f>
        <v>3</v>
      </c>
      <c r="E24">
        <f t="shared" si="11"/>
        <v>2</v>
      </c>
      <c r="F24">
        <f t="shared" si="11"/>
        <v>3</v>
      </c>
      <c r="G24">
        <f t="shared" si="11"/>
        <v>5</v>
      </c>
      <c r="H24">
        <f t="shared" si="11"/>
        <v>1</v>
      </c>
      <c r="I24">
        <f t="shared" si="11"/>
        <v>2</v>
      </c>
      <c r="J24">
        <f t="shared" si="11"/>
        <v>10</v>
      </c>
      <c r="K24">
        <f t="shared" si="11"/>
        <v>3</v>
      </c>
      <c r="L24">
        <f t="shared" si="11"/>
        <v>3</v>
      </c>
      <c r="M24" s="9">
        <v>1000.0</v>
      </c>
    </row>
    <row r="25">
      <c r="B25">
        <f t="shared" si="3"/>
        <v>34312</v>
      </c>
      <c r="C25">
        <f t="shared" si="4"/>
        <v>3</v>
      </c>
      <c r="D25">
        <f t="shared" ref="D25:L25" si="12">rank(D12,D$4:D$14,0)</f>
        <v>1</v>
      </c>
      <c r="E25">
        <f t="shared" si="12"/>
        <v>2</v>
      </c>
      <c r="F25">
        <f t="shared" si="12"/>
        <v>3</v>
      </c>
      <c r="G25">
        <f t="shared" si="12"/>
        <v>4</v>
      </c>
      <c r="H25">
        <f t="shared" si="12"/>
        <v>1</v>
      </c>
      <c r="I25">
        <f t="shared" si="12"/>
        <v>2</v>
      </c>
      <c r="J25">
        <f t="shared" si="12"/>
        <v>7</v>
      </c>
      <c r="K25">
        <f t="shared" si="12"/>
        <v>3</v>
      </c>
      <c r="L25">
        <f t="shared" si="12"/>
        <v>3</v>
      </c>
      <c r="M25" s="9">
        <v>1000.0</v>
      </c>
    </row>
    <row r="26">
      <c r="B26">
        <f t="shared" si="3"/>
        <v>34333</v>
      </c>
      <c r="C26">
        <f t="shared" si="4"/>
        <v>5</v>
      </c>
      <c r="D26">
        <f t="shared" ref="D26:L26" si="13">rank(D13,D$4:D$14,0)</f>
        <v>3</v>
      </c>
      <c r="E26">
        <f t="shared" si="13"/>
        <v>6</v>
      </c>
      <c r="F26">
        <f t="shared" si="13"/>
        <v>10</v>
      </c>
      <c r="G26">
        <f t="shared" si="13"/>
        <v>6</v>
      </c>
      <c r="H26">
        <f t="shared" si="13"/>
        <v>10</v>
      </c>
      <c r="I26">
        <f t="shared" si="13"/>
        <v>2</v>
      </c>
      <c r="J26">
        <f t="shared" si="13"/>
        <v>6</v>
      </c>
      <c r="K26">
        <f t="shared" si="13"/>
        <v>10</v>
      </c>
      <c r="L26">
        <f t="shared" si="13"/>
        <v>3</v>
      </c>
      <c r="M26" s="9">
        <v>1000.0</v>
      </c>
    </row>
    <row r="27">
      <c r="B27">
        <f t="shared" si="3"/>
        <v>34346</v>
      </c>
      <c r="C27">
        <f t="shared" si="4"/>
        <v>5</v>
      </c>
      <c r="D27">
        <f t="shared" ref="D27:L27" si="14">rank(D14,D$4:D$14,0)</f>
        <v>3</v>
      </c>
      <c r="E27">
        <f t="shared" si="14"/>
        <v>6</v>
      </c>
      <c r="F27">
        <f t="shared" si="14"/>
        <v>3</v>
      </c>
      <c r="G27">
        <f t="shared" si="14"/>
        <v>2</v>
      </c>
      <c r="H27">
        <f t="shared" si="14"/>
        <v>1</v>
      </c>
      <c r="I27">
        <f t="shared" si="14"/>
        <v>2</v>
      </c>
      <c r="J27">
        <f t="shared" si="14"/>
        <v>7</v>
      </c>
      <c r="K27">
        <f t="shared" si="14"/>
        <v>3</v>
      </c>
      <c r="L27">
        <f t="shared" si="14"/>
        <v>3</v>
      </c>
      <c r="M27" s="9">
        <v>1000.0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9" t="s">
        <v>1</v>
      </c>
      <c r="B1" s="9" t="s">
        <v>56</v>
      </c>
      <c r="C1" s="9" t="s">
        <v>57</v>
      </c>
      <c r="D1" s="9" t="s">
        <v>58</v>
      </c>
      <c r="E1" s="9" t="s">
        <v>59</v>
      </c>
    </row>
    <row r="2">
      <c r="A2" s="9">
        <v>1.0</v>
      </c>
      <c r="B2" s="9">
        <v>9.0</v>
      </c>
      <c r="C2">
        <f t="shared" ref="C2:C10" si="1">rank(B2,B$2:B$10,0)</f>
        <v>1</v>
      </c>
      <c r="D2">
        <f t="shared" ref="D2:D10" si="2">vlookup(C2,$A$2:$B$10,2,0)</f>
        <v>9</v>
      </c>
      <c r="E2" s="9">
        <f t="shared" ref="E2:E10" si="3">sum(A2:D2)</f>
        <v>20</v>
      </c>
    </row>
    <row r="3">
      <c r="A3" s="9">
        <v>2.0</v>
      </c>
      <c r="B3" s="9">
        <v>4.0</v>
      </c>
      <c r="C3">
        <f t="shared" si="1"/>
        <v>6</v>
      </c>
      <c r="D3">
        <f t="shared" si="2"/>
        <v>1</v>
      </c>
      <c r="E3" s="9">
        <f t="shared" si="3"/>
        <v>13</v>
      </c>
    </row>
    <row r="4">
      <c r="A4" s="9">
        <v>3.0</v>
      </c>
      <c r="B4" s="9">
        <v>6.0</v>
      </c>
      <c r="C4">
        <f t="shared" si="1"/>
        <v>4</v>
      </c>
      <c r="D4">
        <f t="shared" si="2"/>
        <v>7</v>
      </c>
      <c r="E4" s="9">
        <f t="shared" si="3"/>
        <v>20</v>
      </c>
    </row>
    <row r="5">
      <c r="A5" s="9">
        <v>4.0</v>
      </c>
      <c r="B5" s="9">
        <v>7.0</v>
      </c>
      <c r="C5">
        <f t="shared" si="1"/>
        <v>3</v>
      </c>
      <c r="D5">
        <f t="shared" si="2"/>
        <v>6</v>
      </c>
      <c r="E5" s="9">
        <f t="shared" si="3"/>
        <v>20</v>
      </c>
    </row>
    <row r="6">
      <c r="A6" s="9">
        <v>5.0</v>
      </c>
      <c r="B6" s="9">
        <v>3.0</v>
      </c>
      <c r="C6">
        <f t="shared" si="1"/>
        <v>7</v>
      </c>
      <c r="D6">
        <f t="shared" si="2"/>
        <v>5</v>
      </c>
      <c r="E6" s="9">
        <f t="shared" si="3"/>
        <v>20</v>
      </c>
    </row>
    <row r="7">
      <c r="A7" s="9">
        <v>6.0</v>
      </c>
      <c r="B7" s="9">
        <v>1.0</v>
      </c>
      <c r="C7">
        <f t="shared" si="1"/>
        <v>9</v>
      </c>
      <c r="D7">
        <f t="shared" si="2"/>
        <v>2</v>
      </c>
      <c r="E7" s="9">
        <f t="shared" si="3"/>
        <v>18</v>
      </c>
    </row>
    <row r="8">
      <c r="A8" s="9">
        <v>7.0</v>
      </c>
      <c r="B8" s="9">
        <v>5.0</v>
      </c>
      <c r="C8">
        <f t="shared" si="1"/>
        <v>5</v>
      </c>
      <c r="D8">
        <f t="shared" si="2"/>
        <v>3</v>
      </c>
      <c r="E8" s="9">
        <f t="shared" si="3"/>
        <v>20</v>
      </c>
    </row>
    <row r="9">
      <c r="A9" s="9">
        <v>8.0</v>
      </c>
      <c r="B9" s="9">
        <v>8.0</v>
      </c>
      <c r="C9">
        <f t="shared" si="1"/>
        <v>2</v>
      </c>
      <c r="D9">
        <f t="shared" si="2"/>
        <v>4</v>
      </c>
      <c r="E9" s="9">
        <f t="shared" si="3"/>
        <v>22</v>
      </c>
    </row>
    <row r="10">
      <c r="A10" s="9">
        <v>9.0</v>
      </c>
      <c r="B10" s="9">
        <v>2.0</v>
      </c>
      <c r="C10">
        <f t="shared" si="1"/>
        <v>8</v>
      </c>
      <c r="D10">
        <f t="shared" si="2"/>
        <v>8</v>
      </c>
      <c r="E10" s="9">
        <f t="shared" si="3"/>
        <v>27</v>
      </c>
    </row>
    <row r="12">
      <c r="A12" s="9" t="s">
        <v>60</v>
      </c>
      <c r="B12" t="str">
        <f t="shared" ref="B12:D12" si="4">B1</f>
        <v>x1</v>
      </c>
      <c r="C12" t="str">
        <f t="shared" si="4"/>
        <v>rank</v>
      </c>
      <c r="D12" t="str">
        <f t="shared" si="4"/>
        <v>vlookup</v>
      </c>
      <c r="F12" s="9" t="s">
        <v>61</v>
      </c>
      <c r="G12" t="str">
        <f t="shared" ref="G12:I12" si="5">B12</f>
        <v>x1</v>
      </c>
      <c r="H12" t="str">
        <f t="shared" si="5"/>
        <v>rank</v>
      </c>
      <c r="I12" t="str">
        <f t="shared" si="5"/>
        <v>vlookup</v>
      </c>
      <c r="J12" s="9">
        <v>0.0</v>
      </c>
    </row>
    <row r="13">
      <c r="A13" s="9">
        <v>1.0</v>
      </c>
      <c r="B13" s="10">
        <v>0.0</v>
      </c>
      <c r="C13" s="10">
        <v>0.0</v>
      </c>
      <c r="D13" s="10">
        <v>0.0</v>
      </c>
      <c r="F13" s="9" t="s">
        <v>62</v>
      </c>
      <c r="G13">
        <f t="shared" ref="G13:I13" si="6">B13-B14</f>
        <v>0</v>
      </c>
      <c r="H13">
        <f t="shared" si="6"/>
        <v>0</v>
      </c>
      <c r="I13">
        <f t="shared" si="6"/>
        <v>0</v>
      </c>
    </row>
    <row r="14">
      <c r="A14" s="9">
        <v>2.0</v>
      </c>
      <c r="B14" s="10">
        <v>0.0</v>
      </c>
      <c r="C14" s="10">
        <v>0.0</v>
      </c>
      <c r="D14" s="10">
        <v>0.0</v>
      </c>
      <c r="F14" s="9" t="s">
        <v>63</v>
      </c>
      <c r="G14">
        <f t="shared" ref="G14:I14" si="7">B14-B15</f>
        <v>0</v>
      </c>
      <c r="H14">
        <f t="shared" si="7"/>
        <v>0</v>
      </c>
      <c r="I14">
        <f t="shared" si="7"/>
        <v>0</v>
      </c>
    </row>
    <row r="15">
      <c r="A15" s="9">
        <v>3.0</v>
      </c>
      <c r="B15" s="10">
        <v>0.0</v>
      </c>
      <c r="C15" s="10">
        <v>0.0</v>
      </c>
      <c r="D15" s="10">
        <v>0.0</v>
      </c>
      <c r="F15" s="9" t="s">
        <v>63</v>
      </c>
      <c r="G15">
        <f t="shared" ref="G15:I15" si="8">B15-B16</f>
        <v>0</v>
      </c>
      <c r="H15">
        <f t="shared" si="8"/>
        <v>0</v>
      </c>
      <c r="I15">
        <f t="shared" si="8"/>
        <v>0</v>
      </c>
    </row>
    <row r="16">
      <c r="A16" s="9">
        <v>4.0</v>
      </c>
      <c r="B16" s="10">
        <v>0.0</v>
      </c>
      <c r="C16" s="10">
        <v>0.0</v>
      </c>
      <c r="D16" s="10">
        <v>0.0</v>
      </c>
      <c r="F16" s="9" t="s">
        <v>63</v>
      </c>
      <c r="G16">
        <f t="shared" ref="G16:I16" si="9">B16-B17</f>
        <v>0</v>
      </c>
      <c r="H16">
        <f t="shared" si="9"/>
        <v>0</v>
      </c>
      <c r="I16">
        <f t="shared" si="9"/>
        <v>0</v>
      </c>
    </row>
    <row r="17">
      <c r="A17" s="9">
        <v>5.0</v>
      </c>
      <c r="B17" s="10">
        <v>0.0</v>
      </c>
      <c r="C17" s="10">
        <v>0.0</v>
      </c>
      <c r="D17" s="10">
        <v>0.0</v>
      </c>
      <c r="F17" s="9" t="s">
        <v>63</v>
      </c>
      <c r="G17">
        <f t="shared" ref="G17:I17" si="10">B17-B18</f>
        <v>0</v>
      </c>
      <c r="H17">
        <f t="shared" si="10"/>
        <v>0</v>
      </c>
      <c r="I17">
        <f t="shared" si="10"/>
        <v>0</v>
      </c>
    </row>
    <row r="18">
      <c r="A18" s="9">
        <v>6.0</v>
      </c>
      <c r="B18" s="10">
        <v>0.0</v>
      </c>
      <c r="C18" s="10">
        <v>0.0</v>
      </c>
      <c r="D18" s="10">
        <v>0.0</v>
      </c>
      <c r="F18" s="9" t="s">
        <v>63</v>
      </c>
      <c r="G18">
        <f t="shared" ref="G18:I18" si="11">B18-B19</f>
        <v>0</v>
      </c>
      <c r="H18">
        <f t="shared" si="11"/>
        <v>0</v>
      </c>
      <c r="I18">
        <f t="shared" si="11"/>
        <v>0</v>
      </c>
    </row>
    <row r="19">
      <c r="A19" s="9">
        <v>7.0</v>
      </c>
      <c r="B19" s="10">
        <v>0.0</v>
      </c>
      <c r="C19" s="10">
        <v>0.0</v>
      </c>
      <c r="D19" s="10">
        <v>0.0</v>
      </c>
      <c r="F19" s="9" t="s">
        <v>63</v>
      </c>
      <c r="G19">
        <f t="shared" ref="G19:I19" si="12">B19-B20</f>
        <v>0</v>
      </c>
      <c r="H19">
        <f t="shared" si="12"/>
        <v>0</v>
      </c>
      <c r="I19">
        <f t="shared" si="12"/>
        <v>0</v>
      </c>
    </row>
    <row r="20">
      <c r="A20" s="9">
        <v>8.0</v>
      </c>
      <c r="B20" s="10">
        <v>0.0</v>
      </c>
      <c r="C20" s="10">
        <v>0.0</v>
      </c>
      <c r="D20" s="10">
        <v>0.0</v>
      </c>
      <c r="F20" s="9" t="s">
        <v>66</v>
      </c>
      <c r="G20">
        <f t="shared" ref="G20:I20" si="13">B20-B21</f>
        <v>0</v>
      </c>
      <c r="H20">
        <f t="shared" si="13"/>
        <v>0</v>
      </c>
      <c r="I20">
        <f t="shared" si="13"/>
        <v>0</v>
      </c>
    </row>
    <row r="21">
      <c r="A21" s="9">
        <v>9.0</v>
      </c>
      <c r="B21" s="10">
        <v>0.0</v>
      </c>
      <c r="C21" s="10">
        <v>0.0</v>
      </c>
      <c r="D21" s="10">
        <v>0.0</v>
      </c>
    </row>
    <row r="22">
      <c r="A22" s="9" t="s">
        <v>67</v>
      </c>
      <c r="B22" s="9">
        <v>2.0</v>
      </c>
      <c r="C22" s="9">
        <v>3.0</v>
      </c>
      <c r="D22" s="9">
        <v>4.0</v>
      </c>
    </row>
    <row r="24">
      <c r="A24" s="9" t="s">
        <v>68</v>
      </c>
      <c r="B24" t="str">
        <f t="shared" ref="B24:E24" si="14">B1</f>
        <v>x1</v>
      </c>
      <c r="C24" t="str">
        <f t="shared" si="14"/>
        <v>rank</v>
      </c>
      <c r="D24" t="str">
        <f t="shared" si="14"/>
        <v>vlookup</v>
      </c>
      <c r="E24" t="str">
        <f t="shared" si="14"/>
        <v>y0</v>
      </c>
      <c r="F24" s="9" t="s">
        <v>69</v>
      </c>
      <c r="G24" s="9" t="s">
        <v>70</v>
      </c>
    </row>
    <row r="25">
      <c r="A25">
        <f t="shared" ref="A25:A33" si="16">A2</f>
        <v>1</v>
      </c>
      <c r="B25">
        <f t="shared" ref="B25:D25" si="15">vlookup(B2,$A$13:$D$21,B$22,0)</f>
        <v>0</v>
      </c>
      <c r="C25">
        <f t="shared" si="15"/>
        <v>0</v>
      </c>
      <c r="D25">
        <f t="shared" si="15"/>
        <v>0</v>
      </c>
      <c r="E25">
        <f t="shared" ref="E25:E33" si="18">E2</f>
        <v>20</v>
      </c>
      <c r="F25">
        <f t="shared" ref="F25:F33" si="19">sum(B25:D25)</f>
        <v>0</v>
      </c>
      <c r="G25">
        <f t="shared" ref="G25:G33" si="20">abs(E25-F25)</f>
        <v>20</v>
      </c>
    </row>
    <row r="26">
      <c r="A26">
        <f t="shared" si="16"/>
        <v>2</v>
      </c>
      <c r="B26">
        <f t="shared" ref="B26:D26" si="17">vlookup(B3,$A$13:$D$21,B$22,0)</f>
        <v>0</v>
      </c>
      <c r="C26">
        <f t="shared" si="17"/>
        <v>0</v>
      </c>
      <c r="D26">
        <f t="shared" si="17"/>
        <v>0</v>
      </c>
      <c r="E26">
        <f t="shared" si="18"/>
        <v>13</v>
      </c>
      <c r="F26">
        <f t="shared" si="19"/>
        <v>0</v>
      </c>
      <c r="G26">
        <f t="shared" si="20"/>
        <v>13</v>
      </c>
    </row>
    <row r="27">
      <c r="A27">
        <f t="shared" si="16"/>
        <v>3</v>
      </c>
      <c r="B27">
        <f t="shared" ref="B27:D27" si="21">vlookup(B4,$A$13:$D$21,B$22,0)</f>
        <v>0</v>
      </c>
      <c r="C27">
        <f t="shared" si="21"/>
        <v>0</v>
      </c>
      <c r="D27">
        <f t="shared" si="21"/>
        <v>0</v>
      </c>
      <c r="E27">
        <f t="shared" si="18"/>
        <v>20</v>
      </c>
      <c r="F27">
        <f t="shared" si="19"/>
        <v>0</v>
      </c>
      <c r="G27">
        <f t="shared" si="20"/>
        <v>20</v>
      </c>
    </row>
    <row r="28">
      <c r="A28">
        <f t="shared" si="16"/>
        <v>4</v>
      </c>
      <c r="B28">
        <f t="shared" ref="B28:D28" si="22">vlookup(B5,$A$13:$D$21,B$22,0)</f>
        <v>0</v>
      </c>
      <c r="C28">
        <f t="shared" si="22"/>
        <v>0</v>
      </c>
      <c r="D28">
        <f t="shared" si="22"/>
        <v>0</v>
      </c>
      <c r="E28">
        <f t="shared" si="18"/>
        <v>20</v>
      </c>
      <c r="F28">
        <f t="shared" si="19"/>
        <v>0</v>
      </c>
      <c r="G28">
        <f t="shared" si="20"/>
        <v>20</v>
      </c>
    </row>
    <row r="29">
      <c r="A29">
        <f t="shared" si="16"/>
        <v>5</v>
      </c>
      <c r="B29">
        <f t="shared" ref="B29:D29" si="23">vlookup(B6,$A$13:$D$21,B$22,0)</f>
        <v>0</v>
      </c>
      <c r="C29">
        <f t="shared" si="23"/>
        <v>0</v>
      </c>
      <c r="D29">
        <f t="shared" si="23"/>
        <v>0</v>
      </c>
      <c r="E29">
        <f t="shared" si="18"/>
        <v>20</v>
      </c>
      <c r="F29">
        <f t="shared" si="19"/>
        <v>0</v>
      </c>
      <c r="G29">
        <f t="shared" si="20"/>
        <v>20</v>
      </c>
    </row>
    <row r="30">
      <c r="A30">
        <f t="shared" si="16"/>
        <v>6</v>
      </c>
      <c r="B30">
        <f t="shared" ref="B30:D30" si="24">vlookup(B7,$A$13:$D$21,B$22,0)</f>
        <v>0</v>
      </c>
      <c r="C30">
        <f t="shared" si="24"/>
        <v>0</v>
      </c>
      <c r="D30">
        <f t="shared" si="24"/>
        <v>0</v>
      </c>
      <c r="E30">
        <f t="shared" si="18"/>
        <v>18</v>
      </c>
      <c r="F30">
        <f t="shared" si="19"/>
        <v>0</v>
      </c>
      <c r="G30">
        <f t="shared" si="20"/>
        <v>18</v>
      </c>
    </row>
    <row r="31">
      <c r="A31">
        <f t="shared" si="16"/>
        <v>7</v>
      </c>
      <c r="B31">
        <f t="shared" ref="B31:D31" si="25">vlookup(B8,$A$13:$D$21,B$22,0)</f>
        <v>0</v>
      </c>
      <c r="C31">
        <f t="shared" si="25"/>
        <v>0</v>
      </c>
      <c r="D31">
        <f t="shared" si="25"/>
        <v>0</v>
      </c>
      <c r="E31">
        <f t="shared" si="18"/>
        <v>20</v>
      </c>
      <c r="F31">
        <f t="shared" si="19"/>
        <v>0</v>
      </c>
      <c r="G31">
        <f t="shared" si="20"/>
        <v>20</v>
      </c>
    </row>
    <row r="32">
      <c r="A32">
        <f t="shared" si="16"/>
        <v>8</v>
      </c>
      <c r="B32">
        <f t="shared" ref="B32:D32" si="26">vlookup(B9,$A$13:$D$21,B$22,0)</f>
        <v>0</v>
      </c>
      <c r="C32">
        <f t="shared" si="26"/>
        <v>0</v>
      </c>
      <c r="D32">
        <f t="shared" si="26"/>
        <v>0</v>
      </c>
      <c r="E32">
        <f t="shared" si="18"/>
        <v>22</v>
      </c>
      <c r="F32">
        <f t="shared" si="19"/>
        <v>0</v>
      </c>
      <c r="G32">
        <f t="shared" si="20"/>
        <v>22</v>
      </c>
    </row>
    <row r="33">
      <c r="A33">
        <f t="shared" si="16"/>
        <v>9</v>
      </c>
      <c r="B33">
        <f t="shared" ref="B33:D33" si="27">vlookup(B10,$A$13:$D$21,B$22,0)</f>
        <v>0</v>
      </c>
      <c r="C33">
        <f t="shared" si="27"/>
        <v>0</v>
      </c>
      <c r="D33">
        <f t="shared" si="27"/>
        <v>0</v>
      </c>
      <c r="E33">
        <f t="shared" si="18"/>
        <v>27</v>
      </c>
      <c r="F33">
        <f t="shared" si="19"/>
        <v>0</v>
      </c>
      <c r="G33">
        <f t="shared" si="20"/>
        <v>27</v>
      </c>
    </row>
    <row r="34">
      <c r="G34">
        <f>SUM(G25:G33)</f>
        <v>180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1.43"/>
    <col customWidth="1" min="2" max="2" width="4.71"/>
    <col customWidth="1" min="3" max="10" width="2.14"/>
    <col customWidth="1" min="11" max="11" width="10.71"/>
  </cols>
  <sheetData>
    <row r="1"/>
    <row r="2"/>
    <row r="3"/>
    <row r="4"/>
    <row r="5"/>
    <row r="6"/>
    <row r="7"/>
    <row r="8"/>
  </sheetData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0">
        <v>1.0</v>
      </c>
      <c r="B2" s="10">
        <v>2.0</v>
      </c>
      <c r="C2" s="10">
        <v>3.0</v>
      </c>
      <c r="D2" s="10">
        <v>4.0</v>
      </c>
      <c r="F2" s="9">
        <v>0.0</v>
      </c>
      <c r="G2" s="9">
        <v>9.0</v>
      </c>
    </row>
    <row r="3">
      <c r="A3">
        <f>A2*1000+B2*100+C2*10+D2</f>
        <v>1234</v>
      </c>
    </row>
    <row r="4">
      <c r="A4">
        <f>A2*100+B2*10+C2</f>
        <v>123</v>
      </c>
    </row>
    <row r="5">
      <c r="A5">
        <f>A2*10+B2</f>
        <v>12</v>
      </c>
    </row>
    <row r="6">
      <c r="A6">
        <f>A2</f>
        <v>1</v>
      </c>
    </row>
    <row r="7">
      <c r="A7">
        <f>A3-A4-A5-A6</f>
        <v>1098</v>
      </c>
    </row>
    <row r="8">
      <c r="A8" s="9">
        <v>3333.0</v>
      </c>
    </row>
    <row r="9">
      <c r="A9">
        <f>A8-A7</f>
        <v>2235</v>
      </c>
    </row>
    <row r="11">
      <c r="A11" s="9" t="s">
        <v>123</v>
      </c>
      <c r="B11" s="9" t="s">
        <v>125</v>
      </c>
    </row>
    <row r="12">
      <c r="A12" s="9" t="s">
        <v>126</v>
      </c>
      <c r="B12" s="9" t="s">
        <v>127</v>
      </c>
    </row>
    <row r="13">
      <c r="A13" s="9" t="s">
        <v>128</v>
      </c>
      <c r="B13" s="9" t="s">
        <v>129</v>
      </c>
    </row>
    <row r="14">
      <c r="A14" s="9" t="s">
        <v>130</v>
      </c>
      <c r="B14" s="9" t="s">
        <v>131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10">
        <v>3.0</v>
      </c>
      <c r="B2" s="10">
        <v>0.0</v>
      </c>
      <c r="C2" s="10">
        <v>0.0</v>
      </c>
      <c r="D2" s="10">
        <v>0.0</v>
      </c>
      <c r="F2" s="9">
        <v>0.0</v>
      </c>
      <c r="G2" s="9">
        <v>9.0</v>
      </c>
    </row>
    <row r="3">
      <c r="A3">
        <f>A2*1000+B2*100+C2*10+D2</f>
        <v>3000</v>
      </c>
    </row>
    <row r="4">
      <c r="A4">
        <f>B2*100+C2*10+D2</f>
        <v>0</v>
      </c>
    </row>
    <row r="5">
      <c r="A5">
        <f>C2*10+D2</f>
        <v>0</v>
      </c>
    </row>
    <row r="6">
      <c r="A6">
        <f>D2</f>
        <v>0</v>
      </c>
    </row>
    <row r="7">
      <c r="A7">
        <f>A3-A4-A5-A6</f>
        <v>3000</v>
      </c>
    </row>
    <row r="8">
      <c r="A8" s="9">
        <v>3333.0</v>
      </c>
    </row>
    <row r="9">
      <c r="A9">
        <f>A8-A7</f>
        <v>333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4" width="6.14"/>
    <col customWidth="1" min="5" max="5" width="12.14"/>
    <col customWidth="1" min="6" max="6" width="8.14"/>
    <col customWidth="1" min="7" max="7" width="15.0"/>
    <col customWidth="1" min="9" max="9" width="17.29"/>
    <col customWidth="1" min="10" max="12" width="6.14"/>
    <col customWidth="1" min="13" max="13" width="12.14"/>
    <col customWidth="1" min="14" max="14" width="8.14"/>
    <col customWidth="1" min="15" max="15" width="15.0"/>
  </cols>
  <sheetData>
    <row r="2">
      <c r="A2" s="9" t="s">
        <v>136</v>
      </c>
      <c r="B2" s="9" t="s">
        <v>137</v>
      </c>
      <c r="C2" s="9" t="s">
        <v>138</v>
      </c>
      <c r="D2" s="9" t="s">
        <v>139</v>
      </c>
      <c r="E2" s="9" t="s">
        <v>140</v>
      </c>
      <c r="F2" s="9" t="s">
        <v>141</v>
      </c>
      <c r="G2" s="9" t="s">
        <v>142</v>
      </c>
      <c r="I2" t="str">
        <f t="shared" ref="I2:O2" si="1">A2</f>
        <v>estimations (4-digit)</v>
      </c>
      <c r="J2" t="str">
        <f t="shared" si="1"/>
        <v>3-digit</v>
      </c>
      <c r="K2" t="str">
        <f t="shared" si="1"/>
        <v>2-digit</v>
      </c>
      <c r="L2" t="str">
        <f t="shared" si="1"/>
        <v>1-digit</v>
      </c>
      <c r="M2" t="str">
        <f t="shared" si="1"/>
        <v>partial results</v>
      </c>
      <c r="N2" t="str">
        <f t="shared" si="1"/>
        <v>constant</v>
      </c>
      <c r="O2" t="str">
        <f t="shared" si="1"/>
        <v>difference (error)</v>
      </c>
    </row>
    <row r="3">
      <c r="A3" s="9">
        <v>3700.0</v>
      </c>
      <c r="B3">
        <f t="shared" ref="B3:D3" si="2">int(A3/10)</f>
        <v>370</v>
      </c>
      <c r="C3">
        <f t="shared" si="2"/>
        <v>37</v>
      </c>
      <c r="D3">
        <f t="shared" si="2"/>
        <v>3</v>
      </c>
      <c r="E3">
        <f t="shared" ref="E3:E53" si="4">A3-B3-C3-D3</f>
        <v>3290</v>
      </c>
      <c r="F3" s="9">
        <v>3333.0</v>
      </c>
      <c r="G3">
        <f t="shared" ref="G3:G53" si="5">F3-E3</f>
        <v>43</v>
      </c>
      <c r="I3" s="9">
        <v>1000.0</v>
      </c>
      <c r="J3">
        <f>I3-left(I3,1)*1000</f>
        <v>0</v>
      </c>
      <c r="K3">
        <f t="shared" ref="K3:K4000" si="6">value(right(I3,2))</f>
        <v>0</v>
      </c>
      <c r="L3">
        <f t="shared" ref="L3:L4000" si="7">value(right(I3,1))</f>
        <v>0</v>
      </c>
      <c r="M3">
        <f t="shared" ref="M3:M4000" si="8">I3-J3-K3-L3</f>
        <v>1000</v>
      </c>
      <c r="N3" s="9">
        <v>3333.0</v>
      </c>
      <c r="O3">
        <f t="shared" ref="O3:O4000" si="9">N3-M3</f>
        <v>2333</v>
      </c>
    </row>
    <row r="4">
      <c r="A4" s="9">
        <v>3701.0</v>
      </c>
      <c r="B4">
        <f t="shared" ref="B4:D4" si="3">int(A4/10)</f>
        <v>370</v>
      </c>
      <c r="C4">
        <f t="shared" si="3"/>
        <v>37</v>
      </c>
      <c r="D4">
        <f t="shared" si="3"/>
        <v>3</v>
      </c>
      <c r="E4">
        <f t="shared" si="4"/>
        <v>3291</v>
      </c>
      <c r="F4" s="9">
        <v>3333.0</v>
      </c>
      <c r="G4">
        <f t="shared" si="5"/>
        <v>42</v>
      </c>
      <c r="I4" s="9">
        <f t="shared" ref="I4:I4000" si="11">I3+1</f>
        <v>1001</v>
      </c>
      <c r="J4">
        <f t="shared" ref="J4:J4000" si="12">I4-value(left(I4,1)*1000)</f>
        <v>1</v>
      </c>
      <c r="K4">
        <f t="shared" si="6"/>
        <v>1</v>
      </c>
      <c r="L4">
        <f t="shared" si="7"/>
        <v>1</v>
      </c>
      <c r="M4">
        <f t="shared" si="8"/>
        <v>998</v>
      </c>
      <c r="N4" s="9">
        <v>3333.0</v>
      </c>
      <c r="O4">
        <f t="shared" si="9"/>
        <v>2335</v>
      </c>
    </row>
    <row r="5">
      <c r="A5" s="9">
        <v>3702.0</v>
      </c>
      <c r="B5">
        <f t="shared" ref="B5:D5" si="10">int(A5/10)</f>
        <v>370</v>
      </c>
      <c r="C5">
        <f t="shared" si="10"/>
        <v>37</v>
      </c>
      <c r="D5">
        <f t="shared" si="10"/>
        <v>3</v>
      </c>
      <c r="E5">
        <f t="shared" si="4"/>
        <v>3292</v>
      </c>
      <c r="F5" s="9">
        <v>3333.0</v>
      </c>
      <c r="G5">
        <f t="shared" si="5"/>
        <v>41</v>
      </c>
      <c r="I5" s="9">
        <f t="shared" si="11"/>
        <v>1002</v>
      </c>
      <c r="J5">
        <f t="shared" si="12"/>
        <v>2</v>
      </c>
      <c r="K5">
        <f t="shared" si="6"/>
        <v>2</v>
      </c>
      <c r="L5">
        <f t="shared" si="7"/>
        <v>2</v>
      </c>
      <c r="M5">
        <f t="shared" si="8"/>
        <v>996</v>
      </c>
      <c r="N5" s="9">
        <v>3333.0</v>
      </c>
      <c r="O5">
        <f t="shared" si="9"/>
        <v>2337</v>
      </c>
    </row>
    <row r="6">
      <c r="A6" s="9">
        <v>3703.0</v>
      </c>
      <c r="B6">
        <f t="shared" ref="B6:D6" si="13">int(A6/10)</f>
        <v>370</v>
      </c>
      <c r="C6">
        <f t="shared" si="13"/>
        <v>37</v>
      </c>
      <c r="D6">
        <f t="shared" si="13"/>
        <v>3</v>
      </c>
      <c r="E6">
        <f t="shared" si="4"/>
        <v>3293</v>
      </c>
      <c r="F6" s="9">
        <v>3333.0</v>
      </c>
      <c r="G6">
        <f t="shared" si="5"/>
        <v>40</v>
      </c>
      <c r="I6" s="9">
        <f t="shared" si="11"/>
        <v>1003</v>
      </c>
      <c r="J6">
        <f t="shared" si="12"/>
        <v>3</v>
      </c>
      <c r="K6">
        <f t="shared" si="6"/>
        <v>3</v>
      </c>
      <c r="L6">
        <f t="shared" si="7"/>
        <v>3</v>
      </c>
      <c r="M6">
        <f t="shared" si="8"/>
        <v>994</v>
      </c>
      <c r="N6" s="9">
        <v>3333.0</v>
      </c>
      <c r="O6">
        <f t="shared" si="9"/>
        <v>2339</v>
      </c>
    </row>
    <row r="7">
      <c r="A7" s="9">
        <v>3704.0</v>
      </c>
      <c r="B7">
        <f t="shared" ref="B7:D7" si="14">int(A7/10)</f>
        <v>370</v>
      </c>
      <c r="C7">
        <f t="shared" si="14"/>
        <v>37</v>
      </c>
      <c r="D7">
        <f t="shared" si="14"/>
        <v>3</v>
      </c>
      <c r="E7">
        <f t="shared" si="4"/>
        <v>3294</v>
      </c>
      <c r="F7" s="9">
        <v>3333.0</v>
      </c>
      <c r="G7">
        <f t="shared" si="5"/>
        <v>39</v>
      </c>
      <c r="I7" s="9">
        <f t="shared" si="11"/>
        <v>1004</v>
      </c>
      <c r="J7">
        <f t="shared" si="12"/>
        <v>4</v>
      </c>
      <c r="K7">
        <f t="shared" si="6"/>
        <v>4</v>
      </c>
      <c r="L7">
        <f t="shared" si="7"/>
        <v>4</v>
      </c>
      <c r="M7">
        <f t="shared" si="8"/>
        <v>992</v>
      </c>
      <c r="N7" s="9">
        <v>3333.0</v>
      </c>
      <c r="O7">
        <f t="shared" si="9"/>
        <v>2341</v>
      </c>
    </row>
    <row r="8">
      <c r="A8" s="9">
        <v>3705.0</v>
      </c>
      <c r="B8">
        <f t="shared" ref="B8:D8" si="15">int(A8/10)</f>
        <v>370</v>
      </c>
      <c r="C8">
        <f t="shared" si="15"/>
        <v>37</v>
      </c>
      <c r="D8">
        <f t="shared" si="15"/>
        <v>3</v>
      </c>
      <c r="E8">
        <f t="shared" si="4"/>
        <v>3295</v>
      </c>
      <c r="F8" s="9">
        <v>3333.0</v>
      </c>
      <c r="G8">
        <f t="shared" si="5"/>
        <v>38</v>
      </c>
      <c r="I8" s="9">
        <f t="shared" si="11"/>
        <v>1005</v>
      </c>
      <c r="J8">
        <f t="shared" si="12"/>
        <v>5</v>
      </c>
      <c r="K8">
        <f t="shared" si="6"/>
        <v>5</v>
      </c>
      <c r="L8">
        <f t="shared" si="7"/>
        <v>5</v>
      </c>
      <c r="M8">
        <f t="shared" si="8"/>
        <v>990</v>
      </c>
      <c r="N8" s="9">
        <v>3333.0</v>
      </c>
      <c r="O8">
        <f t="shared" si="9"/>
        <v>2343</v>
      </c>
    </row>
    <row r="9">
      <c r="A9" s="9">
        <v>3706.0</v>
      </c>
      <c r="B9">
        <f t="shared" ref="B9:D9" si="16">int(A9/10)</f>
        <v>370</v>
      </c>
      <c r="C9">
        <f t="shared" si="16"/>
        <v>37</v>
      </c>
      <c r="D9">
        <f t="shared" si="16"/>
        <v>3</v>
      </c>
      <c r="E9">
        <f t="shared" si="4"/>
        <v>3296</v>
      </c>
      <c r="F9" s="9">
        <v>3333.0</v>
      </c>
      <c r="G9">
        <f t="shared" si="5"/>
        <v>37</v>
      </c>
      <c r="I9" s="9">
        <f t="shared" si="11"/>
        <v>1006</v>
      </c>
      <c r="J9">
        <f t="shared" si="12"/>
        <v>6</v>
      </c>
      <c r="K9">
        <f t="shared" si="6"/>
        <v>6</v>
      </c>
      <c r="L9">
        <f t="shared" si="7"/>
        <v>6</v>
      </c>
      <c r="M9">
        <f t="shared" si="8"/>
        <v>988</v>
      </c>
      <c r="N9" s="9">
        <v>3333.0</v>
      </c>
      <c r="O9">
        <f t="shared" si="9"/>
        <v>2345</v>
      </c>
    </row>
    <row r="10">
      <c r="A10" s="9">
        <v>3707.0</v>
      </c>
      <c r="B10">
        <f t="shared" ref="B10:D10" si="17">int(A10/10)</f>
        <v>370</v>
      </c>
      <c r="C10">
        <f t="shared" si="17"/>
        <v>37</v>
      </c>
      <c r="D10">
        <f t="shared" si="17"/>
        <v>3</v>
      </c>
      <c r="E10">
        <f t="shared" si="4"/>
        <v>3297</v>
      </c>
      <c r="F10" s="9">
        <v>3333.0</v>
      </c>
      <c r="G10">
        <f t="shared" si="5"/>
        <v>36</v>
      </c>
      <c r="I10" s="9">
        <f t="shared" si="11"/>
        <v>1007</v>
      </c>
      <c r="J10">
        <f t="shared" si="12"/>
        <v>7</v>
      </c>
      <c r="K10">
        <f t="shared" si="6"/>
        <v>7</v>
      </c>
      <c r="L10">
        <f t="shared" si="7"/>
        <v>7</v>
      </c>
      <c r="M10">
        <f t="shared" si="8"/>
        <v>986</v>
      </c>
      <c r="N10" s="9">
        <v>3333.0</v>
      </c>
      <c r="O10">
        <f t="shared" si="9"/>
        <v>2347</v>
      </c>
    </row>
    <row r="11">
      <c r="A11" s="9">
        <v>3708.0</v>
      </c>
      <c r="B11">
        <f t="shared" ref="B11:D11" si="18">int(A11/10)</f>
        <v>370</v>
      </c>
      <c r="C11">
        <f t="shared" si="18"/>
        <v>37</v>
      </c>
      <c r="D11">
        <f t="shared" si="18"/>
        <v>3</v>
      </c>
      <c r="E11">
        <f t="shared" si="4"/>
        <v>3298</v>
      </c>
      <c r="F11" s="9">
        <v>3333.0</v>
      </c>
      <c r="G11">
        <f t="shared" si="5"/>
        <v>35</v>
      </c>
      <c r="I11" s="9">
        <f t="shared" si="11"/>
        <v>1008</v>
      </c>
      <c r="J11">
        <f t="shared" si="12"/>
        <v>8</v>
      </c>
      <c r="K11">
        <f t="shared" si="6"/>
        <v>8</v>
      </c>
      <c r="L11">
        <f t="shared" si="7"/>
        <v>8</v>
      </c>
      <c r="M11">
        <f t="shared" si="8"/>
        <v>984</v>
      </c>
      <c r="N11" s="9">
        <v>3333.0</v>
      </c>
      <c r="O11">
        <f t="shared" si="9"/>
        <v>2349</v>
      </c>
    </row>
    <row r="12">
      <c r="A12" s="9">
        <v>3709.0</v>
      </c>
      <c r="B12">
        <f t="shared" ref="B12:D12" si="19">int(A12/10)</f>
        <v>370</v>
      </c>
      <c r="C12">
        <f t="shared" si="19"/>
        <v>37</v>
      </c>
      <c r="D12">
        <f t="shared" si="19"/>
        <v>3</v>
      </c>
      <c r="E12">
        <f t="shared" si="4"/>
        <v>3299</v>
      </c>
      <c r="F12" s="9">
        <v>3333.0</v>
      </c>
      <c r="G12">
        <f t="shared" si="5"/>
        <v>34</v>
      </c>
      <c r="I12" s="9">
        <f t="shared" si="11"/>
        <v>1009</v>
      </c>
      <c r="J12">
        <f t="shared" si="12"/>
        <v>9</v>
      </c>
      <c r="K12">
        <f t="shared" si="6"/>
        <v>9</v>
      </c>
      <c r="L12">
        <f t="shared" si="7"/>
        <v>9</v>
      </c>
      <c r="M12">
        <f t="shared" si="8"/>
        <v>982</v>
      </c>
      <c r="N12" s="9">
        <v>3333.0</v>
      </c>
      <c r="O12">
        <f t="shared" si="9"/>
        <v>2351</v>
      </c>
    </row>
    <row r="13">
      <c r="A13" s="9">
        <v>3710.0</v>
      </c>
      <c r="B13">
        <f t="shared" ref="B13:D13" si="20">int(A13/10)</f>
        <v>371</v>
      </c>
      <c r="C13">
        <f t="shared" si="20"/>
        <v>37</v>
      </c>
      <c r="D13">
        <f t="shared" si="20"/>
        <v>3</v>
      </c>
      <c r="E13">
        <f t="shared" si="4"/>
        <v>3299</v>
      </c>
      <c r="F13" s="9">
        <v>3333.0</v>
      </c>
      <c r="G13">
        <f t="shared" si="5"/>
        <v>34</v>
      </c>
      <c r="I13" s="9">
        <f t="shared" si="11"/>
        <v>1010</v>
      </c>
      <c r="J13">
        <f t="shared" si="12"/>
        <v>10</v>
      </c>
      <c r="K13">
        <f t="shared" si="6"/>
        <v>10</v>
      </c>
      <c r="L13">
        <f t="shared" si="7"/>
        <v>0</v>
      </c>
      <c r="M13">
        <f t="shared" si="8"/>
        <v>990</v>
      </c>
      <c r="N13" s="9">
        <v>3333.0</v>
      </c>
      <c r="O13">
        <f t="shared" si="9"/>
        <v>2343</v>
      </c>
    </row>
    <row r="14">
      <c r="A14" s="9">
        <v>3711.0</v>
      </c>
      <c r="B14">
        <f t="shared" ref="B14:D14" si="21">int(A14/10)</f>
        <v>371</v>
      </c>
      <c r="C14">
        <f t="shared" si="21"/>
        <v>37</v>
      </c>
      <c r="D14">
        <f t="shared" si="21"/>
        <v>3</v>
      </c>
      <c r="E14">
        <f t="shared" si="4"/>
        <v>3300</v>
      </c>
      <c r="F14" s="9">
        <v>3333.0</v>
      </c>
      <c r="G14">
        <f t="shared" si="5"/>
        <v>33</v>
      </c>
      <c r="I14" s="9">
        <f t="shared" si="11"/>
        <v>1011</v>
      </c>
      <c r="J14">
        <f t="shared" si="12"/>
        <v>11</v>
      </c>
      <c r="K14">
        <f t="shared" si="6"/>
        <v>11</v>
      </c>
      <c r="L14">
        <f t="shared" si="7"/>
        <v>1</v>
      </c>
      <c r="M14">
        <f t="shared" si="8"/>
        <v>988</v>
      </c>
      <c r="N14" s="9">
        <v>3333.0</v>
      </c>
      <c r="O14">
        <f t="shared" si="9"/>
        <v>2345</v>
      </c>
    </row>
    <row r="15">
      <c r="A15" s="9">
        <v>3712.0</v>
      </c>
      <c r="B15">
        <f t="shared" ref="B15:D15" si="22">int(A15/10)</f>
        <v>371</v>
      </c>
      <c r="C15">
        <f t="shared" si="22"/>
        <v>37</v>
      </c>
      <c r="D15">
        <f t="shared" si="22"/>
        <v>3</v>
      </c>
      <c r="E15">
        <f t="shared" si="4"/>
        <v>3301</v>
      </c>
      <c r="F15" s="9">
        <v>3333.0</v>
      </c>
      <c r="G15">
        <f t="shared" si="5"/>
        <v>32</v>
      </c>
      <c r="I15" s="9">
        <f t="shared" si="11"/>
        <v>1012</v>
      </c>
      <c r="J15">
        <f t="shared" si="12"/>
        <v>12</v>
      </c>
      <c r="K15">
        <f t="shared" si="6"/>
        <v>12</v>
      </c>
      <c r="L15">
        <f t="shared" si="7"/>
        <v>2</v>
      </c>
      <c r="M15">
        <f t="shared" si="8"/>
        <v>986</v>
      </c>
      <c r="N15" s="9">
        <v>3333.0</v>
      </c>
      <c r="O15">
        <f t="shared" si="9"/>
        <v>2347</v>
      </c>
    </row>
    <row r="16">
      <c r="A16" s="9">
        <v>3713.0</v>
      </c>
      <c r="B16">
        <f t="shared" ref="B16:D16" si="23">int(A16/10)</f>
        <v>371</v>
      </c>
      <c r="C16">
        <f t="shared" si="23"/>
        <v>37</v>
      </c>
      <c r="D16">
        <f t="shared" si="23"/>
        <v>3</v>
      </c>
      <c r="E16">
        <f t="shared" si="4"/>
        <v>3302</v>
      </c>
      <c r="F16" s="9">
        <v>3333.0</v>
      </c>
      <c r="G16">
        <f t="shared" si="5"/>
        <v>31</v>
      </c>
      <c r="I16" s="9">
        <f t="shared" si="11"/>
        <v>1013</v>
      </c>
      <c r="J16">
        <f t="shared" si="12"/>
        <v>13</v>
      </c>
      <c r="K16">
        <f t="shared" si="6"/>
        <v>13</v>
      </c>
      <c r="L16">
        <f t="shared" si="7"/>
        <v>3</v>
      </c>
      <c r="M16">
        <f t="shared" si="8"/>
        <v>984</v>
      </c>
      <c r="N16" s="9">
        <v>3333.0</v>
      </c>
      <c r="O16">
        <f t="shared" si="9"/>
        <v>2349</v>
      </c>
    </row>
    <row r="17">
      <c r="A17" s="9">
        <v>3714.0</v>
      </c>
      <c r="B17">
        <f t="shared" ref="B17:D17" si="24">int(A17/10)</f>
        <v>371</v>
      </c>
      <c r="C17">
        <f t="shared" si="24"/>
        <v>37</v>
      </c>
      <c r="D17">
        <f t="shared" si="24"/>
        <v>3</v>
      </c>
      <c r="E17">
        <f t="shared" si="4"/>
        <v>3303</v>
      </c>
      <c r="F17" s="9">
        <v>3333.0</v>
      </c>
      <c r="G17">
        <f t="shared" si="5"/>
        <v>30</v>
      </c>
      <c r="I17" s="9">
        <f t="shared" si="11"/>
        <v>1014</v>
      </c>
      <c r="J17">
        <f t="shared" si="12"/>
        <v>14</v>
      </c>
      <c r="K17">
        <f t="shared" si="6"/>
        <v>14</v>
      </c>
      <c r="L17">
        <f t="shared" si="7"/>
        <v>4</v>
      </c>
      <c r="M17">
        <f t="shared" si="8"/>
        <v>982</v>
      </c>
      <c r="N17" s="9">
        <v>3333.0</v>
      </c>
      <c r="O17">
        <f t="shared" si="9"/>
        <v>2351</v>
      </c>
    </row>
    <row r="18">
      <c r="A18" s="9">
        <v>3715.0</v>
      </c>
      <c r="B18">
        <f t="shared" ref="B18:D18" si="25">int(A18/10)</f>
        <v>371</v>
      </c>
      <c r="C18">
        <f t="shared" si="25"/>
        <v>37</v>
      </c>
      <c r="D18">
        <f t="shared" si="25"/>
        <v>3</v>
      </c>
      <c r="E18">
        <f t="shared" si="4"/>
        <v>3304</v>
      </c>
      <c r="F18" s="9">
        <v>3333.0</v>
      </c>
      <c r="G18">
        <f t="shared" si="5"/>
        <v>29</v>
      </c>
      <c r="I18" s="9">
        <f t="shared" si="11"/>
        <v>1015</v>
      </c>
      <c r="J18">
        <f t="shared" si="12"/>
        <v>15</v>
      </c>
      <c r="K18">
        <f t="shared" si="6"/>
        <v>15</v>
      </c>
      <c r="L18">
        <f t="shared" si="7"/>
        <v>5</v>
      </c>
      <c r="M18">
        <f t="shared" si="8"/>
        <v>980</v>
      </c>
      <c r="N18" s="9">
        <v>3333.0</v>
      </c>
      <c r="O18">
        <f t="shared" si="9"/>
        <v>2353</v>
      </c>
    </row>
    <row r="19">
      <c r="A19" s="9">
        <v>3716.0</v>
      </c>
      <c r="B19">
        <f t="shared" ref="B19:D19" si="26">int(A19/10)</f>
        <v>371</v>
      </c>
      <c r="C19">
        <f t="shared" si="26"/>
        <v>37</v>
      </c>
      <c r="D19">
        <f t="shared" si="26"/>
        <v>3</v>
      </c>
      <c r="E19">
        <f t="shared" si="4"/>
        <v>3305</v>
      </c>
      <c r="F19" s="9">
        <v>3333.0</v>
      </c>
      <c r="G19">
        <f t="shared" si="5"/>
        <v>28</v>
      </c>
      <c r="I19" s="9">
        <f t="shared" si="11"/>
        <v>1016</v>
      </c>
      <c r="J19">
        <f t="shared" si="12"/>
        <v>16</v>
      </c>
      <c r="K19">
        <f t="shared" si="6"/>
        <v>16</v>
      </c>
      <c r="L19">
        <f t="shared" si="7"/>
        <v>6</v>
      </c>
      <c r="M19">
        <f t="shared" si="8"/>
        <v>978</v>
      </c>
      <c r="N19" s="9">
        <v>3333.0</v>
      </c>
      <c r="O19">
        <f t="shared" si="9"/>
        <v>2355</v>
      </c>
    </row>
    <row r="20">
      <c r="A20" s="9">
        <v>3717.0</v>
      </c>
      <c r="B20">
        <f t="shared" ref="B20:D20" si="27">int(A20/10)</f>
        <v>371</v>
      </c>
      <c r="C20">
        <f t="shared" si="27"/>
        <v>37</v>
      </c>
      <c r="D20">
        <f t="shared" si="27"/>
        <v>3</v>
      </c>
      <c r="E20">
        <f t="shared" si="4"/>
        <v>3306</v>
      </c>
      <c r="F20" s="9">
        <v>3333.0</v>
      </c>
      <c r="G20">
        <f t="shared" si="5"/>
        <v>27</v>
      </c>
      <c r="I20" s="9">
        <f t="shared" si="11"/>
        <v>1017</v>
      </c>
      <c r="J20">
        <f t="shared" si="12"/>
        <v>17</v>
      </c>
      <c r="K20">
        <f t="shared" si="6"/>
        <v>17</v>
      </c>
      <c r="L20">
        <f t="shared" si="7"/>
        <v>7</v>
      </c>
      <c r="M20">
        <f t="shared" si="8"/>
        <v>976</v>
      </c>
      <c r="N20" s="9">
        <v>3333.0</v>
      </c>
      <c r="O20">
        <f t="shared" si="9"/>
        <v>2357</v>
      </c>
    </row>
    <row r="21">
      <c r="A21" s="9">
        <v>3718.0</v>
      </c>
      <c r="B21">
        <f t="shared" ref="B21:D21" si="28">int(A21/10)</f>
        <v>371</v>
      </c>
      <c r="C21">
        <f t="shared" si="28"/>
        <v>37</v>
      </c>
      <c r="D21">
        <f t="shared" si="28"/>
        <v>3</v>
      </c>
      <c r="E21">
        <f t="shared" si="4"/>
        <v>3307</v>
      </c>
      <c r="F21" s="9">
        <v>3333.0</v>
      </c>
      <c r="G21">
        <f t="shared" si="5"/>
        <v>26</v>
      </c>
      <c r="I21" s="9">
        <f t="shared" si="11"/>
        <v>1018</v>
      </c>
      <c r="J21">
        <f t="shared" si="12"/>
        <v>18</v>
      </c>
      <c r="K21">
        <f t="shared" si="6"/>
        <v>18</v>
      </c>
      <c r="L21">
        <f t="shared" si="7"/>
        <v>8</v>
      </c>
      <c r="M21">
        <f t="shared" si="8"/>
        <v>974</v>
      </c>
      <c r="N21" s="9">
        <v>3333.0</v>
      </c>
      <c r="O21">
        <f t="shared" si="9"/>
        <v>2359</v>
      </c>
    </row>
    <row r="22">
      <c r="A22" s="9">
        <v>3719.0</v>
      </c>
      <c r="B22">
        <f t="shared" ref="B22:D22" si="29">int(A22/10)</f>
        <v>371</v>
      </c>
      <c r="C22">
        <f t="shared" si="29"/>
        <v>37</v>
      </c>
      <c r="D22">
        <f t="shared" si="29"/>
        <v>3</v>
      </c>
      <c r="E22">
        <f t="shared" si="4"/>
        <v>3308</v>
      </c>
      <c r="F22" s="9">
        <v>3333.0</v>
      </c>
      <c r="G22">
        <f t="shared" si="5"/>
        <v>25</v>
      </c>
      <c r="I22" s="9">
        <f t="shared" si="11"/>
        <v>1019</v>
      </c>
      <c r="J22">
        <f t="shared" si="12"/>
        <v>19</v>
      </c>
      <c r="K22">
        <f t="shared" si="6"/>
        <v>19</v>
      </c>
      <c r="L22">
        <f t="shared" si="7"/>
        <v>9</v>
      </c>
      <c r="M22">
        <f t="shared" si="8"/>
        <v>972</v>
      </c>
      <c r="N22" s="9">
        <v>3333.0</v>
      </c>
      <c r="O22">
        <f t="shared" si="9"/>
        <v>2361</v>
      </c>
    </row>
    <row r="23">
      <c r="A23" s="9">
        <v>3720.0</v>
      </c>
      <c r="B23">
        <f t="shared" ref="B23:D23" si="30">int(A23/10)</f>
        <v>372</v>
      </c>
      <c r="C23">
        <f t="shared" si="30"/>
        <v>37</v>
      </c>
      <c r="D23">
        <f t="shared" si="30"/>
        <v>3</v>
      </c>
      <c r="E23">
        <f t="shared" si="4"/>
        <v>3308</v>
      </c>
      <c r="F23" s="9">
        <v>3333.0</v>
      </c>
      <c r="G23">
        <f t="shared" si="5"/>
        <v>25</v>
      </c>
      <c r="I23" s="9">
        <f t="shared" si="11"/>
        <v>1020</v>
      </c>
      <c r="J23">
        <f t="shared" si="12"/>
        <v>20</v>
      </c>
      <c r="K23">
        <f t="shared" si="6"/>
        <v>20</v>
      </c>
      <c r="L23">
        <f t="shared" si="7"/>
        <v>0</v>
      </c>
      <c r="M23">
        <f t="shared" si="8"/>
        <v>980</v>
      </c>
      <c r="N23" s="9">
        <v>3333.0</v>
      </c>
      <c r="O23">
        <f t="shared" si="9"/>
        <v>2353</v>
      </c>
    </row>
    <row r="24">
      <c r="A24" s="9">
        <v>3721.0</v>
      </c>
      <c r="B24">
        <f t="shared" ref="B24:D24" si="31">int(A24/10)</f>
        <v>372</v>
      </c>
      <c r="C24">
        <f t="shared" si="31"/>
        <v>37</v>
      </c>
      <c r="D24">
        <f t="shared" si="31"/>
        <v>3</v>
      </c>
      <c r="E24">
        <f t="shared" si="4"/>
        <v>3309</v>
      </c>
      <c r="F24" s="9">
        <v>3333.0</v>
      </c>
      <c r="G24">
        <f t="shared" si="5"/>
        <v>24</v>
      </c>
      <c r="I24" s="9">
        <f t="shared" si="11"/>
        <v>1021</v>
      </c>
      <c r="J24">
        <f t="shared" si="12"/>
        <v>21</v>
      </c>
      <c r="K24">
        <f t="shared" si="6"/>
        <v>21</v>
      </c>
      <c r="L24">
        <f t="shared" si="7"/>
        <v>1</v>
      </c>
      <c r="M24">
        <f t="shared" si="8"/>
        <v>978</v>
      </c>
      <c r="N24" s="9">
        <v>3333.0</v>
      </c>
      <c r="O24">
        <f t="shared" si="9"/>
        <v>2355</v>
      </c>
    </row>
    <row r="25">
      <c r="A25" s="9">
        <v>3722.0</v>
      </c>
      <c r="B25">
        <f t="shared" ref="B25:D25" si="32">int(A25/10)</f>
        <v>372</v>
      </c>
      <c r="C25">
        <f t="shared" si="32"/>
        <v>37</v>
      </c>
      <c r="D25">
        <f t="shared" si="32"/>
        <v>3</v>
      </c>
      <c r="E25">
        <f t="shared" si="4"/>
        <v>3310</v>
      </c>
      <c r="F25" s="9">
        <v>3333.0</v>
      </c>
      <c r="G25">
        <f t="shared" si="5"/>
        <v>23</v>
      </c>
      <c r="I25" s="9">
        <f t="shared" si="11"/>
        <v>1022</v>
      </c>
      <c r="J25">
        <f t="shared" si="12"/>
        <v>22</v>
      </c>
      <c r="K25">
        <f t="shared" si="6"/>
        <v>22</v>
      </c>
      <c r="L25">
        <f t="shared" si="7"/>
        <v>2</v>
      </c>
      <c r="M25">
        <f t="shared" si="8"/>
        <v>976</v>
      </c>
      <c r="N25" s="9">
        <v>3333.0</v>
      </c>
      <c r="O25">
        <f t="shared" si="9"/>
        <v>2357</v>
      </c>
    </row>
    <row r="26">
      <c r="A26" s="9">
        <v>3723.0</v>
      </c>
      <c r="B26">
        <f t="shared" ref="B26:D26" si="33">int(A26/10)</f>
        <v>372</v>
      </c>
      <c r="C26">
        <f t="shared" si="33"/>
        <v>37</v>
      </c>
      <c r="D26">
        <f t="shared" si="33"/>
        <v>3</v>
      </c>
      <c r="E26">
        <f t="shared" si="4"/>
        <v>3311</v>
      </c>
      <c r="F26" s="9">
        <v>3333.0</v>
      </c>
      <c r="G26">
        <f t="shared" si="5"/>
        <v>22</v>
      </c>
      <c r="I26" s="9">
        <f t="shared" si="11"/>
        <v>1023</v>
      </c>
      <c r="J26">
        <f t="shared" si="12"/>
        <v>23</v>
      </c>
      <c r="K26">
        <f t="shared" si="6"/>
        <v>23</v>
      </c>
      <c r="L26">
        <f t="shared" si="7"/>
        <v>3</v>
      </c>
      <c r="M26">
        <f t="shared" si="8"/>
        <v>974</v>
      </c>
      <c r="N26" s="9">
        <v>3333.0</v>
      </c>
      <c r="O26">
        <f t="shared" si="9"/>
        <v>2359</v>
      </c>
    </row>
    <row r="27">
      <c r="A27" s="9">
        <v>3724.0</v>
      </c>
      <c r="B27">
        <f t="shared" ref="B27:D27" si="34">int(A27/10)</f>
        <v>372</v>
      </c>
      <c r="C27">
        <f t="shared" si="34"/>
        <v>37</v>
      </c>
      <c r="D27">
        <f t="shared" si="34"/>
        <v>3</v>
      </c>
      <c r="E27">
        <f t="shared" si="4"/>
        <v>3312</v>
      </c>
      <c r="F27" s="9">
        <v>3333.0</v>
      </c>
      <c r="G27">
        <f t="shared" si="5"/>
        <v>21</v>
      </c>
      <c r="I27" s="9">
        <f t="shared" si="11"/>
        <v>1024</v>
      </c>
      <c r="J27">
        <f t="shared" si="12"/>
        <v>24</v>
      </c>
      <c r="K27">
        <f t="shared" si="6"/>
        <v>24</v>
      </c>
      <c r="L27">
        <f t="shared" si="7"/>
        <v>4</v>
      </c>
      <c r="M27">
        <f t="shared" si="8"/>
        <v>972</v>
      </c>
      <c r="N27" s="9">
        <v>3333.0</v>
      </c>
      <c r="O27">
        <f t="shared" si="9"/>
        <v>2361</v>
      </c>
    </row>
    <row r="28">
      <c r="A28" s="9">
        <v>3725.0</v>
      </c>
      <c r="B28">
        <f t="shared" ref="B28:D28" si="35">int(A28/10)</f>
        <v>372</v>
      </c>
      <c r="C28">
        <f t="shared" si="35"/>
        <v>37</v>
      </c>
      <c r="D28">
        <f t="shared" si="35"/>
        <v>3</v>
      </c>
      <c r="E28">
        <f t="shared" si="4"/>
        <v>3313</v>
      </c>
      <c r="F28" s="9">
        <v>3333.0</v>
      </c>
      <c r="G28">
        <f t="shared" si="5"/>
        <v>20</v>
      </c>
      <c r="I28" s="9">
        <f t="shared" si="11"/>
        <v>1025</v>
      </c>
      <c r="J28">
        <f t="shared" si="12"/>
        <v>25</v>
      </c>
      <c r="K28">
        <f t="shared" si="6"/>
        <v>25</v>
      </c>
      <c r="L28">
        <f t="shared" si="7"/>
        <v>5</v>
      </c>
      <c r="M28">
        <f t="shared" si="8"/>
        <v>970</v>
      </c>
      <c r="N28" s="9">
        <v>3333.0</v>
      </c>
      <c r="O28">
        <f t="shared" si="9"/>
        <v>2363</v>
      </c>
    </row>
    <row r="29">
      <c r="A29" s="9">
        <v>3726.0</v>
      </c>
      <c r="B29">
        <f t="shared" ref="B29:D29" si="36">int(A29/10)</f>
        <v>372</v>
      </c>
      <c r="C29">
        <f t="shared" si="36"/>
        <v>37</v>
      </c>
      <c r="D29">
        <f t="shared" si="36"/>
        <v>3</v>
      </c>
      <c r="E29">
        <f t="shared" si="4"/>
        <v>3314</v>
      </c>
      <c r="F29" s="9">
        <v>3333.0</v>
      </c>
      <c r="G29">
        <f t="shared" si="5"/>
        <v>19</v>
      </c>
      <c r="I29" s="9">
        <f t="shared" si="11"/>
        <v>1026</v>
      </c>
      <c r="J29">
        <f t="shared" si="12"/>
        <v>26</v>
      </c>
      <c r="K29">
        <f t="shared" si="6"/>
        <v>26</v>
      </c>
      <c r="L29">
        <f t="shared" si="7"/>
        <v>6</v>
      </c>
      <c r="M29">
        <f t="shared" si="8"/>
        <v>968</v>
      </c>
      <c r="N29" s="9">
        <v>3333.0</v>
      </c>
      <c r="O29">
        <f t="shared" si="9"/>
        <v>2365</v>
      </c>
    </row>
    <row r="30">
      <c r="A30" s="9">
        <v>3727.0</v>
      </c>
      <c r="B30">
        <f t="shared" ref="B30:D30" si="37">int(A30/10)</f>
        <v>372</v>
      </c>
      <c r="C30">
        <f t="shared" si="37"/>
        <v>37</v>
      </c>
      <c r="D30">
        <f t="shared" si="37"/>
        <v>3</v>
      </c>
      <c r="E30">
        <f t="shared" si="4"/>
        <v>3315</v>
      </c>
      <c r="F30" s="9">
        <v>3333.0</v>
      </c>
      <c r="G30">
        <f t="shared" si="5"/>
        <v>18</v>
      </c>
      <c r="I30" s="9">
        <f t="shared" si="11"/>
        <v>1027</v>
      </c>
      <c r="J30">
        <f t="shared" si="12"/>
        <v>27</v>
      </c>
      <c r="K30">
        <f t="shared" si="6"/>
        <v>27</v>
      </c>
      <c r="L30">
        <f t="shared" si="7"/>
        <v>7</v>
      </c>
      <c r="M30">
        <f t="shared" si="8"/>
        <v>966</v>
      </c>
      <c r="N30" s="9">
        <v>3333.0</v>
      </c>
      <c r="O30">
        <f t="shared" si="9"/>
        <v>2367</v>
      </c>
    </row>
    <row r="31">
      <c r="A31" s="9">
        <v>3728.0</v>
      </c>
      <c r="B31">
        <f t="shared" ref="B31:D31" si="38">int(A31/10)</f>
        <v>372</v>
      </c>
      <c r="C31">
        <f t="shared" si="38"/>
        <v>37</v>
      </c>
      <c r="D31">
        <f t="shared" si="38"/>
        <v>3</v>
      </c>
      <c r="E31">
        <f t="shared" si="4"/>
        <v>3316</v>
      </c>
      <c r="F31" s="9">
        <v>3333.0</v>
      </c>
      <c r="G31">
        <f t="shared" si="5"/>
        <v>17</v>
      </c>
      <c r="I31" s="9">
        <f t="shared" si="11"/>
        <v>1028</v>
      </c>
      <c r="J31">
        <f t="shared" si="12"/>
        <v>28</v>
      </c>
      <c r="K31">
        <f t="shared" si="6"/>
        <v>28</v>
      </c>
      <c r="L31">
        <f t="shared" si="7"/>
        <v>8</v>
      </c>
      <c r="M31">
        <f t="shared" si="8"/>
        <v>964</v>
      </c>
      <c r="N31" s="9">
        <v>3333.0</v>
      </c>
      <c r="O31">
        <f t="shared" si="9"/>
        <v>2369</v>
      </c>
    </row>
    <row r="32">
      <c r="A32" s="9">
        <v>3729.0</v>
      </c>
      <c r="B32">
        <f t="shared" ref="B32:D32" si="39">int(A32/10)</f>
        <v>372</v>
      </c>
      <c r="C32">
        <f t="shared" si="39"/>
        <v>37</v>
      </c>
      <c r="D32">
        <f t="shared" si="39"/>
        <v>3</v>
      </c>
      <c r="E32">
        <f t="shared" si="4"/>
        <v>3317</v>
      </c>
      <c r="F32" s="9">
        <v>3333.0</v>
      </c>
      <c r="G32">
        <f t="shared" si="5"/>
        <v>16</v>
      </c>
      <c r="I32" s="9">
        <f t="shared" si="11"/>
        <v>1029</v>
      </c>
      <c r="J32">
        <f t="shared" si="12"/>
        <v>29</v>
      </c>
      <c r="K32">
        <f t="shared" si="6"/>
        <v>29</v>
      </c>
      <c r="L32">
        <f t="shared" si="7"/>
        <v>9</v>
      </c>
      <c r="M32">
        <f t="shared" si="8"/>
        <v>962</v>
      </c>
      <c r="N32" s="9">
        <v>3333.0</v>
      </c>
      <c r="O32">
        <f t="shared" si="9"/>
        <v>2371</v>
      </c>
    </row>
    <row r="33">
      <c r="A33" s="9">
        <v>3730.0</v>
      </c>
      <c r="B33">
        <f t="shared" ref="B33:D33" si="40">int(A33/10)</f>
        <v>373</v>
      </c>
      <c r="C33">
        <f t="shared" si="40"/>
        <v>37</v>
      </c>
      <c r="D33">
        <f t="shared" si="40"/>
        <v>3</v>
      </c>
      <c r="E33">
        <f t="shared" si="4"/>
        <v>3317</v>
      </c>
      <c r="F33" s="9">
        <v>3333.0</v>
      </c>
      <c r="G33">
        <f t="shared" si="5"/>
        <v>16</v>
      </c>
      <c r="I33" s="9">
        <f t="shared" si="11"/>
        <v>1030</v>
      </c>
      <c r="J33">
        <f t="shared" si="12"/>
        <v>30</v>
      </c>
      <c r="K33">
        <f t="shared" si="6"/>
        <v>30</v>
      </c>
      <c r="L33">
        <f t="shared" si="7"/>
        <v>0</v>
      </c>
      <c r="M33">
        <f t="shared" si="8"/>
        <v>970</v>
      </c>
      <c r="N33" s="9">
        <v>3333.0</v>
      </c>
      <c r="O33">
        <f t="shared" si="9"/>
        <v>2363</v>
      </c>
    </row>
    <row r="34">
      <c r="A34" s="9">
        <v>3731.0</v>
      </c>
      <c r="B34">
        <f t="shared" ref="B34:D34" si="41">int(A34/10)</f>
        <v>373</v>
      </c>
      <c r="C34">
        <f t="shared" si="41"/>
        <v>37</v>
      </c>
      <c r="D34">
        <f t="shared" si="41"/>
        <v>3</v>
      </c>
      <c r="E34">
        <f t="shared" si="4"/>
        <v>3318</v>
      </c>
      <c r="F34" s="9">
        <v>3333.0</v>
      </c>
      <c r="G34">
        <f t="shared" si="5"/>
        <v>15</v>
      </c>
      <c r="I34" s="9">
        <f t="shared" si="11"/>
        <v>1031</v>
      </c>
      <c r="J34">
        <f t="shared" si="12"/>
        <v>31</v>
      </c>
      <c r="K34">
        <f t="shared" si="6"/>
        <v>31</v>
      </c>
      <c r="L34">
        <f t="shared" si="7"/>
        <v>1</v>
      </c>
      <c r="M34">
        <f t="shared" si="8"/>
        <v>968</v>
      </c>
      <c r="N34" s="9">
        <v>3333.0</v>
      </c>
      <c r="O34">
        <f t="shared" si="9"/>
        <v>2365</v>
      </c>
    </row>
    <row r="35">
      <c r="A35" s="9">
        <v>3732.0</v>
      </c>
      <c r="B35">
        <f t="shared" ref="B35:D35" si="42">int(A35/10)</f>
        <v>373</v>
      </c>
      <c r="C35">
        <f t="shared" si="42"/>
        <v>37</v>
      </c>
      <c r="D35">
        <f t="shared" si="42"/>
        <v>3</v>
      </c>
      <c r="E35">
        <f t="shared" si="4"/>
        <v>3319</v>
      </c>
      <c r="F35" s="9">
        <v>3333.0</v>
      </c>
      <c r="G35">
        <f t="shared" si="5"/>
        <v>14</v>
      </c>
      <c r="I35" s="9">
        <f t="shared" si="11"/>
        <v>1032</v>
      </c>
      <c r="J35">
        <f t="shared" si="12"/>
        <v>32</v>
      </c>
      <c r="K35">
        <f t="shared" si="6"/>
        <v>32</v>
      </c>
      <c r="L35">
        <f t="shared" si="7"/>
        <v>2</v>
      </c>
      <c r="M35">
        <f t="shared" si="8"/>
        <v>966</v>
      </c>
      <c r="N35" s="9">
        <v>3333.0</v>
      </c>
      <c r="O35">
        <f t="shared" si="9"/>
        <v>2367</v>
      </c>
    </row>
    <row r="36">
      <c r="A36" s="9">
        <v>3733.0</v>
      </c>
      <c r="B36">
        <f t="shared" ref="B36:D36" si="43">int(A36/10)</f>
        <v>373</v>
      </c>
      <c r="C36">
        <f t="shared" si="43"/>
        <v>37</v>
      </c>
      <c r="D36">
        <f t="shared" si="43"/>
        <v>3</v>
      </c>
      <c r="E36">
        <f t="shared" si="4"/>
        <v>3320</v>
      </c>
      <c r="F36" s="9">
        <v>3333.0</v>
      </c>
      <c r="G36">
        <f t="shared" si="5"/>
        <v>13</v>
      </c>
      <c r="I36" s="9">
        <f t="shared" si="11"/>
        <v>1033</v>
      </c>
      <c r="J36">
        <f t="shared" si="12"/>
        <v>33</v>
      </c>
      <c r="K36">
        <f t="shared" si="6"/>
        <v>33</v>
      </c>
      <c r="L36">
        <f t="shared" si="7"/>
        <v>3</v>
      </c>
      <c r="M36">
        <f t="shared" si="8"/>
        <v>964</v>
      </c>
      <c r="N36" s="9">
        <v>3333.0</v>
      </c>
      <c r="O36">
        <f t="shared" si="9"/>
        <v>2369</v>
      </c>
    </row>
    <row r="37">
      <c r="A37" s="9">
        <v>3734.0</v>
      </c>
      <c r="B37">
        <f t="shared" ref="B37:D37" si="44">int(A37/10)</f>
        <v>373</v>
      </c>
      <c r="C37">
        <f t="shared" si="44"/>
        <v>37</v>
      </c>
      <c r="D37">
        <f t="shared" si="44"/>
        <v>3</v>
      </c>
      <c r="E37">
        <f t="shared" si="4"/>
        <v>3321</v>
      </c>
      <c r="F37" s="9">
        <v>3333.0</v>
      </c>
      <c r="G37">
        <f t="shared" si="5"/>
        <v>12</v>
      </c>
      <c r="I37" s="9">
        <f t="shared" si="11"/>
        <v>1034</v>
      </c>
      <c r="J37">
        <f t="shared" si="12"/>
        <v>34</v>
      </c>
      <c r="K37">
        <f t="shared" si="6"/>
        <v>34</v>
      </c>
      <c r="L37">
        <f t="shared" si="7"/>
        <v>4</v>
      </c>
      <c r="M37">
        <f t="shared" si="8"/>
        <v>962</v>
      </c>
      <c r="N37" s="9">
        <v>3333.0</v>
      </c>
      <c r="O37">
        <f t="shared" si="9"/>
        <v>2371</v>
      </c>
    </row>
    <row r="38">
      <c r="A38" s="9">
        <v>3735.0</v>
      </c>
      <c r="B38">
        <f t="shared" ref="B38:D38" si="45">int(A38/10)</f>
        <v>373</v>
      </c>
      <c r="C38">
        <f t="shared" si="45"/>
        <v>37</v>
      </c>
      <c r="D38">
        <f t="shared" si="45"/>
        <v>3</v>
      </c>
      <c r="E38">
        <f t="shared" si="4"/>
        <v>3322</v>
      </c>
      <c r="F38" s="9">
        <v>3333.0</v>
      </c>
      <c r="G38">
        <f t="shared" si="5"/>
        <v>11</v>
      </c>
      <c r="I38" s="9">
        <f t="shared" si="11"/>
        <v>1035</v>
      </c>
      <c r="J38">
        <f t="shared" si="12"/>
        <v>35</v>
      </c>
      <c r="K38">
        <f t="shared" si="6"/>
        <v>35</v>
      </c>
      <c r="L38">
        <f t="shared" si="7"/>
        <v>5</v>
      </c>
      <c r="M38">
        <f t="shared" si="8"/>
        <v>960</v>
      </c>
      <c r="N38" s="9">
        <v>3333.0</v>
      </c>
      <c r="O38">
        <f t="shared" si="9"/>
        <v>2373</v>
      </c>
    </row>
    <row r="39">
      <c r="A39" s="9">
        <v>3736.0</v>
      </c>
      <c r="B39">
        <f t="shared" ref="B39:D39" si="46">int(A39/10)</f>
        <v>373</v>
      </c>
      <c r="C39">
        <f t="shared" si="46"/>
        <v>37</v>
      </c>
      <c r="D39">
        <f t="shared" si="46"/>
        <v>3</v>
      </c>
      <c r="E39">
        <f t="shared" si="4"/>
        <v>3323</v>
      </c>
      <c r="F39" s="9">
        <v>3333.0</v>
      </c>
      <c r="G39">
        <f t="shared" si="5"/>
        <v>10</v>
      </c>
      <c r="I39" s="9">
        <f t="shared" si="11"/>
        <v>1036</v>
      </c>
      <c r="J39">
        <f t="shared" si="12"/>
        <v>36</v>
      </c>
      <c r="K39">
        <f t="shared" si="6"/>
        <v>36</v>
      </c>
      <c r="L39">
        <f t="shared" si="7"/>
        <v>6</v>
      </c>
      <c r="M39">
        <f t="shared" si="8"/>
        <v>958</v>
      </c>
      <c r="N39" s="9">
        <v>3333.0</v>
      </c>
      <c r="O39">
        <f t="shared" si="9"/>
        <v>2375</v>
      </c>
    </row>
    <row r="40">
      <c r="A40" s="9">
        <v>3737.0</v>
      </c>
      <c r="B40">
        <f t="shared" ref="B40:D40" si="47">int(A40/10)</f>
        <v>373</v>
      </c>
      <c r="C40">
        <f t="shared" si="47"/>
        <v>37</v>
      </c>
      <c r="D40">
        <f t="shared" si="47"/>
        <v>3</v>
      </c>
      <c r="E40">
        <f t="shared" si="4"/>
        <v>3324</v>
      </c>
      <c r="F40" s="9">
        <v>3333.0</v>
      </c>
      <c r="G40">
        <f t="shared" si="5"/>
        <v>9</v>
      </c>
      <c r="I40" s="9">
        <f t="shared" si="11"/>
        <v>1037</v>
      </c>
      <c r="J40">
        <f t="shared" si="12"/>
        <v>37</v>
      </c>
      <c r="K40">
        <f t="shared" si="6"/>
        <v>37</v>
      </c>
      <c r="L40">
        <f t="shared" si="7"/>
        <v>7</v>
      </c>
      <c r="M40">
        <f t="shared" si="8"/>
        <v>956</v>
      </c>
      <c r="N40" s="9">
        <v>3333.0</v>
      </c>
      <c r="O40">
        <f t="shared" si="9"/>
        <v>2377</v>
      </c>
    </row>
    <row r="41">
      <c r="A41" s="9">
        <v>3738.0</v>
      </c>
      <c r="B41">
        <f t="shared" ref="B41:D41" si="48">int(A41/10)</f>
        <v>373</v>
      </c>
      <c r="C41">
        <f t="shared" si="48"/>
        <v>37</v>
      </c>
      <c r="D41">
        <f t="shared" si="48"/>
        <v>3</v>
      </c>
      <c r="E41">
        <f t="shared" si="4"/>
        <v>3325</v>
      </c>
      <c r="F41" s="9">
        <v>3333.0</v>
      </c>
      <c r="G41">
        <f t="shared" si="5"/>
        <v>8</v>
      </c>
      <c r="I41" s="9">
        <f t="shared" si="11"/>
        <v>1038</v>
      </c>
      <c r="J41">
        <f t="shared" si="12"/>
        <v>38</v>
      </c>
      <c r="K41">
        <f t="shared" si="6"/>
        <v>38</v>
      </c>
      <c r="L41">
        <f t="shared" si="7"/>
        <v>8</v>
      </c>
      <c r="M41">
        <f t="shared" si="8"/>
        <v>954</v>
      </c>
      <c r="N41" s="9">
        <v>3333.0</v>
      </c>
      <c r="O41">
        <f t="shared" si="9"/>
        <v>2379</v>
      </c>
    </row>
    <row r="42">
      <c r="A42" s="9">
        <v>3739.0</v>
      </c>
      <c r="B42">
        <f t="shared" ref="B42:D42" si="49">int(A42/10)</f>
        <v>373</v>
      </c>
      <c r="C42">
        <f t="shared" si="49"/>
        <v>37</v>
      </c>
      <c r="D42">
        <f t="shared" si="49"/>
        <v>3</v>
      </c>
      <c r="E42">
        <f t="shared" si="4"/>
        <v>3326</v>
      </c>
      <c r="F42" s="9">
        <v>3333.0</v>
      </c>
      <c r="G42">
        <f t="shared" si="5"/>
        <v>7</v>
      </c>
      <c r="I42" s="9">
        <f t="shared" si="11"/>
        <v>1039</v>
      </c>
      <c r="J42">
        <f t="shared" si="12"/>
        <v>39</v>
      </c>
      <c r="K42">
        <f t="shared" si="6"/>
        <v>39</v>
      </c>
      <c r="L42">
        <f t="shared" si="7"/>
        <v>9</v>
      </c>
      <c r="M42">
        <f t="shared" si="8"/>
        <v>952</v>
      </c>
      <c r="N42" s="9">
        <v>3333.0</v>
      </c>
      <c r="O42">
        <f t="shared" si="9"/>
        <v>2381</v>
      </c>
    </row>
    <row r="43">
      <c r="A43" s="9">
        <v>3740.0</v>
      </c>
      <c r="B43">
        <f t="shared" ref="B43:D43" si="50">int(A43/10)</f>
        <v>374</v>
      </c>
      <c r="C43">
        <f t="shared" si="50"/>
        <v>37</v>
      </c>
      <c r="D43">
        <f t="shared" si="50"/>
        <v>3</v>
      </c>
      <c r="E43">
        <f t="shared" si="4"/>
        <v>3326</v>
      </c>
      <c r="F43" s="9">
        <v>3333.0</v>
      </c>
      <c r="G43">
        <f t="shared" si="5"/>
        <v>7</v>
      </c>
      <c r="I43" s="9">
        <f t="shared" si="11"/>
        <v>1040</v>
      </c>
      <c r="J43">
        <f t="shared" si="12"/>
        <v>40</v>
      </c>
      <c r="K43">
        <f t="shared" si="6"/>
        <v>40</v>
      </c>
      <c r="L43">
        <f t="shared" si="7"/>
        <v>0</v>
      </c>
      <c r="M43">
        <f t="shared" si="8"/>
        <v>960</v>
      </c>
      <c r="N43" s="9">
        <v>3333.0</v>
      </c>
      <c r="O43">
        <f t="shared" si="9"/>
        <v>2373</v>
      </c>
    </row>
    <row r="44">
      <c r="A44" s="9">
        <v>3741.0</v>
      </c>
      <c r="B44">
        <f t="shared" ref="B44:D44" si="51">int(A44/10)</f>
        <v>374</v>
      </c>
      <c r="C44">
        <f t="shared" si="51"/>
        <v>37</v>
      </c>
      <c r="D44">
        <f t="shared" si="51"/>
        <v>3</v>
      </c>
      <c r="E44">
        <f t="shared" si="4"/>
        <v>3327</v>
      </c>
      <c r="F44" s="9">
        <v>3333.0</v>
      </c>
      <c r="G44">
        <f t="shared" si="5"/>
        <v>6</v>
      </c>
      <c r="I44" s="9">
        <f t="shared" si="11"/>
        <v>1041</v>
      </c>
      <c r="J44">
        <f t="shared" si="12"/>
        <v>41</v>
      </c>
      <c r="K44">
        <f t="shared" si="6"/>
        <v>41</v>
      </c>
      <c r="L44">
        <f t="shared" si="7"/>
        <v>1</v>
      </c>
      <c r="M44">
        <f t="shared" si="8"/>
        <v>958</v>
      </c>
      <c r="N44" s="9">
        <v>3333.0</v>
      </c>
      <c r="O44">
        <f t="shared" si="9"/>
        <v>2375</v>
      </c>
    </row>
    <row r="45">
      <c r="A45" s="9">
        <v>3742.0</v>
      </c>
      <c r="B45">
        <f t="shared" ref="B45:D45" si="52">int(A45/10)</f>
        <v>374</v>
      </c>
      <c r="C45">
        <f t="shared" si="52"/>
        <v>37</v>
      </c>
      <c r="D45">
        <f t="shared" si="52"/>
        <v>3</v>
      </c>
      <c r="E45">
        <f t="shared" si="4"/>
        <v>3328</v>
      </c>
      <c r="F45" s="9">
        <v>3333.0</v>
      </c>
      <c r="G45">
        <f t="shared" si="5"/>
        <v>5</v>
      </c>
      <c r="I45" s="9">
        <f t="shared" si="11"/>
        <v>1042</v>
      </c>
      <c r="J45">
        <f t="shared" si="12"/>
        <v>42</v>
      </c>
      <c r="K45">
        <f t="shared" si="6"/>
        <v>42</v>
      </c>
      <c r="L45">
        <f t="shared" si="7"/>
        <v>2</v>
      </c>
      <c r="M45">
        <f t="shared" si="8"/>
        <v>956</v>
      </c>
      <c r="N45" s="9">
        <v>3333.0</v>
      </c>
      <c r="O45">
        <f t="shared" si="9"/>
        <v>2377</v>
      </c>
    </row>
    <row r="46">
      <c r="A46" s="9">
        <v>3743.0</v>
      </c>
      <c r="B46">
        <f t="shared" ref="B46:D46" si="53">int(A46/10)</f>
        <v>374</v>
      </c>
      <c r="C46">
        <f t="shared" si="53"/>
        <v>37</v>
      </c>
      <c r="D46">
        <f t="shared" si="53"/>
        <v>3</v>
      </c>
      <c r="E46">
        <f t="shared" si="4"/>
        <v>3329</v>
      </c>
      <c r="F46" s="9">
        <v>3333.0</v>
      </c>
      <c r="G46">
        <f t="shared" si="5"/>
        <v>4</v>
      </c>
      <c r="I46" s="9">
        <f t="shared" si="11"/>
        <v>1043</v>
      </c>
      <c r="J46">
        <f t="shared" si="12"/>
        <v>43</v>
      </c>
      <c r="K46">
        <f t="shared" si="6"/>
        <v>43</v>
      </c>
      <c r="L46">
        <f t="shared" si="7"/>
        <v>3</v>
      </c>
      <c r="M46">
        <f t="shared" si="8"/>
        <v>954</v>
      </c>
      <c r="N46" s="9">
        <v>3333.0</v>
      </c>
      <c r="O46">
        <f t="shared" si="9"/>
        <v>2379</v>
      </c>
    </row>
    <row r="47">
      <c r="A47" s="9">
        <v>3744.0</v>
      </c>
      <c r="B47">
        <f t="shared" ref="B47:D47" si="54">int(A47/10)</f>
        <v>374</v>
      </c>
      <c r="C47">
        <f t="shared" si="54"/>
        <v>37</v>
      </c>
      <c r="D47">
        <f t="shared" si="54"/>
        <v>3</v>
      </c>
      <c r="E47">
        <f t="shared" si="4"/>
        <v>3330</v>
      </c>
      <c r="F47" s="9">
        <v>3333.0</v>
      </c>
      <c r="G47">
        <f t="shared" si="5"/>
        <v>3</v>
      </c>
      <c r="I47" s="9">
        <f t="shared" si="11"/>
        <v>1044</v>
      </c>
      <c r="J47">
        <f t="shared" si="12"/>
        <v>44</v>
      </c>
      <c r="K47">
        <f t="shared" si="6"/>
        <v>44</v>
      </c>
      <c r="L47">
        <f t="shared" si="7"/>
        <v>4</v>
      </c>
      <c r="M47">
        <f t="shared" si="8"/>
        <v>952</v>
      </c>
      <c r="N47" s="9">
        <v>3333.0</v>
      </c>
      <c r="O47">
        <f t="shared" si="9"/>
        <v>2381</v>
      </c>
    </row>
    <row r="48">
      <c r="A48" s="9">
        <v>3745.0</v>
      </c>
      <c r="B48">
        <f t="shared" ref="B48:D48" si="55">int(A48/10)</f>
        <v>374</v>
      </c>
      <c r="C48">
        <f t="shared" si="55"/>
        <v>37</v>
      </c>
      <c r="D48">
        <f t="shared" si="55"/>
        <v>3</v>
      </c>
      <c r="E48">
        <f t="shared" si="4"/>
        <v>3331</v>
      </c>
      <c r="F48" s="9">
        <v>3333.0</v>
      </c>
      <c r="G48">
        <f t="shared" si="5"/>
        <v>2</v>
      </c>
      <c r="I48" s="9">
        <f t="shared" si="11"/>
        <v>1045</v>
      </c>
      <c r="J48">
        <f t="shared" si="12"/>
        <v>45</v>
      </c>
      <c r="K48">
        <f t="shared" si="6"/>
        <v>45</v>
      </c>
      <c r="L48">
        <f t="shared" si="7"/>
        <v>5</v>
      </c>
      <c r="M48">
        <f t="shared" si="8"/>
        <v>950</v>
      </c>
      <c r="N48" s="9">
        <v>3333.0</v>
      </c>
      <c r="O48">
        <f t="shared" si="9"/>
        <v>2383</v>
      </c>
    </row>
    <row r="49">
      <c r="A49" s="9">
        <v>3746.0</v>
      </c>
      <c r="B49">
        <f t="shared" ref="B49:D49" si="56">int(A49/10)</f>
        <v>374</v>
      </c>
      <c r="C49">
        <f t="shared" si="56"/>
        <v>37</v>
      </c>
      <c r="D49">
        <f t="shared" si="56"/>
        <v>3</v>
      </c>
      <c r="E49">
        <f t="shared" si="4"/>
        <v>3332</v>
      </c>
      <c r="F49" s="9">
        <v>3333.0</v>
      </c>
      <c r="G49">
        <f t="shared" si="5"/>
        <v>1</v>
      </c>
      <c r="I49" s="9">
        <f t="shared" si="11"/>
        <v>1046</v>
      </c>
      <c r="J49">
        <f t="shared" si="12"/>
        <v>46</v>
      </c>
      <c r="K49">
        <f t="shared" si="6"/>
        <v>46</v>
      </c>
      <c r="L49">
        <f t="shared" si="7"/>
        <v>6</v>
      </c>
      <c r="M49">
        <f t="shared" si="8"/>
        <v>948</v>
      </c>
      <c r="N49" s="9">
        <v>3333.0</v>
      </c>
      <c r="O49">
        <f t="shared" si="9"/>
        <v>2385</v>
      </c>
    </row>
    <row r="50">
      <c r="A50" s="9">
        <v>3747.0</v>
      </c>
      <c r="B50">
        <f t="shared" ref="B50:D50" si="57">int(A50/10)</f>
        <v>374</v>
      </c>
      <c r="C50">
        <f t="shared" si="57"/>
        <v>37</v>
      </c>
      <c r="D50">
        <f t="shared" si="57"/>
        <v>3</v>
      </c>
      <c r="E50">
        <f t="shared" si="4"/>
        <v>3333</v>
      </c>
      <c r="F50" s="9">
        <v>3333.0</v>
      </c>
      <c r="G50">
        <f t="shared" si="5"/>
        <v>0</v>
      </c>
      <c r="I50" s="9">
        <f t="shared" si="11"/>
        <v>1047</v>
      </c>
      <c r="J50">
        <f t="shared" si="12"/>
        <v>47</v>
      </c>
      <c r="K50">
        <f t="shared" si="6"/>
        <v>47</v>
      </c>
      <c r="L50">
        <f t="shared" si="7"/>
        <v>7</v>
      </c>
      <c r="M50">
        <f t="shared" si="8"/>
        <v>946</v>
      </c>
      <c r="N50" s="9">
        <v>3333.0</v>
      </c>
      <c r="O50">
        <f t="shared" si="9"/>
        <v>2387</v>
      </c>
    </row>
    <row r="51">
      <c r="A51" s="9">
        <v>3748.0</v>
      </c>
      <c r="B51">
        <f t="shared" ref="B51:D51" si="58">int(A51/10)</f>
        <v>374</v>
      </c>
      <c r="C51">
        <f t="shared" si="58"/>
        <v>37</v>
      </c>
      <c r="D51">
        <f t="shared" si="58"/>
        <v>3</v>
      </c>
      <c r="E51">
        <f t="shared" si="4"/>
        <v>3334</v>
      </c>
      <c r="F51" s="9">
        <v>3333.0</v>
      </c>
      <c r="G51">
        <f t="shared" si="5"/>
        <v>-1</v>
      </c>
      <c r="I51" s="9">
        <f t="shared" si="11"/>
        <v>1048</v>
      </c>
      <c r="J51">
        <f t="shared" si="12"/>
        <v>48</v>
      </c>
      <c r="K51">
        <f t="shared" si="6"/>
        <v>48</v>
      </c>
      <c r="L51">
        <f t="shared" si="7"/>
        <v>8</v>
      </c>
      <c r="M51">
        <f t="shared" si="8"/>
        <v>944</v>
      </c>
      <c r="N51" s="9">
        <v>3333.0</v>
      </c>
      <c r="O51">
        <f t="shared" si="9"/>
        <v>2389</v>
      </c>
    </row>
    <row r="52">
      <c r="A52" s="9">
        <v>3749.0</v>
      </c>
      <c r="B52">
        <f t="shared" ref="B52:D52" si="59">int(A52/10)</f>
        <v>374</v>
      </c>
      <c r="C52">
        <f t="shared" si="59"/>
        <v>37</v>
      </c>
      <c r="D52">
        <f t="shared" si="59"/>
        <v>3</v>
      </c>
      <c r="E52">
        <f t="shared" si="4"/>
        <v>3335</v>
      </c>
      <c r="F52" s="9">
        <v>3333.0</v>
      </c>
      <c r="G52">
        <f t="shared" si="5"/>
        <v>-2</v>
      </c>
      <c r="I52" s="9">
        <f t="shared" si="11"/>
        <v>1049</v>
      </c>
      <c r="J52">
        <f t="shared" si="12"/>
        <v>49</v>
      </c>
      <c r="K52">
        <f t="shared" si="6"/>
        <v>49</v>
      </c>
      <c r="L52">
        <f t="shared" si="7"/>
        <v>9</v>
      </c>
      <c r="M52">
        <f t="shared" si="8"/>
        <v>942</v>
      </c>
      <c r="N52" s="9">
        <v>3333.0</v>
      </c>
      <c r="O52">
        <f t="shared" si="9"/>
        <v>2391</v>
      </c>
    </row>
    <row r="53">
      <c r="A53" s="9">
        <v>3750.0</v>
      </c>
      <c r="B53">
        <f t="shared" ref="B53:D53" si="60">int(A53/10)</f>
        <v>375</v>
      </c>
      <c r="C53">
        <f t="shared" si="60"/>
        <v>37</v>
      </c>
      <c r="D53">
        <f t="shared" si="60"/>
        <v>3</v>
      </c>
      <c r="E53">
        <f t="shared" si="4"/>
        <v>3335</v>
      </c>
      <c r="F53" s="9">
        <v>3333.0</v>
      </c>
      <c r="G53">
        <f t="shared" si="5"/>
        <v>-2</v>
      </c>
      <c r="I53" s="9">
        <f t="shared" si="11"/>
        <v>1050</v>
      </c>
      <c r="J53">
        <f t="shared" si="12"/>
        <v>50</v>
      </c>
      <c r="K53">
        <f t="shared" si="6"/>
        <v>50</v>
      </c>
      <c r="L53">
        <f t="shared" si="7"/>
        <v>0</v>
      </c>
      <c r="M53">
        <f t="shared" si="8"/>
        <v>950</v>
      </c>
      <c r="N53" s="9">
        <v>3333.0</v>
      </c>
      <c r="O53">
        <f t="shared" si="9"/>
        <v>2383</v>
      </c>
    </row>
    <row r="54">
      <c r="I54" s="9">
        <f t="shared" si="11"/>
        <v>1051</v>
      </c>
      <c r="J54">
        <f t="shared" si="12"/>
        <v>51</v>
      </c>
      <c r="K54">
        <f t="shared" si="6"/>
        <v>51</v>
      </c>
      <c r="L54">
        <f t="shared" si="7"/>
        <v>1</v>
      </c>
      <c r="M54">
        <f t="shared" si="8"/>
        <v>948</v>
      </c>
      <c r="N54" s="9">
        <v>3333.0</v>
      </c>
      <c r="O54">
        <f t="shared" si="9"/>
        <v>2385</v>
      </c>
    </row>
    <row r="55">
      <c r="I55" s="9">
        <f t="shared" si="11"/>
        <v>1052</v>
      </c>
      <c r="J55">
        <f t="shared" si="12"/>
        <v>52</v>
      </c>
      <c r="K55">
        <f t="shared" si="6"/>
        <v>52</v>
      </c>
      <c r="L55">
        <f t="shared" si="7"/>
        <v>2</v>
      </c>
      <c r="M55">
        <f t="shared" si="8"/>
        <v>946</v>
      </c>
      <c r="N55" s="9">
        <v>3333.0</v>
      </c>
      <c r="O55">
        <f t="shared" si="9"/>
        <v>2387</v>
      </c>
    </row>
    <row r="56">
      <c r="I56" s="9">
        <f t="shared" si="11"/>
        <v>1053</v>
      </c>
      <c r="J56">
        <f t="shared" si="12"/>
        <v>53</v>
      </c>
      <c r="K56">
        <f t="shared" si="6"/>
        <v>53</v>
      </c>
      <c r="L56">
        <f t="shared" si="7"/>
        <v>3</v>
      </c>
      <c r="M56">
        <f t="shared" si="8"/>
        <v>944</v>
      </c>
      <c r="N56" s="9">
        <v>3333.0</v>
      </c>
      <c r="O56">
        <f t="shared" si="9"/>
        <v>2389</v>
      </c>
    </row>
    <row r="57">
      <c r="I57" s="9">
        <f t="shared" si="11"/>
        <v>1054</v>
      </c>
      <c r="J57">
        <f t="shared" si="12"/>
        <v>54</v>
      </c>
      <c r="K57">
        <f t="shared" si="6"/>
        <v>54</v>
      </c>
      <c r="L57">
        <f t="shared" si="7"/>
        <v>4</v>
      </c>
      <c r="M57">
        <f t="shared" si="8"/>
        <v>942</v>
      </c>
      <c r="N57" s="9">
        <v>3333.0</v>
      </c>
      <c r="O57">
        <f t="shared" si="9"/>
        <v>2391</v>
      </c>
    </row>
    <row r="58">
      <c r="I58" s="9">
        <f t="shared" si="11"/>
        <v>1055</v>
      </c>
      <c r="J58">
        <f t="shared" si="12"/>
        <v>55</v>
      </c>
      <c r="K58">
        <f t="shared" si="6"/>
        <v>55</v>
      </c>
      <c r="L58">
        <f t="shared" si="7"/>
        <v>5</v>
      </c>
      <c r="M58">
        <f t="shared" si="8"/>
        <v>940</v>
      </c>
      <c r="N58" s="9">
        <v>3333.0</v>
      </c>
      <c r="O58">
        <f t="shared" si="9"/>
        <v>2393</v>
      </c>
    </row>
    <row r="59">
      <c r="I59" s="9">
        <f t="shared" si="11"/>
        <v>1056</v>
      </c>
      <c r="J59">
        <f t="shared" si="12"/>
        <v>56</v>
      </c>
      <c r="K59">
        <f t="shared" si="6"/>
        <v>56</v>
      </c>
      <c r="L59">
        <f t="shared" si="7"/>
        <v>6</v>
      </c>
      <c r="M59">
        <f t="shared" si="8"/>
        <v>938</v>
      </c>
      <c r="N59" s="9">
        <v>3333.0</v>
      </c>
      <c r="O59">
        <f t="shared" si="9"/>
        <v>2395</v>
      </c>
    </row>
    <row r="60">
      <c r="I60" s="9">
        <f t="shared" si="11"/>
        <v>1057</v>
      </c>
      <c r="J60">
        <f t="shared" si="12"/>
        <v>57</v>
      </c>
      <c r="K60">
        <f t="shared" si="6"/>
        <v>57</v>
      </c>
      <c r="L60">
        <f t="shared" si="7"/>
        <v>7</v>
      </c>
      <c r="M60">
        <f t="shared" si="8"/>
        <v>936</v>
      </c>
      <c r="N60" s="9">
        <v>3333.0</v>
      </c>
      <c r="O60">
        <f t="shared" si="9"/>
        <v>2397</v>
      </c>
    </row>
    <row r="61">
      <c r="I61" s="9">
        <f t="shared" si="11"/>
        <v>1058</v>
      </c>
      <c r="J61">
        <f t="shared" si="12"/>
        <v>58</v>
      </c>
      <c r="K61">
        <f t="shared" si="6"/>
        <v>58</v>
      </c>
      <c r="L61">
        <f t="shared" si="7"/>
        <v>8</v>
      </c>
      <c r="M61">
        <f t="shared" si="8"/>
        <v>934</v>
      </c>
      <c r="N61" s="9">
        <v>3333.0</v>
      </c>
      <c r="O61">
        <f t="shared" si="9"/>
        <v>2399</v>
      </c>
    </row>
    <row r="62">
      <c r="I62" s="9">
        <f t="shared" si="11"/>
        <v>1059</v>
      </c>
      <c r="J62">
        <f t="shared" si="12"/>
        <v>59</v>
      </c>
      <c r="K62">
        <f t="shared" si="6"/>
        <v>59</v>
      </c>
      <c r="L62">
        <f t="shared" si="7"/>
        <v>9</v>
      </c>
      <c r="M62">
        <f t="shared" si="8"/>
        <v>932</v>
      </c>
      <c r="N62" s="9">
        <v>3333.0</v>
      </c>
      <c r="O62">
        <f t="shared" si="9"/>
        <v>2401</v>
      </c>
    </row>
    <row r="63">
      <c r="I63" s="9">
        <f t="shared" si="11"/>
        <v>1060</v>
      </c>
      <c r="J63">
        <f t="shared" si="12"/>
        <v>60</v>
      </c>
      <c r="K63">
        <f t="shared" si="6"/>
        <v>60</v>
      </c>
      <c r="L63">
        <f t="shared" si="7"/>
        <v>0</v>
      </c>
      <c r="M63">
        <f t="shared" si="8"/>
        <v>940</v>
      </c>
      <c r="N63" s="9">
        <v>3333.0</v>
      </c>
      <c r="O63">
        <f t="shared" si="9"/>
        <v>2393</v>
      </c>
    </row>
    <row r="64">
      <c r="I64" s="9">
        <f t="shared" si="11"/>
        <v>1061</v>
      </c>
      <c r="J64">
        <f t="shared" si="12"/>
        <v>61</v>
      </c>
      <c r="K64">
        <f t="shared" si="6"/>
        <v>61</v>
      </c>
      <c r="L64">
        <f t="shared" si="7"/>
        <v>1</v>
      </c>
      <c r="M64">
        <f t="shared" si="8"/>
        <v>938</v>
      </c>
      <c r="N64" s="9">
        <v>3333.0</v>
      </c>
      <c r="O64">
        <f t="shared" si="9"/>
        <v>2395</v>
      </c>
    </row>
    <row r="65">
      <c r="I65" s="9">
        <f t="shared" si="11"/>
        <v>1062</v>
      </c>
      <c r="J65">
        <f t="shared" si="12"/>
        <v>62</v>
      </c>
      <c r="K65">
        <f t="shared" si="6"/>
        <v>62</v>
      </c>
      <c r="L65">
        <f t="shared" si="7"/>
        <v>2</v>
      </c>
      <c r="M65">
        <f t="shared" si="8"/>
        <v>936</v>
      </c>
      <c r="N65" s="9">
        <v>3333.0</v>
      </c>
      <c r="O65">
        <f t="shared" si="9"/>
        <v>2397</v>
      </c>
    </row>
    <row r="66">
      <c r="I66" s="9">
        <f t="shared" si="11"/>
        <v>1063</v>
      </c>
      <c r="J66">
        <f t="shared" si="12"/>
        <v>63</v>
      </c>
      <c r="K66">
        <f t="shared" si="6"/>
        <v>63</v>
      </c>
      <c r="L66">
        <f t="shared" si="7"/>
        <v>3</v>
      </c>
      <c r="M66">
        <f t="shared" si="8"/>
        <v>934</v>
      </c>
      <c r="N66" s="9">
        <v>3333.0</v>
      </c>
      <c r="O66">
        <f t="shared" si="9"/>
        <v>2399</v>
      </c>
    </row>
    <row r="67">
      <c r="I67" s="9">
        <f t="shared" si="11"/>
        <v>1064</v>
      </c>
      <c r="J67">
        <f t="shared" si="12"/>
        <v>64</v>
      </c>
      <c r="K67">
        <f t="shared" si="6"/>
        <v>64</v>
      </c>
      <c r="L67">
        <f t="shared" si="7"/>
        <v>4</v>
      </c>
      <c r="M67">
        <f t="shared" si="8"/>
        <v>932</v>
      </c>
      <c r="N67" s="9">
        <v>3333.0</v>
      </c>
      <c r="O67">
        <f t="shared" si="9"/>
        <v>2401</v>
      </c>
    </row>
    <row r="68">
      <c r="I68" s="9">
        <f t="shared" si="11"/>
        <v>1065</v>
      </c>
      <c r="J68">
        <f t="shared" si="12"/>
        <v>65</v>
      </c>
      <c r="K68">
        <f t="shared" si="6"/>
        <v>65</v>
      </c>
      <c r="L68">
        <f t="shared" si="7"/>
        <v>5</v>
      </c>
      <c r="M68">
        <f t="shared" si="8"/>
        <v>930</v>
      </c>
      <c r="N68" s="9">
        <v>3333.0</v>
      </c>
      <c r="O68">
        <f t="shared" si="9"/>
        <v>2403</v>
      </c>
    </row>
    <row r="69">
      <c r="I69" s="9">
        <f t="shared" si="11"/>
        <v>1066</v>
      </c>
      <c r="J69">
        <f t="shared" si="12"/>
        <v>66</v>
      </c>
      <c r="K69">
        <f t="shared" si="6"/>
        <v>66</v>
      </c>
      <c r="L69">
        <f t="shared" si="7"/>
        <v>6</v>
      </c>
      <c r="M69">
        <f t="shared" si="8"/>
        <v>928</v>
      </c>
      <c r="N69" s="9">
        <v>3333.0</v>
      </c>
      <c r="O69">
        <f t="shared" si="9"/>
        <v>2405</v>
      </c>
    </row>
    <row r="70">
      <c r="I70" s="9">
        <f t="shared" si="11"/>
        <v>1067</v>
      </c>
      <c r="J70">
        <f t="shared" si="12"/>
        <v>67</v>
      </c>
      <c r="K70">
        <f t="shared" si="6"/>
        <v>67</v>
      </c>
      <c r="L70">
        <f t="shared" si="7"/>
        <v>7</v>
      </c>
      <c r="M70">
        <f t="shared" si="8"/>
        <v>926</v>
      </c>
      <c r="N70" s="9">
        <v>3333.0</v>
      </c>
      <c r="O70">
        <f t="shared" si="9"/>
        <v>2407</v>
      </c>
    </row>
    <row r="71">
      <c r="I71" s="9">
        <f t="shared" si="11"/>
        <v>1068</v>
      </c>
      <c r="J71">
        <f t="shared" si="12"/>
        <v>68</v>
      </c>
      <c r="K71">
        <f t="shared" si="6"/>
        <v>68</v>
      </c>
      <c r="L71">
        <f t="shared" si="7"/>
        <v>8</v>
      </c>
      <c r="M71">
        <f t="shared" si="8"/>
        <v>924</v>
      </c>
      <c r="N71" s="9">
        <v>3333.0</v>
      </c>
      <c r="O71">
        <f t="shared" si="9"/>
        <v>2409</v>
      </c>
    </row>
    <row r="72">
      <c r="I72" s="9">
        <f t="shared" si="11"/>
        <v>1069</v>
      </c>
      <c r="J72">
        <f t="shared" si="12"/>
        <v>69</v>
      </c>
      <c r="K72">
        <f t="shared" si="6"/>
        <v>69</v>
      </c>
      <c r="L72">
        <f t="shared" si="7"/>
        <v>9</v>
      </c>
      <c r="M72">
        <f t="shared" si="8"/>
        <v>922</v>
      </c>
      <c r="N72" s="9">
        <v>3333.0</v>
      </c>
      <c r="O72">
        <f t="shared" si="9"/>
        <v>2411</v>
      </c>
    </row>
    <row r="73">
      <c r="I73" s="9">
        <f t="shared" si="11"/>
        <v>1070</v>
      </c>
      <c r="J73">
        <f t="shared" si="12"/>
        <v>70</v>
      </c>
      <c r="K73">
        <f t="shared" si="6"/>
        <v>70</v>
      </c>
      <c r="L73">
        <f t="shared" si="7"/>
        <v>0</v>
      </c>
      <c r="M73">
        <f t="shared" si="8"/>
        <v>930</v>
      </c>
      <c r="N73" s="9">
        <v>3333.0</v>
      </c>
      <c r="O73">
        <f t="shared" si="9"/>
        <v>2403</v>
      </c>
    </row>
    <row r="74">
      <c r="I74" s="9">
        <f t="shared" si="11"/>
        <v>1071</v>
      </c>
      <c r="J74">
        <f t="shared" si="12"/>
        <v>71</v>
      </c>
      <c r="K74">
        <f t="shared" si="6"/>
        <v>71</v>
      </c>
      <c r="L74">
        <f t="shared" si="7"/>
        <v>1</v>
      </c>
      <c r="M74">
        <f t="shared" si="8"/>
        <v>928</v>
      </c>
      <c r="N74" s="9">
        <v>3333.0</v>
      </c>
      <c r="O74">
        <f t="shared" si="9"/>
        <v>2405</v>
      </c>
    </row>
    <row r="75">
      <c r="I75" s="9">
        <f t="shared" si="11"/>
        <v>1072</v>
      </c>
      <c r="J75">
        <f t="shared" si="12"/>
        <v>72</v>
      </c>
      <c r="K75">
        <f t="shared" si="6"/>
        <v>72</v>
      </c>
      <c r="L75">
        <f t="shared" si="7"/>
        <v>2</v>
      </c>
      <c r="M75">
        <f t="shared" si="8"/>
        <v>926</v>
      </c>
      <c r="N75" s="9">
        <v>3333.0</v>
      </c>
      <c r="O75">
        <f t="shared" si="9"/>
        <v>2407</v>
      </c>
    </row>
    <row r="76">
      <c r="I76" s="9">
        <f t="shared" si="11"/>
        <v>1073</v>
      </c>
      <c r="J76">
        <f t="shared" si="12"/>
        <v>73</v>
      </c>
      <c r="K76">
        <f t="shared" si="6"/>
        <v>73</v>
      </c>
      <c r="L76">
        <f t="shared" si="7"/>
        <v>3</v>
      </c>
      <c r="M76">
        <f t="shared" si="8"/>
        <v>924</v>
      </c>
      <c r="N76" s="9">
        <v>3333.0</v>
      </c>
      <c r="O76">
        <f t="shared" si="9"/>
        <v>2409</v>
      </c>
    </row>
    <row r="77">
      <c r="I77" s="9">
        <f t="shared" si="11"/>
        <v>1074</v>
      </c>
      <c r="J77">
        <f t="shared" si="12"/>
        <v>74</v>
      </c>
      <c r="K77">
        <f t="shared" si="6"/>
        <v>74</v>
      </c>
      <c r="L77">
        <f t="shared" si="7"/>
        <v>4</v>
      </c>
      <c r="M77">
        <f t="shared" si="8"/>
        <v>922</v>
      </c>
      <c r="N77" s="9">
        <v>3333.0</v>
      </c>
      <c r="O77">
        <f t="shared" si="9"/>
        <v>2411</v>
      </c>
    </row>
    <row r="78">
      <c r="I78" s="9">
        <f t="shared" si="11"/>
        <v>1075</v>
      </c>
      <c r="J78">
        <f t="shared" si="12"/>
        <v>75</v>
      </c>
      <c r="K78">
        <f t="shared" si="6"/>
        <v>75</v>
      </c>
      <c r="L78">
        <f t="shared" si="7"/>
        <v>5</v>
      </c>
      <c r="M78">
        <f t="shared" si="8"/>
        <v>920</v>
      </c>
      <c r="N78" s="9">
        <v>3333.0</v>
      </c>
      <c r="O78">
        <f t="shared" si="9"/>
        <v>2413</v>
      </c>
    </row>
    <row r="79">
      <c r="I79" s="9">
        <f t="shared" si="11"/>
        <v>1076</v>
      </c>
      <c r="J79">
        <f t="shared" si="12"/>
        <v>76</v>
      </c>
      <c r="K79">
        <f t="shared" si="6"/>
        <v>76</v>
      </c>
      <c r="L79">
        <f t="shared" si="7"/>
        <v>6</v>
      </c>
      <c r="M79">
        <f t="shared" si="8"/>
        <v>918</v>
      </c>
      <c r="N79" s="9">
        <v>3333.0</v>
      </c>
      <c r="O79">
        <f t="shared" si="9"/>
        <v>2415</v>
      </c>
    </row>
    <row r="80">
      <c r="I80" s="9">
        <f t="shared" si="11"/>
        <v>1077</v>
      </c>
      <c r="J80">
        <f t="shared" si="12"/>
        <v>77</v>
      </c>
      <c r="K80">
        <f t="shared" si="6"/>
        <v>77</v>
      </c>
      <c r="L80">
        <f t="shared" si="7"/>
        <v>7</v>
      </c>
      <c r="M80">
        <f t="shared" si="8"/>
        <v>916</v>
      </c>
      <c r="N80" s="9">
        <v>3333.0</v>
      </c>
      <c r="O80">
        <f t="shared" si="9"/>
        <v>2417</v>
      </c>
    </row>
    <row r="81">
      <c r="I81" s="9">
        <f t="shared" si="11"/>
        <v>1078</v>
      </c>
      <c r="J81">
        <f t="shared" si="12"/>
        <v>78</v>
      </c>
      <c r="K81">
        <f t="shared" si="6"/>
        <v>78</v>
      </c>
      <c r="L81">
        <f t="shared" si="7"/>
        <v>8</v>
      </c>
      <c r="M81">
        <f t="shared" si="8"/>
        <v>914</v>
      </c>
      <c r="N81" s="9">
        <v>3333.0</v>
      </c>
      <c r="O81">
        <f t="shared" si="9"/>
        <v>2419</v>
      </c>
    </row>
    <row r="82">
      <c r="I82" s="9">
        <f t="shared" si="11"/>
        <v>1079</v>
      </c>
      <c r="J82">
        <f t="shared" si="12"/>
        <v>79</v>
      </c>
      <c r="K82">
        <f t="shared" si="6"/>
        <v>79</v>
      </c>
      <c r="L82">
        <f t="shared" si="7"/>
        <v>9</v>
      </c>
      <c r="M82">
        <f t="shared" si="8"/>
        <v>912</v>
      </c>
      <c r="N82" s="9">
        <v>3333.0</v>
      </c>
      <c r="O82">
        <f t="shared" si="9"/>
        <v>2421</v>
      </c>
    </row>
    <row r="83">
      <c r="I83" s="9">
        <f t="shared" si="11"/>
        <v>1080</v>
      </c>
      <c r="J83">
        <f t="shared" si="12"/>
        <v>80</v>
      </c>
      <c r="K83">
        <f t="shared" si="6"/>
        <v>80</v>
      </c>
      <c r="L83">
        <f t="shared" si="7"/>
        <v>0</v>
      </c>
      <c r="M83">
        <f t="shared" si="8"/>
        <v>920</v>
      </c>
      <c r="N83" s="9">
        <v>3333.0</v>
      </c>
      <c r="O83">
        <f t="shared" si="9"/>
        <v>2413</v>
      </c>
    </row>
    <row r="84">
      <c r="I84" s="9">
        <f t="shared" si="11"/>
        <v>1081</v>
      </c>
      <c r="J84">
        <f t="shared" si="12"/>
        <v>81</v>
      </c>
      <c r="K84">
        <f t="shared" si="6"/>
        <v>81</v>
      </c>
      <c r="L84">
        <f t="shared" si="7"/>
        <v>1</v>
      </c>
      <c r="M84">
        <f t="shared" si="8"/>
        <v>918</v>
      </c>
      <c r="N84" s="9">
        <v>3333.0</v>
      </c>
      <c r="O84">
        <f t="shared" si="9"/>
        <v>2415</v>
      </c>
    </row>
    <row r="85">
      <c r="I85" s="9">
        <f t="shared" si="11"/>
        <v>1082</v>
      </c>
      <c r="J85">
        <f t="shared" si="12"/>
        <v>82</v>
      </c>
      <c r="K85">
        <f t="shared" si="6"/>
        <v>82</v>
      </c>
      <c r="L85">
        <f t="shared" si="7"/>
        <v>2</v>
      </c>
      <c r="M85">
        <f t="shared" si="8"/>
        <v>916</v>
      </c>
      <c r="N85" s="9">
        <v>3333.0</v>
      </c>
      <c r="O85">
        <f t="shared" si="9"/>
        <v>2417</v>
      </c>
    </row>
    <row r="86">
      <c r="I86" s="9">
        <f t="shared" si="11"/>
        <v>1083</v>
      </c>
      <c r="J86">
        <f t="shared" si="12"/>
        <v>83</v>
      </c>
      <c r="K86">
        <f t="shared" si="6"/>
        <v>83</v>
      </c>
      <c r="L86">
        <f t="shared" si="7"/>
        <v>3</v>
      </c>
      <c r="M86">
        <f t="shared" si="8"/>
        <v>914</v>
      </c>
      <c r="N86" s="9">
        <v>3333.0</v>
      </c>
      <c r="O86">
        <f t="shared" si="9"/>
        <v>2419</v>
      </c>
    </row>
    <row r="87">
      <c r="I87" s="9">
        <f t="shared" si="11"/>
        <v>1084</v>
      </c>
      <c r="J87">
        <f t="shared" si="12"/>
        <v>84</v>
      </c>
      <c r="K87">
        <f t="shared" si="6"/>
        <v>84</v>
      </c>
      <c r="L87">
        <f t="shared" si="7"/>
        <v>4</v>
      </c>
      <c r="M87">
        <f t="shared" si="8"/>
        <v>912</v>
      </c>
      <c r="N87" s="9">
        <v>3333.0</v>
      </c>
      <c r="O87">
        <f t="shared" si="9"/>
        <v>2421</v>
      </c>
    </row>
    <row r="88">
      <c r="I88" s="9">
        <f t="shared" si="11"/>
        <v>1085</v>
      </c>
      <c r="J88">
        <f t="shared" si="12"/>
        <v>85</v>
      </c>
      <c r="K88">
        <f t="shared" si="6"/>
        <v>85</v>
      </c>
      <c r="L88">
        <f t="shared" si="7"/>
        <v>5</v>
      </c>
      <c r="M88">
        <f t="shared" si="8"/>
        <v>910</v>
      </c>
      <c r="N88" s="9">
        <v>3333.0</v>
      </c>
      <c r="O88">
        <f t="shared" si="9"/>
        <v>2423</v>
      </c>
    </row>
    <row r="89">
      <c r="I89" s="9">
        <f t="shared" si="11"/>
        <v>1086</v>
      </c>
      <c r="J89">
        <f t="shared" si="12"/>
        <v>86</v>
      </c>
      <c r="K89">
        <f t="shared" si="6"/>
        <v>86</v>
      </c>
      <c r="L89">
        <f t="shared" si="7"/>
        <v>6</v>
      </c>
      <c r="M89">
        <f t="shared" si="8"/>
        <v>908</v>
      </c>
      <c r="N89" s="9">
        <v>3333.0</v>
      </c>
      <c r="O89">
        <f t="shared" si="9"/>
        <v>2425</v>
      </c>
    </row>
    <row r="90">
      <c r="I90" s="9">
        <f t="shared" si="11"/>
        <v>1087</v>
      </c>
      <c r="J90">
        <f t="shared" si="12"/>
        <v>87</v>
      </c>
      <c r="K90">
        <f t="shared" si="6"/>
        <v>87</v>
      </c>
      <c r="L90">
        <f t="shared" si="7"/>
        <v>7</v>
      </c>
      <c r="M90">
        <f t="shared" si="8"/>
        <v>906</v>
      </c>
      <c r="N90" s="9">
        <v>3333.0</v>
      </c>
      <c r="O90">
        <f t="shared" si="9"/>
        <v>2427</v>
      </c>
    </row>
    <row r="91">
      <c r="I91" s="9">
        <f t="shared" si="11"/>
        <v>1088</v>
      </c>
      <c r="J91">
        <f t="shared" si="12"/>
        <v>88</v>
      </c>
      <c r="K91">
        <f t="shared" si="6"/>
        <v>88</v>
      </c>
      <c r="L91">
        <f t="shared" si="7"/>
        <v>8</v>
      </c>
      <c r="M91">
        <f t="shared" si="8"/>
        <v>904</v>
      </c>
      <c r="N91" s="9">
        <v>3333.0</v>
      </c>
      <c r="O91">
        <f t="shared" si="9"/>
        <v>2429</v>
      </c>
    </row>
    <row r="92">
      <c r="I92" s="9">
        <f t="shared" si="11"/>
        <v>1089</v>
      </c>
      <c r="J92">
        <f t="shared" si="12"/>
        <v>89</v>
      </c>
      <c r="K92">
        <f t="shared" si="6"/>
        <v>89</v>
      </c>
      <c r="L92">
        <f t="shared" si="7"/>
        <v>9</v>
      </c>
      <c r="M92">
        <f t="shared" si="8"/>
        <v>902</v>
      </c>
      <c r="N92" s="9">
        <v>3333.0</v>
      </c>
      <c r="O92">
        <f t="shared" si="9"/>
        <v>2431</v>
      </c>
    </row>
    <row r="93">
      <c r="I93" s="9">
        <f t="shared" si="11"/>
        <v>1090</v>
      </c>
      <c r="J93">
        <f t="shared" si="12"/>
        <v>90</v>
      </c>
      <c r="K93">
        <f t="shared" si="6"/>
        <v>90</v>
      </c>
      <c r="L93">
        <f t="shared" si="7"/>
        <v>0</v>
      </c>
      <c r="M93">
        <f t="shared" si="8"/>
        <v>910</v>
      </c>
      <c r="N93" s="9">
        <v>3333.0</v>
      </c>
      <c r="O93">
        <f t="shared" si="9"/>
        <v>2423</v>
      </c>
    </row>
    <row r="94">
      <c r="I94" s="9">
        <f t="shared" si="11"/>
        <v>1091</v>
      </c>
      <c r="J94">
        <f t="shared" si="12"/>
        <v>91</v>
      </c>
      <c r="K94">
        <f t="shared" si="6"/>
        <v>91</v>
      </c>
      <c r="L94">
        <f t="shared" si="7"/>
        <v>1</v>
      </c>
      <c r="M94">
        <f t="shared" si="8"/>
        <v>908</v>
      </c>
      <c r="N94" s="9">
        <v>3333.0</v>
      </c>
      <c r="O94">
        <f t="shared" si="9"/>
        <v>2425</v>
      </c>
    </row>
    <row r="95">
      <c r="I95" s="9">
        <f t="shared" si="11"/>
        <v>1092</v>
      </c>
      <c r="J95">
        <f t="shared" si="12"/>
        <v>92</v>
      </c>
      <c r="K95">
        <f t="shared" si="6"/>
        <v>92</v>
      </c>
      <c r="L95">
        <f t="shared" si="7"/>
        <v>2</v>
      </c>
      <c r="M95">
        <f t="shared" si="8"/>
        <v>906</v>
      </c>
      <c r="N95" s="9">
        <v>3333.0</v>
      </c>
      <c r="O95">
        <f t="shared" si="9"/>
        <v>2427</v>
      </c>
    </row>
    <row r="96">
      <c r="I96" s="9">
        <f t="shared" si="11"/>
        <v>1093</v>
      </c>
      <c r="J96">
        <f t="shared" si="12"/>
        <v>93</v>
      </c>
      <c r="K96">
        <f t="shared" si="6"/>
        <v>93</v>
      </c>
      <c r="L96">
        <f t="shared" si="7"/>
        <v>3</v>
      </c>
      <c r="M96">
        <f t="shared" si="8"/>
        <v>904</v>
      </c>
      <c r="N96" s="9">
        <v>3333.0</v>
      </c>
      <c r="O96">
        <f t="shared" si="9"/>
        <v>2429</v>
      </c>
    </row>
    <row r="97">
      <c r="I97" s="9">
        <f t="shared" si="11"/>
        <v>1094</v>
      </c>
      <c r="J97">
        <f t="shared" si="12"/>
        <v>94</v>
      </c>
      <c r="K97">
        <f t="shared" si="6"/>
        <v>94</v>
      </c>
      <c r="L97">
        <f t="shared" si="7"/>
        <v>4</v>
      </c>
      <c r="M97">
        <f t="shared" si="8"/>
        <v>902</v>
      </c>
      <c r="N97" s="9">
        <v>3333.0</v>
      </c>
      <c r="O97">
        <f t="shared" si="9"/>
        <v>2431</v>
      </c>
    </row>
    <row r="98">
      <c r="I98" s="9">
        <f t="shared" si="11"/>
        <v>1095</v>
      </c>
      <c r="J98">
        <f t="shared" si="12"/>
        <v>95</v>
      </c>
      <c r="K98">
        <f t="shared" si="6"/>
        <v>95</v>
      </c>
      <c r="L98">
        <f t="shared" si="7"/>
        <v>5</v>
      </c>
      <c r="M98">
        <f t="shared" si="8"/>
        <v>900</v>
      </c>
      <c r="N98" s="9">
        <v>3333.0</v>
      </c>
      <c r="O98">
        <f t="shared" si="9"/>
        <v>2433</v>
      </c>
    </row>
    <row r="99">
      <c r="I99" s="9">
        <f t="shared" si="11"/>
        <v>1096</v>
      </c>
      <c r="J99">
        <f t="shared" si="12"/>
        <v>96</v>
      </c>
      <c r="K99">
        <f t="shared" si="6"/>
        <v>96</v>
      </c>
      <c r="L99">
        <f t="shared" si="7"/>
        <v>6</v>
      </c>
      <c r="M99">
        <f t="shared" si="8"/>
        <v>898</v>
      </c>
      <c r="N99" s="9">
        <v>3333.0</v>
      </c>
      <c r="O99">
        <f t="shared" si="9"/>
        <v>2435</v>
      </c>
    </row>
    <row r="100">
      <c r="I100" s="9">
        <f t="shared" si="11"/>
        <v>1097</v>
      </c>
      <c r="J100">
        <f t="shared" si="12"/>
        <v>97</v>
      </c>
      <c r="K100">
        <f t="shared" si="6"/>
        <v>97</v>
      </c>
      <c r="L100">
        <f t="shared" si="7"/>
        <v>7</v>
      </c>
      <c r="M100">
        <f t="shared" si="8"/>
        <v>896</v>
      </c>
      <c r="N100" s="9">
        <v>3333.0</v>
      </c>
      <c r="O100">
        <f t="shared" si="9"/>
        <v>2437</v>
      </c>
    </row>
    <row r="101">
      <c r="I101" s="9">
        <f t="shared" si="11"/>
        <v>1098</v>
      </c>
      <c r="J101">
        <f t="shared" si="12"/>
        <v>98</v>
      </c>
      <c r="K101">
        <f t="shared" si="6"/>
        <v>98</v>
      </c>
      <c r="L101">
        <f t="shared" si="7"/>
        <v>8</v>
      </c>
      <c r="M101">
        <f t="shared" si="8"/>
        <v>894</v>
      </c>
      <c r="N101" s="9">
        <v>3333.0</v>
      </c>
      <c r="O101">
        <f t="shared" si="9"/>
        <v>2439</v>
      </c>
    </row>
    <row r="102">
      <c r="I102" s="9">
        <f t="shared" si="11"/>
        <v>1099</v>
      </c>
      <c r="J102">
        <f t="shared" si="12"/>
        <v>99</v>
      </c>
      <c r="K102">
        <f t="shared" si="6"/>
        <v>99</v>
      </c>
      <c r="L102">
        <f t="shared" si="7"/>
        <v>9</v>
      </c>
      <c r="M102">
        <f t="shared" si="8"/>
        <v>892</v>
      </c>
      <c r="N102" s="9">
        <v>3333.0</v>
      </c>
      <c r="O102">
        <f t="shared" si="9"/>
        <v>2441</v>
      </c>
    </row>
    <row r="103">
      <c r="I103" s="9">
        <f t="shared" si="11"/>
        <v>1100</v>
      </c>
      <c r="J103">
        <f t="shared" si="12"/>
        <v>100</v>
      </c>
      <c r="K103">
        <f t="shared" si="6"/>
        <v>0</v>
      </c>
      <c r="L103">
        <f t="shared" si="7"/>
        <v>0</v>
      </c>
      <c r="M103">
        <f t="shared" si="8"/>
        <v>1000</v>
      </c>
      <c r="N103" s="9">
        <v>3333.0</v>
      </c>
      <c r="O103">
        <f t="shared" si="9"/>
        <v>2333</v>
      </c>
    </row>
    <row r="104">
      <c r="I104" s="9">
        <f t="shared" si="11"/>
        <v>1101</v>
      </c>
      <c r="J104">
        <f t="shared" si="12"/>
        <v>101</v>
      </c>
      <c r="K104">
        <f t="shared" si="6"/>
        <v>1</v>
      </c>
      <c r="L104">
        <f t="shared" si="7"/>
        <v>1</v>
      </c>
      <c r="M104">
        <f t="shared" si="8"/>
        <v>998</v>
      </c>
      <c r="N104" s="9">
        <v>3333.0</v>
      </c>
      <c r="O104">
        <f t="shared" si="9"/>
        <v>2335</v>
      </c>
    </row>
    <row r="105">
      <c r="I105" s="9">
        <f t="shared" si="11"/>
        <v>1102</v>
      </c>
      <c r="J105">
        <f t="shared" si="12"/>
        <v>102</v>
      </c>
      <c r="K105">
        <f t="shared" si="6"/>
        <v>2</v>
      </c>
      <c r="L105">
        <f t="shared" si="7"/>
        <v>2</v>
      </c>
      <c r="M105">
        <f t="shared" si="8"/>
        <v>996</v>
      </c>
      <c r="N105" s="9">
        <v>3333.0</v>
      </c>
      <c r="O105">
        <f t="shared" si="9"/>
        <v>2337</v>
      </c>
    </row>
    <row r="106">
      <c r="I106" s="9">
        <f t="shared" si="11"/>
        <v>1103</v>
      </c>
      <c r="J106">
        <f t="shared" si="12"/>
        <v>103</v>
      </c>
      <c r="K106">
        <f t="shared" si="6"/>
        <v>3</v>
      </c>
      <c r="L106">
        <f t="shared" si="7"/>
        <v>3</v>
      </c>
      <c r="M106">
        <f t="shared" si="8"/>
        <v>994</v>
      </c>
      <c r="N106" s="9">
        <v>3333.0</v>
      </c>
      <c r="O106">
        <f t="shared" si="9"/>
        <v>2339</v>
      </c>
    </row>
    <row r="107">
      <c r="I107" s="9">
        <f t="shared" si="11"/>
        <v>1104</v>
      </c>
      <c r="J107">
        <f t="shared" si="12"/>
        <v>104</v>
      </c>
      <c r="K107">
        <f t="shared" si="6"/>
        <v>4</v>
      </c>
      <c r="L107">
        <f t="shared" si="7"/>
        <v>4</v>
      </c>
      <c r="M107">
        <f t="shared" si="8"/>
        <v>992</v>
      </c>
      <c r="N107" s="9">
        <v>3333.0</v>
      </c>
      <c r="O107">
        <f t="shared" si="9"/>
        <v>2341</v>
      </c>
    </row>
    <row r="108">
      <c r="I108" s="9">
        <f t="shared" si="11"/>
        <v>1105</v>
      </c>
      <c r="J108">
        <f t="shared" si="12"/>
        <v>105</v>
      </c>
      <c r="K108">
        <f t="shared" si="6"/>
        <v>5</v>
      </c>
      <c r="L108">
        <f t="shared" si="7"/>
        <v>5</v>
      </c>
      <c r="M108">
        <f t="shared" si="8"/>
        <v>990</v>
      </c>
      <c r="N108" s="9">
        <v>3333.0</v>
      </c>
      <c r="O108">
        <f t="shared" si="9"/>
        <v>2343</v>
      </c>
    </row>
    <row r="109">
      <c r="I109" s="9">
        <f t="shared" si="11"/>
        <v>1106</v>
      </c>
      <c r="J109">
        <f t="shared" si="12"/>
        <v>106</v>
      </c>
      <c r="K109">
        <f t="shared" si="6"/>
        <v>6</v>
      </c>
      <c r="L109">
        <f t="shared" si="7"/>
        <v>6</v>
      </c>
      <c r="M109">
        <f t="shared" si="8"/>
        <v>988</v>
      </c>
      <c r="N109" s="9">
        <v>3333.0</v>
      </c>
      <c r="O109">
        <f t="shared" si="9"/>
        <v>2345</v>
      </c>
    </row>
    <row r="110">
      <c r="I110" s="9">
        <f t="shared" si="11"/>
        <v>1107</v>
      </c>
      <c r="J110">
        <f t="shared" si="12"/>
        <v>107</v>
      </c>
      <c r="K110">
        <f t="shared" si="6"/>
        <v>7</v>
      </c>
      <c r="L110">
        <f t="shared" si="7"/>
        <v>7</v>
      </c>
      <c r="M110">
        <f t="shared" si="8"/>
        <v>986</v>
      </c>
      <c r="N110" s="9">
        <v>3333.0</v>
      </c>
      <c r="O110">
        <f t="shared" si="9"/>
        <v>2347</v>
      </c>
    </row>
    <row r="111">
      <c r="I111" s="9">
        <f t="shared" si="11"/>
        <v>1108</v>
      </c>
      <c r="J111">
        <f t="shared" si="12"/>
        <v>108</v>
      </c>
      <c r="K111">
        <f t="shared" si="6"/>
        <v>8</v>
      </c>
      <c r="L111">
        <f t="shared" si="7"/>
        <v>8</v>
      </c>
      <c r="M111">
        <f t="shared" si="8"/>
        <v>984</v>
      </c>
      <c r="N111" s="9">
        <v>3333.0</v>
      </c>
      <c r="O111">
        <f t="shared" si="9"/>
        <v>2349</v>
      </c>
    </row>
    <row r="112">
      <c r="I112" s="9">
        <f t="shared" si="11"/>
        <v>1109</v>
      </c>
      <c r="J112">
        <f t="shared" si="12"/>
        <v>109</v>
      </c>
      <c r="K112">
        <f t="shared" si="6"/>
        <v>9</v>
      </c>
      <c r="L112">
        <f t="shared" si="7"/>
        <v>9</v>
      </c>
      <c r="M112">
        <f t="shared" si="8"/>
        <v>982</v>
      </c>
      <c r="N112" s="9">
        <v>3333.0</v>
      </c>
      <c r="O112">
        <f t="shared" si="9"/>
        <v>2351</v>
      </c>
    </row>
    <row r="113">
      <c r="I113" s="9">
        <f t="shared" si="11"/>
        <v>1110</v>
      </c>
      <c r="J113">
        <f t="shared" si="12"/>
        <v>110</v>
      </c>
      <c r="K113">
        <f t="shared" si="6"/>
        <v>10</v>
      </c>
      <c r="L113">
        <f t="shared" si="7"/>
        <v>0</v>
      </c>
      <c r="M113">
        <f t="shared" si="8"/>
        <v>990</v>
      </c>
      <c r="N113" s="9">
        <v>3333.0</v>
      </c>
      <c r="O113">
        <f t="shared" si="9"/>
        <v>2343</v>
      </c>
    </row>
    <row r="114">
      <c r="I114" s="9">
        <f t="shared" si="11"/>
        <v>1111</v>
      </c>
      <c r="J114">
        <f t="shared" si="12"/>
        <v>111</v>
      </c>
      <c r="K114">
        <f t="shared" si="6"/>
        <v>11</v>
      </c>
      <c r="L114">
        <f t="shared" si="7"/>
        <v>1</v>
      </c>
      <c r="M114">
        <f t="shared" si="8"/>
        <v>988</v>
      </c>
      <c r="N114" s="9">
        <v>3333.0</v>
      </c>
      <c r="O114">
        <f t="shared" si="9"/>
        <v>2345</v>
      </c>
    </row>
    <row r="115">
      <c r="I115" s="9">
        <f t="shared" si="11"/>
        <v>1112</v>
      </c>
      <c r="J115">
        <f t="shared" si="12"/>
        <v>112</v>
      </c>
      <c r="K115">
        <f t="shared" si="6"/>
        <v>12</v>
      </c>
      <c r="L115">
        <f t="shared" si="7"/>
        <v>2</v>
      </c>
      <c r="M115">
        <f t="shared" si="8"/>
        <v>986</v>
      </c>
      <c r="N115" s="9">
        <v>3333.0</v>
      </c>
      <c r="O115">
        <f t="shared" si="9"/>
        <v>2347</v>
      </c>
    </row>
    <row r="116">
      <c r="I116" s="9">
        <f t="shared" si="11"/>
        <v>1113</v>
      </c>
      <c r="J116">
        <f t="shared" si="12"/>
        <v>113</v>
      </c>
      <c r="K116">
        <f t="shared" si="6"/>
        <v>13</v>
      </c>
      <c r="L116">
        <f t="shared" si="7"/>
        <v>3</v>
      </c>
      <c r="M116">
        <f t="shared" si="8"/>
        <v>984</v>
      </c>
      <c r="N116" s="9">
        <v>3333.0</v>
      </c>
      <c r="O116">
        <f t="shared" si="9"/>
        <v>2349</v>
      </c>
    </row>
    <row r="117">
      <c r="I117" s="9">
        <f t="shared" si="11"/>
        <v>1114</v>
      </c>
      <c r="J117">
        <f t="shared" si="12"/>
        <v>114</v>
      </c>
      <c r="K117">
        <f t="shared" si="6"/>
        <v>14</v>
      </c>
      <c r="L117">
        <f t="shared" si="7"/>
        <v>4</v>
      </c>
      <c r="M117">
        <f t="shared" si="8"/>
        <v>982</v>
      </c>
      <c r="N117" s="9">
        <v>3333.0</v>
      </c>
      <c r="O117">
        <f t="shared" si="9"/>
        <v>2351</v>
      </c>
    </row>
    <row r="118">
      <c r="I118" s="9">
        <f t="shared" si="11"/>
        <v>1115</v>
      </c>
      <c r="J118">
        <f t="shared" si="12"/>
        <v>115</v>
      </c>
      <c r="K118">
        <f t="shared" si="6"/>
        <v>15</v>
      </c>
      <c r="L118">
        <f t="shared" si="7"/>
        <v>5</v>
      </c>
      <c r="M118">
        <f t="shared" si="8"/>
        <v>980</v>
      </c>
      <c r="N118" s="9">
        <v>3333.0</v>
      </c>
      <c r="O118">
        <f t="shared" si="9"/>
        <v>2353</v>
      </c>
    </row>
    <row r="119">
      <c r="I119" s="9">
        <f t="shared" si="11"/>
        <v>1116</v>
      </c>
      <c r="J119">
        <f t="shared" si="12"/>
        <v>116</v>
      </c>
      <c r="K119">
        <f t="shared" si="6"/>
        <v>16</v>
      </c>
      <c r="L119">
        <f t="shared" si="7"/>
        <v>6</v>
      </c>
      <c r="M119">
        <f t="shared" si="8"/>
        <v>978</v>
      </c>
      <c r="N119" s="9">
        <v>3333.0</v>
      </c>
      <c r="O119">
        <f t="shared" si="9"/>
        <v>2355</v>
      </c>
    </row>
    <row r="120">
      <c r="I120" s="9">
        <f t="shared" si="11"/>
        <v>1117</v>
      </c>
      <c r="J120">
        <f t="shared" si="12"/>
        <v>117</v>
      </c>
      <c r="K120">
        <f t="shared" si="6"/>
        <v>17</v>
      </c>
      <c r="L120">
        <f t="shared" si="7"/>
        <v>7</v>
      </c>
      <c r="M120">
        <f t="shared" si="8"/>
        <v>976</v>
      </c>
      <c r="N120" s="9">
        <v>3333.0</v>
      </c>
      <c r="O120">
        <f t="shared" si="9"/>
        <v>2357</v>
      </c>
    </row>
    <row r="121">
      <c r="I121" s="9">
        <f t="shared" si="11"/>
        <v>1118</v>
      </c>
      <c r="J121">
        <f t="shared" si="12"/>
        <v>118</v>
      </c>
      <c r="K121">
        <f t="shared" si="6"/>
        <v>18</v>
      </c>
      <c r="L121">
        <f t="shared" si="7"/>
        <v>8</v>
      </c>
      <c r="M121">
        <f t="shared" si="8"/>
        <v>974</v>
      </c>
      <c r="N121" s="9">
        <v>3333.0</v>
      </c>
      <c r="O121">
        <f t="shared" si="9"/>
        <v>2359</v>
      </c>
    </row>
    <row r="122">
      <c r="I122" s="9">
        <f t="shared" si="11"/>
        <v>1119</v>
      </c>
      <c r="J122">
        <f t="shared" si="12"/>
        <v>119</v>
      </c>
      <c r="K122">
        <f t="shared" si="6"/>
        <v>19</v>
      </c>
      <c r="L122">
        <f t="shared" si="7"/>
        <v>9</v>
      </c>
      <c r="M122">
        <f t="shared" si="8"/>
        <v>972</v>
      </c>
      <c r="N122" s="9">
        <v>3333.0</v>
      </c>
      <c r="O122">
        <f t="shared" si="9"/>
        <v>2361</v>
      </c>
    </row>
    <row r="123">
      <c r="I123" s="9">
        <f t="shared" si="11"/>
        <v>1120</v>
      </c>
      <c r="J123">
        <f t="shared" si="12"/>
        <v>120</v>
      </c>
      <c r="K123">
        <f t="shared" si="6"/>
        <v>20</v>
      </c>
      <c r="L123">
        <f t="shared" si="7"/>
        <v>0</v>
      </c>
      <c r="M123">
        <f t="shared" si="8"/>
        <v>980</v>
      </c>
      <c r="N123" s="9">
        <v>3333.0</v>
      </c>
      <c r="O123">
        <f t="shared" si="9"/>
        <v>2353</v>
      </c>
    </row>
    <row r="124">
      <c r="I124" s="9">
        <f t="shared" si="11"/>
        <v>1121</v>
      </c>
      <c r="J124">
        <f t="shared" si="12"/>
        <v>121</v>
      </c>
      <c r="K124">
        <f t="shared" si="6"/>
        <v>21</v>
      </c>
      <c r="L124">
        <f t="shared" si="7"/>
        <v>1</v>
      </c>
      <c r="M124">
        <f t="shared" si="8"/>
        <v>978</v>
      </c>
      <c r="N124" s="9">
        <v>3333.0</v>
      </c>
      <c r="O124">
        <f t="shared" si="9"/>
        <v>2355</v>
      </c>
    </row>
    <row r="125">
      <c r="I125" s="9">
        <f t="shared" si="11"/>
        <v>1122</v>
      </c>
      <c r="J125">
        <f t="shared" si="12"/>
        <v>122</v>
      </c>
      <c r="K125">
        <f t="shared" si="6"/>
        <v>22</v>
      </c>
      <c r="L125">
        <f t="shared" si="7"/>
        <v>2</v>
      </c>
      <c r="M125">
        <f t="shared" si="8"/>
        <v>976</v>
      </c>
      <c r="N125" s="9">
        <v>3333.0</v>
      </c>
      <c r="O125">
        <f t="shared" si="9"/>
        <v>2357</v>
      </c>
    </row>
    <row r="126">
      <c r="I126" s="9">
        <f t="shared" si="11"/>
        <v>1123</v>
      </c>
      <c r="J126">
        <f t="shared" si="12"/>
        <v>123</v>
      </c>
      <c r="K126">
        <f t="shared" si="6"/>
        <v>23</v>
      </c>
      <c r="L126">
        <f t="shared" si="7"/>
        <v>3</v>
      </c>
      <c r="M126">
        <f t="shared" si="8"/>
        <v>974</v>
      </c>
      <c r="N126" s="9">
        <v>3333.0</v>
      </c>
      <c r="O126">
        <f t="shared" si="9"/>
        <v>2359</v>
      </c>
    </row>
    <row r="127">
      <c r="I127" s="9">
        <f t="shared" si="11"/>
        <v>1124</v>
      </c>
      <c r="J127">
        <f t="shared" si="12"/>
        <v>124</v>
      </c>
      <c r="K127">
        <f t="shared" si="6"/>
        <v>24</v>
      </c>
      <c r="L127">
        <f t="shared" si="7"/>
        <v>4</v>
      </c>
      <c r="M127">
        <f t="shared" si="8"/>
        <v>972</v>
      </c>
      <c r="N127" s="9">
        <v>3333.0</v>
      </c>
      <c r="O127">
        <f t="shared" si="9"/>
        <v>2361</v>
      </c>
    </row>
    <row r="128">
      <c r="I128" s="9">
        <f t="shared" si="11"/>
        <v>1125</v>
      </c>
      <c r="J128">
        <f t="shared" si="12"/>
        <v>125</v>
      </c>
      <c r="K128">
        <f t="shared" si="6"/>
        <v>25</v>
      </c>
      <c r="L128">
        <f t="shared" si="7"/>
        <v>5</v>
      </c>
      <c r="M128">
        <f t="shared" si="8"/>
        <v>970</v>
      </c>
      <c r="N128" s="9">
        <v>3333.0</v>
      </c>
      <c r="O128">
        <f t="shared" si="9"/>
        <v>2363</v>
      </c>
    </row>
    <row r="129">
      <c r="I129" s="9">
        <f t="shared" si="11"/>
        <v>1126</v>
      </c>
      <c r="J129">
        <f t="shared" si="12"/>
        <v>126</v>
      </c>
      <c r="K129">
        <f t="shared" si="6"/>
        <v>26</v>
      </c>
      <c r="L129">
        <f t="shared" si="7"/>
        <v>6</v>
      </c>
      <c r="M129">
        <f t="shared" si="8"/>
        <v>968</v>
      </c>
      <c r="N129" s="9">
        <v>3333.0</v>
      </c>
      <c r="O129">
        <f t="shared" si="9"/>
        <v>2365</v>
      </c>
    </row>
    <row r="130">
      <c r="I130" s="9">
        <f t="shared" si="11"/>
        <v>1127</v>
      </c>
      <c r="J130">
        <f t="shared" si="12"/>
        <v>127</v>
      </c>
      <c r="K130">
        <f t="shared" si="6"/>
        <v>27</v>
      </c>
      <c r="L130">
        <f t="shared" si="7"/>
        <v>7</v>
      </c>
      <c r="M130">
        <f t="shared" si="8"/>
        <v>966</v>
      </c>
      <c r="N130" s="9">
        <v>3333.0</v>
      </c>
      <c r="O130">
        <f t="shared" si="9"/>
        <v>2367</v>
      </c>
    </row>
    <row r="131">
      <c r="I131" s="9">
        <f t="shared" si="11"/>
        <v>1128</v>
      </c>
      <c r="J131">
        <f t="shared" si="12"/>
        <v>128</v>
      </c>
      <c r="K131">
        <f t="shared" si="6"/>
        <v>28</v>
      </c>
      <c r="L131">
        <f t="shared" si="7"/>
        <v>8</v>
      </c>
      <c r="M131">
        <f t="shared" si="8"/>
        <v>964</v>
      </c>
      <c r="N131" s="9">
        <v>3333.0</v>
      </c>
      <c r="O131">
        <f t="shared" si="9"/>
        <v>2369</v>
      </c>
    </row>
    <row r="132">
      <c r="I132" s="9">
        <f t="shared" si="11"/>
        <v>1129</v>
      </c>
      <c r="J132">
        <f t="shared" si="12"/>
        <v>129</v>
      </c>
      <c r="K132">
        <f t="shared" si="6"/>
        <v>29</v>
      </c>
      <c r="L132">
        <f t="shared" si="7"/>
        <v>9</v>
      </c>
      <c r="M132">
        <f t="shared" si="8"/>
        <v>962</v>
      </c>
      <c r="N132" s="9">
        <v>3333.0</v>
      </c>
      <c r="O132">
        <f t="shared" si="9"/>
        <v>2371</v>
      </c>
    </row>
    <row r="133">
      <c r="I133" s="9">
        <f t="shared" si="11"/>
        <v>1130</v>
      </c>
      <c r="J133">
        <f t="shared" si="12"/>
        <v>130</v>
      </c>
      <c r="K133">
        <f t="shared" si="6"/>
        <v>30</v>
      </c>
      <c r="L133">
        <f t="shared" si="7"/>
        <v>0</v>
      </c>
      <c r="M133">
        <f t="shared" si="8"/>
        <v>970</v>
      </c>
      <c r="N133" s="9">
        <v>3333.0</v>
      </c>
      <c r="O133">
        <f t="shared" si="9"/>
        <v>2363</v>
      </c>
    </row>
    <row r="134">
      <c r="I134" s="9">
        <f t="shared" si="11"/>
        <v>1131</v>
      </c>
      <c r="J134">
        <f t="shared" si="12"/>
        <v>131</v>
      </c>
      <c r="K134">
        <f t="shared" si="6"/>
        <v>31</v>
      </c>
      <c r="L134">
        <f t="shared" si="7"/>
        <v>1</v>
      </c>
      <c r="M134">
        <f t="shared" si="8"/>
        <v>968</v>
      </c>
      <c r="N134" s="9">
        <v>3333.0</v>
      </c>
      <c r="O134">
        <f t="shared" si="9"/>
        <v>2365</v>
      </c>
    </row>
    <row r="135">
      <c r="I135" s="9">
        <f t="shared" si="11"/>
        <v>1132</v>
      </c>
      <c r="J135">
        <f t="shared" si="12"/>
        <v>132</v>
      </c>
      <c r="K135">
        <f t="shared" si="6"/>
        <v>32</v>
      </c>
      <c r="L135">
        <f t="shared" si="7"/>
        <v>2</v>
      </c>
      <c r="M135">
        <f t="shared" si="8"/>
        <v>966</v>
      </c>
      <c r="N135" s="9">
        <v>3333.0</v>
      </c>
      <c r="O135">
        <f t="shared" si="9"/>
        <v>2367</v>
      </c>
    </row>
    <row r="136">
      <c r="I136" s="9">
        <f t="shared" si="11"/>
        <v>1133</v>
      </c>
      <c r="J136">
        <f t="shared" si="12"/>
        <v>133</v>
      </c>
      <c r="K136">
        <f t="shared" si="6"/>
        <v>33</v>
      </c>
      <c r="L136">
        <f t="shared" si="7"/>
        <v>3</v>
      </c>
      <c r="M136">
        <f t="shared" si="8"/>
        <v>964</v>
      </c>
      <c r="N136" s="9">
        <v>3333.0</v>
      </c>
      <c r="O136">
        <f t="shared" si="9"/>
        <v>2369</v>
      </c>
    </row>
    <row r="137">
      <c r="I137" s="9">
        <f t="shared" si="11"/>
        <v>1134</v>
      </c>
      <c r="J137">
        <f t="shared" si="12"/>
        <v>134</v>
      </c>
      <c r="K137">
        <f t="shared" si="6"/>
        <v>34</v>
      </c>
      <c r="L137">
        <f t="shared" si="7"/>
        <v>4</v>
      </c>
      <c r="M137">
        <f t="shared" si="8"/>
        <v>962</v>
      </c>
      <c r="N137" s="9">
        <v>3333.0</v>
      </c>
      <c r="O137">
        <f t="shared" si="9"/>
        <v>2371</v>
      </c>
    </row>
    <row r="138">
      <c r="I138" s="9">
        <f t="shared" si="11"/>
        <v>1135</v>
      </c>
      <c r="J138">
        <f t="shared" si="12"/>
        <v>135</v>
      </c>
      <c r="K138">
        <f t="shared" si="6"/>
        <v>35</v>
      </c>
      <c r="L138">
        <f t="shared" si="7"/>
        <v>5</v>
      </c>
      <c r="M138">
        <f t="shared" si="8"/>
        <v>960</v>
      </c>
      <c r="N138" s="9">
        <v>3333.0</v>
      </c>
      <c r="O138">
        <f t="shared" si="9"/>
        <v>2373</v>
      </c>
    </row>
    <row r="139">
      <c r="I139" s="9">
        <f t="shared" si="11"/>
        <v>1136</v>
      </c>
      <c r="J139">
        <f t="shared" si="12"/>
        <v>136</v>
      </c>
      <c r="K139">
        <f t="shared" si="6"/>
        <v>36</v>
      </c>
      <c r="L139">
        <f t="shared" si="7"/>
        <v>6</v>
      </c>
      <c r="M139">
        <f t="shared" si="8"/>
        <v>958</v>
      </c>
      <c r="N139" s="9">
        <v>3333.0</v>
      </c>
      <c r="O139">
        <f t="shared" si="9"/>
        <v>2375</v>
      </c>
    </row>
    <row r="140">
      <c r="I140" s="9">
        <f t="shared" si="11"/>
        <v>1137</v>
      </c>
      <c r="J140">
        <f t="shared" si="12"/>
        <v>137</v>
      </c>
      <c r="K140">
        <f t="shared" si="6"/>
        <v>37</v>
      </c>
      <c r="L140">
        <f t="shared" si="7"/>
        <v>7</v>
      </c>
      <c r="M140">
        <f t="shared" si="8"/>
        <v>956</v>
      </c>
      <c r="N140" s="9">
        <v>3333.0</v>
      </c>
      <c r="O140">
        <f t="shared" si="9"/>
        <v>2377</v>
      </c>
    </row>
    <row r="141">
      <c r="I141" s="9">
        <f t="shared" si="11"/>
        <v>1138</v>
      </c>
      <c r="J141">
        <f t="shared" si="12"/>
        <v>138</v>
      </c>
      <c r="K141">
        <f t="shared" si="6"/>
        <v>38</v>
      </c>
      <c r="L141">
        <f t="shared" si="7"/>
        <v>8</v>
      </c>
      <c r="M141">
        <f t="shared" si="8"/>
        <v>954</v>
      </c>
      <c r="N141" s="9">
        <v>3333.0</v>
      </c>
      <c r="O141">
        <f t="shared" si="9"/>
        <v>2379</v>
      </c>
    </row>
    <row r="142">
      <c r="I142" s="9">
        <f t="shared" si="11"/>
        <v>1139</v>
      </c>
      <c r="J142">
        <f t="shared" si="12"/>
        <v>139</v>
      </c>
      <c r="K142">
        <f t="shared" si="6"/>
        <v>39</v>
      </c>
      <c r="L142">
        <f t="shared" si="7"/>
        <v>9</v>
      </c>
      <c r="M142">
        <f t="shared" si="8"/>
        <v>952</v>
      </c>
      <c r="N142" s="9">
        <v>3333.0</v>
      </c>
      <c r="O142">
        <f t="shared" si="9"/>
        <v>2381</v>
      </c>
    </row>
    <row r="143">
      <c r="I143" s="9">
        <f t="shared" si="11"/>
        <v>1140</v>
      </c>
      <c r="J143">
        <f t="shared" si="12"/>
        <v>140</v>
      </c>
      <c r="K143">
        <f t="shared" si="6"/>
        <v>40</v>
      </c>
      <c r="L143">
        <f t="shared" si="7"/>
        <v>0</v>
      </c>
      <c r="M143">
        <f t="shared" si="8"/>
        <v>960</v>
      </c>
      <c r="N143" s="9">
        <v>3333.0</v>
      </c>
      <c r="O143">
        <f t="shared" si="9"/>
        <v>2373</v>
      </c>
    </row>
    <row r="144">
      <c r="I144" s="9">
        <f t="shared" si="11"/>
        <v>1141</v>
      </c>
      <c r="J144">
        <f t="shared" si="12"/>
        <v>141</v>
      </c>
      <c r="K144">
        <f t="shared" si="6"/>
        <v>41</v>
      </c>
      <c r="L144">
        <f t="shared" si="7"/>
        <v>1</v>
      </c>
      <c r="M144">
        <f t="shared" si="8"/>
        <v>958</v>
      </c>
      <c r="N144" s="9">
        <v>3333.0</v>
      </c>
      <c r="O144">
        <f t="shared" si="9"/>
        <v>2375</v>
      </c>
    </row>
    <row r="145">
      <c r="I145" s="9">
        <f t="shared" si="11"/>
        <v>1142</v>
      </c>
      <c r="J145">
        <f t="shared" si="12"/>
        <v>142</v>
      </c>
      <c r="K145">
        <f t="shared" si="6"/>
        <v>42</v>
      </c>
      <c r="L145">
        <f t="shared" si="7"/>
        <v>2</v>
      </c>
      <c r="M145">
        <f t="shared" si="8"/>
        <v>956</v>
      </c>
      <c r="N145" s="9">
        <v>3333.0</v>
      </c>
      <c r="O145">
        <f t="shared" si="9"/>
        <v>2377</v>
      </c>
    </row>
    <row r="146">
      <c r="I146" s="9">
        <f t="shared" si="11"/>
        <v>1143</v>
      </c>
      <c r="J146">
        <f t="shared" si="12"/>
        <v>143</v>
      </c>
      <c r="K146">
        <f t="shared" si="6"/>
        <v>43</v>
      </c>
      <c r="L146">
        <f t="shared" si="7"/>
        <v>3</v>
      </c>
      <c r="M146">
        <f t="shared" si="8"/>
        <v>954</v>
      </c>
      <c r="N146" s="9">
        <v>3333.0</v>
      </c>
      <c r="O146">
        <f t="shared" si="9"/>
        <v>2379</v>
      </c>
    </row>
    <row r="147">
      <c r="I147" s="9">
        <f t="shared" si="11"/>
        <v>1144</v>
      </c>
      <c r="J147">
        <f t="shared" si="12"/>
        <v>144</v>
      </c>
      <c r="K147">
        <f t="shared" si="6"/>
        <v>44</v>
      </c>
      <c r="L147">
        <f t="shared" si="7"/>
        <v>4</v>
      </c>
      <c r="M147">
        <f t="shared" si="8"/>
        <v>952</v>
      </c>
      <c r="N147" s="9">
        <v>3333.0</v>
      </c>
      <c r="O147">
        <f t="shared" si="9"/>
        <v>2381</v>
      </c>
    </row>
    <row r="148">
      <c r="I148" s="9">
        <f t="shared" si="11"/>
        <v>1145</v>
      </c>
      <c r="J148">
        <f t="shared" si="12"/>
        <v>145</v>
      </c>
      <c r="K148">
        <f t="shared" si="6"/>
        <v>45</v>
      </c>
      <c r="L148">
        <f t="shared" si="7"/>
        <v>5</v>
      </c>
      <c r="M148">
        <f t="shared" si="8"/>
        <v>950</v>
      </c>
      <c r="N148" s="9">
        <v>3333.0</v>
      </c>
      <c r="O148">
        <f t="shared" si="9"/>
        <v>2383</v>
      </c>
    </row>
    <row r="149">
      <c r="I149" s="9">
        <f t="shared" si="11"/>
        <v>1146</v>
      </c>
      <c r="J149">
        <f t="shared" si="12"/>
        <v>146</v>
      </c>
      <c r="K149">
        <f t="shared" si="6"/>
        <v>46</v>
      </c>
      <c r="L149">
        <f t="shared" si="7"/>
        <v>6</v>
      </c>
      <c r="M149">
        <f t="shared" si="8"/>
        <v>948</v>
      </c>
      <c r="N149" s="9">
        <v>3333.0</v>
      </c>
      <c r="O149">
        <f t="shared" si="9"/>
        <v>2385</v>
      </c>
    </row>
    <row r="150">
      <c r="I150" s="9">
        <f t="shared" si="11"/>
        <v>1147</v>
      </c>
      <c r="J150">
        <f t="shared" si="12"/>
        <v>147</v>
      </c>
      <c r="K150">
        <f t="shared" si="6"/>
        <v>47</v>
      </c>
      <c r="L150">
        <f t="shared" si="7"/>
        <v>7</v>
      </c>
      <c r="M150">
        <f t="shared" si="8"/>
        <v>946</v>
      </c>
      <c r="N150" s="9">
        <v>3333.0</v>
      </c>
      <c r="O150">
        <f t="shared" si="9"/>
        <v>2387</v>
      </c>
    </row>
    <row r="151">
      <c r="I151" s="9">
        <f t="shared" si="11"/>
        <v>1148</v>
      </c>
      <c r="J151">
        <f t="shared" si="12"/>
        <v>148</v>
      </c>
      <c r="K151">
        <f t="shared" si="6"/>
        <v>48</v>
      </c>
      <c r="L151">
        <f t="shared" si="7"/>
        <v>8</v>
      </c>
      <c r="M151">
        <f t="shared" si="8"/>
        <v>944</v>
      </c>
      <c r="N151" s="9">
        <v>3333.0</v>
      </c>
      <c r="O151">
        <f t="shared" si="9"/>
        <v>2389</v>
      </c>
    </row>
    <row r="152">
      <c r="I152" s="9">
        <f t="shared" si="11"/>
        <v>1149</v>
      </c>
      <c r="J152">
        <f t="shared" si="12"/>
        <v>149</v>
      </c>
      <c r="K152">
        <f t="shared" si="6"/>
        <v>49</v>
      </c>
      <c r="L152">
        <f t="shared" si="7"/>
        <v>9</v>
      </c>
      <c r="M152">
        <f t="shared" si="8"/>
        <v>942</v>
      </c>
      <c r="N152" s="9">
        <v>3333.0</v>
      </c>
      <c r="O152">
        <f t="shared" si="9"/>
        <v>2391</v>
      </c>
    </row>
    <row r="153">
      <c r="I153" s="9">
        <f t="shared" si="11"/>
        <v>1150</v>
      </c>
      <c r="J153">
        <f t="shared" si="12"/>
        <v>150</v>
      </c>
      <c r="K153">
        <f t="shared" si="6"/>
        <v>50</v>
      </c>
      <c r="L153">
        <f t="shared" si="7"/>
        <v>0</v>
      </c>
      <c r="M153">
        <f t="shared" si="8"/>
        <v>950</v>
      </c>
      <c r="N153" s="9">
        <v>3333.0</v>
      </c>
      <c r="O153">
        <f t="shared" si="9"/>
        <v>2383</v>
      </c>
    </row>
    <row r="154">
      <c r="I154" s="9">
        <f t="shared" si="11"/>
        <v>1151</v>
      </c>
      <c r="J154">
        <f t="shared" si="12"/>
        <v>151</v>
      </c>
      <c r="K154">
        <f t="shared" si="6"/>
        <v>51</v>
      </c>
      <c r="L154">
        <f t="shared" si="7"/>
        <v>1</v>
      </c>
      <c r="M154">
        <f t="shared" si="8"/>
        <v>948</v>
      </c>
      <c r="N154" s="9">
        <v>3333.0</v>
      </c>
      <c r="O154">
        <f t="shared" si="9"/>
        <v>2385</v>
      </c>
    </row>
    <row r="155">
      <c r="I155" s="9">
        <f t="shared" si="11"/>
        <v>1152</v>
      </c>
      <c r="J155">
        <f t="shared" si="12"/>
        <v>152</v>
      </c>
      <c r="K155">
        <f t="shared" si="6"/>
        <v>52</v>
      </c>
      <c r="L155">
        <f t="shared" si="7"/>
        <v>2</v>
      </c>
      <c r="M155">
        <f t="shared" si="8"/>
        <v>946</v>
      </c>
      <c r="N155" s="9">
        <v>3333.0</v>
      </c>
      <c r="O155">
        <f t="shared" si="9"/>
        <v>2387</v>
      </c>
    </row>
    <row r="156">
      <c r="I156" s="9">
        <f t="shared" si="11"/>
        <v>1153</v>
      </c>
      <c r="J156">
        <f t="shared" si="12"/>
        <v>153</v>
      </c>
      <c r="K156">
        <f t="shared" si="6"/>
        <v>53</v>
      </c>
      <c r="L156">
        <f t="shared" si="7"/>
        <v>3</v>
      </c>
      <c r="M156">
        <f t="shared" si="8"/>
        <v>944</v>
      </c>
      <c r="N156" s="9">
        <v>3333.0</v>
      </c>
      <c r="O156">
        <f t="shared" si="9"/>
        <v>2389</v>
      </c>
    </row>
    <row r="157">
      <c r="I157" s="9">
        <f t="shared" si="11"/>
        <v>1154</v>
      </c>
      <c r="J157">
        <f t="shared" si="12"/>
        <v>154</v>
      </c>
      <c r="K157">
        <f t="shared" si="6"/>
        <v>54</v>
      </c>
      <c r="L157">
        <f t="shared" si="7"/>
        <v>4</v>
      </c>
      <c r="M157">
        <f t="shared" si="8"/>
        <v>942</v>
      </c>
      <c r="N157" s="9">
        <v>3333.0</v>
      </c>
      <c r="O157">
        <f t="shared" si="9"/>
        <v>2391</v>
      </c>
    </row>
    <row r="158">
      <c r="I158" s="9">
        <f t="shared" si="11"/>
        <v>1155</v>
      </c>
      <c r="J158">
        <f t="shared" si="12"/>
        <v>155</v>
      </c>
      <c r="K158">
        <f t="shared" si="6"/>
        <v>55</v>
      </c>
      <c r="L158">
        <f t="shared" si="7"/>
        <v>5</v>
      </c>
      <c r="M158">
        <f t="shared" si="8"/>
        <v>940</v>
      </c>
      <c r="N158" s="9">
        <v>3333.0</v>
      </c>
      <c r="O158">
        <f t="shared" si="9"/>
        <v>2393</v>
      </c>
    </row>
    <row r="159">
      <c r="I159" s="9">
        <f t="shared" si="11"/>
        <v>1156</v>
      </c>
      <c r="J159">
        <f t="shared" si="12"/>
        <v>156</v>
      </c>
      <c r="K159">
        <f t="shared" si="6"/>
        <v>56</v>
      </c>
      <c r="L159">
        <f t="shared" si="7"/>
        <v>6</v>
      </c>
      <c r="M159">
        <f t="shared" si="8"/>
        <v>938</v>
      </c>
      <c r="N159" s="9">
        <v>3333.0</v>
      </c>
      <c r="O159">
        <f t="shared" si="9"/>
        <v>2395</v>
      </c>
    </row>
    <row r="160">
      <c r="I160" s="9">
        <f t="shared" si="11"/>
        <v>1157</v>
      </c>
      <c r="J160">
        <f t="shared" si="12"/>
        <v>157</v>
      </c>
      <c r="K160">
        <f t="shared" si="6"/>
        <v>57</v>
      </c>
      <c r="L160">
        <f t="shared" si="7"/>
        <v>7</v>
      </c>
      <c r="M160">
        <f t="shared" si="8"/>
        <v>936</v>
      </c>
      <c r="N160" s="9">
        <v>3333.0</v>
      </c>
      <c r="O160">
        <f t="shared" si="9"/>
        <v>2397</v>
      </c>
    </row>
    <row r="161">
      <c r="I161" s="9">
        <f t="shared" si="11"/>
        <v>1158</v>
      </c>
      <c r="J161">
        <f t="shared" si="12"/>
        <v>158</v>
      </c>
      <c r="K161">
        <f t="shared" si="6"/>
        <v>58</v>
      </c>
      <c r="L161">
        <f t="shared" si="7"/>
        <v>8</v>
      </c>
      <c r="M161">
        <f t="shared" si="8"/>
        <v>934</v>
      </c>
      <c r="N161" s="9">
        <v>3333.0</v>
      </c>
      <c r="O161">
        <f t="shared" si="9"/>
        <v>2399</v>
      </c>
    </row>
    <row r="162">
      <c r="I162" s="9">
        <f t="shared" si="11"/>
        <v>1159</v>
      </c>
      <c r="J162">
        <f t="shared" si="12"/>
        <v>159</v>
      </c>
      <c r="K162">
        <f t="shared" si="6"/>
        <v>59</v>
      </c>
      <c r="L162">
        <f t="shared" si="7"/>
        <v>9</v>
      </c>
      <c r="M162">
        <f t="shared" si="8"/>
        <v>932</v>
      </c>
      <c r="N162" s="9">
        <v>3333.0</v>
      </c>
      <c r="O162">
        <f t="shared" si="9"/>
        <v>2401</v>
      </c>
    </row>
    <row r="163">
      <c r="I163" s="9">
        <f t="shared" si="11"/>
        <v>1160</v>
      </c>
      <c r="J163">
        <f t="shared" si="12"/>
        <v>160</v>
      </c>
      <c r="K163">
        <f t="shared" si="6"/>
        <v>60</v>
      </c>
      <c r="L163">
        <f t="shared" si="7"/>
        <v>0</v>
      </c>
      <c r="M163">
        <f t="shared" si="8"/>
        <v>940</v>
      </c>
      <c r="N163" s="9">
        <v>3333.0</v>
      </c>
      <c r="O163">
        <f t="shared" si="9"/>
        <v>2393</v>
      </c>
    </row>
    <row r="164">
      <c r="I164" s="9">
        <f t="shared" si="11"/>
        <v>1161</v>
      </c>
      <c r="J164">
        <f t="shared" si="12"/>
        <v>161</v>
      </c>
      <c r="K164">
        <f t="shared" si="6"/>
        <v>61</v>
      </c>
      <c r="L164">
        <f t="shared" si="7"/>
        <v>1</v>
      </c>
      <c r="M164">
        <f t="shared" si="8"/>
        <v>938</v>
      </c>
      <c r="N164" s="9">
        <v>3333.0</v>
      </c>
      <c r="O164">
        <f t="shared" si="9"/>
        <v>2395</v>
      </c>
    </row>
    <row r="165">
      <c r="I165" s="9">
        <f t="shared" si="11"/>
        <v>1162</v>
      </c>
      <c r="J165">
        <f t="shared" si="12"/>
        <v>162</v>
      </c>
      <c r="K165">
        <f t="shared" si="6"/>
        <v>62</v>
      </c>
      <c r="L165">
        <f t="shared" si="7"/>
        <v>2</v>
      </c>
      <c r="M165">
        <f t="shared" si="8"/>
        <v>936</v>
      </c>
      <c r="N165" s="9">
        <v>3333.0</v>
      </c>
      <c r="O165">
        <f t="shared" si="9"/>
        <v>2397</v>
      </c>
    </row>
    <row r="166">
      <c r="I166" s="9">
        <f t="shared" si="11"/>
        <v>1163</v>
      </c>
      <c r="J166">
        <f t="shared" si="12"/>
        <v>163</v>
      </c>
      <c r="K166">
        <f t="shared" si="6"/>
        <v>63</v>
      </c>
      <c r="L166">
        <f t="shared" si="7"/>
        <v>3</v>
      </c>
      <c r="M166">
        <f t="shared" si="8"/>
        <v>934</v>
      </c>
      <c r="N166" s="9">
        <v>3333.0</v>
      </c>
      <c r="O166">
        <f t="shared" si="9"/>
        <v>2399</v>
      </c>
    </row>
    <row r="167">
      <c r="I167" s="9">
        <f t="shared" si="11"/>
        <v>1164</v>
      </c>
      <c r="J167">
        <f t="shared" si="12"/>
        <v>164</v>
      </c>
      <c r="K167">
        <f t="shared" si="6"/>
        <v>64</v>
      </c>
      <c r="L167">
        <f t="shared" si="7"/>
        <v>4</v>
      </c>
      <c r="M167">
        <f t="shared" si="8"/>
        <v>932</v>
      </c>
      <c r="N167" s="9">
        <v>3333.0</v>
      </c>
      <c r="O167">
        <f t="shared" si="9"/>
        <v>2401</v>
      </c>
    </row>
    <row r="168">
      <c r="I168" s="9">
        <f t="shared" si="11"/>
        <v>1165</v>
      </c>
      <c r="J168">
        <f t="shared" si="12"/>
        <v>165</v>
      </c>
      <c r="K168">
        <f t="shared" si="6"/>
        <v>65</v>
      </c>
      <c r="L168">
        <f t="shared" si="7"/>
        <v>5</v>
      </c>
      <c r="M168">
        <f t="shared" si="8"/>
        <v>930</v>
      </c>
      <c r="N168" s="9">
        <v>3333.0</v>
      </c>
      <c r="O168">
        <f t="shared" si="9"/>
        <v>2403</v>
      </c>
    </row>
    <row r="169">
      <c r="I169" s="9">
        <f t="shared" si="11"/>
        <v>1166</v>
      </c>
      <c r="J169">
        <f t="shared" si="12"/>
        <v>166</v>
      </c>
      <c r="K169">
        <f t="shared" si="6"/>
        <v>66</v>
      </c>
      <c r="L169">
        <f t="shared" si="7"/>
        <v>6</v>
      </c>
      <c r="M169">
        <f t="shared" si="8"/>
        <v>928</v>
      </c>
      <c r="N169" s="9">
        <v>3333.0</v>
      </c>
      <c r="O169">
        <f t="shared" si="9"/>
        <v>2405</v>
      </c>
    </row>
    <row r="170">
      <c r="I170" s="9">
        <f t="shared" si="11"/>
        <v>1167</v>
      </c>
      <c r="J170">
        <f t="shared" si="12"/>
        <v>167</v>
      </c>
      <c r="K170">
        <f t="shared" si="6"/>
        <v>67</v>
      </c>
      <c r="L170">
        <f t="shared" si="7"/>
        <v>7</v>
      </c>
      <c r="M170">
        <f t="shared" si="8"/>
        <v>926</v>
      </c>
      <c r="N170" s="9">
        <v>3333.0</v>
      </c>
      <c r="O170">
        <f t="shared" si="9"/>
        <v>2407</v>
      </c>
    </row>
    <row r="171">
      <c r="I171" s="9">
        <f t="shared" si="11"/>
        <v>1168</v>
      </c>
      <c r="J171">
        <f t="shared" si="12"/>
        <v>168</v>
      </c>
      <c r="K171">
        <f t="shared" si="6"/>
        <v>68</v>
      </c>
      <c r="L171">
        <f t="shared" si="7"/>
        <v>8</v>
      </c>
      <c r="M171">
        <f t="shared" si="8"/>
        <v>924</v>
      </c>
      <c r="N171" s="9">
        <v>3333.0</v>
      </c>
      <c r="O171">
        <f t="shared" si="9"/>
        <v>2409</v>
      </c>
    </row>
    <row r="172">
      <c r="I172" s="9">
        <f t="shared" si="11"/>
        <v>1169</v>
      </c>
      <c r="J172">
        <f t="shared" si="12"/>
        <v>169</v>
      </c>
      <c r="K172">
        <f t="shared" si="6"/>
        <v>69</v>
      </c>
      <c r="L172">
        <f t="shared" si="7"/>
        <v>9</v>
      </c>
      <c r="M172">
        <f t="shared" si="8"/>
        <v>922</v>
      </c>
      <c r="N172" s="9">
        <v>3333.0</v>
      </c>
      <c r="O172">
        <f t="shared" si="9"/>
        <v>2411</v>
      </c>
    </row>
    <row r="173">
      <c r="I173" s="9">
        <f t="shared" si="11"/>
        <v>1170</v>
      </c>
      <c r="J173">
        <f t="shared" si="12"/>
        <v>170</v>
      </c>
      <c r="K173">
        <f t="shared" si="6"/>
        <v>70</v>
      </c>
      <c r="L173">
        <f t="shared" si="7"/>
        <v>0</v>
      </c>
      <c r="M173">
        <f t="shared" si="8"/>
        <v>930</v>
      </c>
      <c r="N173" s="9">
        <v>3333.0</v>
      </c>
      <c r="O173">
        <f t="shared" si="9"/>
        <v>2403</v>
      </c>
    </row>
    <row r="174">
      <c r="I174" s="9">
        <f t="shared" si="11"/>
        <v>1171</v>
      </c>
      <c r="J174">
        <f t="shared" si="12"/>
        <v>171</v>
      </c>
      <c r="K174">
        <f t="shared" si="6"/>
        <v>71</v>
      </c>
      <c r="L174">
        <f t="shared" si="7"/>
        <v>1</v>
      </c>
      <c r="M174">
        <f t="shared" si="8"/>
        <v>928</v>
      </c>
      <c r="N174" s="9">
        <v>3333.0</v>
      </c>
      <c r="O174">
        <f t="shared" si="9"/>
        <v>2405</v>
      </c>
    </row>
    <row r="175">
      <c r="I175" s="9">
        <f t="shared" si="11"/>
        <v>1172</v>
      </c>
      <c r="J175">
        <f t="shared" si="12"/>
        <v>172</v>
      </c>
      <c r="K175">
        <f t="shared" si="6"/>
        <v>72</v>
      </c>
      <c r="L175">
        <f t="shared" si="7"/>
        <v>2</v>
      </c>
      <c r="M175">
        <f t="shared" si="8"/>
        <v>926</v>
      </c>
      <c r="N175" s="9">
        <v>3333.0</v>
      </c>
      <c r="O175">
        <f t="shared" si="9"/>
        <v>2407</v>
      </c>
    </row>
    <row r="176">
      <c r="I176" s="9">
        <f t="shared" si="11"/>
        <v>1173</v>
      </c>
      <c r="J176">
        <f t="shared" si="12"/>
        <v>173</v>
      </c>
      <c r="K176">
        <f t="shared" si="6"/>
        <v>73</v>
      </c>
      <c r="L176">
        <f t="shared" si="7"/>
        <v>3</v>
      </c>
      <c r="M176">
        <f t="shared" si="8"/>
        <v>924</v>
      </c>
      <c r="N176" s="9">
        <v>3333.0</v>
      </c>
      <c r="O176">
        <f t="shared" si="9"/>
        <v>2409</v>
      </c>
    </row>
    <row r="177">
      <c r="I177" s="9">
        <f t="shared" si="11"/>
        <v>1174</v>
      </c>
      <c r="J177">
        <f t="shared" si="12"/>
        <v>174</v>
      </c>
      <c r="K177">
        <f t="shared" si="6"/>
        <v>74</v>
      </c>
      <c r="L177">
        <f t="shared" si="7"/>
        <v>4</v>
      </c>
      <c r="M177">
        <f t="shared" si="8"/>
        <v>922</v>
      </c>
      <c r="N177" s="9">
        <v>3333.0</v>
      </c>
      <c r="O177">
        <f t="shared" si="9"/>
        <v>2411</v>
      </c>
    </row>
    <row r="178">
      <c r="I178" s="9">
        <f t="shared" si="11"/>
        <v>1175</v>
      </c>
      <c r="J178">
        <f t="shared" si="12"/>
        <v>175</v>
      </c>
      <c r="K178">
        <f t="shared" si="6"/>
        <v>75</v>
      </c>
      <c r="L178">
        <f t="shared" si="7"/>
        <v>5</v>
      </c>
      <c r="M178">
        <f t="shared" si="8"/>
        <v>920</v>
      </c>
      <c r="N178" s="9">
        <v>3333.0</v>
      </c>
      <c r="O178">
        <f t="shared" si="9"/>
        <v>2413</v>
      </c>
    </row>
    <row r="179">
      <c r="I179" s="9">
        <f t="shared" si="11"/>
        <v>1176</v>
      </c>
      <c r="J179">
        <f t="shared" si="12"/>
        <v>176</v>
      </c>
      <c r="K179">
        <f t="shared" si="6"/>
        <v>76</v>
      </c>
      <c r="L179">
        <f t="shared" si="7"/>
        <v>6</v>
      </c>
      <c r="M179">
        <f t="shared" si="8"/>
        <v>918</v>
      </c>
      <c r="N179" s="9">
        <v>3333.0</v>
      </c>
      <c r="O179">
        <f t="shared" si="9"/>
        <v>2415</v>
      </c>
    </row>
    <row r="180">
      <c r="I180" s="9">
        <f t="shared" si="11"/>
        <v>1177</v>
      </c>
      <c r="J180">
        <f t="shared" si="12"/>
        <v>177</v>
      </c>
      <c r="K180">
        <f t="shared" si="6"/>
        <v>77</v>
      </c>
      <c r="L180">
        <f t="shared" si="7"/>
        <v>7</v>
      </c>
      <c r="M180">
        <f t="shared" si="8"/>
        <v>916</v>
      </c>
      <c r="N180" s="9">
        <v>3333.0</v>
      </c>
      <c r="O180">
        <f t="shared" si="9"/>
        <v>2417</v>
      </c>
    </row>
    <row r="181">
      <c r="I181" s="9">
        <f t="shared" si="11"/>
        <v>1178</v>
      </c>
      <c r="J181">
        <f t="shared" si="12"/>
        <v>178</v>
      </c>
      <c r="K181">
        <f t="shared" si="6"/>
        <v>78</v>
      </c>
      <c r="L181">
        <f t="shared" si="7"/>
        <v>8</v>
      </c>
      <c r="M181">
        <f t="shared" si="8"/>
        <v>914</v>
      </c>
      <c r="N181" s="9">
        <v>3333.0</v>
      </c>
      <c r="O181">
        <f t="shared" si="9"/>
        <v>2419</v>
      </c>
    </row>
    <row r="182">
      <c r="I182" s="9">
        <f t="shared" si="11"/>
        <v>1179</v>
      </c>
      <c r="J182">
        <f t="shared" si="12"/>
        <v>179</v>
      </c>
      <c r="K182">
        <f t="shared" si="6"/>
        <v>79</v>
      </c>
      <c r="L182">
        <f t="shared" si="7"/>
        <v>9</v>
      </c>
      <c r="M182">
        <f t="shared" si="8"/>
        <v>912</v>
      </c>
      <c r="N182" s="9">
        <v>3333.0</v>
      </c>
      <c r="O182">
        <f t="shared" si="9"/>
        <v>2421</v>
      </c>
    </row>
    <row r="183">
      <c r="I183" s="9">
        <f t="shared" si="11"/>
        <v>1180</v>
      </c>
      <c r="J183">
        <f t="shared" si="12"/>
        <v>180</v>
      </c>
      <c r="K183">
        <f t="shared" si="6"/>
        <v>80</v>
      </c>
      <c r="L183">
        <f t="shared" si="7"/>
        <v>0</v>
      </c>
      <c r="M183">
        <f t="shared" si="8"/>
        <v>920</v>
      </c>
      <c r="N183" s="9">
        <v>3333.0</v>
      </c>
      <c r="O183">
        <f t="shared" si="9"/>
        <v>2413</v>
      </c>
    </row>
    <row r="184">
      <c r="I184" s="9">
        <f t="shared" si="11"/>
        <v>1181</v>
      </c>
      <c r="J184">
        <f t="shared" si="12"/>
        <v>181</v>
      </c>
      <c r="K184">
        <f t="shared" si="6"/>
        <v>81</v>
      </c>
      <c r="L184">
        <f t="shared" si="7"/>
        <v>1</v>
      </c>
      <c r="M184">
        <f t="shared" si="8"/>
        <v>918</v>
      </c>
      <c r="N184" s="9">
        <v>3333.0</v>
      </c>
      <c r="O184">
        <f t="shared" si="9"/>
        <v>2415</v>
      </c>
    </row>
    <row r="185">
      <c r="I185" s="9">
        <f t="shared" si="11"/>
        <v>1182</v>
      </c>
      <c r="J185">
        <f t="shared" si="12"/>
        <v>182</v>
      </c>
      <c r="K185">
        <f t="shared" si="6"/>
        <v>82</v>
      </c>
      <c r="L185">
        <f t="shared" si="7"/>
        <v>2</v>
      </c>
      <c r="M185">
        <f t="shared" si="8"/>
        <v>916</v>
      </c>
      <c r="N185" s="9">
        <v>3333.0</v>
      </c>
      <c r="O185">
        <f t="shared" si="9"/>
        <v>2417</v>
      </c>
    </row>
    <row r="186">
      <c r="I186" s="9">
        <f t="shared" si="11"/>
        <v>1183</v>
      </c>
      <c r="J186">
        <f t="shared" si="12"/>
        <v>183</v>
      </c>
      <c r="K186">
        <f t="shared" si="6"/>
        <v>83</v>
      </c>
      <c r="L186">
        <f t="shared" si="7"/>
        <v>3</v>
      </c>
      <c r="M186">
        <f t="shared" si="8"/>
        <v>914</v>
      </c>
      <c r="N186" s="9">
        <v>3333.0</v>
      </c>
      <c r="O186">
        <f t="shared" si="9"/>
        <v>2419</v>
      </c>
    </row>
    <row r="187">
      <c r="I187" s="9">
        <f t="shared" si="11"/>
        <v>1184</v>
      </c>
      <c r="J187">
        <f t="shared" si="12"/>
        <v>184</v>
      </c>
      <c r="K187">
        <f t="shared" si="6"/>
        <v>84</v>
      </c>
      <c r="L187">
        <f t="shared" si="7"/>
        <v>4</v>
      </c>
      <c r="M187">
        <f t="shared" si="8"/>
        <v>912</v>
      </c>
      <c r="N187" s="9">
        <v>3333.0</v>
      </c>
      <c r="O187">
        <f t="shared" si="9"/>
        <v>2421</v>
      </c>
    </row>
    <row r="188">
      <c r="I188" s="9">
        <f t="shared" si="11"/>
        <v>1185</v>
      </c>
      <c r="J188">
        <f t="shared" si="12"/>
        <v>185</v>
      </c>
      <c r="K188">
        <f t="shared" si="6"/>
        <v>85</v>
      </c>
      <c r="L188">
        <f t="shared" si="7"/>
        <v>5</v>
      </c>
      <c r="M188">
        <f t="shared" si="8"/>
        <v>910</v>
      </c>
      <c r="N188" s="9">
        <v>3333.0</v>
      </c>
      <c r="O188">
        <f t="shared" si="9"/>
        <v>2423</v>
      </c>
    </row>
    <row r="189">
      <c r="I189" s="9">
        <f t="shared" si="11"/>
        <v>1186</v>
      </c>
      <c r="J189">
        <f t="shared" si="12"/>
        <v>186</v>
      </c>
      <c r="K189">
        <f t="shared" si="6"/>
        <v>86</v>
      </c>
      <c r="L189">
        <f t="shared" si="7"/>
        <v>6</v>
      </c>
      <c r="M189">
        <f t="shared" si="8"/>
        <v>908</v>
      </c>
      <c r="N189" s="9">
        <v>3333.0</v>
      </c>
      <c r="O189">
        <f t="shared" si="9"/>
        <v>2425</v>
      </c>
    </row>
    <row r="190">
      <c r="I190" s="9">
        <f t="shared" si="11"/>
        <v>1187</v>
      </c>
      <c r="J190">
        <f t="shared" si="12"/>
        <v>187</v>
      </c>
      <c r="K190">
        <f t="shared" si="6"/>
        <v>87</v>
      </c>
      <c r="L190">
        <f t="shared" si="7"/>
        <v>7</v>
      </c>
      <c r="M190">
        <f t="shared" si="8"/>
        <v>906</v>
      </c>
      <c r="N190" s="9">
        <v>3333.0</v>
      </c>
      <c r="O190">
        <f t="shared" si="9"/>
        <v>2427</v>
      </c>
    </row>
    <row r="191">
      <c r="I191" s="9">
        <f t="shared" si="11"/>
        <v>1188</v>
      </c>
      <c r="J191">
        <f t="shared" si="12"/>
        <v>188</v>
      </c>
      <c r="K191">
        <f t="shared" si="6"/>
        <v>88</v>
      </c>
      <c r="L191">
        <f t="shared" si="7"/>
        <v>8</v>
      </c>
      <c r="M191">
        <f t="shared" si="8"/>
        <v>904</v>
      </c>
      <c r="N191" s="9">
        <v>3333.0</v>
      </c>
      <c r="O191">
        <f t="shared" si="9"/>
        <v>2429</v>
      </c>
    </row>
    <row r="192">
      <c r="I192" s="9">
        <f t="shared" si="11"/>
        <v>1189</v>
      </c>
      <c r="J192">
        <f t="shared" si="12"/>
        <v>189</v>
      </c>
      <c r="K192">
        <f t="shared" si="6"/>
        <v>89</v>
      </c>
      <c r="L192">
        <f t="shared" si="7"/>
        <v>9</v>
      </c>
      <c r="M192">
        <f t="shared" si="8"/>
        <v>902</v>
      </c>
      <c r="N192" s="9">
        <v>3333.0</v>
      </c>
      <c r="O192">
        <f t="shared" si="9"/>
        <v>2431</v>
      </c>
    </row>
    <row r="193">
      <c r="I193" s="9">
        <f t="shared" si="11"/>
        <v>1190</v>
      </c>
      <c r="J193">
        <f t="shared" si="12"/>
        <v>190</v>
      </c>
      <c r="K193">
        <f t="shared" si="6"/>
        <v>90</v>
      </c>
      <c r="L193">
        <f t="shared" si="7"/>
        <v>0</v>
      </c>
      <c r="M193">
        <f t="shared" si="8"/>
        <v>910</v>
      </c>
      <c r="N193" s="9">
        <v>3333.0</v>
      </c>
      <c r="O193">
        <f t="shared" si="9"/>
        <v>2423</v>
      </c>
    </row>
    <row r="194">
      <c r="I194" s="9">
        <f t="shared" si="11"/>
        <v>1191</v>
      </c>
      <c r="J194">
        <f t="shared" si="12"/>
        <v>191</v>
      </c>
      <c r="K194">
        <f t="shared" si="6"/>
        <v>91</v>
      </c>
      <c r="L194">
        <f t="shared" si="7"/>
        <v>1</v>
      </c>
      <c r="M194">
        <f t="shared" si="8"/>
        <v>908</v>
      </c>
      <c r="N194" s="9">
        <v>3333.0</v>
      </c>
      <c r="O194">
        <f t="shared" si="9"/>
        <v>2425</v>
      </c>
    </row>
    <row r="195">
      <c r="I195" s="9">
        <f t="shared" si="11"/>
        <v>1192</v>
      </c>
      <c r="J195">
        <f t="shared" si="12"/>
        <v>192</v>
      </c>
      <c r="K195">
        <f t="shared" si="6"/>
        <v>92</v>
      </c>
      <c r="L195">
        <f t="shared" si="7"/>
        <v>2</v>
      </c>
      <c r="M195">
        <f t="shared" si="8"/>
        <v>906</v>
      </c>
      <c r="N195" s="9">
        <v>3333.0</v>
      </c>
      <c r="O195">
        <f t="shared" si="9"/>
        <v>2427</v>
      </c>
    </row>
    <row r="196">
      <c r="I196" s="9">
        <f t="shared" si="11"/>
        <v>1193</v>
      </c>
      <c r="J196">
        <f t="shared" si="12"/>
        <v>193</v>
      </c>
      <c r="K196">
        <f t="shared" si="6"/>
        <v>93</v>
      </c>
      <c r="L196">
        <f t="shared" si="7"/>
        <v>3</v>
      </c>
      <c r="M196">
        <f t="shared" si="8"/>
        <v>904</v>
      </c>
      <c r="N196" s="9">
        <v>3333.0</v>
      </c>
      <c r="O196">
        <f t="shared" si="9"/>
        <v>2429</v>
      </c>
    </row>
    <row r="197">
      <c r="I197" s="9">
        <f t="shared" si="11"/>
        <v>1194</v>
      </c>
      <c r="J197">
        <f t="shared" si="12"/>
        <v>194</v>
      </c>
      <c r="K197">
        <f t="shared" si="6"/>
        <v>94</v>
      </c>
      <c r="L197">
        <f t="shared" si="7"/>
        <v>4</v>
      </c>
      <c r="M197">
        <f t="shared" si="8"/>
        <v>902</v>
      </c>
      <c r="N197" s="9">
        <v>3333.0</v>
      </c>
      <c r="O197">
        <f t="shared" si="9"/>
        <v>2431</v>
      </c>
    </row>
    <row r="198">
      <c r="I198" s="9">
        <f t="shared" si="11"/>
        <v>1195</v>
      </c>
      <c r="J198">
        <f t="shared" si="12"/>
        <v>195</v>
      </c>
      <c r="K198">
        <f t="shared" si="6"/>
        <v>95</v>
      </c>
      <c r="L198">
        <f t="shared" si="7"/>
        <v>5</v>
      </c>
      <c r="M198">
        <f t="shared" si="8"/>
        <v>900</v>
      </c>
      <c r="N198" s="9">
        <v>3333.0</v>
      </c>
      <c r="O198">
        <f t="shared" si="9"/>
        <v>2433</v>
      </c>
    </row>
    <row r="199">
      <c r="I199" s="9">
        <f t="shared" si="11"/>
        <v>1196</v>
      </c>
      <c r="J199">
        <f t="shared" si="12"/>
        <v>196</v>
      </c>
      <c r="K199">
        <f t="shared" si="6"/>
        <v>96</v>
      </c>
      <c r="L199">
        <f t="shared" si="7"/>
        <v>6</v>
      </c>
      <c r="M199">
        <f t="shared" si="8"/>
        <v>898</v>
      </c>
      <c r="N199" s="9">
        <v>3333.0</v>
      </c>
      <c r="O199">
        <f t="shared" si="9"/>
        <v>2435</v>
      </c>
    </row>
    <row r="200">
      <c r="I200" s="9">
        <f t="shared" si="11"/>
        <v>1197</v>
      </c>
      <c r="J200">
        <f t="shared" si="12"/>
        <v>197</v>
      </c>
      <c r="K200">
        <f t="shared" si="6"/>
        <v>97</v>
      </c>
      <c r="L200">
        <f t="shared" si="7"/>
        <v>7</v>
      </c>
      <c r="M200">
        <f t="shared" si="8"/>
        <v>896</v>
      </c>
      <c r="N200" s="9">
        <v>3333.0</v>
      </c>
      <c r="O200">
        <f t="shared" si="9"/>
        <v>2437</v>
      </c>
    </row>
    <row r="201">
      <c r="I201" s="9">
        <f t="shared" si="11"/>
        <v>1198</v>
      </c>
      <c r="J201">
        <f t="shared" si="12"/>
        <v>198</v>
      </c>
      <c r="K201">
        <f t="shared" si="6"/>
        <v>98</v>
      </c>
      <c r="L201">
        <f t="shared" si="7"/>
        <v>8</v>
      </c>
      <c r="M201">
        <f t="shared" si="8"/>
        <v>894</v>
      </c>
      <c r="N201" s="9">
        <v>3333.0</v>
      </c>
      <c r="O201">
        <f t="shared" si="9"/>
        <v>2439</v>
      </c>
    </row>
    <row r="202">
      <c r="I202" s="9">
        <f t="shared" si="11"/>
        <v>1199</v>
      </c>
      <c r="J202">
        <f t="shared" si="12"/>
        <v>199</v>
      </c>
      <c r="K202">
        <f t="shared" si="6"/>
        <v>99</v>
      </c>
      <c r="L202">
        <f t="shared" si="7"/>
        <v>9</v>
      </c>
      <c r="M202">
        <f t="shared" si="8"/>
        <v>892</v>
      </c>
      <c r="N202" s="9">
        <v>3333.0</v>
      </c>
      <c r="O202">
        <f t="shared" si="9"/>
        <v>2441</v>
      </c>
    </row>
    <row r="203">
      <c r="I203" s="9">
        <f t="shared" si="11"/>
        <v>1200</v>
      </c>
      <c r="J203">
        <f t="shared" si="12"/>
        <v>200</v>
      </c>
      <c r="K203">
        <f t="shared" si="6"/>
        <v>0</v>
      </c>
      <c r="L203">
        <f t="shared" si="7"/>
        <v>0</v>
      </c>
      <c r="M203">
        <f t="shared" si="8"/>
        <v>1000</v>
      </c>
      <c r="N203" s="9">
        <v>3333.0</v>
      </c>
      <c r="O203">
        <f t="shared" si="9"/>
        <v>2333</v>
      </c>
    </row>
    <row r="204">
      <c r="I204" s="9">
        <f t="shared" si="11"/>
        <v>1201</v>
      </c>
      <c r="J204">
        <f t="shared" si="12"/>
        <v>201</v>
      </c>
      <c r="K204">
        <f t="shared" si="6"/>
        <v>1</v>
      </c>
      <c r="L204">
        <f t="shared" si="7"/>
        <v>1</v>
      </c>
      <c r="M204">
        <f t="shared" si="8"/>
        <v>998</v>
      </c>
      <c r="N204" s="9">
        <v>3333.0</v>
      </c>
      <c r="O204">
        <f t="shared" si="9"/>
        <v>2335</v>
      </c>
    </row>
    <row r="205">
      <c r="I205" s="9">
        <f t="shared" si="11"/>
        <v>1202</v>
      </c>
      <c r="J205">
        <f t="shared" si="12"/>
        <v>202</v>
      </c>
      <c r="K205">
        <f t="shared" si="6"/>
        <v>2</v>
      </c>
      <c r="L205">
        <f t="shared" si="7"/>
        <v>2</v>
      </c>
      <c r="M205">
        <f t="shared" si="8"/>
        <v>996</v>
      </c>
      <c r="N205" s="9">
        <v>3333.0</v>
      </c>
      <c r="O205">
        <f t="shared" si="9"/>
        <v>2337</v>
      </c>
    </row>
    <row r="206">
      <c r="I206" s="9">
        <f t="shared" si="11"/>
        <v>1203</v>
      </c>
      <c r="J206">
        <f t="shared" si="12"/>
        <v>203</v>
      </c>
      <c r="K206">
        <f t="shared" si="6"/>
        <v>3</v>
      </c>
      <c r="L206">
        <f t="shared" si="7"/>
        <v>3</v>
      </c>
      <c r="M206">
        <f t="shared" si="8"/>
        <v>994</v>
      </c>
      <c r="N206" s="9">
        <v>3333.0</v>
      </c>
      <c r="O206">
        <f t="shared" si="9"/>
        <v>2339</v>
      </c>
    </row>
    <row r="207">
      <c r="I207" s="9">
        <f t="shared" si="11"/>
        <v>1204</v>
      </c>
      <c r="J207">
        <f t="shared" si="12"/>
        <v>204</v>
      </c>
      <c r="K207">
        <f t="shared" si="6"/>
        <v>4</v>
      </c>
      <c r="L207">
        <f t="shared" si="7"/>
        <v>4</v>
      </c>
      <c r="M207">
        <f t="shared" si="8"/>
        <v>992</v>
      </c>
      <c r="N207" s="9">
        <v>3333.0</v>
      </c>
      <c r="O207">
        <f t="shared" si="9"/>
        <v>2341</v>
      </c>
    </row>
    <row r="208">
      <c r="I208" s="9">
        <f t="shared" si="11"/>
        <v>1205</v>
      </c>
      <c r="J208">
        <f t="shared" si="12"/>
        <v>205</v>
      </c>
      <c r="K208">
        <f t="shared" si="6"/>
        <v>5</v>
      </c>
      <c r="L208">
        <f t="shared" si="7"/>
        <v>5</v>
      </c>
      <c r="M208">
        <f t="shared" si="8"/>
        <v>990</v>
      </c>
      <c r="N208" s="9">
        <v>3333.0</v>
      </c>
      <c r="O208">
        <f t="shared" si="9"/>
        <v>2343</v>
      </c>
    </row>
    <row r="209">
      <c r="I209" s="9">
        <f t="shared" si="11"/>
        <v>1206</v>
      </c>
      <c r="J209">
        <f t="shared" si="12"/>
        <v>206</v>
      </c>
      <c r="K209">
        <f t="shared" si="6"/>
        <v>6</v>
      </c>
      <c r="L209">
        <f t="shared" si="7"/>
        <v>6</v>
      </c>
      <c r="M209">
        <f t="shared" si="8"/>
        <v>988</v>
      </c>
      <c r="N209" s="9">
        <v>3333.0</v>
      </c>
      <c r="O209">
        <f t="shared" si="9"/>
        <v>2345</v>
      </c>
    </row>
    <row r="210">
      <c r="I210" s="9">
        <f t="shared" si="11"/>
        <v>1207</v>
      </c>
      <c r="J210">
        <f t="shared" si="12"/>
        <v>207</v>
      </c>
      <c r="K210">
        <f t="shared" si="6"/>
        <v>7</v>
      </c>
      <c r="L210">
        <f t="shared" si="7"/>
        <v>7</v>
      </c>
      <c r="M210">
        <f t="shared" si="8"/>
        <v>986</v>
      </c>
      <c r="N210" s="9">
        <v>3333.0</v>
      </c>
      <c r="O210">
        <f t="shared" si="9"/>
        <v>2347</v>
      </c>
    </row>
    <row r="211">
      <c r="I211" s="9">
        <f t="shared" si="11"/>
        <v>1208</v>
      </c>
      <c r="J211">
        <f t="shared" si="12"/>
        <v>208</v>
      </c>
      <c r="K211">
        <f t="shared" si="6"/>
        <v>8</v>
      </c>
      <c r="L211">
        <f t="shared" si="7"/>
        <v>8</v>
      </c>
      <c r="M211">
        <f t="shared" si="8"/>
        <v>984</v>
      </c>
      <c r="N211" s="9">
        <v>3333.0</v>
      </c>
      <c r="O211">
        <f t="shared" si="9"/>
        <v>2349</v>
      </c>
    </row>
    <row r="212">
      <c r="I212" s="9">
        <f t="shared" si="11"/>
        <v>1209</v>
      </c>
      <c r="J212">
        <f t="shared" si="12"/>
        <v>209</v>
      </c>
      <c r="K212">
        <f t="shared" si="6"/>
        <v>9</v>
      </c>
      <c r="L212">
        <f t="shared" si="7"/>
        <v>9</v>
      </c>
      <c r="M212">
        <f t="shared" si="8"/>
        <v>982</v>
      </c>
      <c r="N212" s="9">
        <v>3333.0</v>
      </c>
      <c r="O212">
        <f t="shared" si="9"/>
        <v>2351</v>
      </c>
    </row>
    <row r="213">
      <c r="I213" s="9">
        <f t="shared" si="11"/>
        <v>1210</v>
      </c>
      <c r="J213">
        <f t="shared" si="12"/>
        <v>210</v>
      </c>
      <c r="K213">
        <f t="shared" si="6"/>
        <v>10</v>
      </c>
      <c r="L213">
        <f t="shared" si="7"/>
        <v>0</v>
      </c>
      <c r="M213">
        <f t="shared" si="8"/>
        <v>990</v>
      </c>
      <c r="N213" s="9">
        <v>3333.0</v>
      </c>
      <c r="O213">
        <f t="shared" si="9"/>
        <v>2343</v>
      </c>
    </row>
    <row r="214">
      <c r="I214" s="9">
        <f t="shared" si="11"/>
        <v>1211</v>
      </c>
      <c r="J214">
        <f t="shared" si="12"/>
        <v>211</v>
      </c>
      <c r="K214">
        <f t="shared" si="6"/>
        <v>11</v>
      </c>
      <c r="L214">
        <f t="shared" si="7"/>
        <v>1</v>
      </c>
      <c r="M214">
        <f t="shared" si="8"/>
        <v>988</v>
      </c>
      <c r="N214" s="9">
        <v>3333.0</v>
      </c>
      <c r="O214">
        <f t="shared" si="9"/>
        <v>2345</v>
      </c>
    </row>
    <row r="215">
      <c r="I215" s="9">
        <f t="shared" si="11"/>
        <v>1212</v>
      </c>
      <c r="J215">
        <f t="shared" si="12"/>
        <v>212</v>
      </c>
      <c r="K215">
        <f t="shared" si="6"/>
        <v>12</v>
      </c>
      <c r="L215">
        <f t="shared" si="7"/>
        <v>2</v>
      </c>
      <c r="M215">
        <f t="shared" si="8"/>
        <v>986</v>
      </c>
      <c r="N215" s="9">
        <v>3333.0</v>
      </c>
      <c r="O215">
        <f t="shared" si="9"/>
        <v>2347</v>
      </c>
    </row>
    <row r="216">
      <c r="I216" s="9">
        <f t="shared" si="11"/>
        <v>1213</v>
      </c>
      <c r="J216">
        <f t="shared" si="12"/>
        <v>213</v>
      </c>
      <c r="K216">
        <f t="shared" si="6"/>
        <v>13</v>
      </c>
      <c r="L216">
        <f t="shared" si="7"/>
        <v>3</v>
      </c>
      <c r="M216">
        <f t="shared" si="8"/>
        <v>984</v>
      </c>
      <c r="N216" s="9">
        <v>3333.0</v>
      </c>
      <c r="O216">
        <f t="shared" si="9"/>
        <v>2349</v>
      </c>
    </row>
    <row r="217">
      <c r="I217" s="9">
        <f t="shared" si="11"/>
        <v>1214</v>
      </c>
      <c r="J217">
        <f t="shared" si="12"/>
        <v>214</v>
      </c>
      <c r="K217">
        <f t="shared" si="6"/>
        <v>14</v>
      </c>
      <c r="L217">
        <f t="shared" si="7"/>
        <v>4</v>
      </c>
      <c r="M217">
        <f t="shared" si="8"/>
        <v>982</v>
      </c>
      <c r="N217" s="9">
        <v>3333.0</v>
      </c>
      <c r="O217">
        <f t="shared" si="9"/>
        <v>2351</v>
      </c>
    </row>
    <row r="218">
      <c r="I218" s="9">
        <f t="shared" si="11"/>
        <v>1215</v>
      </c>
      <c r="J218">
        <f t="shared" si="12"/>
        <v>215</v>
      </c>
      <c r="K218">
        <f t="shared" si="6"/>
        <v>15</v>
      </c>
      <c r="L218">
        <f t="shared" si="7"/>
        <v>5</v>
      </c>
      <c r="M218">
        <f t="shared" si="8"/>
        <v>980</v>
      </c>
      <c r="N218" s="9">
        <v>3333.0</v>
      </c>
      <c r="O218">
        <f t="shared" si="9"/>
        <v>2353</v>
      </c>
    </row>
    <row r="219">
      <c r="I219" s="9">
        <f t="shared" si="11"/>
        <v>1216</v>
      </c>
      <c r="J219">
        <f t="shared" si="12"/>
        <v>216</v>
      </c>
      <c r="K219">
        <f t="shared" si="6"/>
        <v>16</v>
      </c>
      <c r="L219">
        <f t="shared" si="7"/>
        <v>6</v>
      </c>
      <c r="M219">
        <f t="shared" si="8"/>
        <v>978</v>
      </c>
      <c r="N219" s="9">
        <v>3333.0</v>
      </c>
      <c r="O219">
        <f t="shared" si="9"/>
        <v>2355</v>
      </c>
    </row>
    <row r="220">
      <c r="I220" s="9">
        <f t="shared" si="11"/>
        <v>1217</v>
      </c>
      <c r="J220">
        <f t="shared" si="12"/>
        <v>217</v>
      </c>
      <c r="K220">
        <f t="shared" si="6"/>
        <v>17</v>
      </c>
      <c r="L220">
        <f t="shared" si="7"/>
        <v>7</v>
      </c>
      <c r="M220">
        <f t="shared" si="8"/>
        <v>976</v>
      </c>
      <c r="N220" s="9">
        <v>3333.0</v>
      </c>
      <c r="O220">
        <f t="shared" si="9"/>
        <v>2357</v>
      </c>
    </row>
    <row r="221">
      <c r="I221" s="9">
        <f t="shared" si="11"/>
        <v>1218</v>
      </c>
      <c r="J221">
        <f t="shared" si="12"/>
        <v>218</v>
      </c>
      <c r="K221">
        <f t="shared" si="6"/>
        <v>18</v>
      </c>
      <c r="L221">
        <f t="shared" si="7"/>
        <v>8</v>
      </c>
      <c r="M221">
        <f t="shared" si="8"/>
        <v>974</v>
      </c>
      <c r="N221" s="9">
        <v>3333.0</v>
      </c>
      <c r="O221">
        <f t="shared" si="9"/>
        <v>2359</v>
      </c>
    </row>
    <row r="222">
      <c r="I222" s="9">
        <f t="shared" si="11"/>
        <v>1219</v>
      </c>
      <c r="J222">
        <f t="shared" si="12"/>
        <v>219</v>
      </c>
      <c r="K222">
        <f t="shared" si="6"/>
        <v>19</v>
      </c>
      <c r="L222">
        <f t="shared" si="7"/>
        <v>9</v>
      </c>
      <c r="M222">
        <f t="shared" si="8"/>
        <v>972</v>
      </c>
      <c r="N222" s="9">
        <v>3333.0</v>
      </c>
      <c r="O222">
        <f t="shared" si="9"/>
        <v>2361</v>
      </c>
    </row>
    <row r="223">
      <c r="I223" s="9">
        <f t="shared" si="11"/>
        <v>1220</v>
      </c>
      <c r="J223">
        <f t="shared" si="12"/>
        <v>220</v>
      </c>
      <c r="K223">
        <f t="shared" si="6"/>
        <v>20</v>
      </c>
      <c r="L223">
        <f t="shared" si="7"/>
        <v>0</v>
      </c>
      <c r="M223">
        <f t="shared" si="8"/>
        <v>980</v>
      </c>
      <c r="N223" s="9">
        <v>3333.0</v>
      </c>
      <c r="O223">
        <f t="shared" si="9"/>
        <v>2353</v>
      </c>
    </row>
    <row r="224">
      <c r="I224" s="9">
        <f t="shared" si="11"/>
        <v>1221</v>
      </c>
      <c r="J224">
        <f t="shared" si="12"/>
        <v>221</v>
      </c>
      <c r="K224">
        <f t="shared" si="6"/>
        <v>21</v>
      </c>
      <c r="L224">
        <f t="shared" si="7"/>
        <v>1</v>
      </c>
      <c r="M224">
        <f t="shared" si="8"/>
        <v>978</v>
      </c>
      <c r="N224" s="9">
        <v>3333.0</v>
      </c>
      <c r="O224">
        <f t="shared" si="9"/>
        <v>2355</v>
      </c>
    </row>
    <row r="225">
      <c r="I225" s="9">
        <f t="shared" si="11"/>
        <v>1222</v>
      </c>
      <c r="J225">
        <f t="shared" si="12"/>
        <v>222</v>
      </c>
      <c r="K225">
        <f t="shared" si="6"/>
        <v>22</v>
      </c>
      <c r="L225">
        <f t="shared" si="7"/>
        <v>2</v>
      </c>
      <c r="M225">
        <f t="shared" si="8"/>
        <v>976</v>
      </c>
      <c r="N225" s="9">
        <v>3333.0</v>
      </c>
      <c r="O225">
        <f t="shared" si="9"/>
        <v>2357</v>
      </c>
    </row>
    <row r="226">
      <c r="I226" s="9">
        <f t="shared" si="11"/>
        <v>1223</v>
      </c>
      <c r="J226">
        <f t="shared" si="12"/>
        <v>223</v>
      </c>
      <c r="K226">
        <f t="shared" si="6"/>
        <v>23</v>
      </c>
      <c r="L226">
        <f t="shared" si="7"/>
        <v>3</v>
      </c>
      <c r="M226">
        <f t="shared" si="8"/>
        <v>974</v>
      </c>
      <c r="N226" s="9">
        <v>3333.0</v>
      </c>
      <c r="O226">
        <f t="shared" si="9"/>
        <v>2359</v>
      </c>
    </row>
    <row r="227">
      <c r="I227" s="9">
        <f t="shared" si="11"/>
        <v>1224</v>
      </c>
      <c r="J227">
        <f t="shared" si="12"/>
        <v>224</v>
      </c>
      <c r="K227">
        <f t="shared" si="6"/>
        <v>24</v>
      </c>
      <c r="L227">
        <f t="shared" si="7"/>
        <v>4</v>
      </c>
      <c r="M227">
        <f t="shared" si="8"/>
        <v>972</v>
      </c>
      <c r="N227" s="9">
        <v>3333.0</v>
      </c>
      <c r="O227">
        <f t="shared" si="9"/>
        <v>2361</v>
      </c>
    </row>
    <row r="228">
      <c r="I228" s="9">
        <f t="shared" si="11"/>
        <v>1225</v>
      </c>
      <c r="J228">
        <f t="shared" si="12"/>
        <v>225</v>
      </c>
      <c r="K228">
        <f t="shared" si="6"/>
        <v>25</v>
      </c>
      <c r="L228">
        <f t="shared" si="7"/>
        <v>5</v>
      </c>
      <c r="M228">
        <f t="shared" si="8"/>
        <v>970</v>
      </c>
      <c r="N228" s="9">
        <v>3333.0</v>
      </c>
      <c r="O228">
        <f t="shared" si="9"/>
        <v>2363</v>
      </c>
    </row>
    <row r="229">
      <c r="I229" s="9">
        <f t="shared" si="11"/>
        <v>1226</v>
      </c>
      <c r="J229">
        <f t="shared" si="12"/>
        <v>226</v>
      </c>
      <c r="K229">
        <f t="shared" si="6"/>
        <v>26</v>
      </c>
      <c r="L229">
        <f t="shared" si="7"/>
        <v>6</v>
      </c>
      <c r="M229">
        <f t="shared" si="8"/>
        <v>968</v>
      </c>
      <c r="N229" s="9">
        <v>3333.0</v>
      </c>
      <c r="O229">
        <f t="shared" si="9"/>
        <v>2365</v>
      </c>
    </row>
    <row r="230">
      <c r="I230" s="9">
        <f t="shared" si="11"/>
        <v>1227</v>
      </c>
      <c r="J230">
        <f t="shared" si="12"/>
        <v>227</v>
      </c>
      <c r="K230">
        <f t="shared" si="6"/>
        <v>27</v>
      </c>
      <c r="L230">
        <f t="shared" si="7"/>
        <v>7</v>
      </c>
      <c r="M230">
        <f t="shared" si="8"/>
        <v>966</v>
      </c>
      <c r="N230" s="9">
        <v>3333.0</v>
      </c>
      <c r="O230">
        <f t="shared" si="9"/>
        <v>2367</v>
      </c>
    </row>
    <row r="231">
      <c r="I231" s="9">
        <f t="shared" si="11"/>
        <v>1228</v>
      </c>
      <c r="J231">
        <f t="shared" si="12"/>
        <v>228</v>
      </c>
      <c r="K231">
        <f t="shared" si="6"/>
        <v>28</v>
      </c>
      <c r="L231">
        <f t="shared" si="7"/>
        <v>8</v>
      </c>
      <c r="M231">
        <f t="shared" si="8"/>
        <v>964</v>
      </c>
      <c r="N231" s="9">
        <v>3333.0</v>
      </c>
      <c r="O231">
        <f t="shared" si="9"/>
        <v>2369</v>
      </c>
    </row>
    <row r="232">
      <c r="I232" s="9">
        <f t="shared" si="11"/>
        <v>1229</v>
      </c>
      <c r="J232">
        <f t="shared" si="12"/>
        <v>229</v>
      </c>
      <c r="K232">
        <f t="shared" si="6"/>
        <v>29</v>
      </c>
      <c r="L232">
        <f t="shared" si="7"/>
        <v>9</v>
      </c>
      <c r="M232">
        <f t="shared" si="8"/>
        <v>962</v>
      </c>
      <c r="N232" s="9">
        <v>3333.0</v>
      </c>
      <c r="O232">
        <f t="shared" si="9"/>
        <v>2371</v>
      </c>
    </row>
    <row r="233">
      <c r="I233" s="9">
        <f t="shared" si="11"/>
        <v>1230</v>
      </c>
      <c r="J233">
        <f t="shared" si="12"/>
        <v>230</v>
      </c>
      <c r="K233">
        <f t="shared" si="6"/>
        <v>30</v>
      </c>
      <c r="L233">
        <f t="shared" si="7"/>
        <v>0</v>
      </c>
      <c r="M233">
        <f t="shared" si="8"/>
        <v>970</v>
      </c>
      <c r="N233" s="9">
        <v>3333.0</v>
      </c>
      <c r="O233">
        <f t="shared" si="9"/>
        <v>2363</v>
      </c>
    </row>
    <row r="234">
      <c r="I234" s="9">
        <f t="shared" si="11"/>
        <v>1231</v>
      </c>
      <c r="J234">
        <f t="shared" si="12"/>
        <v>231</v>
      </c>
      <c r="K234">
        <f t="shared" si="6"/>
        <v>31</v>
      </c>
      <c r="L234">
        <f t="shared" si="7"/>
        <v>1</v>
      </c>
      <c r="M234">
        <f t="shared" si="8"/>
        <v>968</v>
      </c>
      <c r="N234" s="9">
        <v>3333.0</v>
      </c>
      <c r="O234">
        <f t="shared" si="9"/>
        <v>2365</v>
      </c>
    </row>
    <row r="235">
      <c r="I235" s="9">
        <f t="shared" si="11"/>
        <v>1232</v>
      </c>
      <c r="J235">
        <f t="shared" si="12"/>
        <v>232</v>
      </c>
      <c r="K235">
        <f t="shared" si="6"/>
        <v>32</v>
      </c>
      <c r="L235">
        <f t="shared" si="7"/>
        <v>2</v>
      </c>
      <c r="M235">
        <f t="shared" si="8"/>
        <v>966</v>
      </c>
      <c r="N235" s="9">
        <v>3333.0</v>
      </c>
      <c r="O235">
        <f t="shared" si="9"/>
        <v>2367</v>
      </c>
    </row>
    <row r="236">
      <c r="I236" s="9">
        <f t="shared" si="11"/>
        <v>1233</v>
      </c>
      <c r="J236">
        <f t="shared" si="12"/>
        <v>233</v>
      </c>
      <c r="K236">
        <f t="shared" si="6"/>
        <v>33</v>
      </c>
      <c r="L236">
        <f t="shared" si="7"/>
        <v>3</v>
      </c>
      <c r="M236">
        <f t="shared" si="8"/>
        <v>964</v>
      </c>
      <c r="N236" s="9">
        <v>3333.0</v>
      </c>
      <c r="O236">
        <f t="shared" si="9"/>
        <v>2369</v>
      </c>
    </row>
    <row r="237">
      <c r="I237" s="9">
        <f t="shared" si="11"/>
        <v>1234</v>
      </c>
      <c r="J237">
        <f t="shared" si="12"/>
        <v>234</v>
      </c>
      <c r="K237">
        <f t="shared" si="6"/>
        <v>34</v>
      </c>
      <c r="L237">
        <f t="shared" si="7"/>
        <v>4</v>
      </c>
      <c r="M237">
        <f t="shared" si="8"/>
        <v>962</v>
      </c>
      <c r="N237" s="9">
        <v>3333.0</v>
      </c>
      <c r="O237">
        <f t="shared" si="9"/>
        <v>2371</v>
      </c>
    </row>
    <row r="238">
      <c r="I238" s="9">
        <f t="shared" si="11"/>
        <v>1235</v>
      </c>
      <c r="J238">
        <f t="shared" si="12"/>
        <v>235</v>
      </c>
      <c r="K238">
        <f t="shared" si="6"/>
        <v>35</v>
      </c>
      <c r="L238">
        <f t="shared" si="7"/>
        <v>5</v>
      </c>
      <c r="M238">
        <f t="shared" si="8"/>
        <v>960</v>
      </c>
      <c r="N238" s="9">
        <v>3333.0</v>
      </c>
      <c r="O238">
        <f t="shared" si="9"/>
        <v>2373</v>
      </c>
    </row>
    <row r="239">
      <c r="I239" s="9">
        <f t="shared" si="11"/>
        <v>1236</v>
      </c>
      <c r="J239">
        <f t="shared" si="12"/>
        <v>236</v>
      </c>
      <c r="K239">
        <f t="shared" si="6"/>
        <v>36</v>
      </c>
      <c r="L239">
        <f t="shared" si="7"/>
        <v>6</v>
      </c>
      <c r="M239">
        <f t="shared" si="8"/>
        <v>958</v>
      </c>
      <c r="N239" s="9">
        <v>3333.0</v>
      </c>
      <c r="O239">
        <f t="shared" si="9"/>
        <v>2375</v>
      </c>
    </row>
    <row r="240">
      <c r="I240" s="9">
        <f t="shared" si="11"/>
        <v>1237</v>
      </c>
      <c r="J240">
        <f t="shared" si="12"/>
        <v>237</v>
      </c>
      <c r="K240">
        <f t="shared" si="6"/>
        <v>37</v>
      </c>
      <c r="L240">
        <f t="shared" si="7"/>
        <v>7</v>
      </c>
      <c r="M240">
        <f t="shared" si="8"/>
        <v>956</v>
      </c>
      <c r="N240" s="9">
        <v>3333.0</v>
      </c>
      <c r="O240">
        <f t="shared" si="9"/>
        <v>2377</v>
      </c>
    </row>
    <row r="241">
      <c r="I241" s="9">
        <f t="shared" si="11"/>
        <v>1238</v>
      </c>
      <c r="J241">
        <f t="shared" si="12"/>
        <v>238</v>
      </c>
      <c r="K241">
        <f t="shared" si="6"/>
        <v>38</v>
      </c>
      <c r="L241">
        <f t="shared" si="7"/>
        <v>8</v>
      </c>
      <c r="M241">
        <f t="shared" si="8"/>
        <v>954</v>
      </c>
      <c r="N241" s="9">
        <v>3333.0</v>
      </c>
      <c r="O241">
        <f t="shared" si="9"/>
        <v>2379</v>
      </c>
    </row>
    <row r="242">
      <c r="I242" s="9">
        <f t="shared" si="11"/>
        <v>1239</v>
      </c>
      <c r="J242">
        <f t="shared" si="12"/>
        <v>239</v>
      </c>
      <c r="K242">
        <f t="shared" si="6"/>
        <v>39</v>
      </c>
      <c r="L242">
        <f t="shared" si="7"/>
        <v>9</v>
      </c>
      <c r="M242">
        <f t="shared" si="8"/>
        <v>952</v>
      </c>
      <c r="N242" s="9">
        <v>3333.0</v>
      </c>
      <c r="O242">
        <f t="shared" si="9"/>
        <v>2381</v>
      </c>
    </row>
    <row r="243">
      <c r="I243" s="9">
        <f t="shared" si="11"/>
        <v>1240</v>
      </c>
      <c r="J243">
        <f t="shared" si="12"/>
        <v>240</v>
      </c>
      <c r="K243">
        <f t="shared" si="6"/>
        <v>40</v>
      </c>
      <c r="L243">
        <f t="shared" si="7"/>
        <v>0</v>
      </c>
      <c r="M243">
        <f t="shared" si="8"/>
        <v>960</v>
      </c>
      <c r="N243" s="9">
        <v>3333.0</v>
      </c>
      <c r="O243">
        <f t="shared" si="9"/>
        <v>2373</v>
      </c>
    </row>
    <row r="244">
      <c r="I244" s="9">
        <f t="shared" si="11"/>
        <v>1241</v>
      </c>
      <c r="J244">
        <f t="shared" si="12"/>
        <v>241</v>
      </c>
      <c r="K244">
        <f t="shared" si="6"/>
        <v>41</v>
      </c>
      <c r="L244">
        <f t="shared" si="7"/>
        <v>1</v>
      </c>
      <c r="M244">
        <f t="shared" si="8"/>
        <v>958</v>
      </c>
      <c r="N244" s="9">
        <v>3333.0</v>
      </c>
      <c r="O244">
        <f t="shared" si="9"/>
        <v>2375</v>
      </c>
    </row>
    <row r="245">
      <c r="I245" s="9">
        <f t="shared" si="11"/>
        <v>1242</v>
      </c>
      <c r="J245">
        <f t="shared" si="12"/>
        <v>242</v>
      </c>
      <c r="K245">
        <f t="shared" si="6"/>
        <v>42</v>
      </c>
      <c r="L245">
        <f t="shared" si="7"/>
        <v>2</v>
      </c>
      <c r="M245">
        <f t="shared" si="8"/>
        <v>956</v>
      </c>
      <c r="N245" s="9">
        <v>3333.0</v>
      </c>
      <c r="O245">
        <f t="shared" si="9"/>
        <v>2377</v>
      </c>
    </row>
    <row r="246">
      <c r="I246" s="9">
        <f t="shared" si="11"/>
        <v>1243</v>
      </c>
      <c r="J246">
        <f t="shared" si="12"/>
        <v>243</v>
      </c>
      <c r="K246">
        <f t="shared" si="6"/>
        <v>43</v>
      </c>
      <c r="L246">
        <f t="shared" si="7"/>
        <v>3</v>
      </c>
      <c r="M246">
        <f t="shared" si="8"/>
        <v>954</v>
      </c>
      <c r="N246" s="9">
        <v>3333.0</v>
      </c>
      <c r="O246">
        <f t="shared" si="9"/>
        <v>2379</v>
      </c>
    </row>
    <row r="247">
      <c r="I247" s="9">
        <f t="shared" si="11"/>
        <v>1244</v>
      </c>
      <c r="J247">
        <f t="shared" si="12"/>
        <v>244</v>
      </c>
      <c r="K247">
        <f t="shared" si="6"/>
        <v>44</v>
      </c>
      <c r="L247">
        <f t="shared" si="7"/>
        <v>4</v>
      </c>
      <c r="M247">
        <f t="shared" si="8"/>
        <v>952</v>
      </c>
      <c r="N247" s="9">
        <v>3333.0</v>
      </c>
      <c r="O247">
        <f t="shared" si="9"/>
        <v>2381</v>
      </c>
    </row>
    <row r="248">
      <c r="I248" s="9">
        <f t="shared" si="11"/>
        <v>1245</v>
      </c>
      <c r="J248">
        <f t="shared" si="12"/>
        <v>245</v>
      </c>
      <c r="K248">
        <f t="shared" si="6"/>
        <v>45</v>
      </c>
      <c r="L248">
        <f t="shared" si="7"/>
        <v>5</v>
      </c>
      <c r="M248">
        <f t="shared" si="8"/>
        <v>950</v>
      </c>
      <c r="N248" s="9">
        <v>3333.0</v>
      </c>
      <c r="O248">
        <f t="shared" si="9"/>
        <v>2383</v>
      </c>
    </row>
    <row r="249">
      <c r="I249" s="9">
        <f t="shared" si="11"/>
        <v>1246</v>
      </c>
      <c r="J249">
        <f t="shared" si="12"/>
        <v>246</v>
      </c>
      <c r="K249">
        <f t="shared" si="6"/>
        <v>46</v>
      </c>
      <c r="L249">
        <f t="shared" si="7"/>
        <v>6</v>
      </c>
      <c r="M249">
        <f t="shared" si="8"/>
        <v>948</v>
      </c>
      <c r="N249" s="9">
        <v>3333.0</v>
      </c>
      <c r="O249">
        <f t="shared" si="9"/>
        <v>2385</v>
      </c>
    </row>
    <row r="250">
      <c r="I250" s="9">
        <f t="shared" si="11"/>
        <v>1247</v>
      </c>
      <c r="J250">
        <f t="shared" si="12"/>
        <v>247</v>
      </c>
      <c r="K250">
        <f t="shared" si="6"/>
        <v>47</v>
      </c>
      <c r="L250">
        <f t="shared" si="7"/>
        <v>7</v>
      </c>
      <c r="M250">
        <f t="shared" si="8"/>
        <v>946</v>
      </c>
      <c r="N250" s="9">
        <v>3333.0</v>
      </c>
      <c r="O250">
        <f t="shared" si="9"/>
        <v>2387</v>
      </c>
    </row>
    <row r="251">
      <c r="I251" s="9">
        <f t="shared" si="11"/>
        <v>1248</v>
      </c>
      <c r="J251">
        <f t="shared" si="12"/>
        <v>248</v>
      </c>
      <c r="K251">
        <f t="shared" si="6"/>
        <v>48</v>
      </c>
      <c r="L251">
        <f t="shared" si="7"/>
        <v>8</v>
      </c>
      <c r="M251">
        <f t="shared" si="8"/>
        <v>944</v>
      </c>
      <c r="N251" s="9">
        <v>3333.0</v>
      </c>
      <c r="O251">
        <f t="shared" si="9"/>
        <v>2389</v>
      </c>
    </row>
    <row r="252">
      <c r="I252" s="9">
        <f t="shared" si="11"/>
        <v>1249</v>
      </c>
      <c r="J252">
        <f t="shared" si="12"/>
        <v>249</v>
      </c>
      <c r="K252">
        <f t="shared" si="6"/>
        <v>49</v>
      </c>
      <c r="L252">
        <f t="shared" si="7"/>
        <v>9</v>
      </c>
      <c r="M252">
        <f t="shared" si="8"/>
        <v>942</v>
      </c>
      <c r="N252" s="9">
        <v>3333.0</v>
      </c>
      <c r="O252">
        <f t="shared" si="9"/>
        <v>2391</v>
      </c>
    </row>
    <row r="253">
      <c r="I253" s="9">
        <f t="shared" si="11"/>
        <v>1250</v>
      </c>
      <c r="J253">
        <f t="shared" si="12"/>
        <v>250</v>
      </c>
      <c r="K253">
        <f t="shared" si="6"/>
        <v>50</v>
      </c>
      <c r="L253">
        <f t="shared" si="7"/>
        <v>0</v>
      </c>
      <c r="M253">
        <f t="shared" si="8"/>
        <v>950</v>
      </c>
      <c r="N253" s="9">
        <v>3333.0</v>
      </c>
      <c r="O253">
        <f t="shared" si="9"/>
        <v>2383</v>
      </c>
    </row>
    <row r="254">
      <c r="I254" s="9">
        <f t="shared" si="11"/>
        <v>1251</v>
      </c>
      <c r="J254">
        <f t="shared" si="12"/>
        <v>251</v>
      </c>
      <c r="K254">
        <f t="shared" si="6"/>
        <v>51</v>
      </c>
      <c r="L254">
        <f t="shared" si="7"/>
        <v>1</v>
      </c>
      <c r="M254">
        <f t="shared" si="8"/>
        <v>948</v>
      </c>
      <c r="N254" s="9">
        <v>3333.0</v>
      </c>
      <c r="O254">
        <f t="shared" si="9"/>
        <v>2385</v>
      </c>
    </row>
    <row r="255">
      <c r="I255" s="9">
        <f t="shared" si="11"/>
        <v>1252</v>
      </c>
      <c r="J255">
        <f t="shared" si="12"/>
        <v>252</v>
      </c>
      <c r="K255">
        <f t="shared" si="6"/>
        <v>52</v>
      </c>
      <c r="L255">
        <f t="shared" si="7"/>
        <v>2</v>
      </c>
      <c r="M255">
        <f t="shared" si="8"/>
        <v>946</v>
      </c>
      <c r="N255" s="9">
        <v>3333.0</v>
      </c>
      <c r="O255">
        <f t="shared" si="9"/>
        <v>2387</v>
      </c>
    </row>
    <row r="256">
      <c r="I256" s="9">
        <f t="shared" si="11"/>
        <v>1253</v>
      </c>
      <c r="J256">
        <f t="shared" si="12"/>
        <v>253</v>
      </c>
      <c r="K256">
        <f t="shared" si="6"/>
        <v>53</v>
      </c>
      <c r="L256">
        <f t="shared" si="7"/>
        <v>3</v>
      </c>
      <c r="M256">
        <f t="shared" si="8"/>
        <v>944</v>
      </c>
      <c r="N256" s="9">
        <v>3333.0</v>
      </c>
      <c r="O256">
        <f t="shared" si="9"/>
        <v>2389</v>
      </c>
    </row>
    <row r="257">
      <c r="I257" s="9">
        <f t="shared" si="11"/>
        <v>1254</v>
      </c>
      <c r="J257">
        <f t="shared" si="12"/>
        <v>254</v>
      </c>
      <c r="K257">
        <f t="shared" si="6"/>
        <v>54</v>
      </c>
      <c r="L257">
        <f t="shared" si="7"/>
        <v>4</v>
      </c>
      <c r="M257">
        <f t="shared" si="8"/>
        <v>942</v>
      </c>
      <c r="N257" s="9">
        <v>3333.0</v>
      </c>
      <c r="O257">
        <f t="shared" si="9"/>
        <v>2391</v>
      </c>
    </row>
    <row r="258">
      <c r="I258" s="9">
        <f t="shared" si="11"/>
        <v>1255</v>
      </c>
      <c r="J258">
        <f t="shared" si="12"/>
        <v>255</v>
      </c>
      <c r="K258">
        <f t="shared" si="6"/>
        <v>55</v>
      </c>
      <c r="L258">
        <f t="shared" si="7"/>
        <v>5</v>
      </c>
      <c r="M258">
        <f t="shared" si="8"/>
        <v>940</v>
      </c>
      <c r="N258" s="9">
        <v>3333.0</v>
      </c>
      <c r="O258">
        <f t="shared" si="9"/>
        <v>2393</v>
      </c>
    </row>
    <row r="259">
      <c r="I259" s="9">
        <f t="shared" si="11"/>
        <v>1256</v>
      </c>
      <c r="J259">
        <f t="shared" si="12"/>
        <v>256</v>
      </c>
      <c r="K259">
        <f t="shared" si="6"/>
        <v>56</v>
      </c>
      <c r="L259">
        <f t="shared" si="7"/>
        <v>6</v>
      </c>
      <c r="M259">
        <f t="shared" si="8"/>
        <v>938</v>
      </c>
      <c r="N259" s="9">
        <v>3333.0</v>
      </c>
      <c r="O259">
        <f t="shared" si="9"/>
        <v>2395</v>
      </c>
    </row>
    <row r="260">
      <c r="I260" s="9">
        <f t="shared" si="11"/>
        <v>1257</v>
      </c>
      <c r="J260">
        <f t="shared" si="12"/>
        <v>257</v>
      </c>
      <c r="K260">
        <f t="shared" si="6"/>
        <v>57</v>
      </c>
      <c r="L260">
        <f t="shared" si="7"/>
        <v>7</v>
      </c>
      <c r="M260">
        <f t="shared" si="8"/>
        <v>936</v>
      </c>
      <c r="N260" s="9">
        <v>3333.0</v>
      </c>
      <c r="O260">
        <f t="shared" si="9"/>
        <v>2397</v>
      </c>
    </row>
    <row r="261">
      <c r="I261" s="9">
        <f t="shared" si="11"/>
        <v>1258</v>
      </c>
      <c r="J261">
        <f t="shared" si="12"/>
        <v>258</v>
      </c>
      <c r="K261">
        <f t="shared" si="6"/>
        <v>58</v>
      </c>
      <c r="L261">
        <f t="shared" si="7"/>
        <v>8</v>
      </c>
      <c r="M261">
        <f t="shared" si="8"/>
        <v>934</v>
      </c>
      <c r="N261" s="9">
        <v>3333.0</v>
      </c>
      <c r="O261">
        <f t="shared" si="9"/>
        <v>2399</v>
      </c>
    </row>
    <row r="262">
      <c r="I262" s="9">
        <f t="shared" si="11"/>
        <v>1259</v>
      </c>
      <c r="J262">
        <f t="shared" si="12"/>
        <v>259</v>
      </c>
      <c r="K262">
        <f t="shared" si="6"/>
        <v>59</v>
      </c>
      <c r="L262">
        <f t="shared" si="7"/>
        <v>9</v>
      </c>
      <c r="M262">
        <f t="shared" si="8"/>
        <v>932</v>
      </c>
      <c r="N262" s="9">
        <v>3333.0</v>
      </c>
      <c r="O262">
        <f t="shared" si="9"/>
        <v>2401</v>
      </c>
    </row>
    <row r="263">
      <c r="I263" s="9">
        <f t="shared" si="11"/>
        <v>1260</v>
      </c>
      <c r="J263">
        <f t="shared" si="12"/>
        <v>260</v>
      </c>
      <c r="K263">
        <f t="shared" si="6"/>
        <v>60</v>
      </c>
      <c r="L263">
        <f t="shared" si="7"/>
        <v>0</v>
      </c>
      <c r="M263">
        <f t="shared" si="8"/>
        <v>940</v>
      </c>
      <c r="N263" s="9">
        <v>3333.0</v>
      </c>
      <c r="O263">
        <f t="shared" si="9"/>
        <v>2393</v>
      </c>
    </row>
    <row r="264">
      <c r="I264" s="9">
        <f t="shared" si="11"/>
        <v>1261</v>
      </c>
      <c r="J264">
        <f t="shared" si="12"/>
        <v>261</v>
      </c>
      <c r="K264">
        <f t="shared" si="6"/>
        <v>61</v>
      </c>
      <c r="L264">
        <f t="shared" si="7"/>
        <v>1</v>
      </c>
      <c r="M264">
        <f t="shared" si="8"/>
        <v>938</v>
      </c>
      <c r="N264" s="9">
        <v>3333.0</v>
      </c>
      <c r="O264">
        <f t="shared" si="9"/>
        <v>2395</v>
      </c>
    </row>
    <row r="265">
      <c r="I265" s="9">
        <f t="shared" si="11"/>
        <v>1262</v>
      </c>
      <c r="J265">
        <f t="shared" si="12"/>
        <v>262</v>
      </c>
      <c r="K265">
        <f t="shared" si="6"/>
        <v>62</v>
      </c>
      <c r="L265">
        <f t="shared" si="7"/>
        <v>2</v>
      </c>
      <c r="M265">
        <f t="shared" si="8"/>
        <v>936</v>
      </c>
      <c r="N265" s="9">
        <v>3333.0</v>
      </c>
      <c r="O265">
        <f t="shared" si="9"/>
        <v>2397</v>
      </c>
    </row>
    <row r="266">
      <c r="I266" s="9">
        <f t="shared" si="11"/>
        <v>1263</v>
      </c>
      <c r="J266">
        <f t="shared" si="12"/>
        <v>263</v>
      </c>
      <c r="K266">
        <f t="shared" si="6"/>
        <v>63</v>
      </c>
      <c r="L266">
        <f t="shared" si="7"/>
        <v>3</v>
      </c>
      <c r="M266">
        <f t="shared" si="8"/>
        <v>934</v>
      </c>
      <c r="N266" s="9">
        <v>3333.0</v>
      </c>
      <c r="O266">
        <f t="shared" si="9"/>
        <v>2399</v>
      </c>
    </row>
    <row r="267">
      <c r="I267" s="9">
        <f t="shared" si="11"/>
        <v>1264</v>
      </c>
      <c r="J267">
        <f t="shared" si="12"/>
        <v>264</v>
      </c>
      <c r="K267">
        <f t="shared" si="6"/>
        <v>64</v>
      </c>
      <c r="L267">
        <f t="shared" si="7"/>
        <v>4</v>
      </c>
      <c r="M267">
        <f t="shared" si="8"/>
        <v>932</v>
      </c>
      <c r="N267" s="9">
        <v>3333.0</v>
      </c>
      <c r="O267">
        <f t="shared" si="9"/>
        <v>2401</v>
      </c>
    </row>
    <row r="268">
      <c r="I268" s="9">
        <f t="shared" si="11"/>
        <v>1265</v>
      </c>
      <c r="J268">
        <f t="shared" si="12"/>
        <v>265</v>
      </c>
      <c r="K268">
        <f t="shared" si="6"/>
        <v>65</v>
      </c>
      <c r="L268">
        <f t="shared" si="7"/>
        <v>5</v>
      </c>
      <c r="M268">
        <f t="shared" si="8"/>
        <v>930</v>
      </c>
      <c r="N268" s="9">
        <v>3333.0</v>
      </c>
      <c r="O268">
        <f t="shared" si="9"/>
        <v>2403</v>
      </c>
    </row>
    <row r="269">
      <c r="I269" s="9">
        <f t="shared" si="11"/>
        <v>1266</v>
      </c>
      <c r="J269">
        <f t="shared" si="12"/>
        <v>266</v>
      </c>
      <c r="K269">
        <f t="shared" si="6"/>
        <v>66</v>
      </c>
      <c r="L269">
        <f t="shared" si="7"/>
        <v>6</v>
      </c>
      <c r="M269">
        <f t="shared" si="8"/>
        <v>928</v>
      </c>
      <c r="N269" s="9">
        <v>3333.0</v>
      </c>
      <c r="O269">
        <f t="shared" si="9"/>
        <v>2405</v>
      </c>
    </row>
    <row r="270">
      <c r="I270" s="9">
        <f t="shared" si="11"/>
        <v>1267</v>
      </c>
      <c r="J270">
        <f t="shared" si="12"/>
        <v>267</v>
      </c>
      <c r="K270">
        <f t="shared" si="6"/>
        <v>67</v>
      </c>
      <c r="L270">
        <f t="shared" si="7"/>
        <v>7</v>
      </c>
      <c r="M270">
        <f t="shared" si="8"/>
        <v>926</v>
      </c>
      <c r="N270" s="9">
        <v>3333.0</v>
      </c>
      <c r="O270">
        <f t="shared" si="9"/>
        <v>2407</v>
      </c>
    </row>
    <row r="271">
      <c r="I271" s="9">
        <f t="shared" si="11"/>
        <v>1268</v>
      </c>
      <c r="J271">
        <f t="shared" si="12"/>
        <v>268</v>
      </c>
      <c r="K271">
        <f t="shared" si="6"/>
        <v>68</v>
      </c>
      <c r="L271">
        <f t="shared" si="7"/>
        <v>8</v>
      </c>
      <c r="M271">
        <f t="shared" si="8"/>
        <v>924</v>
      </c>
      <c r="N271" s="9">
        <v>3333.0</v>
      </c>
      <c r="O271">
        <f t="shared" si="9"/>
        <v>2409</v>
      </c>
    </row>
    <row r="272">
      <c r="I272" s="9">
        <f t="shared" si="11"/>
        <v>1269</v>
      </c>
      <c r="J272">
        <f t="shared" si="12"/>
        <v>269</v>
      </c>
      <c r="K272">
        <f t="shared" si="6"/>
        <v>69</v>
      </c>
      <c r="L272">
        <f t="shared" si="7"/>
        <v>9</v>
      </c>
      <c r="M272">
        <f t="shared" si="8"/>
        <v>922</v>
      </c>
      <c r="N272" s="9">
        <v>3333.0</v>
      </c>
      <c r="O272">
        <f t="shared" si="9"/>
        <v>2411</v>
      </c>
    </row>
    <row r="273">
      <c r="I273" s="9">
        <f t="shared" si="11"/>
        <v>1270</v>
      </c>
      <c r="J273">
        <f t="shared" si="12"/>
        <v>270</v>
      </c>
      <c r="K273">
        <f t="shared" si="6"/>
        <v>70</v>
      </c>
      <c r="L273">
        <f t="shared" si="7"/>
        <v>0</v>
      </c>
      <c r="M273">
        <f t="shared" si="8"/>
        <v>930</v>
      </c>
      <c r="N273" s="9">
        <v>3333.0</v>
      </c>
      <c r="O273">
        <f t="shared" si="9"/>
        <v>2403</v>
      </c>
    </row>
    <row r="274">
      <c r="I274" s="9">
        <f t="shared" si="11"/>
        <v>1271</v>
      </c>
      <c r="J274">
        <f t="shared" si="12"/>
        <v>271</v>
      </c>
      <c r="K274">
        <f t="shared" si="6"/>
        <v>71</v>
      </c>
      <c r="L274">
        <f t="shared" si="7"/>
        <v>1</v>
      </c>
      <c r="M274">
        <f t="shared" si="8"/>
        <v>928</v>
      </c>
      <c r="N274" s="9">
        <v>3333.0</v>
      </c>
      <c r="O274">
        <f t="shared" si="9"/>
        <v>2405</v>
      </c>
    </row>
    <row r="275">
      <c r="I275" s="9">
        <f t="shared" si="11"/>
        <v>1272</v>
      </c>
      <c r="J275">
        <f t="shared" si="12"/>
        <v>272</v>
      </c>
      <c r="K275">
        <f t="shared" si="6"/>
        <v>72</v>
      </c>
      <c r="L275">
        <f t="shared" si="7"/>
        <v>2</v>
      </c>
      <c r="M275">
        <f t="shared" si="8"/>
        <v>926</v>
      </c>
      <c r="N275" s="9">
        <v>3333.0</v>
      </c>
      <c r="O275">
        <f t="shared" si="9"/>
        <v>2407</v>
      </c>
    </row>
    <row r="276">
      <c r="I276" s="9">
        <f t="shared" si="11"/>
        <v>1273</v>
      </c>
      <c r="J276">
        <f t="shared" si="12"/>
        <v>273</v>
      </c>
      <c r="K276">
        <f t="shared" si="6"/>
        <v>73</v>
      </c>
      <c r="L276">
        <f t="shared" si="7"/>
        <v>3</v>
      </c>
      <c r="M276">
        <f t="shared" si="8"/>
        <v>924</v>
      </c>
      <c r="N276" s="9">
        <v>3333.0</v>
      </c>
      <c r="O276">
        <f t="shared" si="9"/>
        <v>2409</v>
      </c>
    </row>
    <row r="277">
      <c r="I277" s="9">
        <f t="shared" si="11"/>
        <v>1274</v>
      </c>
      <c r="J277">
        <f t="shared" si="12"/>
        <v>274</v>
      </c>
      <c r="K277">
        <f t="shared" si="6"/>
        <v>74</v>
      </c>
      <c r="L277">
        <f t="shared" si="7"/>
        <v>4</v>
      </c>
      <c r="M277">
        <f t="shared" si="8"/>
        <v>922</v>
      </c>
      <c r="N277" s="9">
        <v>3333.0</v>
      </c>
      <c r="O277">
        <f t="shared" si="9"/>
        <v>2411</v>
      </c>
    </row>
    <row r="278">
      <c r="I278" s="9">
        <f t="shared" si="11"/>
        <v>1275</v>
      </c>
      <c r="J278">
        <f t="shared" si="12"/>
        <v>275</v>
      </c>
      <c r="K278">
        <f t="shared" si="6"/>
        <v>75</v>
      </c>
      <c r="L278">
        <f t="shared" si="7"/>
        <v>5</v>
      </c>
      <c r="M278">
        <f t="shared" si="8"/>
        <v>920</v>
      </c>
      <c r="N278" s="9">
        <v>3333.0</v>
      </c>
      <c r="O278">
        <f t="shared" si="9"/>
        <v>2413</v>
      </c>
    </row>
    <row r="279">
      <c r="I279" s="9">
        <f t="shared" si="11"/>
        <v>1276</v>
      </c>
      <c r="J279">
        <f t="shared" si="12"/>
        <v>276</v>
      </c>
      <c r="K279">
        <f t="shared" si="6"/>
        <v>76</v>
      </c>
      <c r="L279">
        <f t="shared" si="7"/>
        <v>6</v>
      </c>
      <c r="M279">
        <f t="shared" si="8"/>
        <v>918</v>
      </c>
      <c r="N279" s="9">
        <v>3333.0</v>
      </c>
      <c r="O279">
        <f t="shared" si="9"/>
        <v>2415</v>
      </c>
    </row>
    <row r="280">
      <c r="I280" s="9">
        <f t="shared" si="11"/>
        <v>1277</v>
      </c>
      <c r="J280">
        <f t="shared" si="12"/>
        <v>277</v>
      </c>
      <c r="K280">
        <f t="shared" si="6"/>
        <v>77</v>
      </c>
      <c r="L280">
        <f t="shared" si="7"/>
        <v>7</v>
      </c>
      <c r="M280">
        <f t="shared" si="8"/>
        <v>916</v>
      </c>
      <c r="N280" s="9">
        <v>3333.0</v>
      </c>
      <c r="O280">
        <f t="shared" si="9"/>
        <v>2417</v>
      </c>
    </row>
    <row r="281">
      <c r="I281" s="9">
        <f t="shared" si="11"/>
        <v>1278</v>
      </c>
      <c r="J281">
        <f t="shared" si="12"/>
        <v>278</v>
      </c>
      <c r="K281">
        <f t="shared" si="6"/>
        <v>78</v>
      </c>
      <c r="L281">
        <f t="shared" si="7"/>
        <v>8</v>
      </c>
      <c r="M281">
        <f t="shared" si="8"/>
        <v>914</v>
      </c>
      <c r="N281" s="9">
        <v>3333.0</v>
      </c>
      <c r="O281">
        <f t="shared" si="9"/>
        <v>2419</v>
      </c>
    </row>
    <row r="282">
      <c r="I282" s="9">
        <f t="shared" si="11"/>
        <v>1279</v>
      </c>
      <c r="J282">
        <f t="shared" si="12"/>
        <v>279</v>
      </c>
      <c r="K282">
        <f t="shared" si="6"/>
        <v>79</v>
      </c>
      <c r="L282">
        <f t="shared" si="7"/>
        <v>9</v>
      </c>
      <c r="M282">
        <f t="shared" si="8"/>
        <v>912</v>
      </c>
      <c r="N282" s="9">
        <v>3333.0</v>
      </c>
      <c r="O282">
        <f t="shared" si="9"/>
        <v>2421</v>
      </c>
    </row>
    <row r="283">
      <c r="I283" s="9">
        <f t="shared" si="11"/>
        <v>1280</v>
      </c>
      <c r="J283">
        <f t="shared" si="12"/>
        <v>280</v>
      </c>
      <c r="K283">
        <f t="shared" si="6"/>
        <v>80</v>
      </c>
      <c r="L283">
        <f t="shared" si="7"/>
        <v>0</v>
      </c>
      <c r="M283">
        <f t="shared" si="8"/>
        <v>920</v>
      </c>
      <c r="N283" s="9">
        <v>3333.0</v>
      </c>
      <c r="O283">
        <f t="shared" si="9"/>
        <v>2413</v>
      </c>
    </row>
    <row r="284">
      <c r="I284" s="9">
        <f t="shared" si="11"/>
        <v>1281</v>
      </c>
      <c r="J284">
        <f t="shared" si="12"/>
        <v>281</v>
      </c>
      <c r="K284">
        <f t="shared" si="6"/>
        <v>81</v>
      </c>
      <c r="L284">
        <f t="shared" si="7"/>
        <v>1</v>
      </c>
      <c r="M284">
        <f t="shared" si="8"/>
        <v>918</v>
      </c>
      <c r="N284" s="9">
        <v>3333.0</v>
      </c>
      <c r="O284">
        <f t="shared" si="9"/>
        <v>2415</v>
      </c>
    </row>
    <row r="285">
      <c r="I285" s="9">
        <f t="shared" si="11"/>
        <v>1282</v>
      </c>
      <c r="J285">
        <f t="shared" si="12"/>
        <v>282</v>
      </c>
      <c r="K285">
        <f t="shared" si="6"/>
        <v>82</v>
      </c>
      <c r="L285">
        <f t="shared" si="7"/>
        <v>2</v>
      </c>
      <c r="M285">
        <f t="shared" si="8"/>
        <v>916</v>
      </c>
      <c r="N285" s="9">
        <v>3333.0</v>
      </c>
      <c r="O285">
        <f t="shared" si="9"/>
        <v>2417</v>
      </c>
    </row>
    <row r="286">
      <c r="I286" s="9">
        <f t="shared" si="11"/>
        <v>1283</v>
      </c>
      <c r="J286">
        <f t="shared" si="12"/>
        <v>283</v>
      </c>
      <c r="K286">
        <f t="shared" si="6"/>
        <v>83</v>
      </c>
      <c r="L286">
        <f t="shared" si="7"/>
        <v>3</v>
      </c>
      <c r="M286">
        <f t="shared" si="8"/>
        <v>914</v>
      </c>
      <c r="N286" s="9">
        <v>3333.0</v>
      </c>
      <c r="O286">
        <f t="shared" si="9"/>
        <v>2419</v>
      </c>
    </row>
    <row r="287">
      <c r="I287" s="9">
        <f t="shared" si="11"/>
        <v>1284</v>
      </c>
      <c r="J287">
        <f t="shared" si="12"/>
        <v>284</v>
      </c>
      <c r="K287">
        <f t="shared" si="6"/>
        <v>84</v>
      </c>
      <c r="L287">
        <f t="shared" si="7"/>
        <v>4</v>
      </c>
      <c r="M287">
        <f t="shared" si="8"/>
        <v>912</v>
      </c>
      <c r="N287" s="9">
        <v>3333.0</v>
      </c>
      <c r="O287">
        <f t="shared" si="9"/>
        <v>2421</v>
      </c>
    </row>
    <row r="288">
      <c r="I288" s="9">
        <f t="shared" si="11"/>
        <v>1285</v>
      </c>
      <c r="J288">
        <f t="shared" si="12"/>
        <v>285</v>
      </c>
      <c r="K288">
        <f t="shared" si="6"/>
        <v>85</v>
      </c>
      <c r="L288">
        <f t="shared" si="7"/>
        <v>5</v>
      </c>
      <c r="M288">
        <f t="shared" si="8"/>
        <v>910</v>
      </c>
      <c r="N288" s="9">
        <v>3333.0</v>
      </c>
      <c r="O288">
        <f t="shared" si="9"/>
        <v>2423</v>
      </c>
    </row>
    <row r="289">
      <c r="I289" s="9">
        <f t="shared" si="11"/>
        <v>1286</v>
      </c>
      <c r="J289">
        <f t="shared" si="12"/>
        <v>286</v>
      </c>
      <c r="K289">
        <f t="shared" si="6"/>
        <v>86</v>
      </c>
      <c r="L289">
        <f t="shared" si="7"/>
        <v>6</v>
      </c>
      <c r="M289">
        <f t="shared" si="8"/>
        <v>908</v>
      </c>
      <c r="N289" s="9">
        <v>3333.0</v>
      </c>
      <c r="O289">
        <f t="shared" si="9"/>
        <v>2425</v>
      </c>
    </row>
    <row r="290">
      <c r="I290" s="9">
        <f t="shared" si="11"/>
        <v>1287</v>
      </c>
      <c r="J290">
        <f t="shared" si="12"/>
        <v>287</v>
      </c>
      <c r="K290">
        <f t="shared" si="6"/>
        <v>87</v>
      </c>
      <c r="L290">
        <f t="shared" si="7"/>
        <v>7</v>
      </c>
      <c r="M290">
        <f t="shared" si="8"/>
        <v>906</v>
      </c>
      <c r="N290" s="9">
        <v>3333.0</v>
      </c>
      <c r="O290">
        <f t="shared" si="9"/>
        <v>2427</v>
      </c>
    </row>
    <row r="291">
      <c r="I291" s="9">
        <f t="shared" si="11"/>
        <v>1288</v>
      </c>
      <c r="J291">
        <f t="shared" si="12"/>
        <v>288</v>
      </c>
      <c r="K291">
        <f t="shared" si="6"/>
        <v>88</v>
      </c>
      <c r="L291">
        <f t="shared" si="7"/>
        <v>8</v>
      </c>
      <c r="M291">
        <f t="shared" si="8"/>
        <v>904</v>
      </c>
      <c r="N291" s="9">
        <v>3333.0</v>
      </c>
      <c r="O291">
        <f t="shared" si="9"/>
        <v>2429</v>
      </c>
    </row>
    <row r="292">
      <c r="I292" s="9">
        <f t="shared" si="11"/>
        <v>1289</v>
      </c>
      <c r="J292">
        <f t="shared" si="12"/>
        <v>289</v>
      </c>
      <c r="K292">
        <f t="shared" si="6"/>
        <v>89</v>
      </c>
      <c r="L292">
        <f t="shared" si="7"/>
        <v>9</v>
      </c>
      <c r="M292">
        <f t="shared" si="8"/>
        <v>902</v>
      </c>
      <c r="N292" s="9">
        <v>3333.0</v>
      </c>
      <c r="O292">
        <f t="shared" si="9"/>
        <v>2431</v>
      </c>
    </row>
    <row r="293">
      <c r="I293" s="9">
        <f t="shared" si="11"/>
        <v>1290</v>
      </c>
      <c r="J293">
        <f t="shared" si="12"/>
        <v>290</v>
      </c>
      <c r="K293">
        <f t="shared" si="6"/>
        <v>90</v>
      </c>
      <c r="L293">
        <f t="shared" si="7"/>
        <v>0</v>
      </c>
      <c r="M293">
        <f t="shared" si="8"/>
        <v>910</v>
      </c>
      <c r="N293" s="9">
        <v>3333.0</v>
      </c>
      <c r="O293">
        <f t="shared" si="9"/>
        <v>2423</v>
      </c>
    </row>
    <row r="294">
      <c r="I294" s="9">
        <f t="shared" si="11"/>
        <v>1291</v>
      </c>
      <c r="J294">
        <f t="shared" si="12"/>
        <v>291</v>
      </c>
      <c r="K294">
        <f t="shared" si="6"/>
        <v>91</v>
      </c>
      <c r="L294">
        <f t="shared" si="7"/>
        <v>1</v>
      </c>
      <c r="M294">
        <f t="shared" si="8"/>
        <v>908</v>
      </c>
      <c r="N294" s="9">
        <v>3333.0</v>
      </c>
      <c r="O294">
        <f t="shared" si="9"/>
        <v>2425</v>
      </c>
    </row>
    <row r="295">
      <c r="I295" s="9">
        <f t="shared" si="11"/>
        <v>1292</v>
      </c>
      <c r="J295">
        <f t="shared" si="12"/>
        <v>292</v>
      </c>
      <c r="K295">
        <f t="shared" si="6"/>
        <v>92</v>
      </c>
      <c r="L295">
        <f t="shared" si="7"/>
        <v>2</v>
      </c>
      <c r="M295">
        <f t="shared" si="8"/>
        <v>906</v>
      </c>
      <c r="N295" s="9">
        <v>3333.0</v>
      </c>
      <c r="O295">
        <f t="shared" si="9"/>
        <v>2427</v>
      </c>
    </row>
    <row r="296">
      <c r="I296" s="9">
        <f t="shared" si="11"/>
        <v>1293</v>
      </c>
      <c r="J296">
        <f t="shared" si="12"/>
        <v>293</v>
      </c>
      <c r="K296">
        <f t="shared" si="6"/>
        <v>93</v>
      </c>
      <c r="L296">
        <f t="shared" si="7"/>
        <v>3</v>
      </c>
      <c r="M296">
        <f t="shared" si="8"/>
        <v>904</v>
      </c>
      <c r="N296" s="9">
        <v>3333.0</v>
      </c>
      <c r="O296">
        <f t="shared" si="9"/>
        <v>2429</v>
      </c>
    </row>
    <row r="297">
      <c r="I297" s="9">
        <f t="shared" si="11"/>
        <v>1294</v>
      </c>
      <c r="J297">
        <f t="shared" si="12"/>
        <v>294</v>
      </c>
      <c r="K297">
        <f t="shared" si="6"/>
        <v>94</v>
      </c>
      <c r="L297">
        <f t="shared" si="7"/>
        <v>4</v>
      </c>
      <c r="M297">
        <f t="shared" si="8"/>
        <v>902</v>
      </c>
      <c r="N297" s="9">
        <v>3333.0</v>
      </c>
      <c r="O297">
        <f t="shared" si="9"/>
        <v>2431</v>
      </c>
    </row>
    <row r="298">
      <c r="I298" s="9">
        <f t="shared" si="11"/>
        <v>1295</v>
      </c>
      <c r="J298">
        <f t="shared" si="12"/>
        <v>295</v>
      </c>
      <c r="K298">
        <f t="shared" si="6"/>
        <v>95</v>
      </c>
      <c r="L298">
        <f t="shared" si="7"/>
        <v>5</v>
      </c>
      <c r="M298">
        <f t="shared" si="8"/>
        <v>900</v>
      </c>
      <c r="N298" s="9">
        <v>3333.0</v>
      </c>
      <c r="O298">
        <f t="shared" si="9"/>
        <v>2433</v>
      </c>
    </row>
    <row r="299">
      <c r="I299" s="9">
        <f t="shared" si="11"/>
        <v>1296</v>
      </c>
      <c r="J299">
        <f t="shared" si="12"/>
        <v>296</v>
      </c>
      <c r="K299">
        <f t="shared" si="6"/>
        <v>96</v>
      </c>
      <c r="L299">
        <f t="shared" si="7"/>
        <v>6</v>
      </c>
      <c r="M299">
        <f t="shared" si="8"/>
        <v>898</v>
      </c>
      <c r="N299" s="9">
        <v>3333.0</v>
      </c>
      <c r="O299">
        <f t="shared" si="9"/>
        <v>2435</v>
      </c>
    </row>
    <row r="300">
      <c r="I300" s="9">
        <f t="shared" si="11"/>
        <v>1297</v>
      </c>
      <c r="J300">
        <f t="shared" si="12"/>
        <v>297</v>
      </c>
      <c r="K300">
        <f t="shared" si="6"/>
        <v>97</v>
      </c>
      <c r="L300">
        <f t="shared" si="7"/>
        <v>7</v>
      </c>
      <c r="M300">
        <f t="shared" si="8"/>
        <v>896</v>
      </c>
      <c r="N300" s="9">
        <v>3333.0</v>
      </c>
      <c r="O300">
        <f t="shared" si="9"/>
        <v>2437</v>
      </c>
    </row>
    <row r="301">
      <c r="I301" s="9">
        <f t="shared" si="11"/>
        <v>1298</v>
      </c>
      <c r="J301">
        <f t="shared" si="12"/>
        <v>298</v>
      </c>
      <c r="K301">
        <f t="shared" si="6"/>
        <v>98</v>
      </c>
      <c r="L301">
        <f t="shared" si="7"/>
        <v>8</v>
      </c>
      <c r="M301">
        <f t="shared" si="8"/>
        <v>894</v>
      </c>
      <c r="N301" s="9">
        <v>3333.0</v>
      </c>
      <c r="O301">
        <f t="shared" si="9"/>
        <v>2439</v>
      </c>
    </row>
    <row r="302">
      <c r="I302" s="9">
        <f t="shared" si="11"/>
        <v>1299</v>
      </c>
      <c r="J302">
        <f t="shared" si="12"/>
        <v>299</v>
      </c>
      <c r="K302">
        <f t="shared" si="6"/>
        <v>99</v>
      </c>
      <c r="L302">
        <f t="shared" si="7"/>
        <v>9</v>
      </c>
      <c r="M302">
        <f t="shared" si="8"/>
        <v>892</v>
      </c>
      <c r="N302" s="9">
        <v>3333.0</v>
      </c>
      <c r="O302">
        <f t="shared" si="9"/>
        <v>2441</v>
      </c>
    </row>
    <row r="303">
      <c r="I303" s="9">
        <f t="shared" si="11"/>
        <v>1300</v>
      </c>
      <c r="J303">
        <f t="shared" si="12"/>
        <v>300</v>
      </c>
      <c r="K303">
        <f t="shared" si="6"/>
        <v>0</v>
      </c>
      <c r="L303">
        <f t="shared" si="7"/>
        <v>0</v>
      </c>
      <c r="M303">
        <f t="shared" si="8"/>
        <v>1000</v>
      </c>
      <c r="N303" s="9">
        <v>3333.0</v>
      </c>
      <c r="O303">
        <f t="shared" si="9"/>
        <v>2333</v>
      </c>
    </row>
    <row r="304">
      <c r="I304" s="9">
        <f t="shared" si="11"/>
        <v>1301</v>
      </c>
      <c r="J304">
        <f t="shared" si="12"/>
        <v>301</v>
      </c>
      <c r="K304">
        <f t="shared" si="6"/>
        <v>1</v>
      </c>
      <c r="L304">
        <f t="shared" si="7"/>
        <v>1</v>
      </c>
      <c r="M304">
        <f t="shared" si="8"/>
        <v>998</v>
      </c>
      <c r="N304" s="9">
        <v>3333.0</v>
      </c>
      <c r="O304">
        <f t="shared" si="9"/>
        <v>2335</v>
      </c>
    </row>
    <row r="305">
      <c r="I305" s="9">
        <f t="shared" si="11"/>
        <v>1302</v>
      </c>
      <c r="J305">
        <f t="shared" si="12"/>
        <v>302</v>
      </c>
      <c r="K305">
        <f t="shared" si="6"/>
        <v>2</v>
      </c>
      <c r="L305">
        <f t="shared" si="7"/>
        <v>2</v>
      </c>
      <c r="M305">
        <f t="shared" si="8"/>
        <v>996</v>
      </c>
      <c r="N305" s="9">
        <v>3333.0</v>
      </c>
      <c r="O305">
        <f t="shared" si="9"/>
        <v>2337</v>
      </c>
    </row>
    <row r="306">
      <c r="I306" s="9">
        <f t="shared" si="11"/>
        <v>1303</v>
      </c>
      <c r="J306">
        <f t="shared" si="12"/>
        <v>303</v>
      </c>
      <c r="K306">
        <f t="shared" si="6"/>
        <v>3</v>
      </c>
      <c r="L306">
        <f t="shared" si="7"/>
        <v>3</v>
      </c>
      <c r="M306">
        <f t="shared" si="8"/>
        <v>994</v>
      </c>
      <c r="N306" s="9">
        <v>3333.0</v>
      </c>
      <c r="O306">
        <f t="shared" si="9"/>
        <v>2339</v>
      </c>
    </row>
    <row r="307">
      <c r="I307" s="9">
        <f t="shared" si="11"/>
        <v>1304</v>
      </c>
      <c r="J307">
        <f t="shared" si="12"/>
        <v>304</v>
      </c>
      <c r="K307">
        <f t="shared" si="6"/>
        <v>4</v>
      </c>
      <c r="L307">
        <f t="shared" si="7"/>
        <v>4</v>
      </c>
      <c r="M307">
        <f t="shared" si="8"/>
        <v>992</v>
      </c>
      <c r="N307" s="9">
        <v>3333.0</v>
      </c>
      <c r="O307">
        <f t="shared" si="9"/>
        <v>2341</v>
      </c>
    </row>
    <row r="308">
      <c r="I308" s="9">
        <f t="shared" si="11"/>
        <v>1305</v>
      </c>
      <c r="J308">
        <f t="shared" si="12"/>
        <v>305</v>
      </c>
      <c r="K308">
        <f t="shared" si="6"/>
        <v>5</v>
      </c>
      <c r="L308">
        <f t="shared" si="7"/>
        <v>5</v>
      </c>
      <c r="M308">
        <f t="shared" si="8"/>
        <v>990</v>
      </c>
      <c r="N308" s="9">
        <v>3333.0</v>
      </c>
      <c r="O308">
        <f t="shared" si="9"/>
        <v>2343</v>
      </c>
    </row>
    <row r="309">
      <c r="I309" s="9">
        <f t="shared" si="11"/>
        <v>1306</v>
      </c>
      <c r="J309">
        <f t="shared" si="12"/>
        <v>306</v>
      </c>
      <c r="K309">
        <f t="shared" si="6"/>
        <v>6</v>
      </c>
      <c r="L309">
        <f t="shared" si="7"/>
        <v>6</v>
      </c>
      <c r="M309">
        <f t="shared" si="8"/>
        <v>988</v>
      </c>
      <c r="N309" s="9">
        <v>3333.0</v>
      </c>
      <c r="O309">
        <f t="shared" si="9"/>
        <v>2345</v>
      </c>
    </row>
    <row r="310">
      <c r="I310" s="9">
        <f t="shared" si="11"/>
        <v>1307</v>
      </c>
      <c r="J310">
        <f t="shared" si="12"/>
        <v>307</v>
      </c>
      <c r="K310">
        <f t="shared" si="6"/>
        <v>7</v>
      </c>
      <c r="L310">
        <f t="shared" si="7"/>
        <v>7</v>
      </c>
      <c r="M310">
        <f t="shared" si="8"/>
        <v>986</v>
      </c>
      <c r="N310" s="9">
        <v>3333.0</v>
      </c>
      <c r="O310">
        <f t="shared" si="9"/>
        <v>2347</v>
      </c>
    </row>
    <row r="311">
      <c r="I311" s="9">
        <f t="shared" si="11"/>
        <v>1308</v>
      </c>
      <c r="J311">
        <f t="shared" si="12"/>
        <v>308</v>
      </c>
      <c r="K311">
        <f t="shared" si="6"/>
        <v>8</v>
      </c>
      <c r="L311">
        <f t="shared" si="7"/>
        <v>8</v>
      </c>
      <c r="M311">
        <f t="shared" si="8"/>
        <v>984</v>
      </c>
      <c r="N311" s="9">
        <v>3333.0</v>
      </c>
      <c r="O311">
        <f t="shared" si="9"/>
        <v>2349</v>
      </c>
    </row>
    <row r="312">
      <c r="I312" s="9">
        <f t="shared" si="11"/>
        <v>1309</v>
      </c>
      <c r="J312">
        <f t="shared" si="12"/>
        <v>309</v>
      </c>
      <c r="K312">
        <f t="shared" si="6"/>
        <v>9</v>
      </c>
      <c r="L312">
        <f t="shared" si="7"/>
        <v>9</v>
      </c>
      <c r="M312">
        <f t="shared" si="8"/>
        <v>982</v>
      </c>
      <c r="N312" s="9">
        <v>3333.0</v>
      </c>
      <c r="O312">
        <f t="shared" si="9"/>
        <v>2351</v>
      </c>
    </row>
    <row r="313">
      <c r="I313" s="9">
        <f t="shared" si="11"/>
        <v>1310</v>
      </c>
      <c r="J313">
        <f t="shared" si="12"/>
        <v>310</v>
      </c>
      <c r="K313">
        <f t="shared" si="6"/>
        <v>10</v>
      </c>
      <c r="L313">
        <f t="shared" si="7"/>
        <v>0</v>
      </c>
      <c r="M313">
        <f t="shared" si="8"/>
        <v>990</v>
      </c>
      <c r="N313" s="9">
        <v>3333.0</v>
      </c>
      <c r="O313">
        <f t="shared" si="9"/>
        <v>2343</v>
      </c>
    </row>
    <row r="314">
      <c r="I314" s="9">
        <f t="shared" si="11"/>
        <v>1311</v>
      </c>
      <c r="J314">
        <f t="shared" si="12"/>
        <v>311</v>
      </c>
      <c r="K314">
        <f t="shared" si="6"/>
        <v>11</v>
      </c>
      <c r="L314">
        <f t="shared" si="7"/>
        <v>1</v>
      </c>
      <c r="M314">
        <f t="shared" si="8"/>
        <v>988</v>
      </c>
      <c r="N314" s="9">
        <v>3333.0</v>
      </c>
      <c r="O314">
        <f t="shared" si="9"/>
        <v>2345</v>
      </c>
    </row>
    <row r="315">
      <c r="I315" s="9">
        <f t="shared" si="11"/>
        <v>1312</v>
      </c>
      <c r="J315">
        <f t="shared" si="12"/>
        <v>312</v>
      </c>
      <c r="K315">
        <f t="shared" si="6"/>
        <v>12</v>
      </c>
      <c r="L315">
        <f t="shared" si="7"/>
        <v>2</v>
      </c>
      <c r="M315">
        <f t="shared" si="8"/>
        <v>986</v>
      </c>
      <c r="N315" s="9">
        <v>3333.0</v>
      </c>
      <c r="O315">
        <f t="shared" si="9"/>
        <v>2347</v>
      </c>
    </row>
    <row r="316">
      <c r="I316" s="9">
        <f t="shared" si="11"/>
        <v>1313</v>
      </c>
      <c r="J316">
        <f t="shared" si="12"/>
        <v>313</v>
      </c>
      <c r="K316">
        <f t="shared" si="6"/>
        <v>13</v>
      </c>
      <c r="L316">
        <f t="shared" si="7"/>
        <v>3</v>
      </c>
      <c r="M316">
        <f t="shared" si="8"/>
        <v>984</v>
      </c>
      <c r="N316" s="9">
        <v>3333.0</v>
      </c>
      <c r="O316">
        <f t="shared" si="9"/>
        <v>2349</v>
      </c>
    </row>
    <row r="317">
      <c r="I317" s="9">
        <f t="shared" si="11"/>
        <v>1314</v>
      </c>
      <c r="J317">
        <f t="shared" si="12"/>
        <v>314</v>
      </c>
      <c r="K317">
        <f t="shared" si="6"/>
        <v>14</v>
      </c>
      <c r="L317">
        <f t="shared" si="7"/>
        <v>4</v>
      </c>
      <c r="M317">
        <f t="shared" si="8"/>
        <v>982</v>
      </c>
      <c r="N317" s="9">
        <v>3333.0</v>
      </c>
      <c r="O317">
        <f t="shared" si="9"/>
        <v>2351</v>
      </c>
    </row>
    <row r="318">
      <c r="I318" s="9">
        <f t="shared" si="11"/>
        <v>1315</v>
      </c>
      <c r="J318">
        <f t="shared" si="12"/>
        <v>315</v>
      </c>
      <c r="K318">
        <f t="shared" si="6"/>
        <v>15</v>
      </c>
      <c r="L318">
        <f t="shared" si="7"/>
        <v>5</v>
      </c>
      <c r="M318">
        <f t="shared" si="8"/>
        <v>980</v>
      </c>
      <c r="N318" s="9">
        <v>3333.0</v>
      </c>
      <c r="O318">
        <f t="shared" si="9"/>
        <v>2353</v>
      </c>
    </row>
    <row r="319">
      <c r="I319" s="9">
        <f t="shared" si="11"/>
        <v>1316</v>
      </c>
      <c r="J319">
        <f t="shared" si="12"/>
        <v>316</v>
      </c>
      <c r="K319">
        <f t="shared" si="6"/>
        <v>16</v>
      </c>
      <c r="L319">
        <f t="shared" si="7"/>
        <v>6</v>
      </c>
      <c r="M319">
        <f t="shared" si="8"/>
        <v>978</v>
      </c>
      <c r="N319" s="9">
        <v>3333.0</v>
      </c>
      <c r="O319">
        <f t="shared" si="9"/>
        <v>2355</v>
      </c>
    </row>
    <row r="320">
      <c r="I320" s="9">
        <f t="shared" si="11"/>
        <v>1317</v>
      </c>
      <c r="J320">
        <f t="shared" si="12"/>
        <v>317</v>
      </c>
      <c r="K320">
        <f t="shared" si="6"/>
        <v>17</v>
      </c>
      <c r="L320">
        <f t="shared" si="7"/>
        <v>7</v>
      </c>
      <c r="M320">
        <f t="shared" si="8"/>
        <v>976</v>
      </c>
      <c r="N320" s="9">
        <v>3333.0</v>
      </c>
      <c r="O320">
        <f t="shared" si="9"/>
        <v>2357</v>
      </c>
    </row>
    <row r="321">
      <c r="I321" s="9">
        <f t="shared" si="11"/>
        <v>1318</v>
      </c>
      <c r="J321">
        <f t="shared" si="12"/>
        <v>318</v>
      </c>
      <c r="K321">
        <f t="shared" si="6"/>
        <v>18</v>
      </c>
      <c r="L321">
        <f t="shared" si="7"/>
        <v>8</v>
      </c>
      <c r="M321">
        <f t="shared" si="8"/>
        <v>974</v>
      </c>
      <c r="N321" s="9">
        <v>3333.0</v>
      </c>
      <c r="O321">
        <f t="shared" si="9"/>
        <v>2359</v>
      </c>
    </row>
    <row r="322">
      <c r="I322" s="9">
        <f t="shared" si="11"/>
        <v>1319</v>
      </c>
      <c r="J322">
        <f t="shared" si="12"/>
        <v>319</v>
      </c>
      <c r="K322">
        <f t="shared" si="6"/>
        <v>19</v>
      </c>
      <c r="L322">
        <f t="shared" si="7"/>
        <v>9</v>
      </c>
      <c r="M322">
        <f t="shared" si="8"/>
        <v>972</v>
      </c>
      <c r="N322" s="9">
        <v>3333.0</v>
      </c>
      <c r="O322">
        <f t="shared" si="9"/>
        <v>2361</v>
      </c>
    </row>
    <row r="323">
      <c r="I323" s="9">
        <f t="shared" si="11"/>
        <v>1320</v>
      </c>
      <c r="J323">
        <f t="shared" si="12"/>
        <v>320</v>
      </c>
      <c r="K323">
        <f t="shared" si="6"/>
        <v>20</v>
      </c>
      <c r="L323">
        <f t="shared" si="7"/>
        <v>0</v>
      </c>
      <c r="M323">
        <f t="shared" si="8"/>
        <v>980</v>
      </c>
      <c r="N323" s="9">
        <v>3333.0</v>
      </c>
      <c r="O323">
        <f t="shared" si="9"/>
        <v>2353</v>
      </c>
    </row>
    <row r="324">
      <c r="I324" s="9">
        <f t="shared" si="11"/>
        <v>1321</v>
      </c>
      <c r="J324">
        <f t="shared" si="12"/>
        <v>321</v>
      </c>
      <c r="K324">
        <f t="shared" si="6"/>
        <v>21</v>
      </c>
      <c r="L324">
        <f t="shared" si="7"/>
        <v>1</v>
      </c>
      <c r="M324">
        <f t="shared" si="8"/>
        <v>978</v>
      </c>
      <c r="N324" s="9">
        <v>3333.0</v>
      </c>
      <c r="O324">
        <f t="shared" si="9"/>
        <v>2355</v>
      </c>
    </row>
    <row r="325">
      <c r="I325" s="9">
        <f t="shared" si="11"/>
        <v>1322</v>
      </c>
      <c r="J325">
        <f t="shared" si="12"/>
        <v>322</v>
      </c>
      <c r="K325">
        <f t="shared" si="6"/>
        <v>22</v>
      </c>
      <c r="L325">
        <f t="shared" si="7"/>
        <v>2</v>
      </c>
      <c r="M325">
        <f t="shared" si="8"/>
        <v>976</v>
      </c>
      <c r="N325" s="9">
        <v>3333.0</v>
      </c>
      <c r="O325">
        <f t="shared" si="9"/>
        <v>2357</v>
      </c>
    </row>
    <row r="326">
      <c r="I326" s="9">
        <f t="shared" si="11"/>
        <v>1323</v>
      </c>
      <c r="J326">
        <f t="shared" si="12"/>
        <v>323</v>
      </c>
      <c r="K326">
        <f t="shared" si="6"/>
        <v>23</v>
      </c>
      <c r="L326">
        <f t="shared" si="7"/>
        <v>3</v>
      </c>
      <c r="M326">
        <f t="shared" si="8"/>
        <v>974</v>
      </c>
      <c r="N326" s="9">
        <v>3333.0</v>
      </c>
      <c r="O326">
        <f t="shared" si="9"/>
        <v>2359</v>
      </c>
    </row>
    <row r="327">
      <c r="I327" s="9">
        <f t="shared" si="11"/>
        <v>1324</v>
      </c>
      <c r="J327">
        <f t="shared" si="12"/>
        <v>324</v>
      </c>
      <c r="K327">
        <f t="shared" si="6"/>
        <v>24</v>
      </c>
      <c r="L327">
        <f t="shared" si="7"/>
        <v>4</v>
      </c>
      <c r="M327">
        <f t="shared" si="8"/>
        <v>972</v>
      </c>
      <c r="N327" s="9">
        <v>3333.0</v>
      </c>
      <c r="O327">
        <f t="shared" si="9"/>
        <v>2361</v>
      </c>
    </row>
    <row r="328">
      <c r="I328" s="9">
        <f t="shared" si="11"/>
        <v>1325</v>
      </c>
      <c r="J328">
        <f t="shared" si="12"/>
        <v>325</v>
      </c>
      <c r="K328">
        <f t="shared" si="6"/>
        <v>25</v>
      </c>
      <c r="L328">
        <f t="shared" si="7"/>
        <v>5</v>
      </c>
      <c r="M328">
        <f t="shared" si="8"/>
        <v>970</v>
      </c>
      <c r="N328" s="9">
        <v>3333.0</v>
      </c>
      <c r="O328">
        <f t="shared" si="9"/>
        <v>2363</v>
      </c>
    </row>
    <row r="329">
      <c r="I329" s="9">
        <f t="shared" si="11"/>
        <v>1326</v>
      </c>
      <c r="J329">
        <f t="shared" si="12"/>
        <v>326</v>
      </c>
      <c r="K329">
        <f t="shared" si="6"/>
        <v>26</v>
      </c>
      <c r="L329">
        <f t="shared" si="7"/>
        <v>6</v>
      </c>
      <c r="M329">
        <f t="shared" si="8"/>
        <v>968</v>
      </c>
      <c r="N329" s="9">
        <v>3333.0</v>
      </c>
      <c r="O329">
        <f t="shared" si="9"/>
        <v>2365</v>
      </c>
    </row>
    <row r="330">
      <c r="I330" s="9">
        <f t="shared" si="11"/>
        <v>1327</v>
      </c>
      <c r="J330">
        <f t="shared" si="12"/>
        <v>327</v>
      </c>
      <c r="K330">
        <f t="shared" si="6"/>
        <v>27</v>
      </c>
      <c r="L330">
        <f t="shared" si="7"/>
        <v>7</v>
      </c>
      <c r="M330">
        <f t="shared" si="8"/>
        <v>966</v>
      </c>
      <c r="N330" s="9">
        <v>3333.0</v>
      </c>
      <c r="O330">
        <f t="shared" si="9"/>
        <v>2367</v>
      </c>
    </row>
    <row r="331">
      <c r="I331" s="9">
        <f t="shared" si="11"/>
        <v>1328</v>
      </c>
      <c r="J331">
        <f t="shared" si="12"/>
        <v>328</v>
      </c>
      <c r="K331">
        <f t="shared" si="6"/>
        <v>28</v>
      </c>
      <c r="L331">
        <f t="shared" si="7"/>
        <v>8</v>
      </c>
      <c r="M331">
        <f t="shared" si="8"/>
        <v>964</v>
      </c>
      <c r="N331" s="9">
        <v>3333.0</v>
      </c>
      <c r="O331">
        <f t="shared" si="9"/>
        <v>2369</v>
      </c>
    </row>
    <row r="332">
      <c r="I332" s="9">
        <f t="shared" si="11"/>
        <v>1329</v>
      </c>
      <c r="J332">
        <f t="shared" si="12"/>
        <v>329</v>
      </c>
      <c r="K332">
        <f t="shared" si="6"/>
        <v>29</v>
      </c>
      <c r="L332">
        <f t="shared" si="7"/>
        <v>9</v>
      </c>
      <c r="M332">
        <f t="shared" si="8"/>
        <v>962</v>
      </c>
      <c r="N332" s="9">
        <v>3333.0</v>
      </c>
      <c r="O332">
        <f t="shared" si="9"/>
        <v>2371</v>
      </c>
    </row>
    <row r="333">
      <c r="I333" s="9">
        <f t="shared" si="11"/>
        <v>1330</v>
      </c>
      <c r="J333">
        <f t="shared" si="12"/>
        <v>330</v>
      </c>
      <c r="K333">
        <f t="shared" si="6"/>
        <v>30</v>
      </c>
      <c r="L333">
        <f t="shared" si="7"/>
        <v>0</v>
      </c>
      <c r="M333">
        <f t="shared" si="8"/>
        <v>970</v>
      </c>
      <c r="N333" s="9">
        <v>3333.0</v>
      </c>
      <c r="O333">
        <f t="shared" si="9"/>
        <v>2363</v>
      </c>
    </row>
    <row r="334">
      <c r="I334" s="9">
        <f t="shared" si="11"/>
        <v>1331</v>
      </c>
      <c r="J334">
        <f t="shared" si="12"/>
        <v>331</v>
      </c>
      <c r="K334">
        <f t="shared" si="6"/>
        <v>31</v>
      </c>
      <c r="L334">
        <f t="shared" si="7"/>
        <v>1</v>
      </c>
      <c r="M334">
        <f t="shared" si="8"/>
        <v>968</v>
      </c>
      <c r="N334" s="9">
        <v>3333.0</v>
      </c>
      <c r="O334">
        <f t="shared" si="9"/>
        <v>2365</v>
      </c>
    </row>
    <row r="335">
      <c r="I335" s="9">
        <f t="shared" si="11"/>
        <v>1332</v>
      </c>
      <c r="J335">
        <f t="shared" si="12"/>
        <v>332</v>
      </c>
      <c r="K335">
        <f t="shared" si="6"/>
        <v>32</v>
      </c>
      <c r="L335">
        <f t="shared" si="7"/>
        <v>2</v>
      </c>
      <c r="M335">
        <f t="shared" si="8"/>
        <v>966</v>
      </c>
      <c r="N335" s="9">
        <v>3333.0</v>
      </c>
      <c r="O335">
        <f t="shared" si="9"/>
        <v>2367</v>
      </c>
    </row>
    <row r="336">
      <c r="I336" s="9">
        <f t="shared" si="11"/>
        <v>1333</v>
      </c>
      <c r="J336">
        <f t="shared" si="12"/>
        <v>333</v>
      </c>
      <c r="K336">
        <f t="shared" si="6"/>
        <v>33</v>
      </c>
      <c r="L336">
        <f t="shared" si="7"/>
        <v>3</v>
      </c>
      <c r="M336">
        <f t="shared" si="8"/>
        <v>964</v>
      </c>
      <c r="N336" s="9">
        <v>3333.0</v>
      </c>
      <c r="O336">
        <f t="shared" si="9"/>
        <v>2369</v>
      </c>
    </row>
    <row r="337">
      <c r="I337" s="9">
        <f t="shared" si="11"/>
        <v>1334</v>
      </c>
      <c r="J337">
        <f t="shared" si="12"/>
        <v>334</v>
      </c>
      <c r="K337">
        <f t="shared" si="6"/>
        <v>34</v>
      </c>
      <c r="L337">
        <f t="shared" si="7"/>
        <v>4</v>
      </c>
      <c r="M337">
        <f t="shared" si="8"/>
        <v>962</v>
      </c>
      <c r="N337" s="9">
        <v>3333.0</v>
      </c>
      <c r="O337">
        <f t="shared" si="9"/>
        <v>2371</v>
      </c>
    </row>
    <row r="338">
      <c r="I338" s="9">
        <f t="shared" si="11"/>
        <v>1335</v>
      </c>
      <c r="J338">
        <f t="shared" si="12"/>
        <v>335</v>
      </c>
      <c r="K338">
        <f t="shared" si="6"/>
        <v>35</v>
      </c>
      <c r="L338">
        <f t="shared" si="7"/>
        <v>5</v>
      </c>
      <c r="M338">
        <f t="shared" si="8"/>
        <v>960</v>
      </c>
      <c r="N338" s="9">
        <v>3333.0</v>
      </c>
      <c r="O338">
        <f t="shared" si="9"/>
        <v>2373</v>
      </c>
    </row>
    <row r="339">
      <c r="I339" s="9">
        <f t="shared" si="11"/>
        <v>1336</v>
      </c>
      <c r="J339">
        <f t="shared" si="12"/>
        <v>336</v>
      </c>
      <c r="K339">
        <f t="shared" si="6"/>
        <v>36</v>
      </c>
      <c r="L339">
        <f t="shared" si="7"/>
        <v>6</v>
      </c>
      <c r="M339">
        <f t="shared" si="8"/>
        <v>958</v>
      </c>
      <c r="N339" s="9">
        <v>3333.0</v>
      </c>
      <c r="O339">
        <f t="shared" si="9"/>
        <v>2375</v>
      </c>
    </row>
    <row r="340">
      <c r="I340" s="9">
        <f t="shared" si="11"/>
        <v>1337</v>
      </c>
      <c r="J340">
        <f t="shared" si="12"/>
        <v>337</v>
      </c>
      <c r="K340">
        <f t="shared" si="6"/>
        <v>37</v>
      </c>
      <c r="L340">
        <f t="shared" si="7"/>
        <v>7</v>
      </c>
      <c r="M340">
        <f t="shared" si="8"/>
        <v>956</v>
      </c>
      <c r="N340" s="9">
        <v>3333.0</v>
      </c>
      <c r="O340">
        <f t="shared" si="9"/>
        <v>2377</v>
      </c>
    </row>
    <row r="341">
      <c r="I341" s="9">
        <f t="shared" si="11"/>
        <v>1338</v>
      </c>
      <c r="J341">
        <f t="shared" si="12"/>
        <v>338</v>
      </c>
      <c r="K341">
        <f t="shared" si="6"/>
        <v>38</v>
      </c>
      <c r="L341">
        <f t="shared" si="7"/>
        <v>8</v>
      </c>
      <c r="M341">
        <f t="shared" si="8"/>
        <v>954</v>
      </c>
      <c r="N341" s="9">
        <v>3333.0</v>
      </c>
      <c r="O341">
        <f t="shared" si="9"/>
        <v>2379</v>
      </c>
    </row>
    <row r="342">
      <c r="I342" s="9">
        <f t="shared" si="11"/>
        <v>1339</v>
      </c>
      <c r="J342">
        <f t="shared" si="12"/>
        <v>339</v>
      </c>
      <c r="K342">
        <f t="shared" si="6"/>
        <v>39</v>
      </c>
      <c r="L342">
        <f t="shared" si="7"/>
        <v>9</v>
      </c>
      <c r="M342">
        <f t="shared" si="8"/>
        <v>952</v>
      </c>
      <c r="N342" s="9">
        <v>3333.0</v>
      </c>
      <c r="O342">
        <f t="shared" si="9"/>
        <v>2381</v>
      </c>
    </row>
    <row r="343">
      <c r="I343" s="9">
        <f t="shared" si="11"/>
        <v>1340</v>
      </c>
      <c r="J343">
        <f t="shared" si="12"/>
        <v>340</v>
      </c>
      <c r="K343">
        <f t="shared" si="6"/>
        <v>40</v>
      </c>
      <c r="L343">
        <f t="shared" si="7"/>
        <v>0</v>
      </c>
      <c r="M343">
        <f t="shared" si="8"/>
        <v>960</v>
      </c>
      <c r="N343" s="9">
        <v>3333.0</v>
      </c>
      <c r="O343">
        <f t="shared" si="9"/>
        <v>2373</v>
      </c>
    </row>
    <row r="344">
      <c r="I344" s="9">
        <f t="shared" si="11"/>
        <v>1341</v>
      </c>
      <c r="J344">
        <f t="shared" si="12"/>
        <v>341</v>
      </c>
      <c r="K344">
        <f t="shared" si="6"/>
        <v>41</v>
      </c>
      <c r="L344">
        <f t="shared" si="7"/>
        <v>1</v>
      </c>
      <c r="M344">
        <f t="shared" si="8"/>
        <v>958</v>
      </c>
      <c r="N344" s="9">
        <v>3333.0</v>
      </c>
      <c r="O344">
        <f t="shared" si="9"/>
        <v>2375</v>
      </c>
    </row>
    <row r="345">
      <c r="I345" s="9">
        <f t="shared" si="11"/>
        <v>1342</v>
      </c>
      <c r="J345">
        <f t="shared" si="12"/>
        <v>342</v>
      </c>
      <c r="K345">
        <f t="shared" si="6"/>
        <v>42</v>
      </c>
      <c r="L345">
        <f t="shared" si="7"/>
        <v>2</v>
      </c>
      <c r="M345">
        <f t="shared" si="8"/>
        <v>956</v>
      </c>
      <c r="N345" s="9">
        <v>3333.0</v>
      </c>
      <c r="O345">
        <f t="shared" si="9"/>
        <v>2377</v>
      </c>
    </row>
    <row r="346">
      <c r="I346" s="9">
        <f t="shared" si="11"/>
        <v>1343</v>
      </c>
      <c r="J346">
        <f t="shared" si="12"/>
        <v>343</v>
      </c>
      <c r="K346">
        <f t="shared" si="6"/>
        <v>43</v>
      </c>
      <c r="L346">
        <f t="shared" si="7"/>
        <v>3</v>
      </c>
      <c r="M346">
        <f t="shared" si="8"/>
        <v>954</v>
      </c>
      <c r="N346" s="9">
        <v>3333.0</v>
      </c>
      <c r="O346">
        <f t="shared" si="9"/>
        <v>2379</v>
      </c>
    </row>
    <row r="347">
      <c r="I347" s="9">
        <f t="shared" si="11"/>
        <v>1344</v>
      </c>
      <c r="J347">
        <f t="shared" si="12"/>
        <v>344</v>
      </c>
      <c r="K347">
        <f t="shared" si="6"/>
        <v>44</v>
      </c>
      <c r="L347">
        <f t="shared" si="7"/>
        <v>4</v>
      </c>
      <c r="M347">
        <f t="shared" si="8"/>
        <v>952</v>
      </c>
      <c r="N347" s="9">
        <v>3333.0</v>
      </c>
      <c r="O347">
        <f t="shared" si="9"/>
        <v>2381</v>
      </c>
    </row>
    <row r="348">
      <c r="I348" s="9">
        <f t="shared" si="11"/>
        <v>1345</v>
      </c>
      <c r="J348">
        <f t="shared" si="12"/>
        <v>345</v>
      </c>
      <c r="K348">
        <f t="shared" si="6"/>
        <v>45</v>
      </c>
      <c r="L348">
        <f t="shared" si="7"/>
        <v>5</v>
      </c>
      <c r="M348">
        <f t="shared" si="8"/>
        <v>950</v>
      </c>
      <c r="N348" s="9">
        <v>3333.0</v>
      </c>
      <c r="O348">
        <f t="shared" si="9"/>
        <v>2383</v>
      </c>
    </row>
    <row r="349">
      <c r="I349" s="9">
        <f t="shared" si="11"/>
        <v>1346</v>
      </c>
      <c r="J349">
        <f t="shared" si="12"/>
        <v>346</v>
      </c>
      <c r="K349">
        <f t="shared" si="6"/>
        <v>46</v>
      </c>
      <c r="L349">
        <f t="shared" si="7"/>
        <v>6</v>
      </c>
      <c r="M349">
        <f t="shared" si="8"/>
        <v>948</v>
      </c>
      <c r="N349" s="9">
        <v>3333.0</v>
      </c>
      <c r="O349">
        <f t="shared" si="9"/>
        <v>2385</v>
      </c>
    </row>
    <row r="350">
      <c r="I350" s="9">
        <f t="shared" si="11"/>
        <v>1347</v>
      </c>
      <c r="J350">
        <f t="shared" si="12"/>
        <v>347</v>
      </c>
      <c r="K350">
        <f t="shared" si="6"/>
        <v>47</v>
      </c>
      <c r="L350">
        <f t="shared" si="7"/>
        <v>7</v>
      </c>
      <c r="M350">
        <f t="shared" si="8"/>
        <v>946</v>
      </c>
      <c r="N350" s="9">
        <v>3333.0</v>
      </c>
      <c r="O350">
        <f t="shared" si="9"/>
        <v>2387</v>
      </c>
    </row>
    <row r="351">
      <c r="I351" s="9">
        <f t="shared" si="11"/>
        <v>1348</v>
      </c>
      <c r="J351">
        <f t="shared" si="12"/>
        <v>348</v>
      </c>
      <c r="K351">
        <f t="shared" si="6"/>
        <v>48</v>
      </c>
      <c r="L351">
        <f t="shared" si="7"/>
        <v>8</v>
      </c>
      <c r="M351">
        <f t="shared" si="8"/>
        <v>944</v>
      </c>
      <c r="N351" s="9">
        <v>3333.0</v>
      </c>
      <c r="O351">
        <f t="shared" si="9"/>
        <v>2389</v>
      </c>
    </row>
    <row r="352">
      <c r="I352" s="9">
        <f t="shared" si="11"/>
        <v>1349</v>
      </c>
      <c r="J352">
        <f t="shared" si="12"/>
        <v>349</v>
      </c>
      <c r="K352">
        <f t="shared" si="6"/>
        <v>49</v>
      </c>
      <c r="L352">
        <f t="shared" si="7"/>
        <v>9</v>
      </c>
      <c r="M352">
        <f t="shared" si="8"/>
        <v>942</v>
      </c>
      <c r="N352" s="9">
        <v>3333.0</v>
      </c>
      <c r="O352">
        <f t="shared" si="9"/>
        <v>2391</v>
      </c>
    </row>
    <row r="353">
      <c r="I353" s="9">
        <f t="shared" si="11"/>
        <v>1350</v>
      </c>
      <c r="J353">
        <f t="shared" si="12"/>
        <v>350</v>
      </c>
      <c r="K353">
        <f t="shared" si="6"/>
        <v>50</v>
      </c>
      <c r="L353">
        <f t="shared" si="7"/>
        <v>0</v>
      </c>
      <c r="M353">
        <f t="shared" si="8"/>
        <v>950</v>
      </c>
      <c r="N353" s="9">
        <v>3333.0</v>
      </c>
      <c r="O353">
        <f t="shared" si="9"/>
        <v>2383</v>
      </c>
    </row>
    <row r="354">
      <c r="I354" s="9">
        <f t="shared" si="11"/>
        <v>1351</v>
      </c>
      <c r="J354">
        <f t="shared" si="12"/>
        <v>351</v>
      </c>
      <c r="K354">
        <f t="shared" si="6"/>
        <v>51</v>
      </c>
      <c r="L354">
        <f t="shared" si="7"/>
        <v>1</v>
      </c>
      <c r="M354">
        <f t="shared" si="8"/>
        <v>948</v>
      </c>
      <c r="N354" s="9">
        <v>3333.0</v>
      </c>
      <c r="O354">
        <f t="shared" si="9"/>
        <v>2385</v>
      </c>
    </row>
    <row r="355">
      <c r="I355" s="9">
        <f t="shared" si="11"/>
        <v>1352</v>
      </c>
      <c r="J355">
        <f t="shared" si="12"/>
        <v>352</v>
      </c>
      <c r="K355">
        <f t="shared" si="6"/>
        <v>52</v>
      </c>
      <c r="L355">
        <f t="shared" si="7"/>
        <v>2</v>
      </c>
      <c r="M355">
        <f t="shared" si="8"/>
        <v>946</v>
      </c>
      <c r="N355" s="9">
        <v>3333.0</v>
      </c>
      <c r="O355">
        <f t="shared" si="9"/>
        <v>2387</v>
      </c>
    </row>
    <row r="356">
      <c r="I356" s="9">
        <f t="shared" si="11"/>
        <v>1353</v>
      </c>
      <c r="J356">
        <f t="shared" si="12"/>
        <v>353</v>
      </c>
      <c r="K356">
        <f t="shared" si="6"/>
        <v>53</v>
      </c>
      <c r="L356">
        <f t="shared" si="7"/>
        <v>3</v>
      </c>
      <c r="M356">
        <f t="shared" si="8"/>
        <v>944</v>
      </c>
      <c r="N356" s="9">
        <v>3333.0</v>
      </c>
      <c r="O356">
        <f t="shared" si="9"/>
        <v>2389</v>
      </c>
    </row>
    <row r="357">
      <c r="I357" s="9">
        <f t="shared" si="11"/>
        <v>1354</v>
      </c>
      <c r="J357">
        <f t="shared" si="12"/>
        <v>354</v>
      </c>
      <c r="K357">
        <f t="shared" si="6"/>
        <v>54</v>
      </c>
      <c r="L357">
        <f t="shared" si="7"/>
        <v>4</v>
      </c>
      <c r="M357">
        <f t="shared" si="8"/>
        <v>942</v>
      </c>
      <c r="N357" s="9">
        <v>3333.0</v>
      </c>
      <c r="O357">
        <f t="shared" si="9"/>
        <v>2391</v>
      </c>
    </row>
    <row r="358">
      <c r="I358" s="9">
        <f t="shared" si="11"/>
        <v>1355</v>
      </c>
      <c r="J358">
        <f t="shared" si="12"/>
        <v>355</v>
      </c>
      <c r="K358">
        <f t="shared" si="6"/>
        <v>55</v>
      </c>
      <c r="L358">
        <f t="shared" si="7"/>
        <v>5</v>
      </c>
      <c r="M358">
        <f t="shared" si="8"/>
        <v>940</v>
      </c>
      <c r="N358" s="9">
        <v>3333.0</v>
      </c>
      <c r="O358">
        <f t="shared" si="9"/>
        <v>2393</v>
      </c>
    </row>
    <row r="359">
      <c r="I359" s="9">
        <f t="shared" si="11"/>
        <v>1356</v>
      </c>
      <c r="J359">
        <f t="shared" si="12"/>
        <v>356</v>
      </c>
      <c r="K359">
        <f t="shared" si="6"/>
        <v>56</v>
      </c>
      <c r="L359">
        <f t="shared" si="7"/>
        <v>6</v>
      </c>
      <c r="M359">
        <f t="shared" si="8"/>
        <v>938</v>
      </c>
      <c r="N359" s="9">
        <v>3333.0</v>
      </c>
      <c r="O359">
        <f t="shared" si="9"/>
        <v>2395</v>
      </c>
    </row>
    <row r="360">
      <c r="I360" s="9">
        <f t="shared" si="11"/>
        <v>1357</v>
      </c>
      <c r="J360">
        <f t="shared" si="12"/>
        <v>357</v>
      </c>
      <c r="K360">
        <f t="shared" si="6"/>
        <v>57</v>
      </c>
      <c r="L360">
        <f t="shared" si="7"/>
        <v>7</v>
      </c>
      <c r="M360">
        <f t="shared" si="8"/>
        <v>936</v>
      </c>
      <c r="N360" s="9">
        <v>3333.0</v>
      </c>
      <c r="O360">
        <f t="shared" si="9"/>
        <v>2397</v>
      </c>
    </row>
    <row r="361">
      <c r="I361" s="9">
        <f t="shared" si="11"/>
        <v>1358</v>
      </c>
      <c r="J361">
        <f t="shared" si="12"/>
        <v>358</v>
      </c>
      <c r="K361">
        <f t="shared" si="6"/>
        <v>58</v>
      </c>
      <c r="L361">
        <f t="shared" si="7"/>
        <v>8</v>
      </c>
      <c r="M361">
        <f t="shared" si="8"/>
        <v>934</v>
      </c>
      <c r="N361" s="9">
        <v>3333.0</v>
      </c>
      <c r="O361">
        <f t="shared" si="9"/>
        <v>2399</v>
      </c>
    </row>
    <row r="362">
      <c r="I362" s="9">
        <f t="shared" si="11"/>
        <v>1359</v>
      </c>
      <c r="J362">
        <f t="shared" si="12"/>
        <v>359</v>
      </c>
      <c r="K362">
        <f t="shared" si="6"/>
        <v>59</v>
      </c>
      <c r="L362">
        <f t="shared" si="7"/>
        <v>9</v>
      </c>
      <c r="M362">
        <f t="shared" si="8"/>
        <v>932</v>
      </c>
      <c r="N362" s="9">
        <v>3333.0</v>
      </c>
      <c r="O362">
        <f t="shared" si="9"/>
        <v>2401</v>
      </c>
    </row>
    <row r="363">
      <c r="I363" s="9">
        <f t="shared" si="11"/>
        <v>1360</v>
      </c>
      <c r="J363">
        <f t="shared" si="12"/>
        <v>360</v>
      </c>
      <c r="K363">
        <f t="shared" si="6"/>
        <v>60</v>
      </c>
      <c r="L363">
        <f t="shared" si="7"/>
        <v>0</v>
      </c>
      <c r="M363">
        <f t="shared" si="8"/>
        <v>940</v>
      </c>
      <c r="N363" s="9">
        <v>3333.0</v>
      </c>
      <c r="O363">
        <f t="shared" si="9"/>
        <v>2393</v>
      </c>
    </row>
    <row r="364">
      <c r="I364" s="9">
        <f t="shared" si="11"/>
        <v>1361</v>
      </c>
      <c r="J364">
        <f t="shared" si="12"/>
        <v>361</v>
      </c>
      <c r="K364">
        <f t="shared" si="6"/>
        <v>61</v>
      </c>
      <c r="L364">
        <f t="shared" si="7"/>
        <v>1</v>
      </c>
      <c r="M364">
        <f t="shared" si="8"/>
        <v>938</v>
      </c>
      <c r="N364" s="9">
        <v>3333.0</v>
      </c>
      <c r="O364">
        <f t="shared" si="9"/>
        <v>2395</v>
      </c>
    </row>
    <row r="365">
      <c r="I365" s="9">
        <f t="shared" si="11"/>
        <v>1362</v>
      </c>
      <c r="J365">
        <f t="shared" si="12"/>
        <v>362</v>
      </c>
      <c r="K365">
        <f t="shared" si="6"/>
        <v>62</v>
      </c>
      <c r="L365">
        <f t="shared" si="7"/>
        <v>2</v>
      </c>
      <c r="M365">
        <f t="shared" si="8"/>
        <v>936</v>
      </c>
      <c r="N365" s="9">
        <v>3333.0</v>
      </c>
      <c r="O365">
        <f t="shared" si="9"/>
        <v>2397</v>
      </c>
    </row>
    <row r="366">
      <c r="I366" s="9">
        <f t="shared" si="11"/>
        <v>1363</v>
      </c>
      <c r="J366">
        <f t="shared" si="12"/>
        <v>363</v>
      </c>
      <c r="K366">
        <f t="shared" si="6"/>
        <v>63</v>
      </c>
      <c r="L366">
        <f t="shared" si="7"/>
        <v>3</v>
      </c>
      <c r="M366">
        <f t="shared" si="8"/>
        <v>934</v>
      </c>
      <c r="N366" s="9">
        <v>3333.0</v>
      </c>
      <c r="O366">
        <f t="shared" si="9"/>
        <v>2399</v>
      </c>
    </row>
    <row r="367">
      <c r="I367" s="9">
        <f t="shared" si="11"/>
        <v>1364</v>
      </c>
      <c r="J367">
        <f t="shared" si="12"/>
        <v>364</v>
      </c>
      <c r="K367">
        <f t="shared" si="6"/>
        <v>64</v>
      </c>
      <c r="L367">
        <f t="shared" si="7"/>
        <v>4</v>
      </c>
      <c r="M367">
        <f t="shared" si="8"/>
        <v>932</v>
      </c>
      <c r="N367" s="9">
        <v>3333.0</v>
      </c>
      <c r="O367">
        <f t="shared" si="9"/>
        <v>2401</v>
      </c>
    </row>
    <row r="368">
      <c r="I368" s="9">
        <f t="shared" si="11"/>
        <v>1365</v>
      </c>
      <c r="J368">
        <f t="shared" si="12"/>
        <v>365</v>
      </c>
      <c r="K368">
        <f t="shared" si="6"/>
        <v>65</v>
      </c>
      <c r="L368">
        <f t="shared" si="7"/>
        <v>5</v>
      </c>
      <c r="M368">
        <f t="shared" si="8"/>
        <v>930</v>
      </c>
      <c r="N368" s="9">
        <v>3333.0</v>
      </c>
      <c r="O368">
        <f t="shared" si="9"/>
        <v>2403</v>
      </c>
    </row>
    <row r="369">
      <c r="I369" s="9">
        <f t="shared" si="11"/>
        <v>1366</v>
      </c>
      <c r="J369">
        <f t="shared" si="12"/>
        <v>366</v>
      </c>
      <c r="K369">
        <f t="shared" si="6"/>
        <v>66</v>
      </c>
      <c r="L369">
        <f t="shared" si="7"/>
        <v>6</v>
      </c>
      <c r="M369">
        <f t="shared" si="8"/>
        <v>928</v>
      </c>
      <c r="N369" s="9">
        <v>3333.0</v>
      </c>
      <c r="O369">
        <f t="shared" si="9"/>
        <v>2405</v>
      </c>
    </row>
    <row r="370">
      <c r="I370" s="9">
        <f t="shared" si="11"/>
        <v>1367</v>
      </c>
      <c r="J370">
        <f t="shared" si="12"/>
        <v>367</v>
      </c>
      <c r="K370">
        <f t="shared" si="6"/>
        <v>67</v>
      </c>
      <c r="L370">
        <f t="shared" si="7"/>
        <v>7</v>
      </c>
      <c r="M370">
        <f t="shared" si="8"/>
        <v>926</v>
      </c>
      <c r="N370" s="9">
        <v>3333.0</v>
      </c>
      <c r="O370">
        <f t="shared" si="9"/>
        <v>2407</v>
      </c>
    </row>
    <row r="371">
      <c r="I371" s="9">
        <f t="shared" si="11"/>
        <v>1368</v>
      </c>
      <c r="J371">
        <f t="shared" si="12"/>
        <v>368</v>
      </c>
      <c r="K371">
        <f t="shared" si="6"/>
        <v>68</v>
      </c>
      <c r="L371">
        <f t="shared" si="7"/>
        <v>8</v>
      </c>
      <c r="M371">
        <f t="shared" si="8"/>
        <v>924</v>
      </c>
      <c r="N371" s="9">
        <v>3333.0</v>
      </c>
      <c r="O371">
        <f t="shared" si="9"/>
        <v>2409</v>
      </c>
    </row>
    <row r="372">
      <c r="I372" s="9">
        <f t="shared" si="11"/>
        <v>1369</v>
      </c>
      <c r="J372">
        <f t="shared" si="12"/>
        <v>369</v>
      </c>
      <c r="K372">
        <f t="shared" si="6"/>
        <v>69</v>
      </c>
      <c r="L372">
        <f t="shared" si="7"/>
        <v>9</v>
      </c>
      <c r="M372">
        <f t="shared" si="8"/>
        <v>922</v>
      </c>
      <c r="N372" s="9">
        <v>3333.0</v>
      </c>
      <c r="O372">
        <f t="shared" si="9"/>
        <v>2411</v>
      </c>
    </row>
    <row r="373">
      <c r="I373" s="9">
        <f t="shared" si="11"/>
        <v>1370</v>
      </c>
      <c r="J373">
        <f t="shared" si="12"/>
        <v>370</v>
      </c>
      <c r="K373">
        <f t="shared" si="6"/>
        <v>70</v>
      </c>
      <c r="L373">
        <f t="shared" si="7"/>
        <v>0</v>
      </c>
      <c r="M373">
        <f t="shared" si="8"/>
        <v>930</v>
      </c>
      <c r="N373" s="9">
        <v>3333.0</v>
      </c>
      <c r="O373">
        <f t="shared" si="9"/>
        <v>2403</v>
      </c>
    </row>
    <row r="374">
      <c r="I374" s="9">
        <f t="shared" si="11"/>
        <v>1371</v>
      </c>
      <c r="J374">
        <f t="shared" si="12"/>
        <v>371</v>
      </c>
      <c r="K374">
        <f t="shared" si="6"/>
        <v>71</v>
      </c>
      <c r="L374">
        <f t="shared" si="7"/>
        <v>1</v>
      </c>
      <c r="M374">
        <f t="shared" si="8"/>
        <v>928</v>
      </c>
      <c r="N374" s="9">
        <v>3333.0</v>
      </c>
      <c r="O374">
        <f t="shared" si="9"/>
        <v>2405</v>
      </c>
    </row>
    <row r="375">
      <c r="I375" s="9">
        <f t="shared" si="11"/>
        <v>1372</v>
      </c>
      <c r="J375">
        <f t="shared" si="12"/>
        <v>372</v>
      </c>
      <c r="K375">
        <f t="shared" si="6"/>
        <v>72</v>
      </c>
      <c r="L375">
        <f t="shared" si="7"/>
        <v>2</v>
      </c>
      <c r="M375">
        <f t="shared" si="8"/>
        <v>926</v>
      </c>
      <c r="N375" s="9">
        <v>3333.0</v>
      </c>
      <c r="O375">
        <f t="shared" si="9"/>
        <v>2407</v>
      </c>
    </row>
    <row r="376">
      <c r="I376" s="9">
        <f t="shared" si="11"/>
        <v>1373</v>
      </c>
      <c r="J376">
        <f t="shared" si="12"/>
        <v>373</v>
      </c>
      <c r="K376">
        <f t="shared" si="6"/>
        <v>73</v>
      </c>
      <c r="L376">
        <f t="shared" si="7"/>
        <v>3</v>
      </c>
      <c r="M376">
        <f t="shared" si="8"/>
        <v>924</v>
      </c>
      <c r="N376" s="9">
        <v>3333.0</v>
      </c>
      <c r="O376">
        <f t="shared" si="9"/>
        <v>2409</v>
      </c>
    </row>
    <row r="377">
      <c r="I377" s="9">
        <f t="shared" si="11"/>
        <v>1374</v>
      </c>
      <c r="J377">
        <f t="shared" si="12"/>
        <v>374</v>
      </c>
      <c r="K377">
        <f t="shared" si="6"/>
        <v>74</v>
      </c>
      <c r="L377">
        <f t="shared" si="7"/>
        <v>4</v>
      </c>
      <c r="M377">
        <f t="shared" si="8"/>
        <v>922</v>
      </c>
      <c r="N377" s="9">
        <v>3333.0</v>
      </c>
      <c r="O377">
        <f t="shared" si="9"/>
        <v>2411</v>
      </c>
    </row>
    <row r="378">
      <c r="I378" s="9">
        <f t="shared" si="11"/>
        <v>1375</v>
      </c>
      <c r="J378">
        <f t="shared" si="12"/>
        <v>375</v>
      </c>
      <c r="K378">
        <f t="shared" si="6"/>
        <v>75</v>
      </c>
      <c r="L378">
        <f t="shared" si="7"/>
        <v>5</v>
      </c>
      <c r="M378">
        <f t="shared" si="8"/>
        <v>920</v>
      </c>
      <c r="N378" s="9">
        <v>3333.0</v>
      </c>
      <c r="O378">
        <f t="shared" si="9"/>
        <v>2413</v>
      </c>
    </row>
    <row r="379">
      <c r="I379" s="9">
        <f t="shared" si="11"/>
        <v>1376</v>
      </c>
      <c r="J379">
        <f t="shared" si="12"/>
        <v>376</v>
      </c>
      <c r="K379">
        <f t="shared" si="6"/>
        <v>76</v>
      </c>
      <c r="L379">
        <f t="shared" si="7"/>
        <v>6</v>
      </c>
      <c r="M379">
        <f t="shared" si="8"/>
        <v>918</v>
      </c>
      <c r="N379" s="9">
        <v>3333.0</v>
      </c>
      <c r="O379">
        <f t="shared" si="9"/>
        <v>2415</v>
      </c>
    </row>
    <row r="380">
      <c r="I380" s="9">
        <f t="shared" si="11"/>
        <v>1377</v>
      </c>
      <c r="J380">
        <f t="shared" si="12"/>
        <v>377</v>
      </c>
      <c r="K380">
        <f t="shared" si="6"/>
        <v>77</v>
      </c>
      <c r="L380">
        <f t="shared" si="7"/>
        <v>7</v>
      </c>
      <c r="M380">
        <f t="shared" si="8"/>
        <v>916</v>
      </c>
      <c r="N380" s="9">
        <v>3333.0</v>
      </c>
      <c r="O380">
        <f t="shared" si="9"/>
        <v>2417</v>
      </c>
    </row>
    <row r="381">
      <c r="I381" s="9">
        <f t="shared" si="11"/>
        <v>1378</v>
      </c>
      <c r="J381">
        <f t="shared" si="12"/>
        <v>378</v>
      </c>
      <c r="K381">
        <f t="shared" si="6"/>
        <v>78</v>
      </c>
      <c r="L381">
        <f t="shared" si="7"/>
        <v>8</v>
      </c>
      <c r="M381">
        <f t="shared" si="8"/>
        <v>914</v>
      </c>
      <c r="N381" s="9">
        <v>3333.0</v>
      </c>
      <c r="O381">
        <f t="shared" si="9"/>
        <v>2419</v>
      </c>
    </row>
    <row r="382">
      <c r="I382" s="9">
        <f t="shared" si="11"/>
        <v>1379</v>
      </c>
      <c r="J382">
        <f t="shared" si="12"/>
        <v>379</v>
      </c>
      <c r="K382">
        <f t="shared" si="6"/>
        <v>79</v>
      </c>
      <c r="L382">
        <f t="shared" si="7"/>
        <v>9</v>
      </c>
      <c r="M382">
        <f t="shared" si="8"/>
        <v>912</v>
      </c>
      <c r="N382" s="9">
        <v>3333.0</v>
      </c>
      <c r="O382">
        <f t="shared" si="9"/>
        <v>2421</v>
      </c>
    </row>
    <row r="383">
      <c r="I383" s="9">
        <f t="shared" si="11"/>
        <v>1380</v>
      </c>
      <c r="J383">
        <f t="shared" si="12"/>
        <v>380</v>
      </c>
      <c r="K383">
        <f t="shared" si="6"/>
        <v>80</v>
      </c>
      <c r="L383">
        <f t="shared" si="7"/>
        <v>0</v>
      </c>
      <c r="M383">
        <f t="shared" si="8"/>
        <v>920</v>
      </c>
      <c r="N383" s="9">
        <v>3333.0</v>
      </c>
      <c r="O383">
        <f t="shared" si="9"/>
        <v>2413</v>
      </c>
    </row>
    <row r="384">
      <c r="I384" s="9">
        <f t="shared" si="11"/>
        <v>1381</v>
      </c>
      <c r="J384">
        <f t="shared" si="12"/>
        <v>381</v>
      </c>
      <c r="K384">
        <f t="shared" si="6"/>
        <v>81</v>
      </c>
      <c r="L384">
        <f t="shared" si="7"/>
        <v>1</v>
      </c>
      <c r="M384">
        <f t="shared" si="8"/>
        <v>918</v>
      </c>
      <c r="N384" s="9">
        <v>3333.0</v>
      </c>
      <c r="O384">
        <f t="shared" si="9"/>
        <v>2415</v>
      </c>
    </row>
    <row r="385">
      <c r="I385" s="9">
        <f t="shared" si="11"/>
        <v>1382</v>
      </c>
      <c r="J385">
        <f t="shared" si="12"/>
        <v>382</v>
      </c>
      <c r="K385">
        <f t="shared" si="6"/>
        <v>82</v>
      </c>
      <c r="L385">
        <f t="shared" si="7"/>
        <v>2</v>
      </c>
      <c r="M385">
        <f t="shared" si="8"/>
        <v>916</v>
      </c>
      <c r="N385" s="9">
        <v>3333.0</v>
      </c>
      <c r="O385">
        <f t="shared" si="9"/>
        <v>2417</v>
      </c>
    </row>
    <row r="386">
      <c r="I386" s="9">
        <f t="shared" si="11"/>
        <v>1383</v>
      </c>
      <c r="J386">
        <f t="shared" si="12"/>
        <v>383</v>
      </c>
      <c r="K386">
        <f t="shared" si="6"/>
        <v>83</v>
      </c>
      <c r="L386">
        <f t="shared" si="7"/>
        <v>3</v>
      </c>
      <c r="M386">
        <f t="shared" si="8"/>
        <v>914</v>
      </c>
      <c r="N386" s="9">
        <v>3333.0</v>
      </c>
      <c r="O386">
        <f t="shared" si="9"/>
        <v>2419</v>
      </c>
    </row>
    <row r="387">
      <c r="I387" s="9">
        <f t="shared" si="11"/>
        <v>1384</v>
      </c>
      <c r="J387">
        <f t="shared" si="12"/>
        <v>384</v>
      </c>
      <c r="K387">
        <f t="shared" si="6"/>
        <v>84</v>
      </c>
      <c r="L387">
        <f t="shared" si="7"/>
        <v>4</v>
      </c>
      <c r="M387">
        <f t="shared" si="8"/>
        <v>912</v>
      </c>
      <c r="N387" s="9">
        <v>3333.0</v>
      </c>
      <c r="O387">
        <f t="shared" si="9"/>
        <v>2421</v>
      </c>
    </row>
    <row r="388">
      <c r="I388" s="9">
        <f t="shared" si="11"/>
        <v>1385</v>
      </c>
      <c r="J388">
        <f t="shared" si="12"/>
        <v>385</v>
      </c>
      <c r="K388">
        <f t="shared" si="6"/>
        <v>85</v>
      </c>
      <c r="L388">
        <f t="shared" si="7"/>
        <v>5</v>
      </c>
      <c r="M388">
        <f t="shared" si="8"/>
        <v>910</v>
      </c>
      <c r="N388" s="9">
        <v>3333.0</v>
      </c>
      <c r="O388">
        <f t="shared" si="9"/>
        <v>2423</v>
      </c>
    </row>
    <row r="389">
      <c r="I389" s="9">
        <f t="shared" si="11"/>
        <v>1386</v>
      </c>
      <c r="J389">
        <f t="shared" si="12"/>
        <v>386</v>
      </c>
      <c r="K389">
        <f t="shared" si="6"/>
        <v>86</v>
      </c>
      <c r="L389">
        <f t="shared" si="7"/>
        <v>6</v>
      </c>
      <c r="M389">
        <f t="shared" si="8"/>
        <v>908</v>
      </c>
      <c r="N389" s="9">
        <v>3333.0</v>
      </c>
      <c r="O389">
        <f t="shared" si="9"/>
        <v>2425</v>
      </c>
    </row>
    <row r="390">
      <c r="I390" s="9">
        <f t="shared" si="11"/>
        <v>1387</v>
      </c>
      <c r="J390">
        <f t="shared" si="12"/>
        <v>387</v>
      </c>
      <c r="K390">
        <f t="shared" si="6"/>
        <v>87</v>
      </c>
      <c r="L390">
        <f t="shared" si="7"/>
        <v>7</v>
      </c>
      <c r="M390">
        <f t="shared" si="8"/>
        <v>906</v>
      </c>
      <c r="N390" s="9">
        <v>3333.0</v>
      </c>
      <c r="O390">
        <f t="shared" si="9"/>
        <v>2427</v>
      </c>
    </row>
    <row r="391">
      <c r="I391" s="9">
        <f t="shared" si="11"/>
        <v>1388</v>
      </c>
      <c r="J391">
        <f t="shared" si="12"/>
        <v>388</v>
      </c>
      <c r="K391">
        <f t="shared" si="6"/>
        <v>88</v>
      </c>
      <c r="L391">
        <f t="shared" si="7"/>
        <v>8</v>
      </c>
      <c r="M391">
        <f t="shared" si="8"/>
        <v>904</v>
      </c>
      <c r="N391" s="9">
        <v>3333.0</v>
      </c>
      <c r="O391">
        <f t="shared" si="9"/>
        <v>2429</v>
      </c>
    </row>
    <row r="392">
      <c r="I392" s="9">
        <f t="shared" si="11"/>
        <v>1389</v>
      </c>
      <c r="J392">
        <f t="shared" si="12"/>
        <v>389</v>
      </c>
      <c r="K392">
        <f t="shared" si="6"/>
        <v>89</v>
      </c>
      <c r="L392">
        <f t="shared" si="7"/>
        <v>9</v>
      </c>
      <c r="M392">
        <f t="shared" si="8"/>
        <v>902</v>
      </c>
      <c r="N392" s="9">
        <v>3333.0</v>
      </c>
      <c r="O392">
        <f t="shared" si="9"/>
        <v>2431</v>
      </c>
    </row>
    <row r="393">
      <c r="I393" s="9">
        <f t="shared" si="11"/>
        <v>1390</v>
      </c>
      <c r="J393">
        <f t="shared" si="12"/>
        <v>390</v>
      </c>
      <c r="K393">
        <f t="shared" si="6"/>
        <v>90</v>
      </c>
      <c r="L393">
        <f t="shared" si="7"/>
        <v>0</v>
      </c>
      <c r="M393">
        <f t="shared" si="8"/>
        <v>910</v>
      </c>
      <c r="N393" s="9">
        <v>3333.0</v>
      </c>
      <c r="O393">
        <f t="shared" si="9"/>
        <v>2423</v>
      </c>
    </row>
    <row r="394">
      <c r="I394" s="9">
        <f t="shared" si="11"/>
        <v>1391</v>
      </c>
      <c r="J394">
        <f t="shared" si="12"/>
        <v>391</v>
      </c>
      <c r="K394">
        <f t="shared" si="6"/>
        <v>91</v>
      </c>
      <c r="L394">
        <f t="shared" si="7"/>
        <v>1</v>
      </c>
      <c r="M394">
        <f t="shared" si="8"/>
        <v>908</v>
      </c>
      <c r="N394" s="9">
        <v>3333.0</v>
      </c>
      <c r="O394">
        <f t="shared" si="9"/>
        <v>2425</v>
      </c>
    </row>
    <row r="395">
      <c r="I395" s="9">
        <f t="shared" si="11"/>
        <v>1392</v>
      </c>
      <c r="J395">
        <f t="shared" si="12"/>
        <v>392</v>
      </c>
      <c r="K395">
        <f t="shared" si="6"/>
        <v>92</v>
      </c>
      <c r="L395">
        <f t="shared" si="7"/>
        <v>2</v>
      </c>
      <c r="M395">
        <f t="shared" si="8"/>
        <v>906</v>
      </c>
      <c r="N395" s="9">
        <v>3333.0</v>
      </c>
      <c r="O395">
        <f t="shared" si="9"/>
        <v>2427</v>
      </c>
    </row>
    <row r="396">
      <c r="I396" s="9">
        <f t="shared" si="11"/>
        <v>1393</v>
      </c>
      <c r="J396">
        <f t="shared" si="12"/>
        <v>393</v>
      </c>
      <c r="K396">
        <f t="shared" si="6"/>
        <v>93</v>
      </c>
      <c r="L396">
        <f t="shared" si="7"/>
        <v>3</v>
      </c>
      <c r="M396">
        <f t="shared" si="8"/>
        <v>904</v>
      </c>
      <c r="N396" s="9">
        <v>3333.0</v>
      </c>
      <c r="O396">
        <f t="shared" si="9"/>
        <v>2429</v>
      </c>
    </row>
    <row r="397">
      <c r="I397" s="9">
        <f t="shared" si="11"/>
        <v>1394</v>
      </c>
      <c r="J397">
        <f t="shared" si="12"/>
        <v>394</v>
      </c>
      <c r="K397">
        <f t="shared" si="6"/>
        <v>94</v>
      </c>
      <c r="L397">
        <f t="shared" si="7"/>
        <v>4</v>
      </c>
      <c r="M397">
        <f t="shared" si="8"/>
        <v>902</v>
      </c>
      <c r="N397" s="9">
        <v>3333.0</v>
      </c>
      <c r="O397">
        <f t="shared" si="9"/>
        <v>2431</v>
      </c>
    </row>
    <row r="398">
      <c r="I398" s="9">
        <f t="shared" si="11"/>
        <v>1395</v>
      </c>
      <c r="J398">
        <f t="shared" si="12"/>
        <v>395</v>
      </c>
      <c r="K398">
        <f t="shared" si="6"/>
        <v>95</v>
      </c>
      <c r="L398">
        <f t="shared" si="7"/>
        <v>5</v>
      </c>
      <c r="M398">
        <f t="shared" si="8"/>
        <v>900</v>
      </c>
      <c r="N398" s="9">
        <v>3333.0</v>
      </c>
      <c r="O398">
        <f t="shared" si="9"/>
        <v>2433</v>
      </c>
    </row>
    <row r="399">
      <c r="I399" s="9">
        <f t="shared" si="11"/>
        <v>1396</v>
      </c>
      <c r="J399">
        <f t="shared" si="12"/>
        <v>396</v>
      </c>
      <c r="K399">
        <f t="shared" si="6"/>
        <v>96</v>
      </c>
      <c r="L399">
        <f t="shared" si="7"/>
        <v>6</v>
      </c>
      <c r="M399">
        <f t="shared" si="8"/>
        <v>898</v>
      </c>
      <c r="N399" s="9">
        <v>3333.0</v>
      </c>
      <c r="O399">
        <f t="shared" si="9"/>
        <v>2435</v>
      </c>
    </row>
    <row r="400">
      <c r="I400" s="9">
        <f t="shared" si="11"/>
        <v>1397</v>
      </c>
      <c r="J400">
        <f t="shared" si="12"/>
        <v>397</v>
      </c>
      <c r="K400">
        <f t="shared" si="6"/>
        <v>97</v>
      </c>
      <c r="L400">
        <f t="shared" si="7"/>
        <v>7</v>
      </c>
      <c r="M400">
        <f t="shared" si="8"/>
        <v>896</v>
      </c>
      <c r="N400" s="9">
        <v>3333.0</v>
      </c>
      <c r="O400">
        <f t="shared" si="9"/>
        <v>2437</v>
      </c>
    </row>
    <row r="401">
      <c r="I401" s="9">
        <f t="shared" si="11"/>
        <v>1398</v>
      </c>
      <c r="J401">
        <f t="shared" si="12"/>
        <v>398</v>
      </c>
      <c r="K401">
        <f t="shared" si="6"/>
        <v>98</v>
      </c>
      <c r="L401">
        <f t="shared" si="7"/>
        <v>8</v>
      </c>
      <c r="M401">
        <f t="shared" si="8"/>
        <v>894</v>
      </c>
      <c r="N401" s="9">
        <v>3333.0</v>
      </c>
      <c r="O401">
        <f t="shared" si="9"/>
        <v>2439</v>
      </c>
    </row>
    <row r="402">
      <c r="I402" s="9">
        <f t="shared" si="11"/>
        <v>1399</v>
      </c>
      <c r="J402">
        <f t="shared" si="12"/>
        <v>399</v>
      </c>
      <c r="K402">
        <f t="shared" si="6"/>
        <v>99</v>
      </c>
      <c r="L402">
        <f t="shared" si="7"/>
        <v>9</v>
      </c>
      <c r="M402">
        <f t="shared" si="8"/>
        <v>892</v>
      </c>
      <c r="N402" s="9">
        <v>3333.0</v>
      </c>
      <c r="O402">
        <f t="shared" si="9"/>
        <v>2441</v>
      </c>
    </row>
    <row r="403">
      <c r="I403" s="9">
        <f t="shared" si="11"/>
        <v>1400</v>
      </c>
      <c r="J403">
        <f t="shared" si="12"/>
        <v>400</v>
      </c>
      <c r="K403">
        <f t="shared" si="6"/>
        <v>0</v>
      </c>
      <c r="L403">
        <f t="shared" si="7"/>
        <v>0</v>
      </c>
      <c r="M403">
        <f t="shared" si="8"/>
        <v>1000</v>
      </c>
      <c r="N403" s="9">
        <v>3333.0</v>
      </c>
      <c r="O403">
        <f t="shared" si="9"/>
        <v>2333</v>
      </c>
    </row>
    <row r="404">
      <c r="I404" s="9">
        <f t="shared" si="11"/>
        <v>1401</v>
      </c>
      <c r="J404">
        <f t="shared" si="12"/>
        <v>401</v>
      </c>
      <c r="K404">
        <f t="shared" si="6"/>
        <v>1</v>
      </c>
      <c r="L404">
        <f t="shared" si="7"/>
        <v>1</v>
      </c>
      <c r="M404">
        <f t="shared" si="8"/>
        <v>998</v>
      </c>
      <c r="N404" s="9">
        <v>3333.0</v>
      </c>
      <c r="O404">
        <f t="shared" si="9"/>
        <v>2335</v>
      </c>
    </row>
    <row r="405">
      <c r="I405" s="9">
        <f t="shared" si="11"/>
        <v>1402</v>
      </c>
      <c r="J405">
        <f t="shared" si="12"/>
        <v>402</v>
      </c>
      <c r="K405">
        <f t="shared" si="6"/>
        <v>2</v>
      </c>
      <c r="L405">
        <f t="shared" si="7"/>
        <v>2</v>
      </c>
      <c r="M405">
        <f t="shared" si="8"/>
        <v>996</v>
      </c>
      <c r="N405" s="9">
        <v>3333.0</v>
      </c>
      <c r="O405">
        <f t="shared" si="9"/>
        <v>2337</v>
      </c>
    </row>
    <row r="406">
      <c r="I406" s="9">
        <f t="shared" si="11"/>
        <v>1403</v>
      </c>
      <c r="J406">
        <f t="shared" si="12"/>
        <v>403</v>
      </c>
      <c r="K406">
        <f t="shared" si="6"/>
        <v>3</v>
      </c>
      <c r="L406">
        <f t="shared" si="7"/>
        <v>3</v>
      </c>
      <c r="M406">
        <f t="shared" si="8"/>
        <v>994</v>
      </c>
      <c r="N406" s="9">
        <v>3333.0</v>
      </c>
      <c r="O406">
        <f t="shared" si="9"/>
        <v>2339</v>
      </c>
    </row>
    <row r="407">
      <c r="I407" s="9">
        <f t="shared" si="11"/>
        <v>1404</v>
      </c>
      <c r="J407">
        <f t="shared" si="12"/>
        <v>404</v>
      </c>
      <c r="K407">
        <f t="shared" si="6"/>
        <v>4</v>
      </c>
      <c r="L407">
        <f t="shared" si="7"/>
        <v>4</v>
      </c>
      <c r="M407">
        <f t="shared" si="8"/>
        <v>992</v>
      </c>
      <c r="N407" s="9">
        <v>3333.0</v>
      </c>
      <c r="O407">
        <f t="shared" si="9"/>
        <v>2341</v>
      </c>
    </row>
    <row r="408">
      <c r="I408" s="9">
        <f t="shared" si="11"/>
        <v>1405</v>
      </c>
      <c r="J408">
        <f t="shared" si="12"/>
        <v>405</v>
      </c>
      <c r="K408">
        <f t="shared" si="6"/>
        <v>5</v>
      </c>
      <c r="L408">
        <f t="shared" si="7"/>
        <v>5</v>
      </c>
      <c r="M408">
        <f t="shared" si="8"/>
        <v>990</v>
      </c>
      <c r="N408" s="9">
        <v>3333.0</v>
      </c>
      <c r="O408">
        <f t="shared" si="9"/>
        <v>2343</v>
      </c>
    </row>
    <row r="409">
      <c r="I409" s="9">
        <f t="shared" si="11"/>
        <v>1406</v>
      </c>
      <c r="J409">
        <f t="shared" si="12"/>
        <v>406</v>
      </c>
      <c r="K409">
        <f t="shared" si="6"/>
        <v>6</v>
      </c>
      <c r="L409">
        <f t="shared" si="7"/>
        <v>6</v>
      </c>
      <c r="M409">
        <f t="shared" si="8"/>
        <v>988</v>
      </c>
      <c r="N409" s="9">
        <v>3333.0</v>
      </c>
      <c r="O409">
        <f t="shared" si="9"/>
        <v>2345</v>
      </c>
    </row>
    <row r="410">
      <c r="I410" s="9">
        <f t="shared" si="11"/>
        <v>1407</v>
      </c>
      <c r="J410">
        <f t="shared" si="12"/>
        <v>407</v>
      </c>
      <c r="K410">
        <f t="shared" si="6"/>
        <v>7</v>
      </c>
      <c r="L410">
        <f t="shared" si="7"/>
        <v>7</v>
      </c>
      <c r="M410">
        <f t="shared" si="8"/>
        <v>986</v>
      </c>
      <c r="N410" s="9">
        <v>3333.0</v>
      </c>
      <c r="O410">
        <f t="shared" si="9"/>
        <v>2347</v>
      </c>
    </row>
    <row r="411">
      <c r="I411" s="9">
        <f t="shared" si="11"/>
        <v>1408</v>
      </c>
      <c r="J411">
        <f t="shared" si="12"/>
        <v>408</v>
      </c>
      <c r="K411">
        <f t="shared" si="6"/>
        <v>8</v>
      </c>
      <c r="L411">
        <f t="shared" si="7"/>
        <v>8</v>
      </c>
      <c r="M411">
        <f t="shared" si="8"/>
        <v>984</v>
      </c>
      <c r="N411" s="9">
        <v>3333.0</v>
      </c>
      <c r="O411">
        <f t="shared" si="9"/>
        <v>2349</v>
      </c>
    </row>
    <row r="412">
      <c r="I412" s="9">
        <f t="shared" si="11"/>
        <v>1409</v>
      </c>
      <c r="J412">
        <f t="shared" si="12"/>
        <v>409</v>
      </c>
      <c r="K412">
        <f t="shared" si="6"/>
        <v>9</v>
      </c>
      <c r="L412">
        <f t="shared" si="7"/>
        <v>9</v>
      </c>
      <c r="M412">
        <f t="shared" si="8"/>
        <v>982</v>
      </c>
      <c r="N412" s="9">
        <v>3333.0</v>
      </c>
      <c r="O412">
        <f t="shared" si="9"/>
        <v>2351</v>
      </c>
    </row>
    <row r="413">
      <c r="I413" s="9">
        <f t="shared" si="11"/>
        <v>1410</v>
      </c>
      <c r="J413">
        <f t="shared" si="12"/>
        <v>410</v>
      </c>
      <c r="K413">
        <f t="shared" si="6"/>
        <v>10</v>
      </c>
      <c r="L413">
        <f t="shared" si="7"/>
        <v>0</v>
      </c>
      <c r="M413">
        <f t="shared" si="8"/>
        <v>990</v>
      </c>
      <c r="N413" s="9">
        <v>3333.0</v>
      </c>
      <c r="O413">
        <f t="shared" si="9"/>
        <v>2343</v>
      </c>
    </row>
    <row r="414">
      <c r="I414" s="9">
        <f t="shared" si="11"/>
        <v>1411</v>
      </c>
      <c r="J414">
        <f t="shared" si="12"/>
        <v>411</v>
      </c>
      <c r="K414">
        <f t="shared" si="6"/>
        <v>11</v>
      </c>
      <c r="L414">
        <f t="shared" si="7"/>
        <v>1</v>
      </c>
      <c r="M414">
        <f t="shared" si="8"/>
        <v>988</v>
      </c>
      <c r="N414" s="9">
        <v>3333.0</v>
      </c>
      <c r="O414">
        <f t="shared" si="9"/>
        <v>2345</v>
      </c>
    </row>
    <row r="415">
      <c r="I415" s="9">
        <f t="shared" si="11"/>
        <v>1412</v>
      </c>
      <c r="J415">
        <f t="shared" si="12"/>
        <v>412</v>
      </c>
      <c r="K415">
        <f t="shared" si="6"/>
        <v>12</v>
      </c>
      <c r="L415">
        <f t="shared" si="7"/>
        <v>2</v>
      </c>
      <c r="M415">
        <f t="shared" si="8"/>
        <v>986</v>
      </c>
      <c r="N415" s="9">
        <v>3333.0</v>
      </c>
      <c r="O415">
        <f t="shared" si="9"/>
        <v>2347</v>
      </c>
    </row>
    <row r="416">
      <c r="I416" s="9">
        <f t="shared" si="11"/>
        <v>1413</v>
      </c>
      <c r="J416">
        <f t="shared" si="12"/>
        <v>413</v>
      </c>
      <c r="K416">
        <f t="shared" si="6"/>
        <v>13</v>
      </c>
      <c r="L416">
        <f t="shared" si="7"/>
        <v>3</v>
      </c>
      <c r="M416">
        <f t="shared" si="8"/>
        <v>984</v>
      </c>
      <c r="N416" s="9">
        <v>3333.0</v>
      </c>
      <c r="O416">
        <f t="shared" si="9"/>
        <v>2349</v>
      </c>
    </row>
    <row r="417">
      <c r="I417" s="9">
        <f t="shared" si="11"/>
        <v>1414</v>
      </c>
      <c r="J417">
        <f t="shared" si="12"/>
        <v>414</v>
      </c>
      <c r="K417">
        <f t="shared" si="6"/>
        <v>14</v>
      </c>
      <c r="L417">
        <f t="shared" si="7"/>
        <v>4</v>
      </c>
      <c r="M417">
        <f t="shared" si="8"/>
        <v>982</v>
      </c>
      <c r="N417" s="9">
        <v>3333.0</v>
      </c>
      <c r="O417">
        <f t="shared" si="9"/>
        <v>2351</v>
      </c>
    </row>
    <row r="418">
      <c r="I418" s="9">
        <f t="shared" si="11"/>
        <v>1415</v>
      </c>
      <c r="J418">
        <f t="shared" si="12"/>
        <v>415</v>
      </c>
      <c r="K418">
        <f t="shared" si="6"/>
        <v>15</v>
      </c>
      <c r="L418">
        <f t="shared" si="7"/>
        <v>5</v>
      </c>
      <c r="M418">
        <f t="shared" si="8"/>
        <v>980</v>
      </c>
      <c r="N418" s="9">
        <v>3333.0</v>
      </c>
      <c r="O418">
        <f t="shared" si="9"/>
        <v>2353</v>
      </c>
    </row>
    <row r="419">
      <c r="I419" s="9">
        <f t="shared" si="11"/>
        <v>1416</v>
      </c>
      <c r="J419">
        <f t="shared" si="12"/>
        <v>416</v>
      </c>
      <c r="K419">
        <f t="shared" si="6"/>
        <v>16</v>
      </c>
      <c r="L419">
        <f t="shared" si="7"/>
        <v>6</v>
      </c>
      <c r="M419">
        <f t="shared" si="8"/>
        <v>978</v>
      </c>
      <c r="N419" s="9">
        <v>3333.0</v>
      </c>
      <c r="O419">
        <f t="shared" si="9"/>
        <v>2355</v>
      </c>
    </row>
    <row r="420">
      <c r="I420" s="9">
        <f t="shared" si="11"/>
        <v>1417</v>
      </c>
      <c r="J420">
        <f t="shared" si="12"/>
        <v>417</v>
      </c>
      <c r="K420">
        <f t="shared" si="6"/>
        <v>17</v>
      </c>
      <c r="L420">
        <f t="shared" si="7"/>
        <v>7</v>
      </c>
      <c r="M420">
        <f t="shared" si="8"/>
        <v>976</v>
      </c>
      <c r="N420" s="9">
        <v>3333.0</v>
      </c>
      <c r="O420">
        <f t="shared" si="9"/>
        <v>2357</v>
      </c>
    </row>
    <row r="421">
      <c r="I421" s="9">
        <f t="shared" si="11"/>
        <v>1418</v>
      </c>
      <c r="J421">
        <f t="shared" si="12"/>
        <v>418</v>
      </c>
      <c r="K421">
        <f t="shared" si="6"/>
        <v>18</v>
      </c>
      <c r="L421">
        <f t="shared" si="7"/>
        <v>8</v>
      </c>
      <c r="M421">
        <f t="shared" si="8"/>
        <v>974</v>
      </c>
      <c r="N421" s="9">
        <v>3333.0</v>
      </c>
      <c r="O421">
        <f t="shared" si="9"/>
        <v>2359</v>
      </c>
    </row>
    <row r="422">
      <c r="I422" s="9">
        <f t="shared" si="11"/>
        <v>1419</v>
      </c>
      <c r="J422">
        <f t="shared" si="12"/>
        <v>419</v>
      </c>
      <c r="K422">
        <f t="shared" si="6"/>
        <v>19</v>
      </c>
      <c r="L422">
        <f t="shared" si="7"/>
        <v>9</v>
      </c>
      <c r="M422">
        <f t="shared" si="8"/>
        <v>972</v>
      </c>
      <c r="N422" s="9">
        <v>3333.0</v>
      </c>
      <c r="O422">
        <f t="shared" si="9"/>
        <v>2361</v>
      </c>
    </row>
    <row r="423">
      <c r="I423" s="9">
        <f t="shared" si="11"/>
        <v>1420</v>
      </c>
      <c r="J423">
        <f t="shared" si="12"/>
        <v>420</v>
      </c>
      <c r="K423">
        <f t="shared" si="6"/>
        <v>20</v>
      </c>
      <c r="L423">
        <f t="shared" si="7"/>
        <v>0</v>
      </c>
      <c r="M423">
        <f t="shared" si="8"/>
        <v>980</v>
      </c>
      <c r="N423" s="9">
        <v>3333.0</v>
      </c>
      <c r="O423">
        <f t="shared" si="9"/>
        <v>2353</v>
      </c>
    </row>
    <row r="424">
      <c r="I424" s="9">
        <f t="shared" si="11"/>
        <v>1421</v>
      </c>
      <c r="J424">
        <f t="shared" si="12"/>
        <v>421</v>
      </c>
      <c r="K424">
        <f t="shared" si="6"/>
        <v>21</v>
      </c>
      <c r="L424">
        <f t="shared" si="7"/>
        <v>1</v>
      </c>
      <c r="M424">
        <f t="shared" si="8"/>
        <v>978</v>
      </c>
      <c r="N424" s="9">
        <v>3333.0</v>
      </c>
      <c r="O424">
        <f t="shared" si="9"/>
        <v>2355</v>
      </c>
    </row>
    <row r="425">
      <c r="I425" s="9">
        <f t="shared" si="11"/>
        <v>1422</v>
      </c>
      <c r="J425">
        <f t="shared" si="12"/>
        <v>422</v>
      </c>
      <c r="K425">
        <f t="shared" si="6"/>
        <v>22</v>
      </c>
      <c r="L425">
        <f t="shared" si="7"/>
        <v>2</v>
      </c>
      <c r="M425">
        <f t="shared" si="8"/>
        <v>976</v>
      </c>
      <c r="N425" s="9">
        <v>3333.0</v>
      </c>
      <c r="O425">
        <f t="shared" si="9"/>
        <v>2357</v>
      </c>
    </row>
    <row r="426">
      <c r="I426" s="9">
        <f t="shared" si="11"/>
        <v>1423</v>
      </c>
      <c r="J426">
        <f t="shared" si="12"/>
        <v>423</v>
      </c>
      <c r="K426">
        <f t="shared" si="6"/>
        <v>23</v>
      </c>
      <c r="L426">
        <f t="shared" si="7"/>
        <v>3</v>
      </c>
      <c r="M426">
        <f t="shared" si="8"/>
        <v>974</v>
      </c>
      <c r="N426" s="9">
        <v>3333.0</v>
      </c>
      <c r="O426">
        <f t="shared" si="9"/>
        <v>2359</v>
      </c>
    </row>
    <row r="427">
      <c r="I427" s="9">
        <f t="shared" si="11"/>
        <v>1424</v>
      </c>
      <c r="J427">
        <f t="shared" si="12"/>
        <v>424</v>
      </c>
      <c r="K427">
        <f t="shared" si="6"/>
        <v>24</v>
      </c>
      <c r="L427">
        <f t="shared" si="7"/>
        <v>4</v>
      </c>
      <c r="M427">
        <f t="shared" si="8"/>
        <v>972</v>
      </c>
      <c r="N427" s="9">
        <v>3333.0</v>
      </c>
      <c r="O427">
        <f t="shared" si="9"/>
        <v>2361</v>
      </c>
    </row>
    <row r="428">
      <c r="I428" s="9">
        <f t="shared" si="11"/>
        <v>1425</v>
      </c>
      <c r="J428">
        <f t="shared" si="12"/>
        <v>425</v>
      </c>
      <c r="K428">
        <f t="shared" si="6"/>
        <v>25</v>
      </c>
      <c r="L428">
        <f t="shared" si="7"/>
        <v>5</v>
      </c>
      <c r="M428">
        <f t="shared" si="8"/>
        <v>970</v>
      </c>
      <c r="N428" s="9">
        <v>3333.0</v>
      </c>
      <c r="O428">
        <f t="shared" si="9"/>
        <v>2363</v>
      </c>
    </row>
    <row r="429">
      <c r="I429" s="9">
        <f t="shared" si="11"/>
        <v>1426</v>
      </c>
      <c r="J429">
        <f t="shared" si="12"/>
        <v>426</v>
      </c>
      <c r="K429">
        <f t="shared" si="6"/>
        <v>26</v>
      </c>
      <c r="L429">
        <f t="shared" si="7"/>
        <v>6</v>
      </c>
      <c r="M429">
        <f t="shared" si="8"/>
        <v>968</v>
      </c>
      <c r="N429" s="9">
        <v>3333.0</v>
      </c>
      <c r="O429">
        <f t="shared" si="9"/>
        <v>2365</v>
      </c>
    </row>
    <row r="430">
      <c r="I430" s="9">
        <f t="shared" si="11"/>
        <v>1427</v>
      </c>
      <c r="J430">
        <f t="shared" si="12"/>
        <v>427</v>
      </c>
      <c r="K430">
        <f t="shared" si="6"/>
        <v>27</v>
      </c>
      <c r="L430">
        <f t="shared" si="7"/>
        <v>7</v>
      </c>
      <c r="M430">
        <f t="shared" si="8"/>
        <v>966</v>
      </c>
      <c r="N430" s="9">
        <v>3333.0</v>
      </c>
      <c r="O430">
        <f t="shared" si="9"/>
        <v>2367</v>
      </c>
    </row>
    <row r="431">
      <c r="I431" s="9">
        <f t="shared" si="11"/>
        <v>1428</v>
      </c>
      <c r="J431">
        <f t="shared" si="12"/>
        <v>428</v>
      </c>
      <c r="K431">
        <f t="shared" si="6"/>
        <v>28</v>
      </c>
      <c r="L431">
        <f t="shared" si="7"/>
        <v>8</v>
      </c>
      <c r="M431">
        <f t="shared" si="8"/>
        <v>964</v>
      </c>
      <c r="N431" s="9">
        <v>3333.0</v>
      </c>
      <c r="O431">
        <f t="shared" si="9"/>
        <v>2369</v>
      </c>
    </row>
    <row r="432">
      <c r="I432" s="9">
        <f t="shared" si="11"/>
        <v>1429</v>
      </c>
      <c r="J432">
        <f t="shared" si="12"/>
        <v>429</v>
      </c>
      <c r="K432">
        <f t="shared" si="6"/>
        <v>29</v>
      </c>
      <c r="L432">
        <f t="shared" si="7"/>
        <v>9</v>
      </c>
      <c r="M432">
        <f t="shared" si="8"/>
        <v>962</v>
      </c>
      <c r="N432" s="9">
        <v>3333.0</v>
      </c>
      <c r="O432">
        <f t="shared" si="9"/>
        <v>2371</v>
      </c>
    </row>
    <row r="433">
      <c r="I433" s="9">
        <f t="shared" si="11"/>
        <v>1430</v>
      </c>
      <c r="J433">
        <f t="shared" si="12"/>
        <v>430</v>
      </c>
      <c r="K433">
        <f t="shared" si="6"/>
        <v>30</v>
      </c>
      <c r="L433">
        <f t="shared" si="7"/>
        <v>0</v>
      </c>
      <c r="M433">
        <f t="shared" si="8"/>
        <v>970</v>
      </c>
      <c r="N433" s="9">
        <v>3333.0</v>
      </c>
      <c r="O433">
        <f t="shared" si="9"/>
        <v>2363</v>
      </c>
    </row>
    <row r="434">
      <c r="I434" s="9">
        <f t="shared" si="11"/>
        <v>1431</v>
      </c>
      <c r="J434">
        <f t="shared" si="12"/>
        <v>431</v>
      </c>
      <c r="K434">
        <f t="shared" si="6"/>
        <v>31</v>
      </c>
      <c r="L434">
        <f t="shared" si="7"/>
        <v>1</v>
      </c>
      <c r="M434">
        <f t="shared" si="8"/>
        <v>968</v>
      </c>
      <c r="N434" s="9">
        <v>3333.0</v>
      </c>
      <c r="O434">
        <f t="shared" si="9"/>
        <v>2365</v>
      </c>
    </row>
    <row r="435">
      <c r="I435" s="9">
        <f t="shared" si="11"/>
        <v>1432</v>
      </c>
      <c r="J435">
        <f t="shared" si="12"/>
        <v>432</v>
      </c>
      <c r="K435">
        <f t="shared" si="6"/>
        <v>32</v>
      </c>
      <c r="L435">
        <f t="shared" si="7"/>
        <v>2</v>
      </c>
      <c r="M435">
        <f t="shared" si="8"/>
        <v>966</v>
      </c>
      <c r="N435" s="9">
        <v>3333.0</v>
      </c>
      <c r="O435">
        <f t="shared" si="9"/>
        <v>2367</v>
      </c>
    </row>
    <row r="436">
      <c r="I436" s="9">
        <f t="shared" si="11"/>
        <v>1433</v>
      </c>
      <c r="J436">
        <f t="shared" si="12"/>
        <v>433</v>
      </c>
      <c r="K436">
        <f t="shared" si="6"/>
        <v>33</v>
      </c>
      <c r="L436">
        <f t="shared" si="7"/>
        <v>3</v>
      </c>
      <c r="M436">
        <f t="shared" si="8"/>
        <v>964</v>
      </c>
      <c r="N436" s="9">
        <v>3333.0</v>
      </c>
      <c r="O436">
        <f t="shared" si="9"/>
        <v>2369</v>
      </c>
    </row>
    <row r="437">
      <c r="I437" s="9">
        <f t="shared" si="11"/>
        <v>1434</v>
      </c>
      <c r="J437">
        <f t="shared" si="12"/>
        <v>434</v>
      </c>
      <c r="K437">
        <f t="shared" si="6"/>
        <v>34</v>
      </c>
      <c r="L437">
        <f t="shared" si="7"/>
        <v>4</v>
      </c>
      <c r="M437">
        <f t="shared" si="8"/>
        <v>962</v>
      </c>
      <c r="N437" s="9">
        <v>3333.0</v>
      </c>
      <c r="O437">
        <f t="shared" si="9"/>
        <v>2371</v>
      </c>
    </row>
    <row r="438">
      <c r="I438" s="9">
        <f t="shared" si="11"/>
        <v>1435</v>
      </c>
      <c r="J438">
        <f t="shared" si="12"/>
        <v>435</v>
      </c>
      <c r="K438">
        <f t="shared" si="6"/>
        <v>35</v>
      </c>
      <c r="L438">
        <f t="shared" si="7"/>
        <v>5</v>
      </c>
      <c r="M438">
        <f t="shared" si="8"/>
        <v>960</v>
      </c>
      <c r="N438" s="9">
        <v>3333.0</v>
      </c>
      <c r="O438">
        <f t="shared" si="9"/>
        <v>2373</v>
      </c>
    </row>
    <row r="439">
      <c r="I439" s="9">
        <f t="shared" si="11"/>
        <v>1436</v>
      </c>
      <c r="J439">
        <f t="shared" si="12"/>
        <v>436</v>
      </c>
      <c r="K439">
        <f t="shared" si="6"/>
        <v>36</v>
      </c>
      <c r="L439">
        <f t="shared" si="7"/>
        <v>6</v>
      </c>
      <c r="M439">
        <f t="shared" si="8"/>
        <v>958</v>
      </c>
      <c r="N439" s="9">
        <v>3333.0</v>
      </c>
      <c r="O439">
        <f t="shared" si="9"/>
        <v>2375</v>
      </c>
    </row>
    <row r="440">
      <c r="I440" s="9">
        <f t="shared" si="11"/>
        <v>1437</v>
      </c>
      <c r="J440">
        <f t="shared" si="12"/>
        <v>437</v>
      </c>
      <c r="K440">
        <f t="shared" si="6"/>
        <v>37</v>
      </c>
      <c r="L440">
        <f t="shared" si="7"/>
        <v>7</v>
      </c>
      <c r="M440">
        <f t="shared" si="8"/>
        <v>956</v>
      </c>
      <c r="N440" s="9">
        <v>3333.0</v>
      </c>
      <c r="O440">
        <f t="shared" si="9"/>
        <v>2377</v>
      </c>
    </row>
    <row r="441">
      <c r="I441" s="9">
        <f t="shared" si="11"/>
        <v>1438</v>
      </c>
      <c r="J441">
        <f t="shared" si="12"/>
        <v>438</v>
      </c>
      <c r="K441">
        <f t="shared" si="6"/>
        <v>38</v>
      </c>
      <c r="L441">
        <f t="shared" si="7"/>
        <v>8</v>
      </c>
      <c r="M441">
        <f t="shared" si="8"/>
        <v>954</v>
      </c>
      <c r="N441" s="9">
        <v>3333.0</v>
      </c>
      <c r="O441">
        <f t="shared" si="9"/>
        <v>2379</v>
      </c>
    </row>
    <row r="442">
      <c r="I442" s="9">
        <f t="shared" si="11"/>
        <v>1439</v>
      </c>
      <c r="J442">
        <f t="shared" si="12"/>
        <v>439</v>
      </c>
      <c r="K442">
        <f t="shared" si="6"/>
        <v>39</v>
      </c>
      <c r="L442">
        <f t="shared" si="7"/>
        <v>9</v>
      </c>
      <c r="M442">
        <f t="shared" si="8"/>
        <v>952</v>
      </c>
      <c r="N442" s="9">
        <v>3333.0</v>
      </c>
      <c r="O442">
        <f t="shared" si="9"/>
        <v>2381</v>
      </c>
    </row>
    <row r="443">
      <c r="I443" s="9">
        <f t="shared" si="11"/>
        <v>1440</v>
      </c>
      <c r="J443">
        <f t="shared" si="12"/>
        <v>440</v>
      </c>
      <c r="K443">
        <f t="shared" si="6"/>
        <v>40</v>
      </c>
      <c r="L443">
        <f t="shared" si="7"/>
        <v>0</v>
      </c>
      <c r="M443">
        <f t="shared" si="8"/>
        <v>960</v>
      </c>
      <c r="N443" s="9">
        <v>3333.0</v>
      </c>
      <c r="O443">
        <f t="shared" si="9"/>
        <v>2373</v>
      </c>
    </row>
    <row r="444">
      <c r="I444" s="9">
        <f t="shared" si="11"/>
        <v>1441</v>
      </c>
      <c r="J444">
        <f t="shared" si="12"/>
        <v>441</v>
      </c>
      <c r="K444">
        <f t="shared" si="6"/>
        <v>41</v>
      </c>
      <c r="L444">
        <f t="shared" si="7"/>
        <v>1</v>
      </c>
      <c r="M444">
        <f t="shared" si="8"/>
        <v>958</v>
      </c>
      <c r="N444" s="9">
        <v>3333.0</v>
      </c>
      <c r="O444">
        <f t="shared" si="9"/>
        <v>2375</v>
      </c>
    </row>
    <row r="445">
      <c r="I445" s="9">
        <f t="shared" si="11"/>
        <v>1442</v>
      </c>
      <c r="J445">
        <f t="shared" si="12"/>
        <v>442</v>
      </c>
      <c r="K445">
        <f t="shared" si="6"/>
        <v>42</v>
      </c>
      <c r="L445">
        <f t="shared" si="7"/>
        <v>2</v>
      </c>
      <c r="M445">
        <f t="shared" si="8"/>
        <v>956</v>
      </c>
      <c r="N445" s="9">
        <v>3333.0</v>
      </c>
      <c r="O445">
        <f t="shared" si="9"/>
        <v>2377</v>
      </c>
    </row>
    <row r="446">
      <c r="I446" s="9">
        <f t="shared" si="11"/>
        <v>1443</v>
      </c>
      <c r="J446">
        <f t="shared" si="12"/>
        <v>443</v>
      </c>
      <c r="K446">
        <f t="shared" si="6"/>
        <v>43</v>
      </c>
      <c r="L446">
        <f t="shared" si="7"/>
        <v>3</v>
      </c>
      <c r="M446">
        <f t="shared" si="8"/>
        <v>954</v>
      </c>
      <c r="N446" s="9">
        <v>3333.0</v>
      </c>
      <c r="O446">
        <f t="shared" si="9"/>
        <v>2379</v>
      </c>
    </row>
    <row r="447">
      <c r="I447" s="9">
        <f t="shared" si="11"/>
        <v>1444</v>
      </c>
      <c r="J447">
        <f t="shared" si="12"/>
        <v>444</v>
      </c>
      <c r="K447">
        <f t="shared" si="6"/>
        <v>44</v>
      </c>
      <c r="L447">
        <f t="shared" si="7"/>
        <v>4</v>
      </c>
      <c r="M447">
        <f t="shared" si="8"/>
        <v>952</v>
      </c>
      <c r="N447" s="9">
        <v>3333.0</v>
      </c>
      <c r="O447">
        <f t="shared" si="9"/>
        <v>2381</v>
      </c>
    </row>
    <row r="448">
      <c r="I448" s="9">
        <f t="shared" si="11"/>
        <v>1445</v>
      </c>
      <c r="J448">
        <f t="shared" si="12"/>
        <v>445</v>
      </c>
      <c r="K448">
        <f t="shared" si="6"/>
        <v>45</v>
      </c>
      <c r="L448">
        <f t="shared" si="7"/>
        <v>5</v>
      </c>
      <c r="M448">
        <f t="shared" si="8"/>
        <v>950</v>
      </c>
      <c r="N448" s="9">
        <v>3333.0</v>
      </c>
      <c r="O448">
        <f t="shared" si="9"/>
        <v>2383</v>
      </c>
    </row>
    <row r="449">
      <c r="I449" s="9">
        <f t="shared" si="11"/>
        <v>1446</v>
      </c>
      <c r="J449">
        <f t="shared" si="12"/>
        <v>446</v>
      </c>
      <c r="K449">
        <f t="shared" si="6"/>
        <v>46</v>
      </c>
      <c r="L449">
        <f t="shared" si="7"/>
        <v>6</v>
      </c>
      <c r="M449">
        <f t="shared" si="8"/>
        <v>948</v>
      </c>
      <c r="N449" s="9">
        <v>3333.0</v>
      </c>
      <c r="O449">
        <f t="shared" si="9"/>
        <v>2385</v>
      </c>
    </row>
    <row r="450">
      <c r="I450" s="9">
        <f t="shared" si="11"/>
        <v>1447</v>
      </c>
      <c r="J450">
        <f t="shared" si="12"/>
        <v>447</v>
      </c>
      <c r="K450">
        <f t="shared" si="6"/>
        <v>47</v>
      </c>
      <c r="L450">
        <f t="shared" si="7"/>
        <v>7</v>
      </c>
      <c r="M450">
        <f t="shared" si="8"/>
        <v>946</v>
      </c>
      <c r="N450" s="9">
        <v>3333.0</v>
      </c>
      <c r="O450">
        <f t="shared" si="9"/>
        <v>2387</v>
      </c>
    </row>
    <row r="451">
      <c r="I451" s="9">
        <f t="shared" si="11"/>
        <v>1448</v>
      </c>
      <c r="J451">
        <f t="shared" si="12"/>
        <v>448</v>
      </c>
      <c r="K451">
        <f t="shared" si="6"/>
        <v>48</v>
      </c>
      <c r="L451">
        <f t="shared" si="7"/>
        <v>8</v>
      </c>
      <c r="M451">
        <f t="shared" si="8"/>
        <v>944</v>
      </c>
      <c r="N451" s="9">
        <v>3333.0</v>
      </c>
      <c r="O451">
        <f t="shared" si="9"/>
        <v>2389</v>
      </c>
    </row>
    <row r="452">
      <c r="I452" s="9">
        <f t="shared" si="11"/>
        <v>1449</v>
      </c>
      <c r="J452">
        <f t="shared" si="12"/>
        <v>449</v>
      </c>
      <c r="K452">
        <f t="shared" si="6"/>
        <v>49</v>
      </c>
      <c r="L452">
        <f t="shared" si="7"/>
        <v>9</v>
      </c>
      <c r="M452">
        <f t="shared" si="8"/>
        <v>942</v>
      </c>
      <c r="N452" s="9">
        <v>3333.0</v>
      </c>
      <c r="O452">
        <f t="shared" si="9"/>
        <v>2391</v>
      </c>
    </row>
    <row r="453">
      <c r="I453" s="9">
        <f t="shared" si="11"/>
        <v>1450</v>
      </c>
      <c r="J453">
        <f t="shared" si="12"/>
        <v>450</v>
      </c>
      <c r="K453">
        <f t="shared" si="6"/>
        <v>50</v>
      </c>
      <c r="L453">
        <f t="shared" si="7"/>
        <v>0</v>
      </c>
      <c r="M453">
        <f t="shared" si="8"/>
        <v>950</v>
      </c>
      <c r="N453" s="9">
        <v>3333.0</v>
      </c>
      <c r="O453">
        <f t="shared" si="9"/>
        <v>2383</v>
      </c>
    </row>
    <row r="454">
      <c r="I454" s="9">
        <f t="shared" si="11"/>
        <v>1451</v>
      </c>
      <c r="J454">
        <f t="shared" si="12"/>
        <v>451</v>
      </c>
      <c r="K454">
        <f t="shared" si="6"/>
        <v>51</v>
      </c>
      <c r="L454">
        <f t="shared" si="7"/>
        <v>1</v>
      </c>
      <c r="M454">
        <f t="shared" si="8"/>
        <v>948</v>
      </c>
      <c r="N454" s="9">
        <v>3333.0</v>
      </c>
      <c r="O454">
        <f t="shared" si="9"/>
        <v>2385</v>
      </c>
    </row>
    <row r="455">
      <c r="I455" s="9">
        <f t="shared" si="11"/>
        <v>1452</v>
      </c>
      <c r="J455">
        <f t="shared" si="12"/>
        <v>452</v>
      </c>
      <c r="K455">
        <f t="shared" si="6"/>
        <v>52</v>
      </c>
      <c r="L455">
        <f t="shared" si="7"/>
        <v>2</v>
      </c>
      <c r="M455">
        <f t="shared" si="8"/>
        <v>946</v>
      </c>
      <c r="N455" s="9">
        <v>3333.0</v>
      </c>
      <c r="O455">
        <f t="shared" si="9"/>
        <v>2387</v>
      </c>
    </row>
    <row r="456">
      <c r="I456" s="9">
        <f t="shared" si="11"/>
        <v>1453</v>
      </c>
      <c r="J456">
        <f t="shared" si="12"/>
        <v>453</v>
      </c>
      <c r="K456">
        <f t="shared" si="6"/>
        <v>53</v>
      </c>
      <c r="L456">
        <f t="shared" si="7"/>
        <v>3</v>
      </c>
      <c r="M456">
        <f t="shared" si="8"/>
        <v>944</v>
      </c>
      <c r="N456" s="9">
        <v>3333.0</v>
      </c>
      <c r="O456">
        <f t="shared" si="9"/>
        <v>2389</v>
      </c>
    </row>
    <row r="457">
      <c r="I457" s="9">
        <f t="shared" si="11"/>
        <v>1454</v>
      </c>
      <c r="J457">
        <f t="shared" si="12"/>
        <v>454</v>
      </c>
      <c r="K457">
        <f t="shared" si="6"/>
        <v>54</v>
      </c>
      <c r="L457">
        <f t="shared" si="7"/>
        <v>4</v>
      </c>
      <c r="M457">
        <f t="shared" si="8"/>
        <v>942</v>
      </c>
      <c r="N457" s="9">
        <v>3333.0</v>
      </c>
      <c r="O457">
        <f t="shared" si="9"/>
        <v>2391</v>
      </c>
    </row>
    <row r="458">
      <c r="I458" s="9">
        <f t="shared" si="11"/>
        <v>1455</v>
      </c>
      <c r="J458">
        <f t="shared" si="12"/>
        <v>455</v>
      </c>
      <c r="K458">
        <f t="shared" si="6"/>
        <v>55</v>
      </c>
      <c r="L458">
        <f t="shared" si="7"/>
        <v>5</v>
      </c>
      <c r="M458">
        <f t="shared" si="8"/>
        <v>940</v>
      </c>
      <c r="N458" s="9">
        <v>3333.0</v>
      </c>
      <c r="O458">
        <f t="shared" si="9"/>
        <v>2393</v>
      </c>
    </row>
    <row r="459">
      <c r="I459" s="9">
        <f t="shared" si="11"/>
        <v>1456</v>
      </c>
      <c r="J459">
        <f t="shared" si="12"/>
        <v>456</v>
      </c>
      <c r="K459">
        <f t="shared" si="6"/>
        <v>56</v>
      </c>
      <c r="L459">
        <f t="shared" si="7"/>
        <v>6</v>
      </c>
      <c r="M459">
        <f t="shared" si="8"/>
        <v>938</v>
      </c>
      <c r="N459" s="9">
        <v>3333.0</v>
      </c>
      <c r="O459">
        <f t="shared" si="9"/>
        <v>2395</v>
      </c>
    </row>
    <row r="460">
      <c r="I460" s="9">
        <f t="shared" si="11"/>
        <v>1457</v>
      </c>
      <c r="J460">
        <f t="shared" si="12"/>
        <v>457</v>
      </c>
      <c r="K460">
        <f t="shared" si="6"/>
        <v>57</v>
      </c>
      <c r="L460">
        <f t="shared" si="7"/>
        <v>7</v>
      </c>
      <c r="M460">
        <f t="shared" si="8"/>
        <v>936</v>
      </c>
      <c r="N460" s="9">
        <v>3333.0</v>
      </c>
      <c r="O460">
        <f t="shared" si="9"/>
        <v>2397</v>
      </c>
    </row>
    <row r="461">
      <c r="I461" s="9">
        <f t="shared" si="11"/>
        <v>1458</v>
      </c>
      <c r="J461">
        <f t="shared" si="12"/>
        <v>458</v>
      </c>
      <c r="K461">
        <f t="shared" si="6"/>
        <v>58</v>
      </c>
      <c r="L461">
        <f t="shared" si="7"/>
        <v>8</v>
      </c>
      <c r="M461">
        <f t="shared" si="8"/>
        <v>934</v>
      </c>
      <c r="N461" s="9">
        <v>3333.0</v>
      </c>
      <c r="O461">
        <f t="shared" si="9"/>
        <v>2399</v>
      </c>
    </row>
    <row r="462">
      <c r="I462" s="9">
        <f t="shared" si="11"/>
        <v>1459</v>
      </c>
      <c r="J462">
        <f t="shared" si="12"/>
        <v>459</v>
      </c>
      <c r="K462">
        <f t="shared" si="6"/>
        <v>59</v>
      </c>
      <c r="L462">
        <f t="shared" si="7"/>
        <v>9</v>
      </c>
      <c r="M462">
        <f t="shared" si="8"/>
        <v>932</v>
      </c>
      <c r="N462" s="9">
        <v>3333.0</v>
      </c>
      <c r="O462">
        <f t="shared" si="9"/>
        <v>2401</v>
      </c>
    </row>
    <row r="463">
      <c r="I463" s="9">
        <f t="shared" si="11"/>
        <v>1460</v>
      </c>
      <c r="J463">
        <f t="shared" si="12"/>
        <v>460</v>
      </c>
      <c r="K463">
        <f t="shared" si="6"/>
        <v>60</v>
      </c>
      <c r="L463">
        <f t="shared" si="7"/>
        <v>0</v>
      </c>
      <c r="M463">
        <f t="shared" si="8"/>
        <v>940</v>
      </c>
      <c r="N463" s="9">
        <v>3333.0</v>
      </c>
      <c r="O463">
        <f t="shared" si="9"/>
        <v>2393</v>
      </c>
    </row>
    <row r="464">
      <c r="I464" s="9">
        <f t="shared" si="11"/>
        <v>1461</v>
      </c>
      <c r="J464">
        <f t="shared" si="12"/>
        <v>461</v>
      </c>
      <c r="K464">
        <f t="shared" si="6"/>
        <v>61</v>
      </c>
      <c r="L464">
        <f t="shared" si="7"/>
        <v>1</v>
      </c>
      <c r="M464">
        <f t="shared" si="8"/>
        <v>938</v>
      </c>
      <c r="N464" s="9">
        <v>3333.0</v>
      </c>
      <c r="O464">
        <f t="shared" si="9"/>
        <v>2395</v>
      </c>
    </row>
    <row r="465">
      <c r="I465" s="9">
        <f t="shared" si="11"/>
        <v>1462</v>
      </c>
      <c r="J465">
        <f t="shared" si="12"/>
        <v>462</v>
      </c>
      <c r="K465">
        <f t="shared" si="6"/>
        <v>62</v>
      </c>
      <c r="L465">
        <f t="shared" si="7"/>
        <v>2</v>
      </c>
      <c r="M465">
        <f t="shared" si="8"/>
        <v>936</v>
      </c>
      <c r="N465" s="9">
        <v>3333.0</v>
      </c>
      <c r="O465">
        <f t="shared" si="9"/>
        <v>2397</v>
      </c>
    </row>
    <row r="466">
      <c r="I466" s="9">
        <f t="shared" si="11"/>
        <v>1463</v>
      </c>
      <c r="J466">
        <f t="shared" si="12"/>
        <v>463</v>
      </c>
      <c r="K466">
        <f t="shared" si="6"/>
        <v>63</v>
      </c>
      <c r="L466">
        <f t="shared" si="7"/>
        <v>3</v>
      </c>
      <c r="M466">
        <f t="shared" si="8"/>
        <v>934</v>
      </c>
      <c r="N466" s="9">
        <v>3333.0</v>
      </c>
      <c r="O466">
        <f t="shared" si="9"/>
        <v>2399</v>
      </c>
    </row>
    <row r="467">
      <c r="I467" s="9">
        <f t="shared" si="11"/>
        <v>1464</v>
      </c>
      <c r="J467">
        <f t="shared" si="12"/>
        <v>464</v>
      </c>
      <c r="K467">
        <f t="shared" si="6"/>
        <v>64</v>
      </c>
      <c r="L467">
        <f t="shared" si="7"/>
        <v>4</v>
      </c>
      <c r="M467">
        <f t="shared" si="8"/>
        <v>932</v>
      </c>
      <c r="N467" s="9">
        <v>3333.0</v>
      </c>
      <c r="O467">
        <f t="shared" si="9"/>
        <v>2401</v>
      </c>
    </row>
    <row r="468">
      <c r="I468" s="9">
        <f t="shared" si="11"/>
        <v>1465</v>
      </c>
      <c r="J468">
        <f t="shared" si="12"/>
        <v>465</v>
      </c>
      <c r="K468">
        <f t="shared" si="6"/>
        <v>65</v>
      </c>
      <c r="L468">
        <f t="shared" si="7"/>
        <v>5</v>
      </c>
      <c r="M468">
        <f t="shared" si="8"/>
        <v>930</v>
      </c>
      <c r="N468" s="9">
        <v>3333.0</v>
      </c>
      <c r="O468">
        <f t="shared" si="9"/>
        <v>2403</v>
      </c>
    </row>
    <row r="469">
      <c r="I469" s="9">
        <f t="shared" si="11"/>
        <v>1466</v>
      </c>
      <c r="J469">
        <f t="shared" si="12"/>
        <v>466</v>
      </c>
      <c r="K469">
        <f t="shared" si="6"/>
        <v>66</v>
      </c>
      <c r="L469">
        <f t="shared" si="7"/>
        <v>6</v>
      </c>
      <c r="M469">
        <f t="shared" si="8"/>
        <v>928</v>
      </c>
      <c r="N469" s="9">
        <v>3333.0</v>
      </c>
      <c r="O469">
        <f t="shared" si="9"/>
        <v>2405</v>
      </c>
    </row>
    <row r="470">
      <c r="I470" s="9">
        <f t="shared" si="11"/>
        <v>1467</v>
      </c>
      <c r="J470">
        <f t="shared" si="12"/>
        <v>467</v>
      </c>
      <c r="K470">
        <f t="shared" si="6"/>
        <v>67</v>
      </c>
      <c r="L470">
        <f t="shared" si="7"/>
        <v>7</v>
      </c>
      <c r="M470">
        <f t="shared" si="8"/>
        <v>926</v>
      </c>
      <c r="N470" s="9">
        <v>3333.0</v>
      </c>
      <c r="O470">
        <f t="shared" si="9"/>
        <v>2407</v>
      </c>
    </row>
    <row r="471">
      <c r="I471" s="9">
        <f t="shared" si="11"/>
        <v>1468</v>
      </c>
      <c r="J471">
        <f t="shared" si="12"/>
        <v>468</v>
      </c>
      <c r="K471">
        <f t="shared" si="6"/>
        <v>68</v>
      </c>
      <c r="L471">
        <f t="shared" si="7"/>
        <v>8</v>
      </c>
      <c r="M471">
        <f t="shared" si="8"/>
        <v>924</v>
      </c>
      <c r="N471" s="9">
        <v>3333.0</v>
      </c>
      <c r="O471">
        <f t="shared" si="9"/>
        <v>2409</v>
      </c>
    </row>
    <row r="472">
      <c r="I472" s="9">
        <f t="shared" si="11"/>
        <v>1469</v>
      </c>
      <c r="J472">
        <f t="shared" si="12"/>
        <v>469</v>
      </c>
      <c r="K472">
        <f t="shared" si="6"/>
        <v>69</v>
      </c>
      <c r="L472">
        <f t="shared" si="7"/>
        <v>9</v>
      </c>
      <c r="M472">
        <f t="shared" si="8"/>
        <v>922</v>
      </c>
      <c r="N472" s="9">
        <v>3333.0</v>
      </c>
      <c r="O472">
        <f t="shared" si="9"/>
        <v>2411</v>
      </c>
    </row>
    <row r="473">
      <c r="I473" s="9">
        <f t="shared" si="11"/>
        <v>1470</v>
      </c>
      <c r="J473">
        <f t="shared" si="12"/>
        <v>470</v>
      </c>
      <c r="K473">
        <f t="shared" si="6"/>
        <v>70</v>
      </c>
      <c r="L473">
        <f t="shared" si="7"/>
        <v>0</v>
      </c>
      <c r="M473">
        <f t="shared" si="8"/>
        <v>930</v>
      </c>
      <c r="N473" s="9">
        <v>3333.0</v>
      </c>
      <c r="O473">
        <f t="shared" si="9"/>
        <v>2403</v>
      </c>
    </row>
    <row r="474">
      <c r="I474" s="9">
        <f t="shared" si="11"/>
        <v>1471</v>
      </c>
      <c r="J474">
        <f t="shared" si="12"/>
        <v>471</v>
      </c>
      <c r="K474">
        <f t="shared" si="6"/>
        <v>71</v>
      </c>
      <c r="L474">
        <f t="shared" si="7"/>
        <v>1</v>
      </c>
      <c r="M474">
        <f t="shared" si="8"/>
        <v>928</v>
      </c>
      <c r="N474" s="9">
        <v>3333.0</v>
      </c>
      <c r="O474">
        <f t="shared" si="9"/>
        <v>2405</v>
      </c>
    </row>
    <row r="475">
      <c r="I475" s="9">
        <f t="shared" si="11"/>
        <v>1472</v>
      </c>
      <c r="J475">
        <f t="shared" si="12"/>
        <v>472</v>
      </c>
      <c r="K475">
        <f t="shared" si="6"/>
        <v>72</v>
      </c>
      <c r="L475">
        <f t="shared" si="7"/>
        <v>2</v>
      </c>
      <c r="M475">
        <f t="shared" si="8"/>
        <v>926</v>
      </c>
      <c r="N475" s="9">
        <v>3333.0</v>
      </c>
      <c r="O475">
        <f t="shared" si="9"/>
        <v>2407</v>
      </c>
    </row>
    <row r="476">
      <c r="I476" s="9">
        <f t="shared" si="11"/>
        <v>1473</v>
      </c>
      <c r="J476">
        <f t="shared" si="12"/>
        <v>473</v>
      </c>
      <c r="K476">
        <f t="shared" si="6"/>
        <v>73</v>
      </c>
      <c r="L476">
        <f t="shared" si="7"/>
        <v>3</v>
      </c>
      <c r="M476">
        <f t="shared" si="8"/>
        <v>924</v>
      </c>
      <c r="N476" s="9">
        <v>3333.0</v>
      </c>
      <c r="O476">
        <f t="shared" si="9"/>
        <v>2409</v>
      </c>
    </row>
    <row r="477">
      <c r="I477" s="9">
        <f t="shared" si="11"/>
        <v>1474</v>
      </c>
      <c r="J477">
        <f t="shared" si="12"/>
        <v>474</v>
      </c>
      <c r="K477">
        <f t="shared" si="6"/>
        <v>74</v>
      </c>
      <c r="L477">
        <f t="shared" si="7"/>
        <v>4</v>
      </c>
      <c r="M477">
        <f t="shared" si="8"/>
        <v>922</v>
      </c>
      <c r="N477" s="9">
        <v>3333.0</v>
      </c>
      <c r="O477">
        <f t="shared" si="9"/>
        <v>2411</v>
      </c>
    </row>
    <row r="478">
      <c r="I478" s="9">
        <f t="shared" si="11"/>
        <v>1475</v>
      </c>
      <c r="J478">
        <f t="shared" si="12"/>
        <v>475</v>
      </c>
      <c r="K478">
        <f t="shared" si="6"/>
        <v>75</v>
      </c>
      <c r="L478">
        <f t="shared" si="7"/>
        <v>5</v>
      </c>
      <c r="M478">
        <f t="shared" si="8"/>
        <v>920</v>
      </c>
      <c r="N478" s="9">
        <v>3333.0</v>
      </c>
      <c r="O478">
        <f t="shared" si="9"/>
        <v>2413</v>
      </c>
    </row>
    <row r="479">
      <c r="I479" s="9">
        <f t="shared" si="11"/>
        <v>1476</v>
      </c>
      <c r="J479">
        <f t="shared" si="12"/>
        <v>476</v>
      </c>
      <c r="K479">
        <f t="shared" si="6"/>
        <v>76</v>
      </c>
      <c r="L479">
        <f t="shared" si="7"/>
        <v>6</v>
      </c>
      <c r="M479">
        <f t="shared" si="8"/>
        <v>918</v>
      </c>
      <c r="N479" s="9">
        <v>3333.0</v>
      </c>
      <c r="O479">
        <f t="shared" si="9"/>
        <v>2415</v>
      </c>
    </row>
    <row r="480">
      <c r="I480" s="9">
        <f t="shared" si="11"/>
        <v>1477</v>
      </c>
      <c r="J480">
        <f t="shared" si="12"/>
        <v>477</v>
      </c>
      <c r="K480">
        <f t="shared" si="6"/>
        <v>77</v>
      </c>
      <c r="L480">
        <f t="shared" si="7"/>
        <v>7</v>
      </c>
      <c r="M480">
        <f t="shared" si="8"/>
        <v>916</v>
      </c>
      <c r="N480" s="9">
        <v>3333.0</v>
      </c>
      <c r="O480">
        <f t="shared" si="9"/>
        <v>2417</v>
      </c>
    </row>
    <row r="481">
      <c r="I481" s="9">
        <f t="shared" si="11"/>
        <v>1478</v>
      </c>
      <c r="J481">
        <f t="shared" si="12"/>
        <v>478</v>
      </c>
      <c r="K481">
        <f t="shared" si="6"/>
        <v>78</v>
      </c>
      <c r="L481">
        <f t="shared" si="7"/>
        <v>8</v>
      </c>
      <c r="M481">
        <f t="shared" si="8"/>
        <v>914</v>
      </c>
      <c r="N481" s="9">
        <v>3333.0</v>
      </c>
      <c r="O481">
        <f t="shared" si="9"/>
        <v>2419</v>
      </c>
    </row>
    <row r="482">
      <c r="I482" s="9">
        <f t="shared" si="11"/>
        <v>1479</v>
      </c>
      <c r="J482">
        <f t="shared" si="12"/>
        <v>479</v>
      </c>
      <c r="K482">
        <f t="shared" si="6"/>
        <v>79</v>
      </c>
      <c r="L482">
        <f t="shared" si="7"/>
        <v>9</v>
      </c>
      <c r="M482">
        <f t="shared" si="8"/>
        <v>912</v>
      </c>
      <c r="N482" s="9">
        <v>3333.0</v>
      </c>
      <c r="O482">
        <f t="shared" si="9"/>
        <v>2421</v>
      </c>
    </row>
    <row r="483">
      <c r="I483" s="9">
        <f t="shared" si="11"/>
        <v>1480</v>
      </c>
      <c r="J483">
        <f t="shared" si="12"/>
        <v>480</v>
      </c>
      <c r="K483">
        <f t="shared" si="6"/>
        <v>80</v>
      </c>
      <c r="L483">
        <f t="shared" si="7"/>
        <v>0</v>
      </c>
      <c r="M483">
        <f t="shared" si="8"/>
        <v>920</v>
      </c>
      <c r="N483" s="9">
        <v>3333.0</v>
      </c>
      <c r="O483">
        <f t="shared" si="9"/>
        <v>2413</v>
      </c>
    </row>
    <row r="484">
      <c r="I484" s="9">
        <f t="shared" si="11"/>
        <v>1481</v>
      </c>
      <c r="J484">
        <f t="shared" si="12"/>
        <v>481</v>
      </c>
      <c r="K484">
        <f t="shared" si="6"/>
        <v>81</v>
      </c>
      <c r="L484">
        <f t="shared" si="7"/>
        <v>1</v>
      </c>
      <c r="M484">
        <f t="shared" si="8"/>
        <v>918</v>
      </c>
      <c r="N484" s="9">
        <v>3333.0</v>
      </c>
      <c r="O484">
        <f t="shared" si="9"/>
        <v>2415</v>
      </c>
    </row>
    <row r="485">
      <c r="I485" s="9">
        <f t="shared" si="11"/>
        <v>1482</v>
      </c>
      <c r="J485">
        <f t="shared" si="12"/>
        <v>482</v>
      </c>
      <c r="K485">
        <f t="shared" si="6"/>
        <v>82</v>
      </c>
      <c r="L485">
        <f t="shared" si="7"/>
        <v>2</v>
      </c>
      <c r="M485">
        <f t="shared" si="8"/>
        <v>916</v>
      </c>
      <c r="N485" s="9">
        <v>3333.0</v>
      </c>
      <c r="O485">
        <f t="shared" si="9"/>
        <v>2417</v>
      </c>
    </row>
    <row r="486">
      <c r="I486" s="9">
        <f t="shared" si="11"/>
        <v>1483</v>
      </c>
      <c r="J486">
        <f t="shared" si="12"/>
        <v>483</v>
      </c>
      <c r="K486">
        <f t="shared" si="6"/>
        <v>83</v>
      </c>
      <c r="L486">
        <f t="shared" si="7"/>
        <v>3</v>
      </c>
      <c r="M486">
        <f t="shared" si="8"/>
        <v>914</v>
      </c>
      <c r="N486" s="9">
        <v>3333.0</v>
      </c>
      <c r="O486">
        <f t="shared" si="9"/>
        <v>2419</v>
      </c>
    </row>
    <row r="487">
      <c r="I487" s="9">
        <f t="shared" si="11"/>
        <v>1484</v>
      </c>
      <c r="J487">
        <f t="shared" si="12"/>
        <v>484</v>
      </c>
      <c r="K487">
        <f t="shared" si="6"/>
        <v>84</v>
      </c>
      <c r="L487">
        <f t="shared" si="7"/>
        <v>4</v>
      </c>
      <c r="M487">
        <f t="shared" si="8"/>
        <v>912</v>
      </c>
      <c r="N487" s="9">
        <v>3333.0</v>
      </c>
      <c r="O487">
        <f t="shared" si="9"/>
        <v>2421</v>
      </c>
    </row>
    <row r="488">
      <c r="I488" s="9">
        <f t="shared" si="11"/>
        <v>1485</v>
      </c>
      <c r="J488">
        <f t="shared" si="12"/>
        <v>485</v>
      </c>
      <c r="K488">
        <f t="shared" si="6"/>
        <v>85</v>
      </c>
      <c r="L488">
        <f t="shared" si="7"/>
        <v>5</v>
      </c>
      <c r="M488">
        <f t="shared" si="8"/>
        <v>910</v>
      </c>
      <c r="N488" s="9">
        <v>3333.0</v>
      </c>
      <c r="O488">
        <f t="shared" si="9"/>
        <v>2423</v>
      </c>
    </row>
    <row r="489">
      <c r="I489" s="9">
        <f t="shared" si="11"/>
        <v>1486</v>
      </c>
      <c r="J489">
        <f t="shared" si="12"/>
        <v>486</v>
      </c>
      <c r="K489">
        <f t="shared" si="6"/>
        <v>86</v>
      </c>
      <c r="L489">
        <f t="shared" si="7"/>
        <v>6</v>
      </c>
      <c r="M489">
        <f t="shared" si="8"/>
        <v>908</v>
      </c>
      <c r="N489" s="9">
        <v>3333.0</v>
      </c>
      <c r="O489">
        <f t="shared" si="9"/>
        <v>2425</v>
      </c>
    </row>
    <row r="490">
      <c r="I490" s="9">
        <f t="shared" si="11"/>
        <v>1487</v>
      </c>
      <c r="J490">
        <f t="shared" si="12"/>
        <v>487</v>
      </c>
      <c r="K490">
        <f t="shared" si="6"/>
        <v>87</v>
      </c>
      <c r="L490">
        <f t="shared" si="7"/>
        <v>7</v>
      </c>
      <c r="M490">
        <f t="shared" si="8"/>
        <v>906</v>
      </c>
      <c r="N490" s="9">
        <v>3333.0</v>
      </c>
      <c r="O490">
        <f t="shared" si="9"/>
        <v>2427</v>
      </c>
    </row>
    <row r="491">
      <c r="I491" s="9">
        <f t="shared" si="11"/>
        <v>1488</v>
      </c>
      <c r="J491">
        <f t="shared" si="12"/>
        <v>488</v>
      </c>
      <c r="K491">
        <f t="shared" si="6"/>
        <v>88</v>
      </c>
      <c r="L491">
        <f t="shared" si="7"/>
        <v>8</v>
      </c>
      <c r="M491">
        <f t="shared" si="8"/>
        <v>904</v>
      </c>
      <c r="N491" s="9">
        <v>3333.0</v>
      </c>
      <c r="O491">
        <f t="shared" si="9"/>
        <v>2429</v>
      </c>
    </row>
    <row r="492">
      <c r="I492" s="9">
        <f t="shared" si="11"/>
        <v>1489</v>
      </c>
      <c r="J492">
        <f t="shared" si="12"/>
        <v>489</v>
      </c>
      <c r="K492">
        <f t="shared" si="6"/>
        <v>89</v>
      </c>
      <c r="L492">
        <f t="shared" si="7"/>
        <v>9</v>
      </c>
      <c r="M492">
        <f t="shared" si="8"/>
        <v>902</v>
      </c>
      <c r="N492" s="9">
        <v>3333.0</v>
      </c>
      <c r="O492">
        <f t="shared" si="9"/>
        <v>2431</v>
      </c>
    </row>
    <row r="493">
      <c r="I493" s="9">
        <f t="shared" si="11"/>
        <v>1490</v>
      </c>
      <c r="J493">
        <f t="shared" si="12"/>
        <v>490</v>
      </c>
      <c r="K493">
        <f t="shared" si="6"/>
        <v>90</v>
      </c>
      <c r="L493">
        <f t="shared" si="7"/>
        <v>0</v>
      </c>
      <c r="M493">
        <f t="shared" si="8"/>
        <v>910</v>
      </c>
      <c r="N493" s="9">
        <v>3333.0</v>
      </c>
      <c r="O493">
        <f t="shared" si="9"/>
        <v>2423</v>
      </c>
    </row>
    <row r="494">
      <c r="I494" s="9">
        <f t="shared" si="11"/>
        <v>1491</v>
      </c>
      <c r="J494">
        <f t="shared" si="12"/>
        <v>491</v>
      </c>
      <c r="K494">
        <f t="shared" si="6"/>
        <v>91</v>
      </c>
      <c r="L494">
        <f t="shared" si="7"/>
        <v>1</v>
      </c>
      <c r="M494">
        <f t="shared" si="8"/>
        <v>908</v>
      </c>
      <c r="N494" s="9">
        <v>3333.0</v>
      </c>
      <c r="O494">
        <f t="shared" si="9"/>
        <v>2425</v>
      </c>
    </row>
    <row r="495">
      <c r="I495" s="9">
        <f t="shared" si="11"/>
        <v>1492</v>
      </c>
      <c r="J495">
        <f t="shared" si="12"/>
        <v>492</v>
      </c>
      <c r="K495">
        <f t="shared" si="6"/>
        <v>92</v>
      </c>
      <c r="L495">
        <f t="shared" si="7"/>
        <v>2</v>
      </c>
      <c r="M495">
        <f t="shared" si="8"/>
        <v>906</v>
      </c>
      <c r="N495" s="9">
        <v>3333.0</v>
      </c>
      <c r="O495">
        <f t="shared" si="9"/>
        <v>2427</v>
      </c>
    </row>
    <row r="496">
      <c r="I496" s="9">
        <f t="shared" si="11"/>
        <v>1493</v>
      </c>
      <c r="J496">
        <f t="shared" si="12"/>
        <v>493</v>
      </c>
      <c r="K496">
        <f t="shared" si="6"/>
        <v>93</v>
      </c>
      <c r="L496">
        <f t="shared" si="7"/>
        <v>3</v>
      </c>
      <c r="M496">
        <f t="shared" si="8"/>
        <v>904</v>
      </c>
      <c r="N496" s="9">
        <v>3333.0</v>
      </c>
      <c r="O496">
        <f t="shared" si="9"/>
        <v>2429</v>
      </c>
    </row>
    <row r="497">
      <c r="I497" s="9">
        <f t="shared" si="11"/>
        <v>1494</v>
      </c>
      <c r="J497">
        <f t="shared" si="12"/>
        <v>494</v>
      </c>
      <c r="K497">
        <f t="shared" si="6"/>
        <v>94</v>
      </c>
      <c r="L497">
        <f t="shared" si="7"/>
        <v>4</v>
      </c>
      <c r="M497">
        <f t="shared" si="8"/>
        <v>902</v>
      </c>
      <c r="N497" s="9">
        <v>3333.0</v>
      </c>
      <c r="O497">
        <f t="shared" si="9"/>
        <v>2431</v>
      </c>
    </row>
    <row r="498">
      <c r="I498" s="9">
        <f t="shared" si="11"/>
        <v>1495</v>
      </c>
      <c r="J498">
        <f t="shared" si="12"/>
        <v>495</v>
      </c>
      <c r="K498">
        <f t="shared" si="6"/>
        <v>95</v>
      </c>
      <c r="L498">
        <f t="shared" si="7"/>
        <v>5</v>
      </c>
      <c r="M498">
        <f t="shared" si="8"/>
        <v>900</v>
      </c>
      <c r="N498" s="9">
        <v>3333.0</v>
      </c>
      <c r="O498">
        <f t="shared" si="9"/>
        <v>2433</v>
      </c>
    </row>
    <row r="499">
      <c r="I499" s="9">
        <f t="shared" si="11"/>
        <v>1496</v>
      </c>
      <c r="J499">
        <f t="shared" si="12"/>
        <v>496</v>
      </c>
      <c r="K499">
        <f t="shared" si="6"/>
        <v>96</v>
      </c>
      <c r="L499">
        <f t="shared" si="7"/>
        <v>6</v>
      </c>
      <c r="M499">
        <f t="shared" si="8"/>
        <v>898</v>
      </c>
      <c r="N499" s="9">
        <v>3333.0</v>
      </c>
      <c r="O499">
        <f t="shared" si="9"/>
        <v>2435</v>
      </c>
    </row>
    <row r="500">
      <c r="I500" s="9">
        <f t="shared" si="11"/>
        <v>1497</v>
      </c>
      <c r="J500">
        <f t="shared" si="12"/>
        <v>497</v>
      </c>
      <c r="K500">
        <f t="shared" si="6"/>
        <v>97</v>
      </c>
      <c r="L500">
        <f t="shared" si="7"/>
        <v>7</v>
      </c>
      <c r="M500">
        <f t="shared" si="8"/>
        <v>896</v>
      </c>
      <c r="N500" s="9">
        <v>3333.0</v>
      </c>
      <c r="O500">
        <f t="shared" si="9"/>
        <v>2437</v>
      </c>
    </row>
    <row r="501">
      <c r="I501" s="9">
        <f t="shared" si="11"/>
        <v>1498</v>
      </c>
      <c r="J501">
        <f t="shared" si="12"/>
        <v>498</v>
      </c>
      <c r="K501">
        <f t="shared" si="6"/>
        <v>98</v>
      </c>
      <c r="L501">
        <f t="shared" si="7"/>
        <v>8</v>
      </c>
      <c r="M501">
        <f t="shared" si="8"/>
        <v>894</v>
      </c>
      <c r="N501" s="9">
        <v>3333.0</v>
      </c>
      <c r="O501">
        <f t="shared" si="9"/>
        <v>2439</v>
      </c>
    </row>
    <row r="502">
      <c r="I502" s="9">
        <f t="shared" si="11"/>
        <v>1499</v>
      </c>
      <c r="J502">
        <f t="shared" si="12"/>
        <v>499</v>
      </c>
      <c r="K502">
        <f t="shared" si="6"/>
        <v>99</v>
      </c>
      <c r="L502">
        <f t="shared" si="7"/>
        <v>9</v>
      </c>
      <c r="M502">
        <f t="shared" si="8"/>
        <v>892</v>
      </c>
      <c r="N502" s="9">
        <v>3333.0</v>
      </c>
      <c r="O502">
        <f t="shared" si="9"/>
        <v>2441</v>
      </c>
    </row>
    <row r="503">
      <c r="I503" s="9">
        <f t="shared" si="11"/>
        <v>1500</v>
      </c>
      <c r="J503">
        <f t="shared" si="12"/>
        <v>500</v>
      </c>
      <c r="K503">
        <f t="shared" si="6"/>
        <v>0</v>
      </c>
      <c r="L503">
        <f t="shared" si="7"/>
        <v>0</v>
      </c>
      <c r="M503">
        <f t="shared" si="8"/>
        <v>1000</v>
      </c>
      <c r="N503" s="9">
        <v>3333.0</v>
      </c>
      <c r="O503">
        <f t="shared" si="9"/>
        <v>2333</v>
      </c>
    </row>
    <row r="504">
      <c r="I504" s="9">
        <f t="shared" si="11"/>
        <v>1501</v>
      </c>
      <c r="J504">
        <f t="shared" si="12"/>
        <v>501</v>
      </c>
      <c r="K504">
        <f t="shared" si="6"/>
        <v>1</v>
      </c>
      <c r="L504">
        <f t="shared" si="7"/>
        <v>1</v>
      </c>
      <c r="M504">
        <f t="shared" si="8"/>
        <v>998</v>
      </c>
      <c r="N504" s="9">
        <v>3333.0</v>
      </c>
      <c r="O504">
        <f t="shared" si="9"/>
        <v>2335</v>
      </c>
    </row>
    <row r="505">
      <c r="I505" s="9">
        <f t="shared" si="11"/>
        <v>1502</v>
      </c>
      <c r="J505">
        <f t="shared" si="12"/>
        <v>502</v>
      </c>
      <c r="K505">
        <f t="shared" si="6"/>
        <v>2</v>
      </c>
      <c r="L505">
        <f t="shared" si="7"/>
        <v>2</v>
      </c>
      <c r="M505">
        <f t="shared" si="8"/>
        <v>996</v>
      </c>
      <c r="N505" s="9">
        <v>3333.0</v>
      </c>
      <c r="O505">
        <f t="shared" si="9"/>
        <v>2337</v>
      </c>
    </row>
    <row r="506">
      <c r="I506" s="9">
        <f t="shared" si="11"/>
        <v>1503</v>
      </c>
      <c r="J506">
        <f t="shared" si="12"/>
        <v>503</v>
      </c>
      <c r="K506">
        <f t="shared" si="6"/>
        <v>3</v>
      </c>
      <c r="L506">
        <f t="shared" si="7"/>
        <v>3</v>
      </c>
      <c r="M506">
        <f t="shared" si="8"/>
        <v>994</v>
      </c>
      <c r="N506" s="9">
        <v>3333.0</v>
      </c>
      <c r="O506">
        <f t="shared" si="9"/>
        <v>2339</v>
      </c>
    </row>
    <row r="507">
      <c r="I507" s="9">
        <f t="shared" si="11"/>
        <v>1504</v>
      </c>
      <c r="J507">
        <f t="shared" si="12"/>
        <v>504</v>
      </c>
      <c r="K507">
        <f t="shared" si="6"/>
        <v>4</v>
      </c>
      <c r="L507">
        <f t="shared" si="7"/>
        <v>4</v>
      </c>
      <c r="M507">
        <f t="shared" si="8"/>
        <v>992</v>
      </c>
      <c r="N507" s="9">
        <v>3333.0</v>
      </c>
      <c r="O507">
        <f t="shared" si="9"/>
        <v>2341</v>
      </c>
    </row>
    <row r="508">
      <c r="I508" s="9">
        <f t="shared" si="11"/>
        <v>1505</v>
      </c>
      <c r="J508">
        <f t="shared" si="12"/>
        <v>505</v>
      </c>
      <c r="K508">
        <f t="shared" si="6"/>
        <v>5</v>
      </c>
      <c r="L508">
        <f t="shared" si="7"/>
        <v>5</v>
      </c>
      <c r="M508">
        <f t="shared" si="8"/>
        <v>990</v>
      </c>
      <c r="N508" s="9">
        <v>3333.0</v>
      </c>
      <c r="O508">
        <f t="shared" si="9"/>
        <v>2343</v>
      </c>
    </row>
    <row r="509">
      <c r="I509" s="9">
        <f t="shared" si="11"/>
        <v>1506</v>
      </c>
      <c r="J509">
        <f t="shared" si="12"/>
        <v>506</v>
      </c>
      <c r="K509">
        <f t="shared" si="6"/>
        <v>6</v>
      </c>
      <c r="L509">
        <f t="shared" si="7"/>
        <v>6</v>
      </c>
      <c r="M509">
        <f t="shared" si="8"/>
        <v>988</v>
      </c>
      <c r="N509" s="9">
        <v>3333.0</v>
      </c>
      <c r="O509">
        <f t="shared" si="9"/>
        <v>2345</v>
      </c>
    </row>
    <row r="510">
      <c r="I510" s="9">
        <f t="shared" si="11"/>
        <v>1507</v>
      </c>
      <c r="J510">
        <f t="shared" si="12"/>
        <v>507</v>
      </c>
      <c r="K510">
        <f t="shared" si="6"/>
        <v>7</v>
      </c>
      <c r="L510">
        <f t="shared" si="7"/>
        <v>7</v>
      </c>
      <c r="M510">
        <f t="shared" si="8"/>
        <v>986</v>
      </c>
      <c r="N510" s="9">
        <v>3333.0</v>
      </c>
      <c r="O510">
        <f t="shared" si="9"/>
        <v>2347</v>
      </c>
    </row>
    <row r="511">
      <c r="I511" s="9">
        <f t="shared" si="11"/>
        <v>1508</v>
      </c>
      <c r="J511">
        <f t="shared" si="12"/>
        <v>508</v>
      </c>
      <c r="K511">
        <f t="shared" si="6"/>
        <v>8</v>
      </c>
      <c r="L511">
        <f t="shared" si="7"/>
        <v>8</v>
      </c>
      <c r="M511">
        <f t="shared" si="8"/>
        <v>984</v>
      </c>
      <c r="N511" s="9">
        <v>3333.0</v>
      </c>
      <c r="O511">
        <f t="shared" si="9"/>
        <v>2349</v>
      </c>
    </row>
    <row r="512">
      <c r="I512" s="9">
        <f t="shared" si="11"/>
        <v>1509</v>
      </c>
      <c r="J512">
        <f t="shared" si="12"/>
        <v>509</v>
      </c>
      <c r="K512">
        <f t="shared" si="6"/>
        <v>9</v>
      </c>
      <c r="L512">
        <f t="shared" si="7"/>
        <v>9</v>
      </c>
      <c r="M512">
        <f t="shared" si="8"/>
        <v>982</v>
      </c>
      <c r="N512" s="9">
        <v>3333.0</v>
      </c>
      <c r="O512">
        <f t="shared" si="9"/>
        <v>2351</v>
      </c>
    </row>
    <row r="513">
      <c r="I513" s="9">
        <f t="shared" si="11"/>
        <v>1510</v>
      </c>
      <c r="J513">
        <f t="shared" si="12"/>
        <v>510</v>
      </c>
      <c r="K513">
        <f t="shared" si="6"/>
        <v>10</v>
      </c>
      <c r="L513">
        <f t="shared" si="7"/>
        <v>0</v>
      </c>
      <c r="M513">
        <f t="shared" si="8"/>
        <v>990</v>
      </c>
      <c r="N513" s="9">
        <v>3333.0</v>
      </c>
      <c r="O513">
        <f t="shared" si="9"/>
        <v>2343</v>
      </c>
    </row>
    <row r="514">
      <c r="I514" s="9">
        <f t="shared" si="11"/>
        <v>1511</v>
      </c>
      <c r="J514">
        <f t="shared" si="12"/>
        <v>511</v>
      </c>
      <c r="K514">
        <f t="shared" si="6"/>
        <v>11</v>
      </c>
      <c r="L514">
        <f t="shared" si="7"/>
        <v>1</v>
      </c>
      <c r="M514">
        <f t="shared" si="8"/>
        <v>988</v>
      </c>
      <c r="N514" s="9">
        <v>3333.0</v>
      </c>
      <c r="O514">
        <f t="shared" si="9"/>
        <v>2345</v>
      </c>
    </row>
    <row r="515">
      <c r="I515" s="9">
        <f t="shared" si="11"/>
        <v>1512</v>
      </c>
      <c r="J515">
        <f t="shared" si="12"/>
        <v>512</v>
      </c>
      <c r="K515">
        <f t="shared" si="6"/>
        <v>12</v>
      </c>
      <c r="L515">
        <f t="shared" si="7"/>
        <v>2</v>
      </c>
      <c r="M515">
        <f t="shared" si="8"/>
        <v>986</v>
      </c>
      <c r="N515" s="9">
        <v>3333.0</v>
      </c>
      <c r="O515">
        <f t="shared" si="9"/>
        <v>2347</v>
      </c>
    </row>
    <row r="516">
      <c r="I516" s="9">
        <f t="shared" si="11"/>
        <v>1513</v>
      </c>
      <c r="J516">
        <f t="shared" si="12"/>
        <v>513</v>
      </c>
      <c r="K516">
        <f t="shared" si="6"/>
        <v>13</v>
      </c>
      <c r="L516">
        <f t="shared" si="7"/>
        <v>3</v>
      </c>
      <c r="M516">
        <f t="shared" si="8"/>
        <v>984</v>
      </c>
      <c r="N516" s="9">
        <v>3333.0</v>
      </c>
      <c r="O516">
        <f t="shared" si="9"/>
        <v>2349</v>
      </c>
    </row>
    <row r="517">
      <c r="I517" s="9">
        <f t="shared" si="11"/>
        <v>1514</v>
      </c>
      <c r="J517">
        <f t="shared" si="12"/>
        <v>514</v>
      </c>
      <c r="K517">
        <f t="shared" si="6"/>
        <v>14</v>
      </c>
      <c r="L517">
        <f t="shared" si="7"/>
        <v>4</v>
      </c>
      <c r="M517">
        <f t="shared" si="8"/>
        <v>982</v>
      </c>
      <c r="N517" s="9">
        <v>3333.0</v>
      </c>
      <c r="O517">
        <f t="shared" si="9"/>
        <v>2351</v>
      </c>
    </row>
    <row r="518">
      <c r="I518" s="9">
        <f t="shared" si="11"/>
        <v>1515</v>
      </c>
      <c r="J518">
        <f t="shared" si="12"/>
        <v>515</v>
      </c>
      <c r="K518">
        <f t="shared" si="6"/>
        <v>15</v>
      </c>
      <c r="L518">
        <f t="shared" si="7"/>
        <v>5</v>
      </c>
      <c r="M518">
        <f t="shared" si="8"/>
        <v>980</v>
      </c>
      <c r="N518" s="9">
        <v>3333.0</v>
      </c>
      <c r="O518">
        <f t="shared" si="9"/>
        <v>2353</v>
      </c>
    </row>
    <row r="519">
      <c r="I519" s="9">
        <f t="shared" si="11"/>
        <v>1516</v>
      </c>
      <c r="J519">
        <f t="shared" si="12"/>
        <v>516</v>
      </c>
      <c r="K519">
        <f t="shared" si="6"/>
        <v>16</v>
      </c>
      <c r="L519">
        <f t="shared" si="7"/>
        <v>6</v>
      </c>
      <c r="M519">
        <f t="shared" si="8"/>
        <v>978</v>
      </c>
      <c r="N519" s="9">
        <v>3333.0</v>
      </c>
      <c r="O519">
        <f t="shared" si="9"/>
        <v>2355</v>
      </c>
    </row>
    <row r="520">
      <c r="I520" s="9">
        <f t="shared" si="11"/>
        <v>1517</v>
      </c>
      <c r="J520">
        <f t="shared" si="12"/>
        <v>517</v>
      </c>
      <c r="K520">
        <f t="shared" si="6"/>
        <v>17</v>
      </c>
      <c r="L520">
        <f t="shared" si="7"/>
        <v>7</v>
      </c>
      <c r="M520">
        <f t="shared" si="8"/>
        <v>976</v>
      </c>
      <c r="N520" s="9">
        <v>3333.0</v>
      </c>
      <c r="O520">
        <f t="shared" si="9"/>
        <v>2357</v>
      </c>
    </row>
    <row r="521">
      <c r="I521" s="9">
        <f t="shared" si="11"/>
        <v>1518</v>
      </c>
      <c r="J521">
        <f t="shared" si="12"/>
        <v>518</v>
      </c>
      <c r="K521">
        <f t="shared" si="6"/>
        <v>18</v>
      </c>
      <c r="L521">
        <f t="shared" si="7"/>
        <v>8</v>
      </c>
      <c r="M521">
        <f t="shared" si="8"/>
        <v>974</v>
      </c>
      <c r="N521" s="9">
        <v>3333.0</v>
      </c>
      <c r="O521">
        <f t="shared" si="9"/>
        <v>2359</v>
      </c>
    </row>
    <row r="522">
      <c r="I522" s="9">
        <f t="shared" si="11"/>
        <v>1519</v>
      </c>
      <c r="J522">
        <f t="shared" si="12"/>
        <v>519</v>
      </c>
      <c r="K522">
        <f t="shared" si="6"/>
        <v>19</v>
      </c>
      <c r="L522">
        <f t="shared" si="7"/>
        <v>9</v>
      </c>
      <c r="M522">
        <f t="shared" si="8"/>
        <v>972</v>
      </c>
      <c r="N522" s="9">
        <v>3333.0</v>
      </c>
      <c r="O522">
        <f t="shared" si="9"/>
        <v>2361</v>
      </c>
    </row>
    <row r="523">
      <c r="I523" s="9">
        <f t="shared" si="11"/>
        <v>1520</v>
      </c>
      <c r="J523">
        <f t="shared" si="12"/>
        <v>520</v>
      </c>
      <c r="K523">
        <f t="shared" si="6"/>
        <v>20</v>
      </c>
      <c r="L523">
        <f t="shared" si="7"/>
        <v>0</v>
      </c>
      <c r="M523">
        <f t="shared" si="8"/>
        <v>980</v>
      </c>
      <c r="N523" s="9">
        <v>3333.0</v>
      </c>
      <c r="O523">
        <f t="shared" si="9"/>
        <v>2353</v>
      </c>
    </row>
    <row r="524">
      <c r="I524" s="9">
        <f t="shared" si="11"/>
        <v>1521</v>
      </c>
      <c r="J524">
        <f t="shared" si="12"/>
        <v>521</v>
      </c>
      <c r="K524">
        <f t="shared" si="6"/>
        <v>21</v>
      </c>
      <c r="L524">
        <f t="shared" si="7"/>
        <v>1</v>
      </c>
      <c r="M524">
        <f t="shared" si="8"/>
        <v>978</v>
      </c>
      <c r="N524" s="9">
        <v>3333.0</v>
      </c>
      <c r="O524">
        <f t="shared" si="9"/>
        <v>2355</v>
      </c>
    </row>
    <row r="525">
      <c r="I525" s="9">
        <f t="shared" si="11"/>
        <v>1522</v>
      </c>
      <c r="J525">
        <f t="shared" si="12"/>
        <v>522</v>
      </c>
      <c r="K525">
        <f t="shared" si="6"/>
        <v>22</v>
      </c>
      <c r="L525">
        <f t="shared" si="7"/>
        <v>2</v>
      </c>
      <c r="M525">
        <f t="shared" si="8"/>
        <v>976</v>
      </c>
      <c r="N525" s="9">
        <v>3333.0</v>
      </c>
      <c r="O525">
        <f t="shared" si="9"/>
        <v>2357</v>
      </c>
    </row>
    <row r="526">
      <c r="I526" s="9">
        <f t="shared" si="11"/>
        <v>1523</v>
      </c>
      <c r="J526">
        <f t="shared" si="12"/>
        <v>523</v>
      </c>
      <c r="K526">
        <f t="shared" si="6"/>
        <v>23</v>
      </c>
      <c r="L526">
        <f t="shared" si="7"/>
        <v>3</v>
      </c>
      <c r="M526">
        <f t="shared" si="8"/>
        <v>974</v>
      </c>
      <c r="N526" s="9">
        <v>3333.0</v>
      </c>
      <c r="O526">
        <f t="shared" si="9"/>
        <v>2359</v>
      </c>
    </row>
    <row r="527">
      <c r="I527" s="9">
        <f t="shared" si="11"/>
        <v>1524</v>
      </c>
      <c r="J527">
        <f t="shared" si="12"/>
        <v>524</v>
      </c>
      <c r="K527">
        <f t="shared" si="6"/>
        <v>24</v>
      </c>
      <c r="L527">
        <f t="shared" si="7"/>
        <v>4</v>
      </c>
      <c r="M527">
        <f t="shared" si="8"/>
        <v>972</v>
      </c>
      <c r="N527" s="9">
        <v>3333.0</v>
      </c>
      <c r="O527">
        <f t="shared" si="9"/>
        <v>2361</v>
      </c>
    </row>
    <row r="528">
      <c r="I528" s="9">
        <f t="shared" si="11"/>
        <v>1525</v>
      </c>
      <c r="J528">
        <f t="shared" si="12"/>
        <v>525</v>
      </c>
      <c r="K528">
        <f t="shared" si="6"/>
        <v>25</v>
      </c>
      <c r="L528">
        <f t="shared" si="7"/>
        <v>5</v>
      </c>
      <c r="M528">
        <f t="shared" si="8"/>
        <v>970</v>
      </c>
      <c r="N528" s="9">
        <v>3333.0</v>
      </c>
      <c r="O528">
        <f t="shared" si="9"/>
        <v>2363</v>
      </c>
    </row>
    <row r="529">
      <c r="I529" s="9">
        <f t="shared" si="11"/>
        <v>1526</v>
      </c>
      <c r="J529">
        <f t="shared" si="12"/>
        <v>526</v>
      </c>
      <c r="K529">
        <f t="shared" si="6"/>
        <v>26</v>
      </c>
      <c r="L529">
        <f t="shared" si="7"/>
        <v>6</v>
      </c>
      <c r="M529">
        <f t="shared" si="8"/>
        <v>968</v>
      </c>
      <c r="N529" s="9">
        <v>3333.0</v>
      </c>
      <c r="O529">
        <f t="shared" si="9"/>
        <v>2365</v>
      </c>
    </row>
    <row r="530">
      <c r="I530" s="9">
        <f t="shared" si="11"/>
        <v>1527</v>
      </c>
      <c r="J530">
        <f t="shared" si="12"/>
        <v>527</v>
      </c>
      <c r="K530">
        <f t="shared" si="6"/>
        <v>27</v>
      </c>
      <c r="L530">
        <f t="shared" si="7"/>
        <v>7</v>
      </c>
      <c r="M530">
        <f t="shared" si="8"/>
        <v>966</v>
      </c>
      <c r="N530" s="9">
        <v>3333.0</v>
      </c>
      <c r="O530">
        <f t="shared" si="9"/>
        <v>2367</v>
      </c>
    </row>
    <row r="531">
      <c r="I531" s="9">
        <f t="shared" si="11"/>
        <v>1528</v>
      </c>
      <c r="J531">
        <f t="shared" si="12"/>
        <v>528</v>
      </c>
      <c r="K531">
        <f t="shared" si="6"/>
        <v>28</v>
      </c>
      <c r="L531">
        <f t="shared" si="7"/>
        <v>8</v>
      </c>
      <c r="M531">
        <f t="shared" si="8"/>
        <v>964</v>
      </c>
      <c r="N531" s="9">
        <v>3333.0</v>
      </c>
      <c r="O531">
        <f t="shared" si="9"/>
        <v>2369</v>
      </c>
    </row>
    <row r="532">
      <c r="I532" s="9">
        <f t="shared" si="11"/>
        <v>1529</v>
      </c>
      <c r="J532">
        <f t="shared" si="12"/>
        <v>529</v>
      </c>
      <c r="K532">
        <f t="shared" si="6"/>
        <v>29</v>
      </c>
      <c r="L532">
        <f t="shared" si="7"/>
        <v>9</v>
      </c>
      <c r="M532">
        <f t="shared" si="8"/>
        <v>962</v>
      </c>
      <c r="N532" s="9">
        <v>3333.0</v>
      </c>
      <c r="O532">
        <f t="shared" si="9"/>
        <v>2371</v>
      </c>
    </row>
    <row r="533">
      <c r="I533" s="9">
        <f t="shared" si="11"/>
        <v>1530</v>
      </c>
      <c r="J533">
        <f t="shared" si="12"/>
        <v>530</v>
      </c>
      <c r="K533">
        <f t="shared" si="6"/>
        <v>30</v>
      </c>
      <c r="L533">
        <f t="shared" si="7"/>
        <v>0</v>
      </c>
      <c r="M533">
        <f t="shared" si="8"/>
        <v>970</v>
      </c>
      <c r="N533" s="9">
        <v>3333.0</v>
      </c>
      <c r="O533">
        <f t="shared" si="9"/>
        <v>2363</v>
      </c>
    </row>
    <row r="534">
      <c r="I534" s="9">
        <f t="shared" si="11"/>
        <v>1531</v>
      </c>
      <c r="J534">
        <f t="shared" si="12"/>
        <v>531</v>
      </c>
      <c r="K534">
        <f t="shared" si="6"/>
        <v>31</v>
      </c>
      <c r="L534">
        <f t="shared" si="7"/>
        <v>1</v>
      </c>
      <c r="M534">
        <f t="shared" si="8"/>
        <v>968</v>
      </c>
      <c r="N534" s="9">
        <v>3333.0</v>
      </c>
      <c r="O534">
        <f t="shared" si="9"/>
        <v>2365</v>
      </c>
    </row>
    <row r="535">
      <c r="I535" s="9">
        <f t="shared" si="11"/>
        <v>1532</v>
      </c>
      <c r="J535">
        <f t="shared" si="12"/>
        <v>532</v>
      </c>
      <c r="K535">
        <f t="shared" si="6"/>
        <v>32</v>
      </c>
      <c r="L535">
        <f t="shared" si="7"/>
        <v>2</v>
      </c>
      <c r="M535">
        <f t="shared" si="8"/>
        <v>966</v>
      </c>
      <c r="N535" s="9">
        <v>3333.0</v>
      </c>
      <c r="O535">
        <f t="shared" si="9"/>
        <v>2367</v>
      </c>
    </row>
    <row r="536">
      <c r="I536" s="9">
        <f t="shared" si="11"/>
        <v>1533</v>
      </c>
      <c r="J536">
        <f t="shared" si="12"/>
        <v>533</v>
      </c>
      <c r="K536">
        <f t="shared" si="6"/>
        <v>33</v>
      </c>
      <c r="L536">
        <f t="shared" si="7"/>
        <v>3</v>
      </c>
      <c r="M536">
        <f t="shared" si="8"/>
        <v>964</v>
      </c>
      <c r="N536" s="9">
        <v>3333.0</v>
      </c>
      <c r="O536">
        <f t="shared" si="9"/>
        <v>2369</v>
      </c>
    </row>
    <row r="537">
      <c r="I537" s="9">
        <f t="shared" si="11"/>
        <v>1534</v>
      </c>
      <c r="J537">
        <f t="shared" si="12"/>
        <v>534</v>
      </c>
      <c r="K537">
        <f t="shared" si="6"/>
        <v>34</v>
      </c>
      <c r="L537">
        <f t="shared" si="7"/>
        <v>4</v>
      </c>
      <c r="M537">
        <f t="shared" si="8"/>
        <v>962</v>
      </c>
      <c r="N537" s="9">
        <v>3333.0</v>
      </c>
      <c r="O537">
        <f t="shared" si="9"/>
        <v>2371</v>
      </c>
    </row>
    <row r="538">
      <c r="I538" s="9">
        <f t="shared" si="11"/>
        <v>1535</v>
      </c>
      <c r="J538">
        <f t="shared" si="12"/>
        <v>535</v>
      </c>
      <c r="K538">
        <f t="shared" si="6"/>
        <v>35</v>
      </c>
      <c r="L538">
        <f t="shared" si="7"/>
        <v>5</v>
      </c>
      <c r="M538">
        <f t="shared" si="8"/>
        <v>960</v>
      </c>
      <c r="N538" s="9">
        <v>3333.0</v>
      </c>
      <c r="O538">
        <f t="shared" si="9"/>
        <v>2373</v>
      </c>
    </row>
    <row r="539">
      <c r="I539" s="9">
        <f t="shared" si="11"/>
        <v>1536</v>
      </c>
      <c r="J539">
        <f t="shared" si="12"/>
        <v>536</v>
      </c>
      <c r="K539">
        <f t="shared" si="6"/>
        <v>36</v>
      </c>
      <c r="L539">
        <f t="shared" si="7"/>
        <v>6</v>
      </c>
      <c r="M539">
        <f t="shared" si="8"/>
        <v>958</v>
      </c>
      <c r="N539" s="9">
        <v>3333.0</v>
      </c>
      <c r="O539">
        <f t="shared" si="9"/>
        <v>2375</v>
      </c>
    </row>
    <row r="540">
      <c r="I540" s="9">
        <f t="shared" si="11"/>
        <v>1537</v>
      </c>
      <c r="J540">
        <f t="shared" si="12"/>
        <v>537</v>
      </c>
      <c r="K540">
        <f t="shared" si="6"/>
        <v>37</v>
      </c>
      <c r="L540">
        <f t="shared" si="7"/>
        <v>7</v>
      </c>
      <c r="M540">
        <f t="shared" si="8"/>
        <v>956</v>
      </c>
      <c r="N540" s="9">
        <v>3333.0</v>
      </c>
      <c r="O540">
        <f t="shared" si="9"/>
        <v>2377</v>
      </c>
    </row>
    <row r="541">
      <c r="I541" s="9">
        <f t="shared" si="11"/>
        <v>1538</v>
      </c>
      <c r="J541">
        <f t="shared" si="12"/>
        <v>538</v>
      </c>
      <c r="K541">
        <f t="shared" si="6"/>
        <v>38</v>
      </c>
      <c r="L541">
        <f t="shared" si="7"/>
        <v>8</v>
      </c>
      <c r="M541">
        <f t="shared" si="8"/>
        <v>954</v>
      </c>
      <c r="N541" s="9">
        <v>3333.0</v>
      </c>
      <c r="O541">
        <f t="shared" si="9"/>
        <v>2379</v>
      </c>
    </row>
    <row r="542">
      <c r="I542" s="9">
        <f t="shared" si="11"/>
        <v>1539</v>
      </c>
      <c r="J542">
        <f t="shared" si="12"/>
        <v>539</v>
      </c>
      <c r="K542">
        <f t="shared" si="6"/>
        <v>39</v>
      </c>
      <c r="L542">
        <f t="shared" si="7"/>
        <v>9</v>
      </c>
      <c r="M542">
        <f t="shared" si="8"/>
        <v>952</v>
      </c>
      <c r="N542" s="9">
        <v>3333.0</v>
      </c>
      <c r="O542">
        <f t="shared" si="9"/>
        <v>2381</v>
      </c>
    </row>
    <row r="543">
      <c r="I543" s="9">
        <f t="shared" si="11"/>
        <v>1540</v>
      </c>
      <c r="J543">
        <f t="shared" si="12"/>
        <v>540</v>
      </c>
      <c r="K543">
        <f t="shared" si="6"/>
        <v>40</v>
      </c>
      <c r="L543">
        <f t="shared" si="7"/>
        <v>0</v>
      </c>
      <c r="M543">
        <f t="shared" si="8"/>
        <v>960</v>
      </c>
      <c r="N543" s="9">
        <v>3333.0</v>
      </c>
      <c r="O543">
        <f t="shared" si="9"/>
        <v>2373</v>
      </c>
    </row>
    <row r="544">
      <c r="I544" s="9">
        <f t="shared" si="11"/>
        <v>1541</v>
      </c>
      <c r="J544">
        <f t="shared" si="12"/>
        <v>541</v>
      </c>
      <c r="K544">
        <f t="shared" si="6"/>
        <v>41</v>
      </c>
      <c r="L544">
        <f t="shared" si="7"/>
        <v>1</v>
      </c>
      <c r="M544">
        <f t="shared" si="8"/>
        <v>958</v>
      </c>
      <c r="N544" s="9">
        <v>3333.0</v>
      </c>
      <c r="O544">
        <f t="shared" si="9"/>
        <v>2375</v>
      </c>
    </row>
    <row r="545">
      <c r="I545" s="9">
        <f t="shared" si="11"/>
        <v>1542</v>
      </c>
      <c r="J545">
        <f t="shared" si="12"/>
        <v>542</v>
      </c>
      <c r="K545">
        <f t="shared" si="6"/>
        <v>42</v>
      </c>
      <c r="L545">
        <f t="shared" si="7"/>
        <v>2</v>
      </c>
      <c r="M545">
        <f t="shared" si="8"/>
        <v>956</v>
      </c>
      <c r="N545" s="9">
        <v>3333.0</v>
      </c>
      <c r="O545">
        <f t="shared" si="9"/>
        <v>2377</v>
      </c>
    </row>
    <row r="546">
      <c r="I546" s="9">
        <f t="shared" si="11"/>
        <v>1543</v>
      </c>
      <c r="J546">
        <f t="shared" si="12"/>
        <v>543</v>
      </c>
      <c r="K546">
        <f t="shared" si="6"/>
        <v>43</v>
      </c>
      <c r="L546">
        <f t="shared" si="7"/>
        <v>3</v>
      </c>
      <c r="M546">
        <f t="shared" si="8"/>
        <v>954</v>
      </c>
      <c r="N546" s="9">
        <v>3333.0</v>
      </c>
      <c r="O546">
        <f t="shared" si="9"/>
        <v>2379</v>
      </c>
    </row>
    <row r="547">
      <c r="I547" s="9">
        <f t="shared" si="11"/>
        <v>1544</v>
      </c>
      <c r="J547">
        <f t="shared" si="12"/>
        <v>544</v>
      </c>
      <c r="K547">
        <f t="shared" si="6"/>
        <v>44</v>
      </c>
      <c r="L547">
        <f t="shared" si="7"/>
        <v>4</v>
      </c>
      <c r="M547">
        <f t="shared" si="8"/>
        <v>952</v>
      </c>
      <c r="N547" s="9">
        <v>3333.0</v>
      </c>
      <c r="O547">
        <f t="shared" si="9"/>
        <v>2381</v>
      </c>
    </row>
    <row r="548">
      <c r="I548" s="9">
        <f t="shared" si="11"/>
        <v>1545</v>
      </c>
      <c r="J548">
        <f t="shared" si="12"/>
        <v>545</v>
      </c>
      <c r="K548">
        <f t="shared" si="6"/>
        <v>45</v>
      </c>
      <c r="L548">
        <f t="shared" si="7"/>
        <v>5</v>
      </c>
      <c r="M548">
        <f t="shared" si="8"/>
        <v>950</v>
      </c>
      <c r="N548" s="9">
        <v>3333.0</v>
      </c>
      <c r="O548">
        <f t="shared" si="9"/>
        <v>2383</v>
      </c>
    </row>
    <row r="549">
      <c r="I549" s="9">
        <f t="shared" si="11"/>
        <v>1546</v>
      </c>
      <c r="J549">
        <f t="shared" si="12"/>
        <v>546</v>
      </c>
      <c r="K549">
        <f t="shared" si="6"/>
        <v>46</v>
      </c>
      <c r="L549">
        <f t="shared" si="7"/>
        <v>6</v>
      </c>
      <c r="M549">
        <f t="shared" si="8"/>
        <v>948</v>
      </c>
      <c r="N549" s="9">
        <v>3333.0</v>
      </c>
      <c r="O549">
        <f t="shared" si="9"/>
        <v>2385</v>
      </c>
    </row>
    <row r="550">
      <c r="I550" s="9">
        <f t="shared" si="11"/>
        <v>1547</v>
      </c>
      <c r="J550">
        <f t="shared" si="12"/>
        <v>547</v>
      </c>
      <c r="K550">
        <f t="shared" si="6"/>
        <v>47</v>
      </c>
      <c r="L550">
        <f t="shared" si="7"/>
        <v>7</v>
      </c>
      <c r="M550">
        <f t="shared" si="8"/>
        <v>946</v>
      </c>
      <c r="N550" s="9">
        <v>3333.0</v>
      </c>
      <c r="O550">
        <f t="shared" si="9"/>
        <v>2387</v>
      </c>
    </row>
    <row r="551">
      <c r="I551" s="9">
        <f t="shared" si="11"/>
        <v>1548</v>
      </c>
      <c r="J551">
        <f t="shared" si="12"/>
        <v>548</v>
      </c>
      <c r="K551">
        <f t="shared" si="6"/>
        <v>48</v>
      </c>
      <c r="L551">
        <f t="shared" si="7"/>
        <v>8</v>
      </c>
      <c r="M551">
        <f t="shared" si="8"/>
        <v>944</v>
      </c>
      <c r="N551" s="9">
        <v>3333.0</v>
      </c>
      <c r="O551">
        <f t="shared" si="9"/>
        <v>2389</v>
      </c>
    </row>
    <row r="552">
      <c r="I552" s="9">
        <f t="shared" si="11"/>
        <v>1549</v>
      </c>
      <c r="J552">
        <f t="shared" si="12"/>
        <v>549</v>
      </c>
      <c r="K552">
        <f t="shared" si="6"/>
        <v>49</v>
      </c>
      <c r="L552">
        <f t="shared" si="7"/>
        <v>9</v>
      </c>
      <c r="M552">
        <f t="shared" si="8"/>
        <v>942</v>
      </c>
      <c r="N552" s="9">
        <v>3333.0</v>
      </c>
      <c r="O552">
        <f t="shared" si="9"/>
        <v>2391</v>
      </c>
    </row>
    <row r="553">
      <c r="I553" s="9">
        <f t="shared" si="11"/>
        <v>1550</v>
      </c>
      <c r="J553">
        <f t="shared" si="12"/>
        <v>550</v>
      </c>
      <c r="K553">
        <f t="shared" si="6"/>
        <v>50</v>
      </c>
      <c r="L553">
        <f t="shared" si="7"/>
        <v>0</v>
      </c>
      <c r="M553">
        <f t="shared" si="8"/>
        <v>950</v>
      </c>
      <c r="N553" s="9">
        <v>3333.0</v>
      </c>
      <c r="O553">
        <f t="shared" si="9"/>
        <v>2383</v>
      </c>
    </row>
    <row r="554">
      <c r="I554" s="9">
        <f t="shared" si="11"/>
        <v>1551</v>
      </c>
      <c r="J554">
        <f t="shared" si="12"/>
        <v>551</v>
      </c>
      <c r="K554">
        <f t="shared" si="6"/>
        <v>51</v>
      </c>
      <c r="L554">
        <f t="shared" si="7"/>
        <v>1</v>
      </c>
      <c r="M554">
        <f t="shared" si="8"/>
        <v>948</v>
      </c>
      <c r="N554" s="9">
        <v>3333.0</v>
      </c>
      <c r="O554">
        <f t="shared" si="9"/>
        <v>2385</v>
      </c>
    </row>
    <row r="555">
      <c r="I555" s="9">
        <f t="shared" si="11"/>
        <v>1552</v>
      </c>
      <c r="J555">
        <f t="shared" si="12"/>
        <v>552</v>
      </c>
      <c r="K555">
        <f t="shared" si="6"/>
        <v>52</v>
      </c>
      <c r="L555">
        <f t="shared" si="7"/>
        <v>2</v>
      </c>
      <c r="M555">
        <f t="shared" si="8"/>
        <v>946</v>
      </c>
      <c r="N555" s="9">
        <v>3333.0</v>
      </c>
      <c r="O555">
        <f t="shared" si="9"/>
        <v>2387</v>
      </c>
    </row>
    <row r="556">
      <c r="I556" s="9">
        <f t="shared" si="11"/>
        <v>1553</v>
      </c>
      <c r="J556">
        <f t="shared" si="12"/>
        <v>553</v>
      </c>
      <c r="K556">
        <f t="shared" si="6"/>
        <v>53</v>
      </c>
      <c r="L556">
        <f t="shared" si="7"/>
        <v>3</v>
      </c>
      <c r="M556">
        <f t="shared" si="8"/>
        <v>944</v>
      </c>
      <c r="N556" s="9">
        <v>3333.0</v>
      </c>
      <c r="O556">
        <f t="shared" si="9"/>
        <v>2389</v>
      </c>
    </row>
    <row r="557">
      <c r="I557" s="9">
        <f t="shared" si="11"/>
        <v>1554</v>
      </c>
      <c r="J557">
        <f t="shared" si="12"/>
        <v>554</v>
      </c>
      <c r="K557">
        <f t="shared" si="6"/>
        <v>54</v>
      </c>
      <c r="L557">
        <f t="shared" si="7"/>
        <v>4</v>
      </c>
      <c r="M557">
        <f t="shared" si="8"/>
        <v>942</v>
      </c>
      <c r="N557" s="9">
        <v>3333.0</v>
      </c>
      <c r="O557">
        <f t="shared" si="9"/>
        <v>2391</v>
      </c>
    </row>
    <row r="558">
      <c r="I558" s="9">
        <f t="shared" si="11"/>
        <v>1555</v>
      </c>
      <c r="J558">
        <f t="shared" si="12"/>
        <v>555</v>
      </c>
      <c r="K558">
        <f t="shared" si="6"/>
        <v>55</v>
      </c>
      <c r="L558">
        <f t="shared" si="7"/>
        <v>5</v>
      </c>
      <c r="M558">
        <f t="shared" si="8"/>
        <v>940</v>
      </c>
      <c r="N558" s="9">
        <v>3333.0</v>
      </c>
      <c r="O558">
        <f t="shared" si="9"/>
        <v>2393</v>
      </c>
    </row>
    <row r="559">
      <c r="I559" s="9">
        <f t="shared" si="11"/>
        <v>1556</v>
      </c>
      <c r="J559">
        <f t="shared" si="12"/>
        <v>556</v>
      </c>
      <c r="K559">
        <f t="shared" si="6"/>
        <v>56</v>
      </c>
      <c r="L559">
        <f t="shared" si="7"/>
        <v>6</v>
      </c>
      <c r="M559">
        <f t="shared" si="8"/>
        <v>938</v>
      </c>
      <c r="N559" s="9">
        <v>3333.0</v>
      </c>
      <c r="O559">
        <f t="shared" si="9"/>
        <v>2395</v>
      </c>
    </row>
    <row r="560">
      <c r="I560" s="9">
        <f t="shared" si="11"/>
        <v>1557</v>
      </c>
      <c r="J560">
        <f t="shared" si="12"/>
        <v>557</v>
      </c>
      <c r="K560">
        <f t="shared" si="6"/>
        <v>57</v>
      </c>
      <c r="L560">
        <f t="shared" si="7"/>
        <v>7</v>
      </c>
      <c r="M560">
        <f t="shared" si="8"/>
        <v>936</v>
      </c>
      <c r="N560" s="9">
        <v>3333.0</v>
      </c>
      <c r="O560">
        <f t="shared" si="9"/>
        <v>2397</v>
      </c>
    </row>
    <row r="561">
      <c r="I561" s="9">
        <f t="shared" si="11"/>
        <v>1558</v>
      </c>
      <c r="J561">
        <f t="shared" si="12"/>
        <v>558</v>
      </c>
      <c r="K561">
        <f t="shared" si="6"/>
        <v>58</v>
      </c>
      <c r="L561">
        <f t="shared" si="7"/>
        <v>8</v>
      </c>
      <c r="M561">
        <f t="shared" si="8"/>
        <v>934</v>
      </c>
      <c r="N561" s="9">
        <v>3333.0</v>
      </c>
      <c r="O561">
        <f t="shared" si="9"/>
        <v>2399</v>
      </c>
    </row>
    <row r="562">
      <c r="I562" s="9">
        <f t="shared" si="11"/>
        <v>1559</v>
      </c>
      <c r="J562">
        <f t="shared" si="12"/>
        <v>559</v>
      </c>
      <c r="K562">
        <f t="shared" si="6"/>
        <v>59</v>
      </c>
      <c r="L562">
        <f t="shared" si="7"/>
        <v>9</v>
      </c>
      <c r="M562">
        <f t="shared" si="8"/>
        <v>932</v>
      </c>
      <c r="N562" s="9">
        <v>3333.0</v>
      </c>
      <c r="O562">
        <f t="shared" si="9"/>
        <v>2401</v>
      </c>
    </row>
    <row r="563">
      <c r="I563" s="9">
        <f t="shared" si="11"/>
        <v>1560</v>
      </c>
      <c r="J563">
        <f t="shared" si="12"/>
        <v>560</v>
      </c>
      <c r="K563">
        <f t="shared" si="6"/>
        <v>60</v>
      </c>
      <c r="L563">
        <f t="shared" si="7"/>
        <v>0</v>
      </c>
      <c r="M563">
        <f t="shared" si="8"/>
        <v>940</v>
      </c>
      <c r="N563" s="9">
        <v>3333.0</v>
      </c>
      <c r="O563">
        <f t="shared" si="9"/>
        <v>2393</v>
      </c>
    </row>
    <row r="564">
      <c r="I564" s="9">
        <f t="shared" si="11"/>
        <v>1561</v>
      </c>
      <c r="J564">
        <f t="shared" si="12"/>
        <v>561</v>
      </c>
      <c r="K564">
        <f t="shared" si="6"/>
        <v>61</v>
      </c>
      <c r="L564">
        <f t="shared" si="7"/>
        <v>1</v>
      </c>
      <c r="M564">
        <f t="shared" si="8"/>
        <v>938</v>
      </c>
      <c r="N564" s="9">
        <v>3333.0</v>
      </c>
      <c r="O564">
        <f t="shared" si="9"/>
        <v>2395</v>
      </c>
    </row>
    <row r="565">
      <c r="I565" s="9">
        <f t="shared" si="11"/>
        <v>1562</v>
      </c>
      <c r="J565">
        <f t="shared" si="12"/>
        <v>562</v>
      </c>
      <c r="K565">
        <f t="shared" si="6"/>
        <v>62</v>
      </c>
      <c r="L565">
        <f t="shared" si="7"/>
        <v>2</v>
      </c>
      <c r="M565">
        <f t="shared" si="8"/>
        <v>936</v>
      </c>
      <c r="N565" s="9">
        <v>3333.0</v>
      </c>
      <c r="O565">
        <f t="shared" si="9"/>
        <v>2397</v>
      </c>
    </row>
    <row r="566">
      <c r="I566" s="9">
        <f t="shared" si="11"/>
        <v>1563</v>
      </c>
      <c r="J566">
        <f t="shared" si="12"/>
        <v>563</v>
      </c>
      <c r="K566">
        <f t="shared" si="6"/>
        <v>63</v>
      </c>
      <c r="L566">
        <f t="shared" si="7"/>
        <v>3</v>
      </c>
      <c r="M566">
        <f t="shared" si="8"/>
        <v>934</v>
      </c>
      <c r="N566" s="9">
        <v>3333.0</v>
      </c>
      <c r="O566">
        <f t="shared" si="9"/>
        <v>2399</v>
      </c>
    </row>
    <row r="567">
      <c r="I567" s="9">
        <f t="shared" si="11"/>
        <v>1564</v>
      </c>
      <c r="J567">
        <f t="shared" si="12"/>
        <v>564</v>
      </c>
      <c r="K567">
        <f t="shared" si="6"/>
        <v>64</v>
      </c>
      <c r="L567">
        <f t="shared" si="7"/>
        <v>4</v>
      </c>
      <c r="M567">
        <f t="shared" si="8"/>
        <v>932</v>
      </c>
      <c r="N567" s="9">
        <v>3333.0</v>
      </c>
      <c r="O567">
        <f t="shared" si="9"/>
        <v>2401</v>
      </c>
    </row>
    <row r="568">
      <c r="I568" s="9">
        <f t="shared" si="11"/>
        <v>1565</v>
      </c>
      <c r="J568">
        <f t="shared" si="12"/>
        <v>565</v>
      </c>
      <c r="K568">
        <f t="shared" si="6"/>
        <v>65</v>
      </c>
      <c r="L568">
        <f t="shared" si="7"/>
        <v>5</v>
      </c>
      <c r="M568">
        <f t="shared" si="8"/>
        <v>930</v>
      </c>
      <c r="N568" s="9">
        <v>3333.0</v>
      </c>
      <c r="O568">
        <f t="shared" si="9"/>
        <v>2403</v>
      </c>
    </row>
    <row r="569">
      <c r="I569" s="9">
        <f t="shared" si="11"/>
        <v>1566</v>
      </c>
      <c r="J569">
        <f t="shared" si="12"/>
        <v>566</v>
      </c>
      <c r="K569">
        <f t="shared" si="6"/>
        <v>66</v>
      </c>
      <c r="L569">
        <f t="shared" si="7"/>
        <v>6</v>
      </c>
      <c r="M569">
        <f t="shared" si="8"/>
        <v>928</v>
      </c>
      <c r="N569" s="9">
        <v>3333.0</v>
      </c>
      <c r="O569">
        <f t="shared" si="9"/>
        <v>2405</v>
      </c>
    </row>
    <row r="570">
      <c r="I570" s="9">
        <f t="shared" si="11"/>
        <v>1567</v>
      </c>
      <c r="J570">
        <f t="shared" si="12"/>
        <v>567</v>
      </c>
      <c r="K570">
        <f t="shared" si="6"/>
        <v>67</v>
      </c>
      <c r="L570">
        <f t="shared" si="7"/>
        <v>7</v>
      </c>
      <c r="M570">
        <f t="shared" si="8"/>
        <v>926</v>
      </c>
      <c r="N570" s="9">
        <v>3333.0</v>
      </c>
      <c r="O570">
        <f t="shared" si="9"/>
        <v>2407</v>
      </c>
    </row>
    <row r="571">
      <c r="I571" s="9">
        <f t="shared" si="11"/>
        <v>1568</v>
      </c>
      <c r="J571">
        <f t="shared" si="12"/>
        <v>568</v>
      </c>
      <c r="K571">
        <f t="shared" si="6"/>
        <v>68</v>
      </c>
      <c r="L571">
        <f t="shared" si="7"/>
        <v>8</v>
      </c>
      <c r="M571">
        <f t="shared" si="8"/>
        <v>924</v>
      </c>
      <c r="N571" s="9">
        <v>3333.0</v>
      </c>
      <c r="O571">
        <f t="shared" si="9"/>
        <v>2409</v>
      </c>
    </row>
    <row r="572">
      <c r="I572" s="9">
        <f t="shared" si="11"/>
        <v>1569</v>
      </c>
      <c r="J572">
        <f t="shared" si="12"/>
        <v>569</v>
      </c>
      <c r="K572">
        <f t="shared" si="6"/>
        <v>69</v>
      </c>
      <c r="L572">
        <f t="shared" si="7"/>
        <v>9</v>
      </c>
      <c r="M572">
        <f t="shared" si="8"/>
        <v>922</v>
      </c>
      <c r="N572" s="9">
        <v>3333.0</v>
      </c>
      <c r="O572">
        <f t="shared" si="9"/>
        <v>2411</v>
      </c>
    </row>
    <row r="573">
      <c r="I573" s="9">
        <f t="shared" si="11"/>
        <v>1570</v>
      </c>
      <c r="J573">
        <f t="shared" si="12"/>
        <v>570</v>
      </c>
      <c r="K573">
        <f t="shared" si="6"/>
        <v>70</v>
      </c>
      <c r="L573">
        <f t="shared" si="7"/>
        <v>0</v>
      </c>
      <c r="M573">
        <f t="shared" si="8"/>
        <v>930</v>
      </c>
      <c r="N573" s="9">
        <v>3333.0</v>
      </c>
      <c r="O573">
        <f t="shared" si="9"/>
        <v>2403</v>
      </c>
    </row>
    <row r="574">
      <c r="I574" s="9">
        <f t="shared" si="11"/>
        <v>1571</v>
      </c>
      <c r="J574">
        <f t="shared" si="12"/>
        <v>571</v>
      </c>
      <c r="K574">
        <f t="shared" si="6"/>
        <v>71</v>
      </c>
      <c r="L574">
        <f t="shared" si="7"/>
        <v>1</v>
      </c>
      <c r="M574">
        <f t="shared" si="8"/>
        <v>928</v>
      </c>
      <c r="N574" s="9">
        <v>3333.0</v>
      </c>
      <c r="O574">
        <f t="shared" si="9"/>
        <v>2405</v>
      </c>
    </row>
    <row r="575">
      <c r="I575" s="9">
        <f t="shared" si="11"/>
        <v>1572</v>
      </c>
      <c r="J575">
        <f t="shared" si="12"/>
        <v>572</v>
      </c>
      <c r="K575">
        <f t="shared" si="6"/>
        <v>72</v>
      </c>
      <c r="L575">
        <f t="shared" si="7"/>
        <v>2</v>
      </c>
      <c r="M575">
        <f t="shared" si="8"/>
        <v>926</v>
      </c>
      <c r="N575" s="9">
        <v>3333.0</v>
      </c>
      <c r="O575">
        <f t="shared" si="9"/>
        <v>2407</v>
      </c>
    </row>
    <row r="576">
      <c r="I576" s="9">
        <f t="shared" si="11"/>
        <v>1573</v>
      </c>
      <c r="J576">
        <f t="shared" si="12"/>
        <v>573</v>
      </c>
      <c r="K576">
        <f t="shared" si="6"/>
        <v>73</v>
      </c>
      <c r="L576">
        <f t="shared" si="7"/>
        <v>3</v>
      </c>
      <c r="M576">
        <f t="shared" si="8"/>
        <v>924</v>
      </c>
      <c r="N576" s="9">
        <v>3333.0</v>
      </c>
      <c r="O576">
        <f t="shared" si="9"/>
        <v>2409</v>
      </c>
    </row>
    <row r="577">
      <c r="I577" s="9">
        <f t="shared" si="11"/>
        <v>1574</v>
      </c>
      <c r="J577">
        <f t="shared" si="12"/>
        <v>574</v>
      </c>
      <c r="K577">
        <f t="shared" si="6"/>
        <v>74</v>
      </c>
      <c r="L577">
        <f t="shared" si="7"/>
        <v>4</v>
      </c>
      <c r="M577">
        <f t="shared" si="8"/>
        <v>922</v>
      </c>
      <c r="N577" s="9">
        <v>3333.0</v>
      </c>
      <c r="O577">
        <f t="shared" si="9"/>
        <v>2411</v>
      </c>
    </row>
    <row r="578">
      <c r="I578" s="9">
        <f t="shared" si="11"/>
        <v>1575</v>
      </c>
      <c r="J578">
        <f t="shared" si="12"/>
        <v>575</v>
      </c>
      <c r="K578">
        <f t="shared" si="6"/>
        <v>75</v>
      </c>
      <c r="L578">
        <f t="shared" si="7"/>
        <v>5</v>
      </c>
      <c r="M578">
        <f t="shared" si="8"/>
        <v>920</v>
      </c>
      <c r="N578" s="9">
        <v>3333.0</v>
      </c>
      <c r="O578">
        <f t="shared" si="9"/>
        <v>2413</v>
      </c>
    </row>
    <row r="579">
      <c r="I579" s="9">
        <f t="shared" si="11"/>
        <v>1576</v>
      </c>
      <c r="J579">
        <f t="shared" si="12"/>
        <v>576</v>
      </c>
      <c r="K579">
        <f t="shared" si="6"/>
        <v>76</v>
      </c>
      <c r="L579">
        <f t="shared" si="7"/>
        <v>6</v>
      </c>
      <c r="M579">
        <f t="shared" si="8"/>
        <v>918</v>
      </c>
      <c r="N579" s="9">
        <v>3333.0</v>
      </c>
      <c r="O579">
        <f t="shared" si="9"/>
        <v>2415</v>
      </c>
    </row>
    <row r="580">
      <c r="I580" s="9">
        <f t="shared" si="11"/>
        <v>1577</v>
      </c>
      <c r="J580">
        <f t="shared" si="12"/>
        <v>577</v>
      </c>
      <c r="K580">
        <f t="shared" si="6"/>
        <v>77</v>
      </c>
      <c r="L580">
        <f t="shared" si="7"/>
        <v>7</v>
      </c>
      <c r="M580">
        <f t="shared" si="8"/>
        <v>916</v>
      </c>
      <c r="N580" s="9">
        <v>3333.0</v>
      </c>
      <c r="O580">
        <f t="shared" si="9"/>
        <v>2417</v>
      </c>
    </row>
    <row r="581">
      <c r="I581" s="9">
        <f t="shared" si="11"/>
        <v>1578</v>
      </c>
      <c r="J581">
        <f t="shared" si="12"/>
        <v>578</v>
      </c>
      <c r="K581">
        <f t="shared" si="6"/>
        <v>78</v>
      </c>
      <c r="L581">
        <f t="shared" si="7"/>
        <v>8</v>
      </c>
      <c r="M581">
        <f t="shared" si="8"/>
        <v>914</v>
      </c>
      <c r="N581" s="9">
        <v>3333.0</v>
      </c>
      <c r="O581">
        <f t="shared" si="9"/>
        <v>2419</v>
      </c>
    </row>
    <row r="582">
      <c r="I582" s="9">
        <f t="shared" si="11"/>
        <v>1579</v>
      </c>
      <c r="J582">
        <f t="shared" si="12"/>
        <v>579</v>
      </c>
      <c r="K582">
        <f t="shared" si="6"/>
        <v>79</v>
      </c>
      <c r="L582">
        <f t="shared" si="7"/>
        <v>9</v>
      </c>
      <c r="M582">
        <f t="shared" si="8"/>
        <v>912</v>
      </c>
      <c r="N582" s="9">
        <v>3333.0</v>
      </c>
      <c r="O582">
        <f t="shared" si="9"/>
        <v>2421</v>
      </c>
    </row>
    <row r="583">
      <c r="I583" s="9">
        <f t="shared" si="11"/>
        <v>1580</v>
      </c>
      <c r="J583">
        <f t="shared" si="12"/>
        <v>580</v>
      </c>
      <c r="K583">
        <f t="shared" si="6"/>
        <v>80</v>
      </c>
      <c r="L583">
        <f t="shared" si="7"/>
        <v>0</v>
      </c>
      <c r="M583">
        <f t="shared" si="8"/>
        <v>920</v>
      </c>
      <c r="N583" s="9">
        <v>3333.0</v>
      </c>
      <c r="O583">
        <f t="shared" si="9"/>
        <v>2413</v>
      </c>
    </row>
    <row r="584">
      <c r="I584" s="9">
        <f t="shared" si="11"/>
        <v>1581</v>
      </c>
      <c r="J584">
        <f t="shared" si="12"/>
        <v>581</v>
      </c>
      <c r="K584">
        <f t="shared" si="6"/>
        <v>81</v>
      </c>
      <c r="L584">
        <f t="shared" si="7"/>
        <v>1</v>
      </c>
      <c r="M584">
        <f t="shared" si="8"/>
        <v>918</v>
      </c>
      <c r="N584" s="9">
        <v>3333.0</v>
      </c>
      <c r="O584">
        <f t="shared" si="9"/>
        <v>2415</v>
      </c>
    </row>
    <row r="585">
      <c r="I585" s="9">
        <f t="shared" si="11"/>
        <v>1582</v>
      </c>
      <c r="J585">
        <f t="shared" si="12"/>
        <v>582</v>
      </c>
      <c r="K585">
        <f t="shared" si="6"/>
        <v>82</v>
      </c>
      <c r="L585">
        <f t="shared" si="7"/>
        <v>2</v>
      </c>
      <c r="M585">
        <f t="shared" si="8"/>
        <v>916</v>
      </c>
      <c r="N585" s="9">
        <v>3333.0</v>
      </c>
      <c r="O585">
        <f t="shared" si="9"/>
        <v>2417</v>
      </c>
    </row>
    <row r="586">
      <c r="I586" s="9">
        <f t="shared" si="11"/>
        <v>1583</v>
      </c>
      <c r="J586">
        <f t="shared" si="12"/>
        <v>583</v>
      </c>
      <c r="K586">
        <f t="shared" si="6"/>
        <v>83</v>
      </c>
      <c r="L586">
        <f t="shared" si="7"/>
        <v>3</v>
      </c>
      <c r="M586">
        <f t="shared" si="8"/>
        <v>914</v>
      </c>
      <c r="N586" s="9">
        <v>3333.0</v>
      </c>
      <c r="O586">
        <f t="shared" si="9"/>
        <v>2419</v>
      </c>
    </row>
    <row r="587">
      <c r="I587" s="9">
        <f t="shared" si="11"/>
        <v>1584</v>
      </c>
      <c r="J587">
        <f t="shared" si="12"/>
        <v>584</v>
      </c>
      <c r="K587">
        <f t="shared" si="6"/>
        <v>84</v>
      </c>
      <c r="L587">
        <f t="shared" si="7"/>
        <v>4</v>
      </c>
      <c r="M587">
        <f t="shared" si="8"/>
        <v>912</v>
      </c>
      <c r="N587" s="9">
        <v>3333.0</v>
      </c>
      <c r="O587">
        <f t="shared" si="9"/>
        <v>2421</v>
      </c>
    </row>
    <row r="588">
      <c r="I588" s="9">
        <f t="shared" si="11"/>
        <v>1585</v>
      </c>
      <c r="J588">
        <f t="shared" si="12"/>
        <v>585</v>
      </c>
      <c r="K588">
        <f t="shared" si="6"/>
        <v>85</v>
      </c>
      <c r="L588">
        <f t="shared" si="7"/>
        <v>5</v>
      </c>
      <c r="M588">
        <f t="shared" si="8"/>
        <v>910</v>
      </c>
      <c r="N588" s="9">
        <v>3333.0</v>
      </c>
      <c r="O588">
        <f t="shared" si="9"/>
        <v>2423</v>
      </c>
    </row>
    <row r="589">
      <c r="I589" s="9">
        <f t="shared" si="11"/>
        <v>1586</v>
      </c>
      <c r="J589">
        <f t="shared" si="12"/>
        <v>586</v>
      </c>
      <c r="K589">
        <f t="shared" si="6"/>
        <v>86</v>
      </c>
      <c r="L589">
        <f t="shared" si="7"/>
        <v>6</v>
      </c>
      <c r="M589">
        <f t="shared" si="8"/>
        <v>908</v>
      </c>
      <c r="N589" s="9">
        <v>3333.0</v>
      </c>
      <c r="O589">
        <f t="shared" si="9"/>
        <v>2425</v>
      </c>
    </row>
    <row r="590">
      <c r="I590" s="9">
        <f t="shared" si="11"/>
        <v>1587</v>
      </c>
      <c r="J590">
        <f t="shared" si="12"/>
        <v>587</v>
      </c>
      <c r="K590">
        <f t="shared" si="6"/>
        <v>87</v>
      </c>
      <c r="L590">
        <f t="shared" si="7"/>
        <v>7</v>
      </c>
      <c r="M590">
        <f t="shared" si="8"/>
        <v>906</v>
      </c>
      <c r="N590" s="9">
        <v>3333.0</v>
      </c>
      <c r="O590">
        <f t="shared" si="9"/>
        <v>2427</v>
      </c>
    </row>
    <row r="591">
      <c r="I591" s="9">
        <f t="shared" si="11"/>
        <v>1588</v>
      </c>
      <c r="J591">
        <f t="shared" si="12"/>
        <v>588</v>
      </c>
      <c r="K591">
        <f t="shared" si="6"/>
        <v>88</v>
      </c>
      <c r="L591">
        <f t="shared" si="7"/>
        <v>8</v>
      </c>
      <c r="M591">
        <f t="shared" si="8"/>
        <v>904</v>
      </c>
      <c r="N591" s="9">
        <v>3333.0</v>
      </c>
      <c r="O591">
        <f t="shared" si="9"/>
        <v>2429</v>
      </c>
    </row>
    <row r="592">
      <c r="I592" s="9">
        <f t="shared" si="11"/>
        <v>1589</v>
      </c>
      <c r="J592">
        <f t="shared" si="12"/>
        <v>589</v>
      </c>
      <c r="K592">
        <f t="shared" si="6"/>
        <v>89</v>
      </c>
      <c r="L592">
        <f t="shared" si="7"/>
        <v>9</v>
      </c>
      <c r="M592">
        <f t="shared" si="8"/>
        <v>902</v>
      </c>
      <c r="N592" s="9">
        <v>3333.0</v>
      </c>
      <c r="O592">
        <f t="shared" si="9"/>
        <v>2431</v>
      </c>
    </row>
    <row r="593">
      <c r="I593" s="9">
        <f t="shared" si="11"/>
        <v>1590</v>
      </c>
      <c r="J593">
        <f t="shared" si="12"/>
        <v>590</v>
      </c>
      <c r="K593">
        <f t="shared" si="6"/>
        <v>90</v>
      </c>
      <c r="L593">
        <f t="shared" si="7"/>
        <v>0</v>
      </c>
      <c r="M593">
        <f t="shared" si="8"/>
        <v>910</v>
      </c>
      <c r="N593" s="9">
        <v>3333.0</v>
      </c>
      <c r="O593">
        <f t="shared" si="9"/>
        <v>2423</v>
      </c>
    </row>
    <row r="594">
      <c r="I594" s="9">
        <f t="shared" si="11"/>
        <v>1591</v>
      </c>
      <c r="J594">
        <f t="shared" si="12"/>
        <v>591</v>
      </c>
      <c r="K594">
        <f t="shared" si="6"/>
        <v>91</v>
      </c>
      <c r="L594">
        <f t="shared" si="7"/>
        <v>1</v>
      </c>
      <c r="M594">
        <f t="shared" si="8"/>
        <v>908</v>
      </c>
      <c r="N594" s="9">
        <v>3333.0</v>
      </c>
      <c r="O594">
        <f t="shared" si="9"/>
        <v>2425</v>
      </c>
    </row>
    <row r="595">
      <c r="I595" s="9">
        <f t="shared" si="11"/>
        <v>1592</v>
      </c>
      <c r="J595">
        <f t="shared" si="12"/>
        <v>592</v>
      </c>
      <c r="K595">
        <f t="shared" si="6"/>
        <v>92</v>
      </c>
      <c r="L595">
        <f t="shared" si="7"/>
        <v>2</v>
      </c>
      <c r="M595">
        <f t="shared" si="8"/>
        <v>906</v>
      </c>
      <c r="N595" s="9">
        <v>3333.0</v>
      </c>
      <c r="O595">
        <f t="shared" si="9"/>
        <v>2427</v>
      </c>
    </row>
    <row r="596">
      <c r="I596" s="9">
        <f t="shared" si="11"/>
        <v>1593</v>
      </c>
      <c r="J596">
        <f t="shared" si="12"/>
        <v>593</v>
      </c>
      <c r="K596">
        <f t="shared" si="6"/>
        <v>93</v>
      </c>
      <c r="L596">
        <f t="shared" si="7"/>
        <v>3</v>
      </c>
      <c r="M596">
        <f t="shared" si="8"/>
        <v>904</v>
      </c>
      <c r="N596" s="9">
        <v>3333.0</v>
      </c>
      <c r="O596">
        <f t="shared" si="9"/>
        <v>2429</v>
      </c>
    </row>
    <row r="597">
      <c r="I597" s="9">
        <f t="shared" si="11"/>
        <v>1594</v>
      </c>
      <c r="J597">
        <f t="shared" si="12"/>
        <v>594</v>
      </c>
      <c r="K597">
        <f t="shared" si="6"/>
        <v>94</v>
      </c>
      <c r="L597">
        <f t="shared" si="7"/>
        <v>4</v>
      </c>
      <c r="M597">
        <f t="shared" si="8"/>
        <v>902</v>
      </c>
      <c r="N597" s="9">
        <v>3333.0</v>
      </c>
      <c r="O597">
        <f t="shared" si="9"/>
        <v>2431</v>
      </c>
    </row>
    <row r="598">
      <c r="I598" s="9">
        <f t="shared" si="11"/>
        <v>1595</v>
      </c>
      <c r="J598">
        <f t="shared" si="12"/>
        <v>595</v>
      </c>
      <c r="K598">
        <f t="shared" si="6"/>
        <v>95</v>
      </c>
      <c r="L598">
        <f t="shared" si="7"/>
        <v>5</v>
      </c>
      <c r="M598">
        <f t="shared" si="8"/>
        <v>900</v>
      </c>
      <c r="N598" s="9">
        <v>3333.0</v>
      </c>
      <c r="O598">
        <f t="shared" si="9"/>
        <v>2433</v>
      </c>
    </row>
    <row r="599">
      <c r="I599" s="9">
        <f t="shared" si="11"/>
        <v>1596</v>
      </c>
      <c r="J599">
        <f t="shared" si="12"/>
        <v>596</v>
      </c>
      <c r="K599">
        <f t="shared" si="6"/>
        <v>96</v>
      </c>
      <c r="L599">
        <f t="shared" si="7"/>
        <v>6</v>
      </c>
      <c r="M599">
        <f t="shared" si="8"/>
        <v>898</v>
      </c>
      <c r="N599" s="9">
        <v>3333.0</v>
      </c>
      <c r="O599">
        <f t="shared" si="9"/>
        <v>2435</v>
      </c>
    </row>
    <row r="600">
      <c r="I600" s="9">
        <f t="shared" si="11"/>
        <v>1597</v>
      </c>
      <c r="J600">
        <f t="shared" si="12"/>
        <v>597</v>
      </c>
      <c r="K600">
        <f t="shared" si="6"/>
        <v>97</v>
      </c>
      <c r="L600">
        <f t="shared" si="7"/>
        <v>7</v>
      </c>
      <c r="M600">
        <f t="shared" si="8"/>
        <v>896</v>
      </c>
      <c r="N600" s="9">
        <v>3333.0</v>
      </c>
      <c r="O600">
        <f t="shared" si="9"/>
        <v>2437</v>
      </c>
    </row>
    <row r="601">
      <c r="I601" s="9">
        <f t="shared" si="11"/>
        <v>1598</v>
      </c>
      <c r="J601">
        <f t="shared" si="12"/>
        <v>598</v>
      </c>
      <c r="K601">
        <f t="shared" si="6"/>
        <v>98</v>
      </c>
      <c r="L601">
        <f t="shared" si="7"/>
        <v>8</v>
      </c>
      <c r="M601">
        <f t="shared" si="8"/>
        <v>894</v>
      </c>
      <c r="N601" s="9">
        <v>3333.0</v>
      </c>
      <c r="O601">
        <f t="shared" si="9"/>
        <v>2439</v>
      </c>
    </row>
    <row r="602">
      <c r="I602" s="9">
        <f t="shared" si="11"/>
        <v>1599</v>
      </c>
      <c r="J602">
        <f t="shared" si="12"/>
        <v>599</v>
      </c>
      <c r="K602">
        <f t="shared" si="6"/>
        <v>99</v>
      </c>
      <c r="L602">
        <f t="shared" si="7"/>
        <v>9</v>
      </c>
      <c r="M602">
        <f t="shared" si="8"/>
        <v>892</v>
      </c>
      <c r="N602" s="9">
        <v>3333.0</v>
      </c>
      <c r="O602">
        <f t="shared" si="9"/>
        <v>2441</v>
      </c>
    </row>
    <row r="603">
      <c r="I603" s="9">
        <f t="shared" si="11"/>
        <v>1600</v>
      </c>
      <c r="J603">
        <f t="shared" si="12"/>
        <v>600</v>
      </c>
      <c r="K603">
        <f t="shared" si="6"/>
        <v>0</v>
      </c>
      <c r="L603">
        <f t="shared" si="7"/>
        <v>0</v>
      </c>
      <c r="M603">
        <f t="shared" si="8"/>
        <v>1000</v>
      </c>
      <c r="N603" s="9">
        <v>3333.0</v>
      </c>
      <c r="O603">
        <f t="shared" si="9"/>
        <v>2333</v>
      </c>
    </row>
    <row r="604">
      <c r="I604" s="9">
        <f t="shared" si="11"/>
        <v>1601</v>
      </c>
      <c r="J604">
        <f t="shared" si="12"/>
        <v>601</v>
      </c>
      <c r="K604">
        <f t="shared" si="6"/>
        <v>1</v>
      </c>
      <c r="L604">
        <f t="shared" si="7"/>
        <v>1</v>
      </c>
      <c r="M604">
        <f t="shared" si="8"/>
        <v>998</v>
      </c>
      <c r="N604" s="9">
        <v>3333.0</v>
      </c>
      <c r="O604">
        <f t="shared" si="9"/>
        <v>2335</v>
      </c>
    </row>
    <row r="605">
      <c r="I605" s="9">
        <f t="shared" si="11"/>
        <v>1602</v>
      </c>
      <c r="J605">
        <f t="shared" si="12"/>
        <v>602</v>
      </c>
      <c r="K605">
        <f t="shared" si="6"/>
        <v>2</v>
      </c>
      <c r="L605">
        <f t="shared" si="7"/>
        <v>2</v>
      </c>
      <c r="M605">
        <f t="shared" si="8"/>
        <v>996</v>
      </c>
      <c r="N605" s="9">
        <v>3333.0</v>
      </c>
      <c r="O605">
        <f t="shared" si="9"/>
        <v>2337</v>
      </c>
    </row>
    <row r="606">
      <c r="I606" s="9">
        <f t="shared" si="11"/>
        <v>1603</v>
      </c>
      <c r="J606">
        <f t="shared" si="12"/>
        <v>603</v>
      </c>
      <c r="K606">
        <f t="shared" si="6"/>
        <v>3</v>
      </c>
      <c r="L606">
        <f t="shared" si="7"/>
        <v>3</v>
      </c>
      <c r="M606">
        <f t="shared" si="8"/>
        <v>994</v>
      </c>
      <c r="N606" s="9">
        <v>3333.0</v>
      </c>
      <c r="O606">
        <f t="shared" si="9"/>
        <v>2339</v>
      </c>
    </row>
    <row r="607">
      <c r="I607" s="9">
        <f t="shared" si="11"/>
        <v>1604</v>
      </c>
      <c r="J607">
        <f t="shared" si="12"/>
        <v>604</v>
      </c>
      <c r="K607">
        <f t="shared" si="6"/>
        <v>4</v>
      </c>
      <c r="L607">
        <f t="shared" si="7"/>
        <v>4</v>
      </c>
      <c r="M607">
        <f t="shared" si="8"/>
        <v>992</v>
      </c>
      <c r="N607" s="9">
        <v>3333.0</v>
      </c>
      <c r="O607">
        <f t="shared" si="9"/>
        <v>2341</v>
      </c>
    </row>
    <row r="608">
      <c r="I608" s="9">
        <f t="shared" si="11"/>
        <v>1605</v>
      </c>
      <c r="J608">
        <f t="shared" si="12"/>
        <v>605</v>
      </c>
      <c r="K608">
        <f t="shared" si="6"/>
        <v>5</v>
      </c>
      <c r="L608">
        <f t="shared" si="7"/>
        <v>5</v>
      </c>
      <c r="M608">
        <f t="shared" si="8"/>
        <v>990</v>
      </c>
      <c r="N608" s="9">
        <v>3333.0</v>
      </c>
      <c r="O608">
        <f t="shared" si="9"/>
        <v>2343</v>
      </c>
    </row>
    <row r="609">
      <c r="I609" s="9">
        <f t="shared" si="11"/>
        <v>1606</v>
      </c>
      <c r="J609">
        <f t="shared" si="12"/>
        <v>606</v>
      </c>
      <c r="K609">
        <f t="shared" si="6"/>
        <v>6</v>
      </c>
      <c r="L609">
        <f t="shared" si="7"/>
        <v>6</v>
      </c>
      <c r="M609">
        <f t="shared" si="8"/>
        <v>988</v>
      </c>
      <c r="N609" s="9">
        <v>3333.0</v>
      </c>
      <c r="O609">
        <f t="shared" si="9"/>
        <v>2345</v>
      </c>
    </row>
    <row r="610">
      <c r="I610" s="9">
        <f t="shared" si="11"/>
        <v>1607</v>
      </c>
      <c r="J610">
        <f t="shared" si="12"/>
        <v>607</v>
      </c>
      <c r="K610">
        <f t="shared" si="6"/>
        <v>7</v>
      </c>
      <c r="L610">
        <f t="shared" si="7"/>
        <v>7</v>
      </c>
      <c r="M610">
        <f t="shared" si="8"/>
        <v>986</v>
      </c>
      <c r="N610" s="9">
        <v>3333.0</v>
      </c>
      <c r="O610">
        <f t="shared" si="9"/>
        <v>2347</v>
      </c>
    </row>
    <row r="611">
      <c r="I611" s="9">
        <f t="shared" si="11"/>
        <v>1608</v>
      </c>
      <c r="J611">
        <f t="shared" si="12"/>
        <v>608</v>
      </c>
      <c r="K611">
        <f t="shared" si="6"/>
        <v>8</v>
      </c>
      <c r="L611">
        <f t="shared" si="7"/>
        <v>8</v>
      </c>
      <c r="M611">
        <f t="shared" si="8"/>
        <v>984</v>
      </c>
      <c r="N611" s="9">
        <v>3333.0</v>
      </c>
      <c r="O611">
        <f t="shared" si="9"/>
        <v>2349</v>
      </c>
    </row>
    <row r="612">
      <c r="I612" s="9">
        <f t="shared" si="11"/>
        <v>1609</v>
      </c>
      <c r="J612">
        <f t="shared" si="12"/>
        <v>609</v>
      </c>
      <c r="K612">
        <f t="shared" si="6"/>
        <v>9</v>
      </c>
      <c r="L612">
        <f t="shared" si="7"/>
        <v>9</v>
      </c>
      <c r="M612">
        <f t="shared" si="8"/>
        <v>982</v>
      </c>
      <c r="N612" s="9">
        <v>3333.0</v>
      </c>
      <c r="O612">
        <f t="shared" si="9"/>
        <v>2351</v>
      </c>
    </row>
    <row r="613">
      <c r="I613" s="9">
        <f t="shared" si="11"/>
        <v>1610</v>
      </c>
      <c r="J613">
        <f t="shared" si="12"/>
        <v>610</v>
      </c>
      <c r="K613">
        <f t="shared" si="6"/>
        <v>10</v>
      </c>
      <c r="L613">
        <f t="shared" si="7"/>
        <v>0</v>
      </c>
      <c r="M613">
        <f t="shared" si="8"/>
        <v>990</v>
      </c>
      <c r="N613" s="9">
        <v>3333.0</v>
      </c>
      <c r="O613">
        <f t="shared" si="9"/>
        <v>2343</v>
      </c>
    </row>
    <row r="614">
      <c r="I614" s="9">
        <f t="shared" si="11"/>
        <v>1611</v>
      </c>
      <c r="J614">
        <f t="shared" si="12"/>
        <v>611</v>
      </c>
      <c r="K614">
        <f t="shared" si="6"/>
        <v>11</v>
      </c>
      <c r="L614">
        <f t="shared" si="7"/>
        <v>1</v>
      </c>
      <c r="M614">
        <f t="shared" si="8"/>
        <v>988</v>
      </c>
      <c r="N614" s="9">
        <v>3333.0</v>
      </c>
      <c r="O614">
        <f t="shared" si="9"/>
        <v>2345</v>
      </c>
    </row>
    <row r="615">
      <c r="I615" s="9">
        <f t="shared" si="11"/>
        <v>1612</v>
      </c>
      <c r="J615">
        <f t="shared" si="12"/>
        <v>612</v>
      </c>
      <c r="K615">
        <f t="shared" si="6"/>
        <v>12</v>
      </c>
      <c r="L615">
        <f t="shared" si="7"/>
        <v>2</v>
      </c>
      <c r="M615">
        <f t="shared" si="8"/>
        <v>986</v>
      </c>
      <c r="N615" s="9">
        <v>3333.0</v>
      </c>
      <c r="O615">
        <f t="shared" si="9"/>
        <v>2347</v>
      </c>
    </row>
    <row r="616">
      <c r="I616" s="9">
        <f t="shared" si="11"/>
        <v>1613</v>
      </c>
      <c r="J616">
        <f t="shared" si="12"/>
        <v>613</v>
      </c>
      <c r="K616">
        <f t="shared" si="6"/>
        <v>13</v>
      </c>
      <c r="L616">
        <f t="shared" si="7"/>
        <v>3</v>
      </c>
      <c r="M616">
        <f t="shared" si="8"/>
        <v>984</v>
      </c>
      <c r="N616" s="9">
        <v>3333.0</v>
      </c>
      <c r="O616">
        <f t="shared" si="9"/>
        <v>2349</v>
      </c>
    </row>
    <row r="617">
      <c r="I617" s="9">
        <f t="shared" si="11"/>
        <v>1614</v>
      </c>
      <c r="J617">
        <f t="shared" si="12"/>
        <v>614</v>
      </c>
      <c r="K617">
        <f t="shared" si="6"/>
        <v>14</v>
      </c>
      <c r="L617">
        <f t="shared" si="7"/>
        <v>4</v>
      </c>
      <c r="M617">
        <f t="shared" si="8"/>
        <v>982</v>
      </c>
      <c r="N617" s="9">
        <v>3333.0</v>
      </c>
      <c r="O617">
        <f t="shared" si="9"/>
        <v>2351</v>
      </c>
    </row>
    <row r="618">
      <c r="I618" s="9">
        <f t="shared" si="11"/>
        <v>1615</v>
      </c>
      <c r="J618">
        <f t="shared" si="12"/>
        <v>615</v>
      </c>
      <c r="K618">
        <f t="shared" si="6"/>
        <v>15</v>
      </c>
      <c r="L618">
        <f t="shared" si="7"/>
        <v>5</v>
      </c>
      <c r="M618">
        <f t="shared" si="8"/>
        <v>980</v>
      </c>
      <c r="N618" s="9">
        <v>3333.0</v>
      </c>
      <c r="O618">
        <f t="shared" si="9"/>
        <v>2353</v>
      </c>
    </row>
    <row r="619">
      <c r="I619" s="9">
        <f t="shared" si="11"/>
        <v>1616</v>
      </c>
      <c r="J619">
        <f t="shared" si="12"/>
        <v>616</v>
      </c>
      <c r="K619">
        <f t="shared" si="6"/>
        <v>16</v>
      </c>
      <c r="L619">
        <f t="shared" si="7"/>
        <v>6</v>
      </c>
      <c r="M619">
        <f t="shared" si="8"/>
        <v>978</v>
      </c>
      <c r="N619" s="9">
        <v>3333.0</v>
      </c>
      <c r="O619">
        <f t="shared" si="9"/>
        <v>2355</v>
      </c>
    </row>
    <row r="620">
      <c r="I620" s="9">
        <f t="shared" si="11"/>
        <v>1617</v>
      </c>
      <c r="J620">
        <f t="shared" si="12"/>
        <v>617</v>
      </c>
      <c r="K620">
        <f t="shared" si="6"/>
        <v>17</v>
      </c>
      <c r="L620">
        <f t="shared" si="7"/>
        <v>7</v>
      </c>
      <c r="M620">
        <f t="shared" si="8"/>
        <v>976</v>
      </c>
      <c r="N620" s="9">
        <v>3333.0</v>
      </c>
      <c r="O620">
        <f t="shared" si="9"/>
        <v>2357</v>
      </c>
    </row>
    <row r="621">
      <c r="I621" s="9">
        <f t="shared" si="11"/>
        <v>1618</v>
      </c>
      <c r="J621">
        <f t="shared" si="12"/>
        <v>618</v>
      </c>
      <c r="K621">
        <f t="shared" si="6"/>
        <v>18</v>
      </c>
      <c r="L621">
        <f t="shared" si="7"/>
        <v>8</v>
      </c>
      <c r="M621">
        <f t="shared" si="8"/>
        <v>974</v>
      </c>
      <c r="N621" s="9">
        <v>3333.0</v>
      </c>
      <c r="O621">
        <f t="shared" si="9"/>
        <v>2359</v>
      </c>
    </row>
    <row r="622">
      <c r="I622" s="9">
        <f t="shared" si="11"/>
        <v>1619</v>
      </c>
      <c r="J622">
        <f t="shared" si="12"/>
        <v>619</v>
      </c>
      <c r="K622">
        <f t="shared" si="6"/>
        <v>19</v>
      </c>
      <c r="L622">
        <f t="shared" si="7"/>
        <v>9</v>
      </c>
      <c r="M622">
        <f t="shared" si="8"/>
        <v>972</v>
      </c>
      <c r="N622" s="9">
        <v>3333.0</v>
      </c>
      <c r="O622">
        <f t="shared" si="9"/>
        <v>2361</v>
      </c>
    </row>
    <row r="623">
      <c r="I623" s="9">
        <f t="shared" si="11"/>
        <v>1620</v>
      </c>
      <c r="J623">
        <f t="shared" si="12"/>
        <v>620</v>
      </c>
      <c r="K623">
        <f t="shared" si="6"/>
        <v>20</v>
      </c>
      <c r="L623">
        <f t="shared" si="7"/>
        <v>0</v>
      </c>
      <c r="M623">
        <f t="shared" si="8"/>
        <v>980</v>
      </c>
      <c r="N623" s="9">
        <v>3333.0</v>
      </c>
      <c r="O623">
        <f t="shared" si="9"/>
        <v>2353</v>
      </c>
    </row>
    <row r="624">
      <c r="I624" s="9">
        <f t="shared" si="11"/>
        <v>1621</v>
      </c>
      <c r="J624">
        <f t="shared" si="12"/>
        <v>621</v>
      </c>
      <c r="K624">
        <f t="shared" si="6"/>
        <v>21</v>
      </c>
      <c r="L624">
        <f t="shared" si="7"/>
        <v>1</v>
      </c>
      <c r="M624">
        <f t="shared" si="8"/>
        <v>978</v>
      </c>
      <c r="N624" s="9">
        <v>3333.0</v>
      </c>
      <c r="O624">
        <f t="shared" si="9"/>
        <v>2355</v>
      </c>
    </row>
    <row r="625">
      <c r="I625" s="9">
        <f t="shared" si="11"/>
        <v>1622</v>
      </c>
      <c r="J625">
        <f t="shared" si="12"/>
        <v>622</v>
      </c>
      <c r="K625">
        <f t="shared" si="6"/>
        <v>22</v>
      </c>
      <c r="L625">
        <f t="shared" si="7"/>
        <v>2</v>
      </c>
      <c r="M625">
        <f t="shared" si="8"/>
        <v>976</v>
      </c>
      <c r="N625" s="9">
        <v>3333.0</v>
      </c>
      <c r="O625">
        <f t="shared" si="9"/>
        <v>2357</v>
      </c>
    </row>
    <row r="626">
      <c r="I626" s="9">
        <f t="shared" si="11"/>
        <v>1623</v>
      </c>
      <c r="J626">
        <f t="shared" si="12"/>
        <v>623</v>
      </c>
      <c r="K626">
        <f t="shared" si="6"/>
        <v>23</v>
      </c>
      <c r="L626">
        <f t="shared" si="7"/>
        <v>3</v>
      </c>
      <c r="M626">
        <f t="shared" si="8"/>
        <v>974</v>
      </c>
      <c r="N626" s="9">
        <v>3333.0</v>
      </c>
      <c r="O626">
        <f t="shared" si="9"/>
        <v>2359</v>
      </c>
    </row>
    <row r="627">
      <c r="I627" s="9">
        <f t="shared" si="11"/>
        <v>1624</v>
      </c>
      <c r="J627">
        <f t="shared" si="12"/>
        <v>624</v>
      </c>
      <c r="K627">
        <f t="shared" si="6"/>
        <v>24</v>
      </c>
      <c r="L627">
        <f t="shared" si="7"/>
        <v>4</v>
      </c>
      <c r="M627">
        <f t="shared" si="8"/>
        <v>972</v>
      </c>
      <c r="N627" s="9">
        <v>3333.0</v>
      </c>
      <c r="O627">
        <f t="shared" si="9"/>
        <v>2361</v>
      </c>
    </row>
    <row r="628">
      <c r="I628" s="9">
        <f t="shared" si="11"/>
        <v>1625</v>
      </c>
      <c r="J628">
        <f t="shared" si="12"/>
        <v>625</v>
      </c>
      <c r="K628">
        <f t="shared" si="6"/>
        <v>25</v>
      </c>
      <c r="L628">
        <f t="shared" si="7"/>
        <v>5</v>
      </c>
      <c r="M628">
        <f t="shared" si="8"/>
        <v>970</v>
      </c>
      <c r="N628" s="9">
        <v>3333.0</v>
      </c>
      <c r="O628">
        <f t="shared" si="9"/>
        <v>2363</v>
      </c>
    </row>
    <row r="629">
      <c r="I629" s="9">
        <f t="shared" si="11"/>
        <v>1626</v>
      </c>
      <c r="J629">
        <f t="shared" si="12"/>
        <v>626</v>
      </c>
      <c r="K629">
        <f t="shared" si="6"/>
        <v>26</v>
      </c>
      <c r="L629">
        <f t="shared" si="7"/>
        <v>6</v>
      </c>
      <c r="M629">
        <f t="shared" si="8"/>
        <v>968</v>
      </c>
      <c r="N629" s="9">
        <v>3333.0</v>
      </c>
      <c r="O629">
        <f t="shared" si="9"/>
        <v>2365</v>
      </c>
    </row>
    <row r="630">
      <c r="I630" s="9">
        <f t="shared" si="11"/>
        <v>1627</v>
      </c>
      <c r="J630">
        <f t="shared" si="12"/>
        <v>627</v>
      </c>
      <c r="K630">
        <f t="shared" si="6"/>
        <v>27</v>
      </c>
      <c r="L630">
        <f t="shared" si="7"/>
        <v>7</v>
      </c>
      <c r="M630">
        <f t="shared" si="8"/>
        <v>966</v>
      </c>
      <c r="N630" s="9">
        <v>3333.0</v>
      </c>
      <c r="O630">
        <f t="shared" si="9"/>
        <v>2367</v>
      </c>
    </row>
    <row r="631">
      <c r="I631" s="9">
        <f t="shared" si="11"/>
        <v>1628</v>
      </c>
      <c r="J631">
        <f t="shared" si="12"/>
        <v>628</v>
      </c>
      <c r="K631">
        <f t="shared" si="6"/>
        <v>28</v>
      </c>
      <c r="L631">
        <f t="shared" si="7"/>
        <v>8</v>
      </c>
      <c r="M631">
        <f t="shared" si="8"/>
        <v>964</v>
      </c>
      <c r="N631" s="9">
        <v>3333.0</v>
      </c>
      <c r="O631">
        <f t="shared" si="9"/>
        <v>2369</v>
      </c>
    </row>
    <row r="632">
      <c r="I632" s="9">
        <f t="shared" si="11"/>
        <v>1629</v>
      </c>
      <c r="J632">
        <f t="shared" si="12"/>
        <v>629</v>
      </c>
      <c r="K632">
        <f t="shared" si="6"/>
        <v>29</v>
      </c>
      <c r="L632">
        <f t="shared" si="7"/>
        <v>9</v>
      </c>
      <c r="M632">
        <f t="shared" si="8"/>
        <v>962</v>
      </c>
      <c r="N632" s="9">
        <v>3333.0</v>
      </c>
      <c r="O632">
        <f t="shared" si="9"/>
        <v>2371</v>
      </c>
    </row>
    <row r="633">
      <c r="I633" s="9">
        <f t="shared" si="11"/>
        <v>1630</v>
      </c>
      <c r="J633">
        <f t="shared" si="12"/>
        <v>630</v>
      </c>
      <c r="K633">
        <f t="shared" si="6"/>
        <v>30</v>
      </c>
      <c r="L633">
        <f t="shared" si="7"/>
        <v>0</v>
      </c>
      <c r="M633">
        <f t="shared" si="8"/>
        <v>970</v>
      </c>
      <c r="N633" s="9">
        <v>3333.0</v>
      </c>
      <c r="O633">
        <f t="shared" si="9"/>
        <v>2363</v>
      </c>
    </row>
    <row r="634">
      <c r="I634" s="9">
        <f t="shared" si="11"/>
        <v>1631</v>
      </c>
      <c r="J634">
        <f t="shared" si="12"/>
        <v>631</v>
      </c>
      <c r="K634">
        <f t="shared" si="6"/>
        <v>31</v>
      </c>
      <c r="L634">
        <f t="shared" si="7"/>
        <v>1</v>
      </c>
      <c r="M634">
        <f t="shared" si="8"/>
        <v>968</v>
      </c>
      <c r="N634" s="9">
        <v>3333.0</v>
      </c>
      <c r="O634">
        <f t="shared" si="9"/>
        <v>2365</v>
      </c>
    </row>
    <row r="635">
      <c r="I635" s="9">
        <f t="shared" si="11"/>
        <v>1632</v>
      </c>
      <c r="J635">
        <f t="shared" si="12"/>
        <v>632</v>
      </c>
      <c r="K635">
        <f t="shared" si="6"/>
        <v>32</v>
      </c>
      <c r="L635">
        <f t="shared" si="7"/>
        <v>2</v>
      </c>
      <c r="M635">
        <f t="shared" si="8"/>
        <v>966</v>
      </c>
      <c r="N635" s="9">
        <v>3333.0</v>
      </c>
      <c r="O635">
        <f t="shared" si="9"/>
        <v>2367</v>
      </c>
    </row>
    <row r="636">
      <c r="I636" s="9">
        <f t="shared" si="11"/>
        <v>1633</v>
      </c>
      <c r="J636">
        <f t="shared" si="12"/>
        <v>633</v>
      </c>
      <c r="K636">
        <f t="shared" si="6"/>
        <v>33</v>
      </c>
      <c r="L636">
        <f t="shared" si="7"/>
        <v>3</v>
      </c>
      <c r="M636">
        <f t="shared" si="8"/>
        <v>964</v>
      </c>
      <c r="N636" s="9">
        <v>3333.0</v>
      </c>
      <c r="O636">
        <f t="shared" si="9"/>
        <v>2369</v>
      </c>
    </row>
    <row r="637">
      <c r="I637" s="9">
        <f t="shared" si="11"/>
        <v>1634</v>
      </c>
      <c r="J637">
        <f t="shared" si="12"/>
        <v>634</v>
      </c>
      <c r="K637">
        <f t="shared" si="6"/>
        <v>34</v>
      </c>
      <c r="L637">
        <f t="shared" si="7"/>
        <v>4</v>
      </c>
      <c r="M637">
        <f t="shared" si="8"/>
        <v>962</v>
      </c>
      <c r="N637" s="9">
        <v>3333.0</v>
      </c>
      <c r="O637">
        <f t="shared" si="9"/>
        <v>2371</v>
      </c>
    </row>
    <row r="638">
      <c r="I638" s="9">
        <f t="shared" si="11"/>
        <v>1635</v>
      </c>
      <c r="J638">
        <f t="shared" si="12"/>
        <v>635</v>
      </c>
      <c r="K638">
        <f t="shared" si="6"/>
        <v>35</v>
      </c>
      <c r="L638">
        <f t="shared" si="7"/>
        <v>5</v>
      </c>
      <c r="M638">
        <f t="shared" si="8"/>
        <v>960</v>
      </c>
      <c r="N638" s="9">
        <v>3333.0</v>
      </c>
      <c r="O638">
        <f t="shared" si="9"/>
        <v>2373</v>
      </c>
    </row>
    <row r="639">
      <c r="I639" s="9">
        <f t="shared" si="11"/>
        <v>1636</v>
      </c>
      <c r="J639">
        <f t="shared" si="12"/>
        <v>636</v>
      </c>
      <c r="K639">
        <f t="shared" si="6"/>
        <v>36</v>
      </c>
      <c r="L639">
        <f t="shared" si="7"/>
        <v>6</v>
      </c>
      <c r="M639">
        <f t="shared" si="8"/>
        <v>958</v>
      </c>
      <c r="N639" s="9">
        <v>3333.0</v>
      </c>
      <c r="O639">
        <f t="shared" si="9"/>
        <v>2375</v>
      </c>
    </row>
    <row r="640">
      <c r="I640" s="9">
        <f t="shared" si="11"/>
        <v>1637</v>
      </c>
      <c r="J640">
        <f t="shared" si="12"/>
        <v>637</v>
      </c>
      <c r="K640">
        <f t="shared" si="6"/>
        <v>37</v>
      </c>
      <c r="L640">
        <f t="shared" si="7"/>
        <v>7</v>
      </c>
      <c r="M640">
        <f t="shared" si="8"/>
        <v>956</v>
      </c>
      <c r="N640" s="9">
        <v>3333.0</v>
      </c>
      <c r="O640">
        <f t="shared" si="9"/>
        <v>2377</v>
      </c>
    </row>
    <row r="641">
      <c r="I641" s="9">
        <f t="shared" si="11"/>
        <v>1638</v>
      </c>
      <c r="J641">
        <f t="shared" si="12"/>
        <v>638</v>
      </c>
      <c r="K641">
        <f t="shared" si="6"/>
        <v>38</v>
      </c>
      <c r="L641">
        <f t="shared" si="7"/>
        <v>8</v>
      </c>
      <c r="M641">
        <f t="shared" si="8"/>
        <v>954</v>
      </c>
      <c r="N641" s="9">
        <v>3333.0</v>
      </c>
      <c r="O641">
        <f t="shared" si="9"/>
        <v>2379</v>
      </c>
    </row>
    <row r="642">
      <c r="I642" s="9">
        <f t="shared" si="11"/>
        <v>1639</v>
      </c>
      <c r="J642">
        <f t="shared" si="12"/>
        <v>639</v>
      </c>
      <c r="K642">
        <f t="shared" si="6"/>
        <v>39</v>
      </c>
      <c r="L642">
        <f t="shared" si="7"/>
        <v>9</v>
      </c>
      <c r="M642">
        <f t="shared" si="8"/>
        <v>952</v>
      </c>
      <c r="N642" s="9">
        <v>3333.0</v>
      </c>
      <c r="O642">
        <f t="shared" si="9"/>
        <v>2381</v>
      </c>
    </row>
    <row r="643">
      <c r="I643" s="9">
        <f t="shared" si="11"/>
        <v>1640</v>
      </c>
      <c r="J643">
        <f t="shared" si="12"/>
        <v>640</v>
      </c>
      <c r="K643">
        <f t="shared" si="6"/>
        <v>40</v>
      </c>
      <c r="L643">
        <f t="shared" si="7"/>
        <v>0</v>
      </c>
      <c r="M643">
        <f t="shared" si="8"/>
        <v>960</v>
      </c>
      <c r="N643" s="9">
        <v>3333.0</v>
      </c>
      <c r="O643">
        <f t="shared" si="9"/>
        <v>2373</v>
      </c>
    </row>
    <row r="644">
      <c r="I644" s="9">
        <f t="shared" si="11"/>
        <v>1641</v>
      </c>
      <c r="J644">
        <f t="shared" si="12"/>
        <v>641</v>
      </c>
      <c r="K644">
        <f t="shared" si="6"/>
        <v>41</v>
      </c>
      <c r="L644">
        <f t="shared" si="7"/>
        <v>1</v>
      </c>
      <c r="M644">
        <f t="shared" si="8"/>
        <v>958</v>
      </c>
      <c r="N644" s="9">
        <v>3333.0</v>
      </c>
      <c r="O644">
        <f t="shared" si="9"/>
        <v>2375</v>
      </c>
    </row>
    <row r="645">
      <c r="I645" s="9">
        <f t="shared" si="11"/>
        <v>1642</v>
      </c>
      <c r="J645">
        <f t="shared" si="12"/>
        <v>642</v>
      </c>
      <c r="K645">
        <f t="shared" si="6"/>
        <v>42</v>
      </c>
      <c r="L645">
        <f t="shared" si="7"/>
        <v>2</v>
      </c>
      <c r="M645">
        <f t="shared" si="8"/>
        <v>956</v>
      </c>
      <c r="N645" s="9">
        <v>3333.0</v>
      </c>
      <c r="O645">
        <f t="shared" si="9"/>
        <v>2377</v>
      </c>
    </row>
    <row r="646">
      <c r="I646" s="9">
        <f t="shared" si="11"/>
        <v>1643</v>
      </c>
      <c r="J646">
        <f t="shared" si="12"/>
        <v>643</v>
      </c>
      <c r="K646">
        <f t="shared" si="6"/>
        <v>43</v>
      </c>
      <c r="L646">
        <f t="shared" si="7"/>
        <v>3</v>
      </c>
      <c r="M646">
        <f t="shared" si="8"/>
        <v>954</v>
      </c>
      <c r="N646" s="9">
        <v>3333.0</v>
      </c>
      <c r="O646">
        <f t="shared" si="9"/>
        <v>2379</v>
      </c>
    </row>
    <row r="647">
      <c r="I647" s="9">
        <f t="shared" si="11"/>
        <v>1644</v>
      </c>
      <c r="J647">
        <f t="shared" si="12"/>
        <v>644</v>
      </c>
      <c r="K647">
        <f t="shared" si="6"/>
        <v>44</v>
      </c>
      <c r="L647">
        <f t="shared" si="7"/>
        <v>4</v>
      </c>
      <c r="M647">
        <f t="shared" si="8"/>
        <v>952</v>
      </c>
      <c r="N647" s="9">
        <v>3333.0</v>
      </c>
      <c r="O647">
        <f t="shared" si="9"/>
        <v>2381</v>
      </c>
    </row>
    <row r="648">
      <c r="I648" s="9">
        <f t="shared" si="11"/>
        <v>1645</v>
      </c>
      <c r="J648">
        <f t="shared" si="12"/>
        <v>645</v>
      </c>
      <c r="K648">
        <f t="shared" si="6"/>
        <v>45</v>
      </c>
      <c r="L648">
        <f t="shared" si="7"/>
        <v>5</v>
      </c>
      <c r="M648">
        <f t="shared" si="8"/>
        <v>950</v>
      </c>
      <c r="N648" s="9">
        <v>3333.0</v>
      </c>
      <c r="O648">
        <f t="shared" si="9"/>
        <v>2383</v>
      </c>
    </row>
    <row r="649">
      <c r="I649" s="9">
        <f t="shared" si="11"/>
        <v>1646</v>
      </c>
      <c r="J649">
        <f t="shared" si="12"/>
        <v>646</v>
      </c>
      <c r="K649">
        <f t="shared" si="6"/>
        <v>46</v>
      </c>
      <c r="L649">
        <f t="shared" si="7"/>
        <v>6</v>
      </c>
      <c r="M649">
        <f t="shared" si="8"/>
        <v>948</v>
      </c>
      <c r="N649" s="9">
        <v>3333.0</v>
      </c>
      <c r="O649">
        <f t="shared" si="9"/>
        <v>2385</v>
      </c>
    </row>
    <row r="650">
      <c r="I650" s="9">
        <f t="shared" si="11"/>
        <v>1647</v>
      </c>
      <c r="J650">
        <f t="shared" si="12"/>
        <v>647</v>
      </c>
      <c r="K650">
        <f t="shared" si="6"/>
        <v>47</v>
      </c>
      <c r="L650">
        <f t="shared" si="7"/>
        <v>7</v>
      </c>
      <c r="M650">
        <f t="shared" si="8"/>
        <v>946</v>
      </c>
      <c r="N650" s="9">
        <v>3333.0</v>
      </c>
      <c r="O650">
        <f t="shared" si="9"/>
        <v>2387</v>
      </c>
    </row>
    <row r="651">
      <c r="I651" s="9">
        <f t="shared" si="11"/>
        <v>1648</v>
      </c>
      <c r="J651">
        <f t="shared" si="12"/>
        <v>648</v>
      </c>
      <c r="K651">
        <f t="shared" si="6"/>
        <v>48</v>
      </c>
      <c r="L651">
        <f t="shared" si="7"/>
        <v>8</v>
      </c>
      <c r="M651">
        <f t="shared" si="8"/>
        <v>944</v>
      </c>
      <c r="N651" s="9">
        <v>3333.0</v>
      </c>
      <c r="O651">
        <f t="shared" si="9"/>
        <v>2389</v>
      </c>
    </row>
    <row r="652">
      <c r="I652" s="9">
        <f t="shared" si="11"/>
        <v>1649</v>
      </c>
      <c r="J652">
        <f t="shared" si="12"/>
        <v>649</v>
      </c>
      <c r="K652">
        <f t="shared" si="6"/>
        <v>49</v>
      </c>
      <c r="L652">
        <f t="shared" si="7"/>
        <v>9</v>
      </c>
      <c r="M652">
        <f t="shared" si="8"/>
        <v>942</v>
      </c>
      <c r="N652" s="9">
        <v>3333.0</v>
      </c>
      <c r="O652">
        <f t="shared" si="9"/>
        <v>2391</v>
      </c>
    </row>
    <row r="653">
      <c r="I653" s="9">
        <f t="shared" si="11"/>
        <v>1650</v>
      </c>
      <c r="J653">
        <f t="shared" si="12"/>
        <v>650</v>
      </c>
      <c r="K653">
        <f t="shared" si="6"/>
        <v>50</v>
      </c>
      <c r="L653">
        <f t="shared" si="7"/>
        <v>0</v>
      </c>
      <c r="M653">
        <f t="shared" si="8"/>
        <v>950</v>
      </c>
      <c r="N653" s="9">
        <v>3333.0</v>
      </c>
      <c r="O653">
        <f t="shared" si="9"/>
        <v>2383</v>
      </c>
    </row>
    <row r="654">
      <c r="I654" s="9">
        <f t="shared" si="11"/>
        <v>1651</v>
      </c>
      <c r="J654">
        <f t="shared" si="12"/>
        <v>651</v>
      </c>
      <c r="K654">
        <f t="shared" si="6"/>
        <v>51</v>
      </c>
      <c r="L654">
        <f t="shared" si="7"/>
        <v>1</v>
      </c>
      <c r="M654">
        <f t="shared" si="8"/>
        <v>948</v>
      </c>
      <c r="N654" s="9">
        <v>3333.0</v>
      </c>
      <c r="O654">
        <f t="shared" si="9"/>
        <v>2385</v>
      </c>
    </row>
    <row r="655">
      <c r="I655" s="9">
        <f t="shared" si="11"/>
        <v>1652</v>
      </c>
      <c r="J655">
        <f t="shared" si="12"/>
        <v>652</v>
      </c>
      <c r="K655">
        <f t="shared" si="6"/>
        <v>52</v>
      </c>
      <c r="L655">
        <f t="shared" si="7"/>
        <v>2</v>
      </c>
      <c r="M655">
        <f t="shared" si="8"/>
        <v>946</v>
      </c>
      <c r="N655" s="9">
        <v>3333.0</v>
      </c>
      <c r="O655">
        <f t="shared" si="9"/>
        <v>2387</v>
      </c>
    </row>
    <row r="656">
      <c r="I656" s="9">
        <f t="shared" si="11"/>
        <v>1653</v>
      </c>
      <c r="J656">
        <f t="shared" si="12"/>
        <v>653</v>
      </c>
      <c r="K656">
        <f t="shared" si="6"/>
        <v>53</v>
      </c>
      <c r="L656">
        <f t="shared" si="7"/>
        <v>3</v>
      </c>
      <c r="M656">
        <f t="shared" si="8"/>
        <v>944</v>
      </c>
      <c r="N656" s="9">
        <v>3333.0</v>
      </c>
      <c r="O656">
        <f t="shared" si="9"/>
        <v>2389</v>
      </c>
    </row>
    <row r="657">
      <c r="I657" s="9">
        <f t="shared" si="11"/>
        <v>1654</v>
      </c>
      <c r="J657">
        <f t="shared" si="12"/>
        <v>654</v>
      </c>
      <c r="K657">
        <f t="shared" si="6"/>
        <v>54</v>
      </c>
      <c r="L657">
        <f t="shared" si="7"/>
        <v>4</v>
      </c>
      <c r="M657">
        <f t="shared" si="8"/>
        <v>942</v>
      </c>
      <c r="N657" s="9">
        <v>3333.0</v>
      </c>
      <c r="O657">
        <f t="shared" si="9"/>
        <v>2391</v>
      </c>
    </row>
    <row r="658">
      <c r="I658" s="9">
        <f t="shared" si="11"/>
        <v>1655</v>
      </c>
      <c r="J658">
        <f t="shared" si="12"/>
        <v>655</v>
      </c>
      <c r="K658">
        <f t="shared" si="6"/>
        <v>55</v>
      </c>
      <c r="L658">
        <f t="shared" si="7"/>
        <v>5</v>
      </c>
      <c r="M658">
        <f t="shared" si="8"/>
        <v>940</v>
      </c>
      <c r="N658" s="9">
        <v>3333.0</v>
      </c>
      <c r="O658">
        <f t="shared" si="9"/>
        <v>2393</v>
      </c>
    </row>
    <row r="659">
      <c r="I659" s="9">
        <f t="shared" si="11"/>
        <v>1656</v>
      </c>
      <c r="J659">
        <f t="shared" si="12"/>
        <v>656</v>
      </c>
      <c r="K659">
        <f t="shared" si="6"/>
        <v>56</v>
      </c>
      <c r="L659">
        <f t="shared" si="7"/>
        <v>6</v>
      </c>
      <c r="M659">
        <f t="shared" si="8"/>
        <v>938</v>
      </c>
      <c r="N659" s="9">
        <v>3333.0</v>
      </c>
      <c r="O659">
        <f t="shared" si="9"/>
        <v>2395</v>
      </c>
    </row>
    <row r="660">
      <c r="I660" s="9">
        <f t="shared" si="11"/>
        <v>1657</v>
      </c>
      <c r="J660">
        <f t="shared" si="12"/>
        <v>657</v>
      </c>
      <c r="K660">
        <f t="shared" si="6"/>
        <v>57</v>
      </c>
      <c r="L660">
        <f t="shared" si="7"/>
        <v>7</v>
      </c>
      <c r="M660">
        <f t="shared" si="8"/>
        <v>936</v>
      </c>
      <c r="N660" s="9">
        <v>3333.0</v>
      </c>
      <c r="O660">
        <f t="shared" si="9"/>
        <v>2397</v>
      </c>
    </row>
    <row r="661">
      <c r="I661" s="9">
        <f t="shared" si="11"/>
        <v>1658</v>
      </c>
      <c r="J661">
        <f t="shared" si="12"/>
        <v>658</v>
      </c>
      <c r="K661">
        <f t="shared" si="6"/>
        <v>58</v>
      </c>
      <c r="L661">
        <f t="shared" si="7"/>
        <v>8</v>
      </c>
      <c r="M661">
        <f t="shared" si="8"/>
        <v>934</v>
      </c>
      <c r="N661" s="9">
        <v>3333.0</v>
      </c>
      <c r="O661">
        <f t="shared" si="9"/>
        <v>2399</v>
      </c>
    </row>
    <row r="662">
      <c r="I662" s="9">
        <f t="shared" si="11"/>
        <v>1659</v>
      </c>
      <c r="J662">
        <f t="shared" si="12"/>
        <v>659</v>
      </c>
      <c r="K662">
        <f t="shared" si="6"/>
        <v>59</v>
      </c>
      <c r="L662">
        <f t="shared" si="7"/>
        <v>9</v>
      </c>
      <c r="M662">
        <f t="shared" si="8"/>
        <v>932</v>
      </c>
      <c r="N662" s="9">
        <v>3333.0</v>
      </c>
      <c r="O662">
        <f t="shared" si="9"/>
        <v>2401</v>
      </c>
    </row>
    <row r="663">
      <c r="I663" s="9">
        <f t="shared" si="11"/>
        <v>1660</v>
      </c>
      <c r="J663">
        <f t="shared" si="12"/>
        <v>660</v>
      </c>
      <c r="K663">
        <f t="shared" si="6"/>
        <v>60</v>
      </c>
      <c r="L663">
        <f t="shared" si="7"/>
        <v>0</v>
      </c>
      <c r="M663">
        <f t="shared" si="8"/>
        <v>940</v>
      </c>
      <c r="N663" s="9">
        <v>3333.0</v>
      </c>
      <c r="O663">
        <f t="shared" si="9"/>
        <v>2393</v>
      </c>
    </row>
    <row r="664">
      <c r="I664" s="9">
        <f t="shared" si="11"/>
        <v>1661</v>
      </c>
      <c r="J664">
        <f t="shared" si="12"/>
        <v>661</v>
      </c>
      <c r="K664">
        <f t="shared" si="6"/>
        <v>61</v>
      </c>
      <c r="L664">
        <f t="shared" si="7"/>
        <v>1</v>
      </c>
      <c r="M664">
        <f t="shared" si="8"/>
        <v>938</v>
      </c>
      <c r="N664" s="9">
        <v>3333.0</v>
      </c>
      <c r="O664">
        <f t="shared" si="9"/>
        <v>2395</v>
      </c>
    </row>
    <row r="665">
      <c r="I665" s="9">
        <f t="shared" si="11"/>
        <v>1662</v>
      </c>
      <c r="J665">
        <f t="shared" si="12"/>
        <v>662</v>
      </c>
      <c r="K665">
        <f t="shared" si="6"/>
        <v>62</v>
      </c>
      <c r="L665">
        <f t="shared" si="7"/>
        <v>2</v>
      </c>
      <c r="M665">
        <f t="shared" si="8"/>
        <v>936</v>
      </c>
      <c r="N665" s="9">
        <v>3333.0</v>
      </c>
      <c r="O665">
        <f t="shared" si="9"/>
        <v>2397</v>
      </c>
    </row>
    <row r="666">
      <c r="I666" s="9">
        <f t="shared" si="11"/>
        <v>1663</v>
      </c>
      <c r="J666">
        <f t="shared" si="12"/>
        <v>663</v>
      </c>
      <c r="K666">
        <f t="shared" si="6"/>
        <v>63</v>
      </c>
      <c r="L666">
        <f t="shared" si="7"/>
        <v>3</v>
      </c>
      <c r="M666">
        <f t="shared" si="8"/>
        <v>934</v>
      </c>
      <c r="N666" s="9">
        <v>3333.0</v>
      </c>
      <c r="O666">
        <f t="shared" si="9"/>
        <v>2399</v>
      </c>
    </row>
    <row r="667">
      <c r="I667" s="9">
        <f t="shared" si="11"/>
        <v>1664</v>
      </c>
      <c r="J667">
        <f t="shared" si="12"/>
        <v>664</v>
      </c>
      <c r="K667">
        <f t="shared" si="6"/>
        <v>64</v>
      </c>
      <c r="L667">
        <f t="shared" si="7"/>
        <v>4</v>
      </c>
      <c r="M667">
        <f t="shared" si="8"/>
        <v>932</v>
      </c>
      <c r="N667" s="9">
        <v>3333.0</v>
      </c>
      <c r="O667">
        <f t="shared" si="9"/>
        <v>2401</v>
      </c>
    </row>
    <row r="668">
      <c r="I668" s="9">
        <f t="shared" si="11"/>
        <v>1665</v>
      </c>
      <c r="J668">
        <f t="shared" si="12"/>
        <v>665</v>
      </c>
      <c r="K668">
        <f t="shared" si="6"/>
        <v>65</v>
      </c>
      <c r="L668">
        <f t="shared" si="7"/>
        <v>5</v>
      </c>
      <c r="M668">
        <f t="shared" si="8"/>
        <v>930</v>
      </c>
      <c r="N668" s="9">
        <v>3333.0</v>
      </c>
      <c r="O668">
        <f t="shared" si="9"/>
        <v>2403</v>
      </c>
    </row>
    <row r="669">
      <c r="I669" s="9">
        <f t="shared" si="11"/>
        <v>1666</v>
      </c>
      <c r="J669">
        <f t="shared" si="12"/>
        <v>666</v>
      </c>
      <c r="K669">
        <f t="shared" si="6"/>
        <v>66</v>
      </c>
      <c r="L669">
        <f t="shared" si="7"/>
        <v>6</v>
      </c>
      <c r="M669">
        <f t="shared" si="8"/>
        <v>928</v>
      </c>
      <c r="N669" s="9">
        <v>3333.0</v>
      </c>
      <c r="O669">
        <f t="shared" si="9"/>
        <v>2405</v>
      </c>
    </row>
    <row r="670">
      <c r="I670" s="9">
        <f t="shared" si="11"/>
        <v>1667</v>
      </c>
      <c r="J670">
        <f t="shared" si="12"/>
        <v>667</v>
      </c>
      <c r="K670">
        <f t="shared" si="6"/>
        <v>67</v>
      </c>
      <c r="L670">
        <f t="shared" si="7"/>
        <v>7</v>
      </c>
      <c r="M670">
        <f t="shared" si="8"/>
        <v>926</v>
      </c>
      <c r="N670" s="9">
        <v>3333.0</v>
      </c>
      <c r="O670">
        <f t="shared" si="9"/>
        <v>2407</v>
      </c>
    </row>
    <row r="671">
      <c r="I671" s="9">
        <f t="shared" si="11"/>
        <v>1668</v>
      </c>
      <c r="J671">
        <f t="shared" si="12"/>
        <v>668</v>
      </c>
      <c r="K671">
        <f t="shared" si="6"/>
        <v>68</v>
      </c>
      <c r="L671">
        <f t="shared" si="7"/>
        <v>8</v>
      </c>
      <c r="M671">
        <f t="shared" si="8"/>
        <v>924</v>
      </c>
      <c r="N671" s="9">
        <v>3333.0</v>
      </c>
      <c r="O671">
        <f t="shared" si="9"/>
        <v>2409</v>
      </c>
    </row>
    <row r="672">
      <c r="I672" s="9">
        <f t="shared" si="11"/>
        <v>1669</v>
      </c>
      <c r="J672">
        <f t="shared" si="12"/>
        <v>669</v>
      </c>
      <c r="K672">
        <f t="shared" si="6"/>
        <v>69</v>
      </c>
      <c r="L672">
        <f t="shared" si="7"/>
        <v>9</v>
      </c>
      <c r="M672">
        <f t="shared" si="8"/>
        <v>922</v>
      </c>
      <c r="N672" s="9">
        <v>3333.0</v>
      </c>
      <c r="O672">
        <f t="shared" si="9"/>
        <v>2411</v>
      </c>
    </row>
    <row r="673">
      <c r="I673" s="9">
        <f t="shared" si="11"/>
        <v>1670</v>
      </c>
      <c r="J673">
        <f t="shared" si="12"/>
        <v>670</v>
      </c>
      <c r="K673">
        <f t="shared" si="6"/>
        <v>70</v>
      </c>
      <c r="L673">
        <f t="shared" si="7"/>
        <v>0</v>
      </c>
      <c r="M673">
        <f t="shared" si="8"/>
        <v>930</v>
      </c>
      <c r="N673" s="9">
        <v>3333.0</v>
      </c>
      <c r="O673">
        <f t="shared" si="9"/>
        <v>2403</v>
      </c>
    </row>
    <row r="674">
      <c r="I674" s="9">
        <f t="shared" si="11"/>
        <v>1671</v>
      </c>
      <c r="J674">
        <f t="shared" si="12"/>
        <v>671</v>
      </c>
      <c r="K674">
        <f t="shared" si="6"/>
        <v>71</v>
      </c>
      <c r="L674">
        <f t="shared" si="7"/>
        <v>1</v>
      </c>
      <c r="M674">
        <f t="shared" si="8"/>
        <v>928</v>
      </c>
      <c r="N674" s="9">
        <v>3333.0</v>
      </c>
      <c r="O674">
        <f t="shared" si="9"/>
        <v>2405</v>
      </c>
    </row>
    <row r="675">
      <c r="I675" s="9">
        <f t="shared" si="11"/>
        <v>1672</v>
      </c>
      <c r="J675">
        <f t="shared" si="12"/>
        <v>672</v>
      </c>
      <c r="K675">
        <f t="shared" si="6"/>
        <v>72</v>
      </c>
      <c r="L675">
        <f t="shared" si="7"/>
        <v>2</v>
      </c>
      <c r="M675">
        <f t="shared" si="8"/>
        <v>926</v>
      </c>
      <c r="N675" s="9">
        <v>3333.0</v>
      </c>
      <c r="O675">
        <f t="shared" si="9"/>
        <v>2407</v>
      </c>
    </row>
    <row r="676">
      <c r="I676" s="9">
        <f t="shared" si="11"/>
        <v>1673</v>
      </c>
      <c r="J676">
        <f t="shared" si="12"/>
        <v>673</v>
      </c>
      <c r="K676">
        <f t="shared" si="6"/>
        <v>73</v>
      </c>
      <c r="L676">
        <f t="shared" si="7"/>
        <v>3</v>
      </c>
      <c r="M676">
        <f t="shared" si="8"/>
        <v>924</v>
      </c>
      <c r="N676" s="9">
        <v>3333.0</v>
      </c>
      <c r="O676">
        <f t="shared" si="9"/>
        <v>2409</v>
      </c>
    </row>
    <row r="677">
      <c r="I677" s="9">
        <f t="shared" si="11"/>
        <v>1674</v>
      </c>
      <c r="J677">
        <f t="shared" si="12"/>
        <v>674</v>
      </c>
      <c r="K677">
        <f t="shared" si="6"/>
        <v>74</v>
      </c>
      <c r="L677">
        <f t="shared" si="7"/>
        <v>4</v>
      </c>
      <c r="M677">
        <f t="shared" si="8"/>
        <v>922</v>
      </c>
      <c r="N677" s="9">
        <v>3333.0</v>
      </c>
      <c r="O677">
        <f t="shared" si="9"/>
        <v>2411</v>
      </c>
    </row>
    <row r="678">
      <c r="I678" s="9">
        <f t="shared" si="11"/>
        <v>1675</v>
      </c>
      <c r="J678">
        <f t="shared" si="12"/>
        <v>675</v>
      </c>
      <c r="K678">
        <f t="shared" si="6"/>
        <v>75</v>
      </c>
      <c r="L678">
        <f t="shared" si="7"/>
        <v>5</v>
      </c>
      <c r="M678">
        <f t="shared" si="8"/>
        <v>920</v>
      </c>
      <c r="N678" s="9">
        <v>3333.0</v>
      </c>
      <c r="O678">
        <f t="shared" si="9"/>
        <v>2413</v>
      </c>
    </row>
    <row r="679">
      <c r="I679" s="9">
        <f t="shared" si="11"/>
        <v>1676</v>
      </c>
      <c r="J679">
        <f t="shared" si="12"/>
        <v>676</v>
      </c>
      <c r="K679">
        <f t="shared" si="6"/>
        <v>76</v>
      </c>
      <c r="L679">
        <f t="shared" si="7"/>
        <v>6</v>
      </c>
      <c r="M679">
        <f t="shared" si="8"/>
        <v>918</v>
      </c>
      <c r="N679" s="9">
        <v>3333.0</v>
      </c>
      <c r="O679">
        <f t="shared" si="9"/>
        <v>2415</v>
      </c>
    </row>
    <row r="680">
      <c r="I680" s="9">
        <f t="shared" si="11"/>
        <v>1677</v>
      </c>
      <c r="J680">
        <f t="shared" si="12"/>
        <v>677</v>
      </c>
      <c r="K680">
        <f t="shared" si="6"/>
        <v>77</v>
      </c>
      <c r="L680">
        <f t="shared" si="7"/>
        <v>7</v>
      </c>
      <c r="M680">
        <f t="shared" si="8"/>
        <v>916</v>
      </c>
      <c r="N680" s="9">
        <v>3333.0</v>
      </c>
      <c r="O680">
        <f t="shared" si="9"/>
        <v>2417</v>
      </c>
    </row>
    <row r="681">
      <c r="I681" s="9">
        <f t="shared" si="11"/>
        <v>1678</v>
      </c>
      <c r="J681">
        <f t="shared" si="12"/>
        <v>678</v>
      </c>
      <c r="K681">
        <f t="shared" si="6"/>
        <v>78</v>
      </c>
      <c r="L681">
        <f t="shared" si="7"/>
        <v>8</v>
      </c>
      <c r="M681">
        <f t="shared" si="8"/>
        <v>914</v>
      </c>
      <c r="N681" s="9">
        <v>3333.0</v>
      </c>
      <c r="O681">
        <f t="shared" si="9"/>
        <v>2419</v>
      </c>
    </row>
    <row r="682">
      <c r="I682" s="9">
        <f t="shared" si="11"/>
        <v>1679</v>
      </c>
      <c r="J682">
        <f t="shared" si="12"/>
        <v>679</v>
      </c>
      <c r="K682">
        <f t="shared" si="6"/>
        <v>79</v>
      </c>
      <c r="L682">
        <f t="shared" si="7"/>
        <v>9</v>
      </c>
      <c r="M682">
        <f t="shared" si="8"/>
        <v>912</v>
      </c>
      <c r="N682" s="9">
        <v>3333.0</v>
      </c>
      <c r="O682">
        <f t="shared" si="9"/>
        <v>2421</v>
      </c>
    </row>
    <row r="683">
      <c r="I683" s="9">
        <f t="shared" si="11"/>
        <v>1680</v>
      </c>
      <c r="J683">
        <f t="shared" si="12"/>
        <v>680</v>
      </c>
      <c r="K683">
        <f t="shared" si="6"/>
        <v>80</v>
      </c>
      <c r="L683">
        <f t="shared" si="7"/>
        <v>0</v>
      </c>
      <c r="M683">
        <f t="shared" si="8"/>
        <v>920</v>
      </c>
      <c r="N683" s="9">
        <v>3333.0</v>
      </c>
      <c r="O683">
        <f t="shared" si="9"/>
        <v>2413</v>
      </c>
    </row>
    <row r="684">
      <c r="I684" s="9">
        <f t="shared" si="11"/>
        <v>1681</v>
      </c>
      <c r="J684">
        <f t="shared" si="12"/>
        <v>681</v>
      </c>
      <c r="K684">
        <f t="shared" si="6"/>
        <v>81</v>
      </c>
      <c r="L684">
        <f t="shared" si="7"/>
        <v>1</v>
      </c>
      <c r="M684">
        <f t="shared" si="8"/>
        <v>918</v>
      </c>
      <c r="N684" s="9">
        <v>3333.0</v>
      </c>
      <c r="O684">
        <f t="shared" si="9"/>
        <v>2415</v>
      </c>
    </row>
    <row r="685">
      <c r="I685" s="9">
        <f t="shared" si="11"/>
        <v>1682</v>
      </c>
      <c r="J685">
        <f t="shared" si="12"/>
        <v>682</v>
      </c>
      <c r="K685">
        <f t="shared" si="6"/>
        <v>82</v>
      </c>
      <c r="L685">
        <f t="shared" si="7"/>
        <v>2</v>
      </c>
      <c r="M685">
        <f t="shared" si="8"/>
        <v>916</v>
      </c>
      <c r="N685" s="9">
        <v>3333.0</v>
      </c>
      <c r="O685">
        <f t="shared" si="9"/>
        <v>2417</v>
      </c>
    </row>
    <row r="686">
      <c r="I686" s="9">
        <f t="shared" si="11"/>
        <v>1683</v>
      </c>
      <c r="J686">
        <f t="shared" si="12"/>
        <v>683</v>
      </c>
      <c r="K686">
        <f t="shared" si="6"/>
        <v>83</v>
      </c>
      <c r="L686">
        <f t="shared" si="7"/>
        <v>3</v>
      </c>
      <c r="M686">
        <f t="shared" si="8"/>
        <v>914</v>
      </c>
      <c r="N686" s="9">
        <v>3333.0</v>
      </c>
      <c r="O686">
        <f t="shared" si="9"/>
        <v>2419</v>
      </c>
    </row>
    <row r="687">
      <c r="I687" s="9">
        <f t="shared" si="11"/>
        <v>1684</v>
      </c>
      <c r="J687">
        <f t="shared" si="12"/>
        <v>684</v>
      </c>
      <c r="K687">
        <f t="shared" si="6"/>
        <v>84</v>
      </c>
      <c r="L687">
        <f t="shared" si="7"/>
        <v>4</v>
      </c>
      <c r="M687">
        <f t="shared" si="8"/>
        <v>912</v>
      </c>
      <c r="N687" s="9">
        <v>3333.0</v>
      </c>
      <c r="O687">
        <f t="shared" si="9"/>
        <v>2421</v>
      </c>
    </row>
    <row r="688">
      <c r="I688" s="9">
        <f t="shared" si="11"/>
        <v>1685</v>
      </c>
      <c r="J688">
        <f t="shared" si="12"/>
        <v>685</v>
      </c>
      <c r="K688">
        <f t="shared" si="6"/>
        <v>85</v>
      </c>
      <c r="L688">
        <f t="shared" si="7"/>
        <v>5</v>
      </c>
      <c r="M688">
        <f t="shared" si="8"/>
        <v>910</v>
      </c>
      <c r="N688" s="9">
        <v>3333.0</v>
      </c>
      <c r="O688">
        <f t="shared" si="9"/>
        <v>2423</v>
      </c>
    </row>
    <row r="689">
      <c r="I689" s="9">
        <f t="shared" si="11"/>
        <v>1686</v>
      </c>
      <c r="J689">
        <f t="shared" si="12"/>
        <v>686</v>
      </c>
      <c r="K689">
        <f t="shared" si="6"/>
        <v>86</v>
      </c>
      <c r="L689">
        <f t="shared" si="7"/>
        <v>6</v>
      </c>
      <c r="M689">
        <f t="shared" si="8"/>
        <v>908</v>
      </c>
      <c r="N689" s="9">
        <v>3333.0</v>
      </c>
      <c r="O689">
        <f t="shared" si="9"/>
        <v>2425</v>
      </c>
    </row>
    <row r="690">
      <c r="I690" s="9">
        <f t="shared" si="11"/>
        <v>1687</v>
      </c>
      <c r="J690">
        <f t="shared" si="12"/>
        <v>687</v>
      </c>
      <c r="K690">
        <f t="shared" si="6"/>
        <v>87</v>
      </c>
      <c r="L690">
        <f t="shared" si="7"/>
        <v>7</v>
      </c>
      <c r="M690">
        <f t="shared" si="8"/>
        <v>906</v>
      </c>
      <c r="N690" s="9">
        <v>3333.0</v>
      </c>
      <c r="O690">
        <f t="shared" si="9"/>
        <v>2427</v>
      </c>
    </row>
    <row r="691">
      <c r="I691" s="9">
        <f t="shared" si="11"/>
        <v>1688</v>
      </c>
      <c r="J691">
        <f t="shared" si="12"/>
        <v>688</v>
      </c>
      <c r="K691">
        <f t="shared" si="6"/>
        <v>88</v>
      </c>
      <c r="L691">
        <f t="shared" si="7"/>
        <v>8</v>
      </c>
      <c r="M691">
        <f t="shared" si="8"/>
        <v>904</v>
      </c>
      <c r="N691" s="9">
        <v>3333.0</v>
      </c>
      <c r="O691">
        <f t="shared" si="9"/>
        <v>2429</v>
      </c>
    </row>
    <row r="692">
      <c r="I692" s="9">
        <f t="shared" si="11"/>
        <v>1689</v>
      </c>
      <c r="J692">
        <f t="shared" si="12"/>
        <v>689</v>
      </c>
      <c r="K692">
        <f t="shared" si="6"/>
        <v>89</v>
      </c>
      <c r="L692">
        <f t="shared" si="7"/>
        <v>9</v>
      </c>
      <c r="M692">
        <f t="shared" si="8"/>
        <v>902</v>
      </c>
      <c r="N692" s="9">
        <v>3333.0</v>
      </c>
      <c r="O692">
        <f t="shared" si="9"/>
        <v>2431</v>
      </c>
    </row>
    <row r="693">
      <c r="I693" s="9">
        <f t="shared" si="11"/>
        <v>1690</v>
      </c>
      <c r="J693">
        <f t="shared" si="12"/>
        <v>690</v>
      </c>
      <c r="K693">
        <f t="shared" si="6"/>
        <v>90</v>
      </c>
      <c r="L693">
        <f t="shared" si="7"/>
        <v>0</v>
      </c>
      <c r="M693">
        <f t="shared" si="8"/>
        <v>910</v>
      </c>
      <c r="N693" s="9">
        <v>3333.0</v>
      </c>
      <c r="O693">
        <f t="shared" si="9"/>
        <v>2423</v>
      </c>
    </row>
    <row r="694">
      <c r="I694" s="9">
        <f t="shared" si="11"/>
        <v>1691</v>
      </c>
      <c r="J694">
        <f t="shared" si="12"/>
        <v>691</v>
      </c>
      <c r="K694">
        <f t="shared" si="6"/>
        <v>91</v>
      </c>
      <c r="L694">
        <f t="shared" si="7"/>
        <v>1</v>
      </c>
      <c r="M694">
        <f t="shared" si="8"/>
        <v>908</v>
      </c>
      <c r="N694" s="9">
        <v>3333.0</v>
      </c>
      <c r="O694">
        <f t="shared" si="9"/>
        <v>2425</v>
      </c>
    </row>
    <row r="695">
      <c r="I695" s="9">
        <f t="shared" si="11"/>
        <v>1692</v>
      </c>
      <c r="J695">
        <f t="shared" si="12"/>
        <v>692</v>
      </c>
      <c r="K695">
        <f t="shared" si="6"/>
        <v>92</v>
      </c>
      <c r="L695">
        <f t="shared" si="7"/>
        <v>2</v>
      </c>
      <c r="M695">
        <f t="shared" si="8"/>
        <v>906</v>
      </c>
      <c r="N695" s="9">
        <v>3333.0</v>
      </c>
      <c r="O695">
        <f t="shared" si="9"/>
        <v>2427</v>
      </c>
    </row>
    <row r="696">
      <c r="I696" s="9">
        <f t="shared" si="11"/>
        <v>1693</v>
      </c>
      <c r="J696">
        <f t="shared" si="12"/>
        <v>693</v>
      </c>
      <c r="K696">
        <f t="shared" si="6"/>
        <v>93</v>
      </c>
      <c r="L696">
        <f t="shared" si="7"/>
        <v>3</v>
      </c>
      <c r="M696">
        <f t="shared" si="8"/>
        <v>904</v>
      </c>
      <c r="N696" s="9">
        <v>3333.0</v>
      </c>
      <c r="O696">
        <f t="shared" si="9"/>
        <v>2429</v>
      </c>
    </row>
    <row r="697">
      <c r="I697" s="9">
        <f t="shared" si="11"/>
        <v>1694</v>
      </c>
      <c r="J697">
        <f t="shared" si="12"/>
        <v>694</v>
      </c>
      <c r="K697">
        <f t="shared" si="6"/>
        <v>94</v>
      </c>
      <c r="L697">
        <f t="shared" si="7"/>
        <v>4</v>
      </c>
      <c r="M697">
        <f t="shared" si="8"/>
        <v>902</v>
      </c>
      <c r="N697" s="9">
        <v>3333.0</v>
      </c>
      <c r="O697">
        <f t="shared" si="9"/>
        <v>2431</v>
      </c>
    </row>
    <row r="698">
      <c r="I698" s="9">
        <f t="shared" si="11"/>
        <v>1695</v>
      </c>
      <c r="J698">
        <f t="shared" si="12"/>
        <v>695</v>
      </c>
      <c r="K698">
        <f t="shared" si="6"/>
        <v>95</v>
      </c>
      <c r="L698">
        <f t="shared" si="7"/>
        <v>5</v>
      </c>
      <c r="M698">
        <f t="shared" si="8"/>
        <v>900</v>
      </c>
      <c r="N698" s="9">
        <v>3333.0</v>
      </c>
      <c r="O698">
        <f t="shared" si="9"/>
        <v>2433</v>
      </c>
    </row>
    <row r="699">
      <c r="I699" s="9">
        <f t="shared" si="11"/>
        <v>1696</v>
      </c>
      <c r="J699">
        <f t="shared" si="12"/>
        <v>696</v>
      </c>
      <c r="K699">
        <f t="shared" si="6"/>
        <v>96</v>
      </c>
      <c r="L699">
        <f t="shared" si="7"/>
        <v>6</v>
      </c>
      <c r="M699">
        <f t="shared" si="8"/>
        <v>898</v>
      </c>
      <c r="N699" s="9">
        <v>3333.0</v>
      </c>
      <c r="O699">
        <f t="shared" si="9"/>
        <v>2435</v>
      </c>
    </row>
    <row r="700">
      <c r="I700" s="9">
        <f t="shared" si="11"/>
        <v>1697</v>
      </c>
      <c r="J700">
        <f t="shared" si="12"/>
        <v>697</v>
      </c>
      <c r="K700">
        <f t="shared" si="6"/>
        <v>97</v>
      </c>
      <c r="L700">
        <f t="shared" si="7"/>
        <v>7</v>
      </c>
      <c r="M700">
        <f t="shared" si="8"/>
        <v>896</v>
      </c>
      <c r="N700" s="9">
        <v>3333.0</v>
      </c>
      <c r="O700">
        <f t="shared" si="9"/>
        <v>2437</v>
      </c>
    </row>
    <row r="701">
      <c r="I701" s="9">
        <f t="shared" si="11"/>
        <v>1698</v>
      </c>
      <c r="J701">
        <f t="shared" si="12"/>
        <v>698</v>
      </c>
      <c r="K701">
        <f t="shared" si="6"/>
        <v>98</v>
      </c>
      <c r="L701">
        <f t="shared" si="7"/>
        <v>8</v>
      </c>
      <c r="M701">
        <f t="shared" si="8"/>
        <v>894</v>
      </c>
      <c r="N701" s="9">
        <v>3333.0</v>
      </c>
      <c r="O701">
        <f t="shared" si="9"/>
        <v>2439</v>
      </c>
    </row>
    <row r="702">
      <c r="I702" s="9">
        <f t="shared" si="11"/>
        <v>1699</v>
      </c>
      <c r="J702">
        <f t="shared" si="12"/>
        <v>699</v>
      </c>
      <c r="K702">
        <f t="shared" si="6"/>
        <v>99</v>
      </c>
      <c r="L702">
        <f t="shared" si="7"/>
        <v>9</v>
      </c>
      <c r="M702">
        <f t="shared" si="8"/>
        <v>892</v>
      </c>
      <c r="N702" s="9">
        <v>3333.0</v>
      </c>
      <c r="O702">
        <f t="shared" si="9"/>
        <v>2441</v>
      </c>
    </row>
    <row r="703">
      <c r="I703" s="9">
        <f t="shared" si="11"/>
        <v>1700</v>
      </c>
      <c r="J703">
        <f t="shared" si="12"/>
        <v>700</v>
      </c>
      <c r="K703">
        <f t="shared" si="6"/>
        <v>0</v>
      </c>
      <c r="L703">
        <f t="shared" si="7"/>
        <v>0</v>
      </c>
      <c r="M703">
        <f t="shared" si="8"/>
        <v>1000</v>
      </c>
      <c r="N703" s="9">
        <v>3333.0</v>
      </c>
      <c r="O703">
        <f t="shared" si="9"/>
        <v>2333</v>
      </c>
    </row>
    <row r="704">
      <c r="I704" s="9">
        <f t="shared" si="11"/>
        <v>1701</v>
      </c>
      <c r="J704">
        <f t="shared" si="12"/>
        <v>701</v>
      </c>
      <c r="K704">
        <f t="shared" si="6"/>
        <v>1</v>
      </c>
      <c r="L704">
        <f t="shared" si="7"/>
        <v>1</v>
      </c>
      <c r="M704">
        <f t="shared" si="8"/>
        <v>998</v>
      </c>
      <c r="N704" s="9">
        <v>3333.0</v>
      </c>
      <c r="O704">
        <f t="shared" si="9"/>
        <v>2335</v>
      </c>
    </row>
    <row r="705">
      <c r="I705" s="9">
        <f t="shared" si="11"/>
        <v>1702</v>
      </c>
      <c r="J705">
        <f t="shared" si="12"/>
        <v>702</v>
      </c>
      <c r="K705">
        <f t="shared" si="6"/>
        <v>2</v>
      </c>
      <c r="L705">
        <f t="shared" si="7"/>
        <v>2</v>
      </c>
      <c r="M705">
        <f t="shared" si="8"/>
        <v>996</v>
      </c>
      <c r="N705" s="9">
        <v>3333.0</v>
      </c>
      <c r="O705">
        <f t="shared" si="9"/>
        <v>2337</v>
      </c>
    </row>
    <row r="706">
      <c r="I706" s="9">
        <f t="shared" si="11"/>
        <v>1703</v>
      </c>
      <c r="J706">
        <f t="shared" si="12"/>
        <v>703</v>
      </c>
      <c r="K706">
        <f t="shared" si="6"/>
        <v>3</v>
      </c>
      <c r="L706">
        <f t="shared" si="7"/>
        <v>3</v>
      </c>
      <c r="M706">
        <f t="shared" si="8"/>
        <v>994</v>
      </c>
      <c r="N706" s="9">
        <v>3333.0</v>
      </c>
      <c r="O706">
        <f t="shared" si="9"/>
        <v>2339</v>
      </c>
    </row>
    <row r="707">
      <c r="I707" s="9">
        <f t="shared" si="11"/>
        <v>1704</v>
      </c>
      <c r="J707">
        <f t="shared" si="12"/>
        <v>704</v>
      </c>
      <c r="K707">
        <f t="shared" si="6"/>
        <v>4</v>
      </c>
      <c r="L707">
        <f t="shared" si="7"/>
        <v>4</v>
      </c>
      <c r="M707">
        <f t="shared" si="8"/>
        <v>992</v>
      </c>
      <c r="N707" s="9">
        <v>3333.0</v>
      </c>
      <c r="O707">
        <f t="shared" si="9"/>
        <v>2341</v>
      </c>
    </row>
    <row r="708">
      <c r="I708" s="9">
        <f t="shared" si="11"/>
        <v>1705</v>
      </c>
      <c r="J708">
        <f t="shared" si="12"/>
        <v>705</v>
      </c>
      <c r="K708">
        <f t="shared" si="6"/>
        <v>5</v>
      </c>
      <c r="L708">
        <f t="shared" si="7"/>
        <v>5</v>
      </c>
      <c r="M708">
        <f t="shared" si="8"/>
        <v>990</v>
      </c>
      <c r="N708" s="9">
        <v>3333.0</v>
      </c>
      <c r="O708">
        <f t="shared" si="9"/>
        <v>2343</v>
      </c>
    </row>
    <row r="709">
      <c r="I709" s="9">
        <f t="shared" si="11"/>
        <v>1706</v>
      </c>
      <c r="J709">
        <f t="shared" si="12"/>
        <v>706</v>
      </c>
      <c r="K709">
        <f t="shared" si="6"/>
        <v>6</v>
      </c>
      <c r="L709">
        <f t="shared" si="7"/>
        <v>6</v>
      </c>
      <c r="M709">
        <f t="shared" si="8"/>
        <v>988</v>
      </c>
      <c r="N709" s="9">
        <v>3333.0</v>
      </c>
      <c r="O709">
        <f t="shared" si="9"/>
        <v>2345</v>
      </c>
    </row>
    <row r="710">
      <c r="I710" s="9">
        <f t="shared" si="11"/>
        <v>1707</v>
      </c>
      <c r="J710">
        <f t="shared" si="12"/>
        <v>707</v>
      </c>
      <c r="K710">
        <f t="shared" si="6"/>
        <v>7</v>
      </c>
      <c r="L710">
        <f t="shared" si="7"/>
        <v>7</v>
      </c>
      <c r="M710">
        <f t="shared" si="8"/>
        <v>986</v>
      </c>
      <c r="N710" s="9">
        <v>3333.0</v>
      </c>
      <c r="O710">
        <f t="shared" si="9"/>
        <v>2347</v>
      </c>
    </row>
    <row r="711">
      <c r="I711" s="9">
        <f t="shared" si="11"/>
        <v>1708</v>
      </c>
      <c r="J711">
        <f t="shared" si="12"/>
        <v>708</v>
      </c>
      <c r="K711">
        <f t="shared" si="6"/>
        <v>8</v>
      </c>
      <c r="L711">
        <f t="shared" si="7"/>
        <v>8</v>
      </c>
      <c r="M711">
        <f t="shared" si="8"/>
        <v>984</v>
      </c>
      <c r="N711" s="9">
        <v>3333.0</v>
      </c>
      <c r="O711">
        <f t="shared" si="9"/>
        <v>2349</v>
      </c>
    </row>
    <row r="712">
      <c r="I712" s="9">
        <f t="shared" si="11"/>
        <v>1709</v>
      </c>
      <c r="J712">
        <f t="shared" si="12"/>
        <v>709</v>
      </c>
      <c r="K712">
        <f t="shared" si="6"/>
        <v>9</v>
      </c>
      <c r="L712">
        <f t="shared" si="7"/>
        <v>9</v>
      </c>
      <c r="M712">
        <f t="shared" si="8"/>
        <v>982</v>
      </c>
      <c r="N712" s="9">
        <v>3333.0</v>
      </c>
      <c r="O712">
        <f t="shared" si="9"/>
        <v>2351</v>
      </c>
    </row>
    <row r="713">
      <c r="I713" s="9">
        <f t="shared" si="11"/>
        <v>1710</v>
      </c>
      <c r="J713">
        <f t="shared" si="12"/>
        <v>710</v>
      </c>
      <c r="K713">
        <f t="shared" si="6"/>
        <v>10</v>
      </c>
      <c r="L713">
        <f t="shared" si="7"/>
        <v>0</v>
      </c>
      <c r="M713">
        <f t="shared" si="8"/>
        <v>990</v>
      </c>
      <c r="N713" s="9">
        <v>3333.0</v>
      </c>
      <c r="O713">
        <f t="shared" si="9"/>
        <v>2343</v>
      </c>
    </row>
    <row r="714">
      <c r="I714" s="9">
        <f t="shared" si="11"/>
        <v>1711</v>
      </c>
      <c r="J714">
        <f t="shared" si="12"/>
        <v>711</v>
      </c>
      <c r="K714">
        <f t="shared" si="6"/>
        <v>11</v>
      </c>
      <c r="L714">
        <f t="shared" si="7"/>
        <v>1</v>
      </c>
      <c r="M714">
        <f t="shared" si="8"/>
        <v>988</v>
      </c>
      <c r="N714" s="9">
        <v>3333.0</v>
      </c>
      <c r="O714">
        <f t="shared" si="9"/>
        <v>2345</v>
      </c>
    </row>
    <row r="715">
      <c r="I715" s="9">
        <f t="shared" si="11"/>
        <v>1712</v>
      </c>
      <c r="J715">
        <f t="shared" si="12"/>
        <v>712</v>
      </c>
      <c r="K715">
        <f t="shared" si="6"/>
        <v>12</v>
      </c>
      <c r="L715">
        <f t="shared" si="7"/>
        <v>2</v>
      </c>
      <c r="M715">
        <f t="shared" si="8"/>
        <v>986</v>
      </c>
      <c r="N715" s="9">
        <v>3333.0</v>
      </c>
      <c r="O715">
        <f t="shared" si="9"/>
        <v>2347</v>
      </c>
    </row>
    <row r="716">
      <c r="I716" s="9">
        <f t="shared" si="11"/>
        <v>1713</v>
      </c>
      <c r="J716">
        <f t="shared" si="12"/>
        <v>713</v>
      </c>
      <c r="K716">
        <f t="shared" si="6"/>
        <v>13</v>
      </c>
      <c r="L716">
        <f t="shared" si="7"/>
        <v>3</v>
      </c>
      <c r="M716">
        <f t="shared" si="8"/>
        <v>984</v>
      </c>
      <c r="N716" s="9">
        <v>3333.0</v>
      </c>
      <c r="O716">
        <f t="shared" si="9"/>
        <v>2349</v>
      </c>
    </row>
    <row r="717">
      <c r="I717" s="9">
        <f t="shared" si="11"/>
        <v>1714</v>
      </c>
      <c r="J717">
        <f t="shared" si="12"/>
        <v>714</v>
      </c>
      <c r="K717">
        <f t="shared" si="6"/>
        <v>14</v>
      </c>
      <c r="L717">
        <f t="shared" si="7"/>
        <v>4</v>
      </c>
      <c r="M717">
        <f t="shared" si="8"/>
        <v>982</v>
      </c>
      <c r="N717" s="9">
        <v>3333.0</v>
      </c>
      <c r="O717">
        <f t="shared" si="9"/>
        <v>2351</v>
      </c>
    </row>
    <row r="718">
      <c r="I718" s="9">
        <f t="shared" si="11"/>
        <v>1715</v>
      </c>
      <c r="J718">
        <f t="shared" si="12"/>
        <v>715</v>
      </c>
      <c r="K718">
        <f t="shared" si="6"/>
        <v>15</v>
      </c>
      <c r="L718">
        <f t="shared" si="7"/>
        <v>5</v>
      </c>
      <c r="M718">
        <f t="shared" si="8"/>
        <v>980</v>
      </c>
      <c r="N718" s="9">
        <v>3333.0</v>
      </c>
      <c r="O718">
        <f t="shared" si="9"/>
        <v>2353</v>
      </c>
    </row>
    <row r="719">
      <c r="I719" s="9">
        <f t="shared" si="11"/>
        <v>1716</v>
      </c>
      <c r="J719">
        <f t="shared" si="12"/>
        <v>716</v>
      </c>
      <c r="K719">
        <f t="shared" si="6"/>
        <v>16</v>
      </c>
      <c r="L719">
        <f t="shared" si="7"/>
        <v>6</v>
      </c>
      <c r="M719">
        <f t="shared" si="8"/>
        <v>978</v>
      </c>
      <c r="N719" s="9">
        <v>3333.0</v>
      </c>
      <c r="O719">
        <f t="shared" si="9"/>
        <v>2355</v>
      </c>
    </row>
    <row r="720">
      <c r="I720" s="9">
        <f t="shared" si="11"/>
        <v>1717</v>
      </c>
      <c r="J720">
        <f t="shared" si="12"/>
        <v>717</v>
      </c>
      <c r="K720">
        <f t="shared" si="6"/>
        <v>17</v>
      </c>
      <c r="L720">
        <f t="shared" si="7"/>
        <v>7</v>
      </c>
      <c r="M720">
        <f t="shared" si="8"/>
        <v>976</v>
      </c>
      <c r="N720" s="9">
        <v>3333.0</v>
      </c>
      <c r="O720">
        <f t="shared" si="9"/>
        <v>2357</v>
      </c>
    </row>
    <row r="721">
      <c r="I721" s="9">
        <f t="shared" si="11"/>
        <v>1718</v>
      </c>
      <c r="J721">
        <f t="shared" si="12"/>
        <v>718</v>
      </c>
      <c r="K721">
        <f t="shared" si="6"/>
        <v>18</v>
      </c>
      <c r="L721">
        <f t="shared" si="7"/>
        <v>8</v>
      </c>
      <c r="M721">
        <f t="shared" si="8"/>
        <v>974</v>
      </c>
      <c r="N721" s="9">
        <v>3333.0</v>
      </c>
      <c r="O721">
        <f t="shared" si="9"/>
        <v>2359</v>
      </c>
    </row>
    <row r="722">
      <c r="I722" s="9">
        <f t="shared" si="11"/>
        <v>1719</v>
      </c>
      <c r="J722">
        <f t="shared" si="12"/>
        <v>719</v>
      </c>
      <c r="K722">
        <f t="shared" si="6"/>
        <v>19</v>
      </c>
      <c r="L722">
        <f t="shared" si="7"/>
        <v>9</v>
      </c>
      <c r="M722">
        <f t="shared" si="8"/>
        <v>972</v>
      </c>
      <c r="N722" s="9">
        <v>3333.0</v>
      </c>
      <c r="O722">
        <f t="shared" si="9"/>
        <v>2361</v>
      </c>
    </row>
    <row r="723">
      <c r="I723" s="9">
        <f t="shared" si="11"/>
        <v>1720</v>
      </c>
      <c r="J723">
        <f t="shared" si="12"/>
        <v>720</v>
      </c>
      <c r="K723">
        <f t="shared" si="6"/>
        <v>20</v>
      </c>
      <c r="L723">
        <f t="shared" si="7"/>
        <v>0</v>
      </c>
      <c r="M723">
        <f t="shared" si="8"/>
        <v>980</v>
      </c>
      <c r="N723" s="9">
        <v>3333.0</v>
      </c>
      <c r="O723">
        <f t="shared" si="9"/>
        <v>2353</v>
      </c>
    </row>
    <row r="724">
      <c r="I724" s="9">
        <f t="shared" si="11"/>
        <v>1721</v>
      </c>
      <c r="J724">
        <f t="shared" si="12"/>
        <v>721</v>
      </c>
      <c r="K724">
        <f t="shared" si="6"/>
        <v>21</v>
      </c>
      <c r="L724">
        <f t="shared" si="7"/>
        <v>1</v>
      </c>
      <c r="M724">
        <f t="shared" si="8"/>
        <v>978</v>
      </c>
      <c r="N724" s="9">
        <v>3333.0</v>
      </c>
      <c r="O724">
        <f t="shared" si="9"/>
        <v>2355</v>
      </c>
    </row>
    <row r="725">
      <c r="I725" s="9">
        <f t="shared" si="11"/>
        <v>1722</v>
      </c>
      <c r="J725">
        <f t="shared" si="12"/>
        <v>722</v>
      </c>
      <c r="K725">
        <f t="shared" si="6"/>
        <v>22</v>
      </c>
      <c r="L725">
        <f t="shared" si="7"/>
        <v>2</v>
      </c>
      <c r="M725">
        <f t="shared" si="8"/>
        <v>976</v>
      </c>
      <c r="N725" s="9">
        <v>3333.0</v>
      </c>
      <c r="O725">
        <f t="shared" si="9"/>
        <v>2357</v>
      </c>
    </row>
    <row r="726">
      <c r="I726" s="9">
        <f t="shared" si="11"/>
        <v>1723</v>
      </c>
      <c r="J726">
        <f t="shared" si="12"/>
        <v>723</v>
      </c>
      <c r="K726">
        <f t="shared" si="6"/>
        <v>23</v>
      </c>
      <c r="L726">
        <f t="shared" si="7"/>
        <v>3</v>
      </c>
      <c r="M726">
        <f t="shared" si="8"/>
        <v>974</v>
      </c>
      <c r="N726" s="9">
        <v>3333.0</v>
      </c>
      <c r="O726">
        <f t="shared" si="9"/>
        <v>2359</v>
      </c>
    </row>
    <row r="727">
      <c r="I727" s="9">
        <f t="shared" si="11"/>
        <v>1724</v>
      </c>
      <c r="J727">
        <f t="shared" si="12"/>
        <v>724</v>
      </c>
      <c r="K727">
        <f t="shared" si="6"/>
        <v>24</v>
      </c>
      <c r="L727">
        <f t="shared" si="7"/>
        <v>4</v>
      </c>
      <c r="M727">
        <f t="shared" si="8"/>
        <v>972</v>
      </c>
      <c r="N727" s="9">
        <v>3333.0</v>
      </c>
      <c r="O727">
        <f t="shared" si="9"/>
        <v>2361</v>
      </c>
    </row>
    <row r="728">
      <c r="I728" s="9">
        <f t="shared" si="11"/>
        <v>1725</v>
      </c>
      <c r="J728">
        <f t="shared" si="12"/>
        <v>725</v>
      </c>
      <c r="K728">
        <f t="shared" si="6"/>
        <v>25</v>
      </c>
      <c r="L728">
        <f t="shared" si="7"/>
        <v>5</v>
      </c>
      <c r="M728">
        <f t="shared" si="8"/>
        <v>970</v>
      </c>
      <c r="N728" s="9">
        <v>3333.0</v>
      </c>
      <c r="O728">
        <f t="shared" si="9"/>
        <v>2363</v>
      </c>
    </row>
    <row r="729">
      <c r="I729" s="9">
        <f t="shared" si="11"/>
        <v>1726</v>
      </c>
      <c r="J729">
        <f t="shared" si="12"/>
        <v>726</v>
      </c>
      <c r="K729">
        <f t="shared" si="6"/>
        <v>26</v>
      </c>
      <c r="L729">
        <f t="shared" si="7"/>
        <v>6</v>
      </c>
      <c r="M729">
        <f t="shared" si="8"/>
        <v>968</v>
      </c>
      <c r="N729" s="9">
        <v>3333.0</v>
      </c>
      <c r="O729">
        <f t="shared" si="9"/>
        <v>2365</v>
      </c>
    </row>
    <row r="730">
      <c r="I730" s="9">
        <f t="shared" si="11"/>
        <v>1727</v>
      </c>
      <c r="J730">
        <f t="shared" si="12"/>
        <v>727</v>
      </c>
      <c r="K730">
        <f t="shared" si="6"/>
        <v>27</v>
      </c>
      <c r="L730">
        <f t="shared" si="7"/>
        <v>7</v>
      </c>
      <c r="M730">
        <f t="shared" si="8"/>
        <v>966</v>
      </c>
      <c r="N730" s="9">
        <v>3333.0</v>
      </c>
      <c r="O730">
        <f t="shared" si="9"/>
        <v>2367</v>
      </c>
    </row>
    <row r="731">
      <c r="I731" s="9">
        <f t="shared" si="11"/>
        <v>1728</v>
      </c>
      <c r="J731">
        <f t="shared" si="12"/>
        <v>728</v>
      </c>
      <c r="K731">
        <f t="shared" si="6"/>
        <v>28</v>
      </c>
      <c r="L731">
        <f t="shared" si="7"/>
        <v>8</v>
      </c>
      <c r="M731">
        <f t="shared" si="8"/>
        <v>964</v>
      </c>
      <c r="N731" s="9">
        <v>3333.0</v>
      </c>
      <c r="O731">
        <f t="shared" si="9"/>
        <v>2369</v>
      </c>
    </row>
    <row r="732">
      <c r="I732" s="9">
        <f t="shared" si="11"/>
        <v>1729</v>
      </c>
      <c r="J732">
        <f t="shared" si="12"/>
        <v>729</v>
      </c>
      <c r="K732">
        <f t="shared" si="6"/>
        <v>29</v>
      </c>
      <c r="L732">
        <f t="shared" si="7"/>
        <v>9</v>
      </c>
      <c r="M732">
        <f t="shared" si="8"/>
        <v>962</v>
      </c>
      <c r="N732" s="9">
        <v>3333.0</v>
      </c>
      <c r="O732">
        <f t="shared" si="9"/>
        <v>2371</v>
      </c>
    </row>
    <row r="733">
      <c r="I733" s="9">
        <f t="shared" si="11"/>
        <v>1730</v>
      </c>
      <c r="J733">
        <f t="shared" si="12"/>
        <v>730</v>
      </c>
      <c r="K733">
        <f t="shared" si="6"/>
        <v>30</v>
      </c>
      <c r="L733">
        <f t="shared" si="7"/>
        <v>0</v>
      </c>
      <c r="M733">
        <f t="shared" si="8"/>
        <v>970</v>
      </c>
      <c r="N733" s="9">
        <v>3333.0</v>
      </c>
      <c r="O733">
        <f t="shared" si="9"/>
        <v>2363</v>
      </c>
    </row>
    <row r="734">
      <c r="I734" s="9">
        <f t="shared" si="11"/>
        <v>1731</v>
      </c>
      <c r="J734">
        <f t="shared" si="12"/>
        <v>731</v>
      </c>
      <c r="K734">
        <f t="shared" si="6"/>
        <v>31</v>
      </c>
      <c r="L734">
        <f t="shared" si="7"/>
        <v>1</v>
      </c>
      <c r="M734">
        <f t="shared" si="8"/>
        <v>968</v>
      </c>
      <c r="N734" s="9">
        <v>3333.0</v>
      </c>
      <c r="O734">
        <f t="shared" si="9"/>
        <v>2365</v>
      </c>
    </row>
    <row r="735">
      <c r="I735" s="9">
        <f t="shared" si="11"/>
        <v>1732</v>
      </c>
      <c r="J735">
        <f t="shared" si="12"/>
        <v>732</v>
      </c>
      <c r="K735">
        <f t="shared" si="6"/>
        <v>32</v>
      </c>
      <c r="L735">
        <f t="shared" si="7"/>
        <v>2</v>
      </c>
      <c r="M735">
        <f t="shared" si="8"/>
        <v>966</v>
      </c>
      <c r="N735" s="9">
        <v>3333.0</v>
      </c>
      <c r="O735">
        <f t="shared" si="9"/>
        <v>2367</v>
      </c>
    </row>
    <row r="736">
      <c r="I736" s="9">
        <f t="shared" si="11"/>
        <v>1733</v>
      </c>
      <c r="J736">
        <f t="shared" si="12"/>
        <v>733</v>
      </c>
      <c r="K736">
        <f t="shared" si="6"/>
        <v>33</v>
      </c>
      <c r="L736">
        <f t="shared" si="7"/>
        <v>3</v>
      </c>
      <c r="M736">
        <f t="shared" si="8"/>
        <v>964</v>
      </c>
      <c r="N736" s="9">
        <v>3333.0</v>
      </c>
      <c r="O736">
        <f t="shared" si="9"/>
        <v>2369</v>
      </c>
    </row>
    <row r="737">
      <c r="I737" s="9">
        <f t="shared" si="11"/>
        <v>1734</v>
      </c>
      <c r="J737">
        <f t="shared" si="12"/>
        <v>734</v>
      </c>
      <c r="K737">
        <f t="shared" si="6"/>
        <v>34</v>
      </c>
      <c r="L737">
        <f t="shared" si="7"/>
        <v>4</v>
      </c>
      <c r="M737">
        <f t="shared" si="8"/>
        <v>962</v>
      </c>
      <c r="N737" s="9">
        <v>3333.0</v>
      </c>
      <c r="O737">
        <f t="shared" si="9"/>
        <v>2371</v>
      </c>
    </row>
    <row r="738">
      <c r="I738" s="9">
        <f t="shared" si="11"/>
        <v>1735</v>
      </c>
      <c r="J738">
        <f t="shared" si="12"/>
        <v>735</v>
      </c>
      <c r="K738">
        <f t="shared" si="6"/>
        <v>35</v>
      </c>
      <c r="L738">
        <f t="shared" si="7"/>
        <v>5</v>
      </c>
      <c r="M738">
        <f t="shared" si="8"/>
        <v>960</v>
      </c>
      <c r="N738" s="9">
        <v>3333.0</v>
      </c>
      <c r="O738">
        <f t="shared" si="9"/>
        <v>2373</v>
      </c>
    </row>
    <row r="739">
      <c r="I739" s="9">
        <f t="shared" si="11"/>
        <v>1736</v>
      </c>
      <c r="J739">
        <f t="shared" si="12"/>
        <v>736</v>
      </c>
      <c r="K739">
        <f t="shared" si="6"/>
        <v>36</v>
      </c>
      <c r="L739">
        <f t="shared" si="7"/>
        <v>6</v>
      </c>
      <c r="M739">
        <f t="shared" si="8"/>
        <v>958</v>
      </c>
      <c r="N739" s="9">
        <v>3333.0</v>
      </c>
      <c r="O739">
        <f t="shared" si="9"/>
        <v>2375</v>
      </c>
    </row>
    <row r="740">
      <c r="I740" s="9">
        <f t="shared" si="11"/>
        <v>1737</v>
      </c>
      <c r="J740">
        <f t="shared" si="12"/>
        <v>737</v>
      </c>
      <c r="K740">
        <f t="shared" si="6"/>
        <v>37</v>
      </c>
      <c r="L740">
        <f t="shared" si="7"/>
        <v>7</v>
      </c>
      <c r="M740">
        <f t="shared" si="8"/>
        <v>956</v>
      </c>
      <c r="N740" s="9">
        <v>3333.0</v>
      </c>
      <c r="O740">
        <f t="shared" si="9"/>
        <v>2377</v>
      </c>
    </row>
    <row r="741">
      <c r="I741" s="9">
        <f t="shared" si="11"/>
        <v>1738</v>
      </c>
      <c r="J741">
        <f t="shared" si="12"/>
        <v>738</v>
      </c>
      <c r="K741">
        <f t="shared" si="6"/>
        <v>38</v>
      </c>
      <c r="L741">
        <f t="shared" si="7"/>
        <v>8</v>
      </c>
      <c r="M741">
        <f t="shared" si="8"/>
        <v>954</v>
      </c>
      <c r="N741" s="9">
        <v>3333.0</v>
      </c>
      <c r="O741">
        <f t="shared" si="9"/>
        <v>2379</v>
      </c>
    </row>
    <row r="742">
      <c r="I742" s="9">
        <f t="shared" si="11"/>
        <v>1739</v>
      </c>
      <c r="J742">
        <f t="shared" si="12"/>
        <v>739</v>
      </c>
      <c r="K742">
        <f t="shared" si="6"/>
        <v>39</v>
      </c>
      <c r="L742">
        <f t="shared" si="7"/>
        <v>9</v>
      </c>
      <c r="M742">
        <f t="shared" si="8"/>
        <v>952</v>
      </c>
      <c r="N742" s="9">
        <v>3333.0</v>
      </c>
      <c r="O742">
        <f t="shared" si="9"/>
        <v>2381</v>
      </c>
    </row>
    <row r="743">
      <c r="I743" s="9">
        <f t="shared" si="11"/>
        <v>1740</v>
      </c>
      <c r="J743">
        <f t="shared" si="12"/>
        <v>740</v>
      </c>
      <c r="K743">
        <f t="shared" si="6"/>
        <v>40</v>
      </c>
      <c r="L743">
        <f t="shared" si="7"/>
        <v>0</v>
      </c>
      <c r="M743">
        <f t="shared" si="8"/>
        <v>960</v>
      </c>
      <c r="N743" s="9">
        <v>3333.0</v>
      </c>
      <c r="O743">
        <f t="shared" si="9"/>
        <v>2373</v>
      </c>
    </row>
    <row r="744">
      <c r="I744" s="9">
        <f t="shared" si="11"/>
        <v>1741</v>
      </c>
      <c r="J744">
        <f t="shared" si="12"/>
        <v>741</v>
      </c>
      <c r="K744">
        <f t="shared" si="6"/>
        <v>41</v>
      </c>
      <c r="L744">
        <f t="shared" si="7"/>
        <v>1</v>
      </c>
      <c r="M744">
        <f t="shared" si="8"/>
        <v>958</v>
      </c>
      <c r="N744" s="9">
        <v>3333.0</v>
      </c>
      <c r="O744">
        <f t="shared" si="9"/>
        <v>2375</v>
      </c>
    </row>
    <row r="745">
      <c r="I745" s="9">
        <f t="shared" si="11"/>
        <v>1742</v>
      </c>
      <c r="J745">
        <f t="shared" si="12"/>
        <v>742</v>
      </c>
      <c r="K745">
        <f t="shared" si="6"/>
        <v>42</v>
      </c>
      <c r="L745">
        <f t="shared" si="7"/>
        <v>2</v>
      </c>
      <c r="M745">
        <f t="shared" si="8"/>
        <v>956</v>
      </c>
      <c r="N745" s="9">
        <v>3333.0</v>
      </c>
      <c r="O745">
        <f t="shared" si="9"/>
        <v>2377</v>
      </c>
    </row>
    <row r="746">
      <c r="I746" s="9">
        <f t="shared" si="11"/>
        <v>1743</v>
      </c>
      <c r="J746">
        <f t="shared" si="12"/>
        <v>743</v>
      </c>
      <c r="K746">
        <f t="shared" si="6"/>
        <v>43</v>
      </c>
      <c r="L746">
        <f t="shared" si="7"/>
        <v>3</v>
      </c>
      <c r="M746">
        <f t="shared" si="8"/>
        <v>954</v>
      </c>
      <c r="N746" s="9">
        <v>3333.0</v>
      </c>
      <c r="O746">
        <f t="shared" si="9"/>
        <v>2379</v>
      </c>
    </row>
    <row r="747">
      <c r="I747" s="9">
        <f t="shared" si="11"/>
        <v>1744</v>
      </c>
      <c r="J747">
        <f t="shared" si="12"/>
        <v>744</v>
      </c>
      <c r="K747">
        <f t="shared" si="6"/>
        <v>44</v>
      </c>
      <c r="L747">
        <f t="shared" si="7"/>
        <v>4</v>
      </c>
      <c r="M747">
        <f t="shared" si="8"/>
        <v>952</v>
      </c>
      <c r="N747" s="9">
        <v>3333.0</v>
      </c>
      <c r="O747">
        <f t="shared" si="9"/>
        <v>2381</v>
      </c>
    </row>
    <row r="748">
      <c r="I748" s="9">
        <f t="shared" si="11"/>
        <v>1745</v>
      </c>
      <c r="J748">
        <f t="shared" si="12"/>
        <v>745</v>
      </c>
      <c r="K748">
        <f t="shared" si="6"/>
        <v>45</v>
      </c>
      <c r="L748">
        <f t="shared" si="7"/>
        <v>5</v>
      </c>
      <c r="M748">
        <f t="shared" si="8"/>
        <v>950</v>
      </c>
      <c r="N748" s="9">
        <v>3333.0</v>
      </c>
      <c r="O748">
        <f t="shared" si="9"/>
        <v>2383</v>
      </c>
    </row>
    <row r="749">
      <c r="I749" s="9">
        <f t="shared" si="11"/>
        <v>1746</v>
      </c>
      <c r="J749">
        <f t="shared" si="12"/>
        <v>746</v>
      </c>
      <c r="K749">
        <f t="shared" si="6"/>
        <v>46</v>
      </c>
      <c r="L749">
        <f t="shared" si="7"/>
        <v>6</v>
      </c>
      <c r="M749">
        <f t="shared" si="8"/>
        <v>948</v>
      </c>
      <c r="N749" s="9">
        <v>3333.0</v>
      </c>
      <c r="O749">
        <f t="shared" si="9"/>
        <v>2385</v>
      </c>
    </row>
    <row r="750">
      <c r="I750" s="9">
        <f t="shared" si="11"/>
        <v>1747</v>
      </c>
      <c r="J750">
        <f t="shared" si="12"/>
        <v>747</v>
      </c>
      <c r="K750">
        <f t="shared" si="6"/>
        <v>47</v>
      </c>
      <c r="L750">
        <f t="shared" si="7"/>
        <v>7</v>
      </c>
      <c r="M750">
        <f t="shared" si="8"/>
        <v>946</v>
      </c>
      <c r="N750" s="9">
        <v>3333.0</v>
      </c>
      <c r="O750">
        <f t="shared" si="9"/>
        <v>2387</v>
      </c>
    </row>
    <row r="751">
      <c r="I751" s="9">
        <f t="shared" si="11"/>
        <v>1748</v>
      </c>
      <c r="J751">
        <f t="shared" si="12"/>
        <v>748</v>
      </c>
      <c r="K751">
        <f t="shared" si="6"/>
        <v>48</v>
      </c>
      <c r="L751">
        <f t="shared" si="7"/>
        <v>8</v>
      </c>
      <c r="M751">
        <f t="shared" si="8"/>
        <v>944</v>
      </c>
      <c r="N751" s="9">
        <v>3333.0</v>
      </c>
      <c r="O751">
        <f t="shared" si="9"/>
        <v>2389</v>
      </c>
    </row>
    <row r="752">
      <c r="I752" s="9">
        <f t="shared" si="11"/>
        <v>1749</v>
      </c>
      <c r="J752">
        <f t="shared" si="12"/>
        <v>749</v>
      </c>
      <c r="K752">
        <f t="shared" si="6"/>
        <v>49</v>
      </c>
      <c r="L752">
        <f t="shared" si="7"/>
        <v>9</v>
      </c>
      <c r="M752">
        <f t="shared" si="8"/>
        <v>942</v>
      </c>
      <c r="N752" s="9">
        <v>3333.0</v>
      </c>
      <c r="O752">
        <f t="shared" si="9"/>
        <v>2391</v>
      </c>
    </row>
    <row r="753">
      <c r="I753" s="9">
        <f t="shared" si="11"/>
        <v>1750</v>
      </c>
      <c r="J753">
        <f t="shared" si="12"/>
        <v>750</v>
      </c>
      <c r="K753">
        <f t="shared" si="6"/>
        <v>50</v>
      </c>
      <c r="L753">
        <f t="shared" si="7"/>
        <v>0</v>
      </c>
      <c r="M753">
        <f t="shared" si="8"/>
        <v>950</v>
      </c>
      <c r="N753" s="9">
        <v>3333.0</v>
      </c>
      <c r="O753">
        <f t="shared" si="9"/>
        <v>2383</v>
      </c>
    </row>
    <row r="754">
      <c r="I754" s="9">
        <f t="shared" si="11"/>
        <v>1751</v>
      </c>
      <c r="J754">
        <f t="shared" si="12"/>
        <v>751</v>
      </c>
      <c r="K754">
        <f t="shared" si="6"/>
        <v>51</v>
      </c>
      <c r="L754">
        <f t="shared" si="7"/>
        <v>1</v>
      </c>
      <c r="M754">
        <f t="shared" si="8"/>
        <v>948</v>
      </c>
      <c r="N754" s="9">
        <v>3333.0</v>
      </c>
      <c r="O754">
        <f t="shared" si="9"/>
        <v>2385</v>
      </c>
    </row>
    <row r="755">
      <c r="I755" s="9">
        <f t="shared" si="11"/>
        <v>1752</v>
      </c>
      <c r="J755">
        <f t="shared" si="12"/>
        <v>752</v>
      </c>
      <c r="K755">
        <f t="shared" si="6"/>
        <v>52</v>
      </c>
      <c r="L755">
        <f t="shared" si="7"/>
        <v>2</v>
      </c>
      <c r="M755">
        <f t="shared" si="8"/>
        <v>946</v>
      </c>
      <c r="N755" s="9">
        <v>3333.0</v>
      </c>
      <c r="O755">
        <f t="shared" si="9"/>
        <v>2387</v>
      </c>
    </row>
    <row r="756">
      <c r="I756" s="9">
        <f t="shared" si="11"/>
        <v>1753</v>
      </c>
      <c r="J756">
        <f t="shared" si="12"/>
        <v>753</v>
      </c>
      <c r="K756">
        <f t="shared" si="6"/>
        <v>53</v>
      </c>
      <c r="L756">
        <f t="shared" si="7"/>
        <v>3</v>
      </c>
      <c r="M756">
        <f t="shared" si="8"/>
        <v>944</v>
      </c>
      <c r="N756" s="9">
        <v>3333.0</v>
      </c>
      <c r="O756">
        <f t="shared" si="9"/>
        <v>2389</v>
      </c>
    </row>
    <row r="757">
      <c r="I757" s="9">
        <f t="shared" si="11"/>
        <v>1754</v>
      </c>
      <c r="J757">
        <f t="shared" si="12"/>
        <v>754</v>
      </c>
      <c r="K757">
        <f t="shared" si="6"/>
        <v>54</v>
      </c>
      <c r="L757">
        <f t="shared" si="7"/>
        <v>4</v>
      </c>
      <c r="M757">
        <f t="shared" si="8"/>
        <v>942</v>
      </c>
      <c r="N757" s="9">
        <v>3333.0</v>
      </c>
      <c r="O757">
        <f t="shared" si="9"/>
        <v>2391</v>
      </c>
    </row>
    <row r="758">
      <c r="I758" s="9">
        <f t="shared" si="11"/>
        <v>1755</v>
      </c>
      <c r="J758">
        <f t="shared" si="12"/>
        <v>755</v>
      </c>
      <c r="K758">
        <f t="shared" si="6"/>
        <v>55</v>
      </c>
      <c r="L758">
        <f t="shared" si="7"/>
        <v>5</v>
      </c>
      <c r="M758">
        <f t="shared" si="8"/>
        <v>940</v>
      </c>
      <c r="N758" s="9">
        <v>3333.0</v>
      </c>
      <c r="O758">
        <f t="shared" si="9"/>
        <v>2393</v>
      </c>
    </row>
    <row r="759">
      <c r="I759" s="9">
        <f t="shared" si="11"/>
        <v>1756</v>
      </c>
      <c r="J759">
        <f t="shared" si="12"/>
        <v>756</v>
      </c>
      <c r="K759">
        <f t="shared" si="6"/>
        <v>56</v>
      </c>
      <c r="L759">
        <f t="shared" si="7"/>
        <v>6</v>
      </c>
      <c r="M759">
        <f t="shared" si="8"/>
        <v>938</v>
      </c>
      <c r="N759" s="9">
        <v>3333.0</v>
      </c>
      <c r="O759">
        <f t="shared" si="9"/>
        <v>2395</v>
      </c>
    </row>
    <row r="760">
      <c r="I760" s="9">
        <f t="shared" si="11"/>
        <v>1757</v>
      </c>
      <c r="J760">
        <f t="shared" si="12"/>
        <v>757</v>
      </c>
      <c r="K760">
        <f t="shared" si="6"/>
        <v>57</v>
      </c>
      <c r="L760">
        <f t="shared" si="7"/>
        <v>7</v>
      </c>
      <c r="M760">
        <f t="shared" si="8"/>
        <v>936</v>
      </c>
      <c r="N760" s="9">
        <v>3333.0</v>
      </c>
      <c r="O760">
        <f t="shared" si="9"/>
        <v>2397</v>
      </c>
    </row>
    <row r="761">
      <c r="I761" s="9">
        <f t="shared" si="11"/>
        <v>1758</v>
      </c>
      <c r="J761">
        <f t="shared" si="12"/>
        <v>758</v>
      </c>
      <c r="K761">
        <f t="shared" si="6"/>
        <v>58</v>
      </c>
      <c r="L761">
        <f t="shared" si="7"/>
        <v>8</v>
      </c>
      <c r="M761">
        <f t="shared" si="8"/>
        <v>934</v>
      </c>
      <c r="N761" s="9">
        <v>3333.0</v>
      </c>
      <c r="O761">
        <f t="shared" si="9"/>
        <v>2399</v>
      </c>
    </row>
    <row r="762">
      <c r="I762" s="9">
        <f t="shared" si="11"/>
        <v>1759</v>
      </c>
      <c r="J762">
        <f t="shared" si="12"/>
        <v>759</v>
      </c>
      <c r="K762">
        <f t="shared" si="6"/>
        <v>59</v>
      </c>
      <c r="L762">
        <f t="shared" si="7"/>
        <v>9</v>
      </c>
      <c r="M762">
        <f t="shared" si="8"/>
        <v>932</v>
      </c>
      <c r="N762" s="9">
        <v>3333.0</v>
      </c>
      <c r="O762">
        <f t="shared" si="9"/>
        <v>2401</v>
      </c>
    </row>
    <row r="763">
      <c r="I763" s="9">
        <f t="shared" si="11"/>
        <v>1760</v>
      </c>
      <c r="J763">
        <f t="shared" si="12"/>
        <v>760</v>
      </c>
      <c r="K763">
        <f t="shared" si="6"/>
        <v>60</v>
      </c>
      <c r="L763">
        <f t="shared" si="7"/>
        <v>0</v>
      </c>
      <c r="M763">
        <f t="shared" si="8"/>
        <v>940</v>
      </c>
      <c r="N763" s="9">
        <v>3333.0</v>
      </c>
      <c r="O763">
        <f t="shared" si="9"/>
        <v>2393</v>
      </c>
    </row>
    <row r="764">
      <c r="I764" s="9">
        <f t="shared" si="11"/>
        <v>1761</v>
      </c>
      <c r="J764">
        <f t="shared" si="12"/>
        <v>761</v>
      </c>
      <c r="K764">
        <f t="shared" si="6"/>
        <v>61</v>
      </c>
      <c r="L764">
        <f t="shared" si="7"/>
        <v>1</v>
      </c>
      <c r="M764">
        <f t="shared" si="8"/>
        <v>938</v>
      </c>
      <c r="N764" s="9">
        <v>3333.0</v>
      </c>
      <c r="O764">
        <f t="shared" si="9"/>
        <v>2395</v>
      </c>
    </row>
    <row r="765">
      <c r="I765" s="9">
        <f t="shared" si="11"/>
        <v>1762</v>
      </c>
      <c r="J765">
        <f t="shared" si="12"/>
        <v>762</v>
      </c>
      <c r="K765">
        <f t="shared" si="6"/>
        <v>62</v>
      </c>
      <c r="L765">
        <f t="shared" si="7"/>
        <v>2</v>
      </c>
      <c r="M765">
        <f t="shared" si="8"/>
        <v>936</v>
      </c>
      <c r="N765" s="9">
        <v>3333.0</v>
      </c>
      <c r="O765">
        <f t="shared" si="9"/>
        <v>2397</v>
      </c>
    </row>
    <row r="766">
      <c r="I766" s="9">
        <f t="shared" si="11"/>
        <v>1763</v>
      </c>
      <c r="J766">
        <f t="shared" si="12"/>
        <v>763</v>
      </c>
      <c r="K766">
        <f t="shared" si="6"/>
        <v>63</v>
      </c>
      <c r="L766">
        <f t="shared" si="7"/>
        <v>3</v>
      </c>
      <c r="M766">
        <f t="shared" si="8"/>
        <v>934</v>
      </c>
      <c r="N766" s="9">
        <v>3333.0</v>
      </c>
      <c r="O766">
        <f t="shared" si="9"/>
        <v>2399</v>
      </c>
    </row>
    <row r="767">
      <c r="I767" s="9">
        <f t="shared" si="11"/>
        <v>1764</v>
      </c>
      <c r="J767">
        <f t="shared" si="12"/>
        <v>764</v>
      </c>
      <c r="K767">
        <f t="shared" si="6"/>
        <v>64</v>
      </c>
      <c r="L767">
        <f t="shared" si="7"/>
        <v>4</v>
      </c>
      <c r="M767">
        <f t="shared" si="8"/>
        <v>932</v>
      </c>
      <c r="N767" s="9">
        <v>3333.0</v>
      </c>
      <c r="O767">
        <f t="shared" si="9"/>
        <v>2401</v>
      </c>
    </row>
    <row r="768">
      <c r="I768" s="9">
        <f t="shared" si="11"/>
        <v>1765</v>
      </c>
      <c r="J768">
        <f t="shared" si="12"/>
        <v>765</v>
      </c>
      <c r="K768">
        <f t="shared" si="6"/>
        <v>65</v>
      </c>
      <c r="L768">
        <f t="shared" si="7"/>
        <v>5</v>
      </c>
      <c r="M768">
        <f t="shared" si="8"/>
        <v>930</v>
      </c>
      <c r="N768" s="9">
        <v>3333.0</v>
      </c>
      <c r="O768">
        <f t="shared" si="9"/>
        <v>2403</v>
      </c>
    </row>
    <row r="769">
      <c r="I769" s="9">
        <f t="shared" si="11"/>
        <v>1766</v>
      </c>
      <c r="J769">
        <f t="shared" si="12"/>
        <v>766</v>
      </c>
      <c r="K769">
        <f t="shared" si="6"/>
        <v>66</v>
      </c>
      <c r="L769">
        <f t="shared" si="7"/>
        <v>6</v>
      </c>
      <c r="M769">
        <f t="shared" si="8"/>
        <v>928</v>
      </c>
      <c r="N769" s="9">
        <v>3333.0</v>
      </c>
      <c r="O769">
        <f t="shared" si="9"/>
        <v>2405</v>
      </c>
    </row>
    <row r="770">
      <c r="I770" s="9">
        <f t="shared" si="11"/>
        <v>1767</v>
      </c>
      <c r="J770">
        <f t="shared" si="12"/>
        <v>767</v>
      </c>
      <c r="K770">
        <f t="shared" si="6"/>
        <v>67</v>
      </c>
      <c r="L770">
        <f t="shared" si="7"/>
        <v>7</v>
      </c>
      <c r="M770">
        <f t="shared" si="8"/>
        <v>926</v>
      </c>
      <c r="N770" s="9">
        <v>3333.0</v>
      </c>
      <c r="O770">
        <f t="shared" si="9"/>
        <v>2407</v>
      </c>
    </row>
    <row r="771">
      <c r="I771" s="9">
        <f t="shared" si="11"/>
        <v>1768</v>
      </c>
      <c r="J771">
        <f t="shared" si="12"/>
        <v>768</v>
      </c>
      <c r="K771">
        <f t="shared" si="6"/>
        <v>68</v>
      </c>
      <c r="L771">
        <f t="shared" si="7"/>
        <v>8</v>
      </c>
      <c r="M771">
        <f t="shared" si="8"/>
        <v>924</v>
      </c>
      <c r="N771" s="9">
        <v>3333.0</v>
      </c>
      <c r="O771">
        <f t="shared" si="9"/>
        <v>2409</v>
      </c>
    </row>
    <row r="772">
      <c r="I772" s="9">
        <f t="shared" si="11"/>
        <v>1769</v>
      </c>
      <c r="J772">
        <f t="shared" si="12"/>
        <v>769</v>
      </c>
      <c r="K772">
        <f t="shared" si="6"/>
        <v>69</v>
      </c>
      <c r="L772">
        <f t="shared" si="7"/>
        <v>9</v>
      </c>
      <c r="M772">
        <f t="shared" si="8"/>
        <v>922</v>
      </c>
      <c r="N772" s="9">
        <v>3333.0</v>
      </c>
      <c r="O772">
        <f t="shared" si="9"/>
        <v>2411</v>
      </c>
    </row>
    <row r="773">
      <c r="I773" s="9">
        <f t="shared" si="11"/>
        <v>1770</v>
      </c>
      <c r="J773">
        <f t="shared" si="12"/>
        <v>770</v>
      </c>
      <c r="K773">
        <f t="shared" si="6"/>
        <v>70</v>
      </c>
      <c r="L773">
        <f t="shared" si="7"/>
        <v>0</v>
      </c>
      <c r="M773">
        <f t="shared" si="8"/>
        <v>930</v>
      </c>
      <c r="N773" s="9">
        <v>3333.0</v>
      </c>
      <c r="O773">
        <f t="shared" si="9"/>
        <v>2403</v>
      </c>
    </row>
    <row r="774">
      <c r="I774" s="9">
        <f t="shared" si="11"/>
        <v>1771</v>
      </c>
      <c r="J774">
        <f t="shared" si="12"/>
        <v>771</v>
      </c>
      <c r="K774">
        <f t="shared" si="6"/>
        <v>71</v>
      </c>
      <c r="L774">
        <f t="shared" si="7"/>
        <v>1</v>
      </c>
      <c r="M774">
        <f t="shared" si="8"/>
        <v>928</v>
      </c>
      <c r="N774" s="9">
        <v>3333.0</v>
      </c>
      <c r="O774">
        <f t="shared" si="9"/>
        <v>2405</v>
      </c>
    </row>
    <row r="775">
      <c r="I775" s="9">
        <f t="shared" si="11"/>
        <v>1772</v>
      </c>
      <c r="J775">
        <f t="shared" si="12"/>
        <v>772</v>
      </c>
      <c r="K775">
        <f t="shared" si="6"/>
        <v>72</v>
      </c>
      <c r="L775">
        <f t="shared" si="7"/>
        <v>2</v>
      </c>
      <c r="M775">
        <f t="shared" si="8"/>
        <v>926</v>
      </c>
      <c r="N775" s="9">
        <v>3333.0</v>
      </c>
      <c r="O775">
        <f t="shared" si="9"/>
        <v>2407</v>
      </c>
    </row>
    <row r="776">
      <c r="I776" s="9">
        <f t="shared" si="11"/>
        <v>1773</v>
      </c>
      <c r="J776">
        <f t="shared" si="12"/>
        <v>773</v>
      </c>
      <c r="K776">
        <f t="shared" si="6"/>
        <v>73</v>
      </c>
      <c r="L776">
        <f t="shared" si="7"/>
        <v>3</v>
      </c>
      <c r="M776">
        <f t="shared" si="8"/>
        <v>924</v>
      </c>
      <c r="N776" s="9">
        <v>3333.0</v>
      </c>
      <c r="O776">
        <f t="shared" si="9"/>
        <v>2409</v>
      </c>
    </row>
    <row r="777">
      <c r="I777" s="9">
        <f t="shared" si="11"/>
        <v>1774</v>
      </c>
      <c r="J777">
        <f t="shared" si="12"/>
        <v>774</v>
      </c>
      <c r="K777">
        <f t="shared" si="6"/>
        <v>74</v>
      </c>
      <c r="L777">
        <f t="shared" si="7"/>
        <v>4</v>
      </c>
      <c r="M777">
        <f t="shared" si="8"/>
        <v>922</v>
      </c>
      <c r="N777" s="9">
        <v>3333.0</v>
      </c>
      <c r="O777">
        <f t="shared" si="9"/>
        <v>2411</v>
      </c>
    </row>
    <row r="778">
      <c r="I778" s="9">
        <f t="shared" si="11"/>
        <v>1775</v>
      </c>
      <c r="J778">
        <f t="shared" si="12"/>
        <v>775</v>
      </c>
      <c r="K778">
        <f t="shared" si="6"/>
        <v>75</v>
      </c>
      <c r="L778">
        <f t="shared" si="7"/>
        <v>5</v>
      </c>
      <c r="M778">
        <f t="shared" si="8"/>
        <v>920</v>
      </c>
      <c r="N778" s="9">
        <v>3333.0</v>
      </c>
      <c r="O778">
        <f t="shared" si="9"/>
        <v>2413</v>
      </c>
    </row>
    <row r="779">
      <c r="I779" s="9">
        <f t="shared" si="11"/>
        <v>1776</v>
      </c>
      <c r="J779">
        <f t="shared" si="12"/>
        <v>776</v>
      </c>
      <c r="K779">
        <f t="shared" si="6"/>
        <v>76</v>
      </c>
      <c r="L779">
        <f t="shared" si="7"/>
        <v>6</v>
      </c>
      <c r="M779">
        <f t="shared" si="8"/>
        <v>918</v>
      </c>
      <c r="N779" s="9">
        <v>3333.0</v>
      </c>
      <c r="O779">
        <f t="shared" si="9"/>
        <v>2415</v>
      </c>
    </row>
    <row r="780">
      <c r="I780" s="9">
        <f t="shared" si="11"/>
        <v>1777</v>
      </c>
      <c r="J780">
        <f t="shared" si="12"/>
        <v>777</v>
      </c>
      <c r="K780">
        <f t="shared" si="6"/>
        <v>77</v>
      </c>
      <c r="L780">
        <f t="shared" si="7"/>
        <v>7</v>
      </c>
      <c r="M780">
        <f t="shared" si="8"/>
        <v>916</v>
      </c>
      <c r="N780" s="9">
        <v>3333.0</v>
      </c>
      <c r="O780">
        <f t="shared" si="9"/>
        <v>2417</v>
      </c>
    </row>
    <row r="781">
      <c r="I781" s="9">
        <f t="shared" si="11"/>
        <v>1778</v>
      </c>
      <c r="J781">
        <f t="shared" si="12"/>
        <v>778</v>
      </c>
      <c r="K781">
        <f t="shared" si="6"/>
        <v>78</v>
      </c>
      <c r="L781">
        <f t="shared" si="7"/>
        <v>8</v>
      </c>
      <c r="M781">
        <f t="shared" si="8"/>
        <v>914</v>
      </c>
      <c r="N781" s="9">
        <v>3333.0</v>
      </c>
      <c r="O781">
        <f t="shared" si="9"/>
        <v>2419</v>
      </c>
    </row>
    <row r="782">
      <c r="I782" s="9">
        <f t="shared" si="11"/>
        <v>1779</v>
      </c>
      <c r="J782">
        <f t="shared" si="12"/>
        <v>779</v>
      </c>
      <c r="K782">
        <f t="shared" si="6"/>
        <v>79</v>
      </c>
      <c r="L782">
        <f t="shared" si="7"/>
        <v>9</v>
      </c>
      <c r="M782">
        <f t="shared" si="8"/>
        <v>912</v>
      </c>
      <c r="N782" s="9">
        <v>3333.0</v>
      </c>
      <c r="O782">
        <f t="shared" si="9"/>
        <v>2421</v>
      </c>
    </row>
    <row r="783">
      <c r="I783" s="9">
        <f t="shared" si="11"/>
        <v>1780</v>
      </c>
      <c r="J783">
        <f t="shared" si="12"/>
        <v>780</v>
      </c>
      <c r="K783">
        <f t="shared" si="6"/>
        <v>80</v>
      </c>
      <c r="L783">
        <f t="shared" si="7"/>
        <v>0</v>
      </c>
      <c r="M783">
        <f t="shared" si="8"/>
        <v>920</v>
      </c>
      <c r="N783" s="9">
        <v>3333.0</v>
      </c>
      <c r="O783">
        <f t="shared" si="9"/>
        <v>2413</v>
      </c>
    </row>
    <row r="784">
      <c r="I784" s="9">
        <f t="shared" si="11"/>
        <v>1781</v>
      </c>
      <c r="J784">
        <f t="shared" si="12"/>
        <v>781</v>
      </c>
      <c r="K784">
        <f t="shared" si="6"/>
        <v>81</v>
      </c>
      <c r="L784">
        <f t="shared" si="7"/>
        <v>1</v>
      </c>
      <c r="M784">
        <f t="shared" si="8"/>
        <v>918</v>
      </c>
      <c r="N784" s="9">
        <v>3333.0</v>
      </c>
      <c r="O784">
        <f t="shared" si="9"/>
        <v>2415</v>
      </c>
    </row>
    <row r="785">
      <c r="I785" s="9">
        <f t="shared" si="11"/>
        <v>1782</v>
      </c>
      <c r="J785">
        <f t="shared" si="12"/>
        <v>782</v>
      </c>
      <c r="K785">
        <f t="shared" si="6"/>
        <v>82</v>
      </c>
      <c r="L785">
        <f t="shared" si="7"/>
        <v>2</v>
      </c>
      <c r="M785">
        <f t="shared" si="8"/>
        <v>916</v>
      </c>
      <c r="N785" s="9">
        <v>3333.0</v>
      </c>
      <c r="O785">
        <f t="shared" si="9"/>
        <v>2417</v>
      </c>
    </row>
    <row r="786">
      <c r="I786" s="9">
        <f t="shared" si="11"/>
        <v>1783</v>
      </c>
      <c r="J786">
        <f t="shared" si="12"/>
        <v>783</v>
      </c>
      <c r="K786">
        <f t="shared" si="6"/>
        <v>83</v>
      </c>
      <c r="L786">
        <f t="shared" si="7"/>
        <v>3</v>
      </c>
      <c r="M786">
        <f t="shared" si="8"/>
        <v>914</v>
      </c>
      <c r="N786" s="9">
        <v>3333.0</v>
      </c>
      <c r="O786">
        <f t="shared" si="9"/>
        <v>2419</v>
      </c>
    </row>
    <row r="787">
      <c r="I787" s="9">
        <f t="shared" si="11"/>
        <v>1784</v>
      </c>
      <c r="J787">
        <f t="shared" si="12"/>
        <v>784</v>
      </c>
      <c r="K787">
        <f t="shared" si="6"/>
        <v>84</v>
      </c>
      <c r="L787">
        <f t="shared" si="7"/>
        <v>4</v>
      </c>
      <c r="M787">
        <f t="shared" si="8"/>
        <v>912</v>
      </c>
      <c r="N787" s="9">
        <v>3333.0</v>
      </c>
      <c r="O787">
        <f t="shared" si="9"/>
        <v>2421</v>
      </c>
    </row>
    <row r="788">
      <c r="I788" s="9">
        <f t="shared" si="11"/>
        <v>1785</v>
      </c>
      <c r="J788">
        <f t="shared" si="12"/>
        <v>785</v>
      </c>
      <c r="K788">
        <f t="shared" si="6"/>
        <v>85</v>
      </c>
      <c r="L788">
        <f t="shared" si="7"/>
        <v>5</v>
      </c>
      <c r="M788">
        <f t="shared" si="8"/>
        <v>910</v>
      </c>
      <c r="N788" s="9">
        <v>3333.0</v>
      </c>
      <c r="O788">
        <f t="shared" si="9"/>
        <v>2423</v>
      </c>
    </row>
    <row r="789">
      <c r="I789" s="9">
        <f t="shared" si="11"/>
        <v>1786</v>
      </c>
      <c r="J789">
        <f t="shared" si="12"/>
        <v>786</v>
      </c>
      <c r="K789">
        <f t="shared" si="6"/>
        <v>86</v>
      </c>
      <c r="L789">
        <f t="shared" si="7"/>
        <v>6</v>
      </c>
      <c r="M789">
        <f t="shared" si="8"/>
        <v>908</v>
      </c>
      <c r="N789" s="9">
        <v>3333.0</v>
      </c>
      <c r="O789">
        <f t="shared" si="9"/>
        <v>2425</v>
      </c>
    </row>
    <row r="790">
      <c r="I790" s="9">
        <f t="shared" si="11"/>
        <v>1787</v>
      </c>
      <c r="J790">
        <f t="shared" si="12"/>
        <v>787</v>
      </c>
      <c r="K790">
        <f t="shared" si="6"/>
        <v>87</v>
      </c>
      <c r="L790">
        <f t="shared" si="7"/>
        <v>7</v>
      </c>
      <c r="M790">
        <f t="shared" si="8"/>
        <v>906</v>
      </c>
      <c r="N790" s="9">
        <v>3333.0</v>
      </c>
      <c r="O790">
        <f t="shared" si="9"/>
        <v>2427</v>
      </c>
    </row>
    <row r="791">
      <c r="I791" s="9">
        <f t="shared" si="11"/>
        <v>1788</v>
      </c>
      <c r="J791">
        <f t="shared" si="12"/>
        <v>788</v>
      </c>
      <c r="K791">
        <f t="shared" si="6"/>
        <v>88</v>
      </c>
      <c r="L791">
        <f t="shared" si="7"/>
        <v>8</v>
      </c>
      <c r="M791">
        <f t="shared" si="8"/>
        <v>904</v>
      </c>
      <c r="N791" s="9">
        <v>3333.0</v>
      </c>
      <c r="O791">
        <f t="shared" si="9"/>
        <v>2429</v>
      </c>
    </row>
    <row r="792">
      <c r="I792" s="9">
        <f t="shared" si="11"/>
        <v>1789</v>
      </c>
      <c r="J792">
        <f t="shared" si="12"/>
        <v>789</v>
      </c>
      <c r="K792">
        <f t="shared" si="6"/>
        <v>89</v>
      </c>
      <c r="L792">
        <f t="shared" si="7"/>
        <v>9</v>
      </c>
      <c r="M792">
        <f t="shared" si="8"/>
        <v>902</v>
      </c>
      <c r="N792" s="9">
        <v>3333.0</v>
      </c>
      <c r="O792">
        <f t="shared" si="9"/>
        <v>2431</v>
      </c>
    </row>
    <row r="793">
      <c r="I793" s="9">
        <f t="shared" si="11"/>
        <v>1790</v>
      </c>
      <c r="J793">
        <f t="shared" si="12"/>
        <v>790</v>
      </c>
      <c r="K793">
        <f t="shared" si="6"/>
        <v>90</v>
      </c>
      <c r="L793">
        <f t="shared" si="7"/>
        <v>0</v>
      </c>
      <c r="M793">
        <f t="shared" si="8"/>
        <v>910</v>
      </c>
      <c r="N793" s="9">
        <v>3333.0</v>
      </c>
      <c r="O793">
        <f t="shared" si="9"/>
        <v>2423</v>
      </c>
    </row>
    <row r="794">
      <c r="I794" s="9">
        <f t="shared" si="11"/>
        <v>1791</v>
      </c>
      <c r="J794">
        <f t="shared" si="12"/>
        <v>791</v>
      </c>
      <c r="K794">
        <f t="shared" si="6"/>
        <v>91</v>
      </c>
      <c r="L794">
        <f t="shared" si="7"/>
        <v>1</v>
      </c>
      <c r="M794">
        <f t="shared" si="8"/>
        <v>908</v>
      </c>
      <c r="N794" s="9">
        <v>3333.0</v>
      </c>
      <c r="O794">
        <f t="shared" si="9"/>
        <v>2425</v>
      </c>
    </row>
    <row r="795">
      <c r="I795" s="9">
        <f t="shared" si="11"/>
        <v>1792</v>
      </c>
      <c r="J795">
        <f t="shared" si="12"/>
        <v>792</v>
      </c>
      <c r="K795">
        <f t="shared" si="6"/>
        <v>92</v>
      </c>
      <c r="L795">
        <f t="shared" si="7"/>
        <v>2</v>
      </c>
      <c r="M795">
        <f t="shared" si="8"/>
        <v>906</v>
      </c>
      <c r="N795" s="9">
        <v>3333.0</v>
      </c>
      <c r="O795">
        <f t="shared" si="9"/>
        <v>2427</v>
      </c>
    </row>
    <row r="796">
      <c r="I796" s="9">
        <f t="shared" si="11"/>
        <v>1793</v>
      </c>
      <c r="J796">
        <f t="shared" si="12"/>
        <v>793</v>
      </c>
      <c r="K796">
        <f t="shared" si="6"/>
        <v>93</v>
      </c>
      <c r="L796">
        <f t="shared" si="7"/>
        <v>3</v>
      </c>
      <c r="M796">
        <f t="shared" si="8"/>
        <v>904</v>
      </c>
      <c r="N796" s="9">
        <v>3333.0</v>
      </c>
      <c r="O796">
        <f t="shared" si="9"/>
        <v>2429</v>
      </c>
    </row>
    <row r="797">
      <c r="I797" s="9">
        <f t="shared" si="11"/>
        <v>1794</v>
      </c>
      <c r="J797">
        <f t="shared" si="12"/>
        <v>794</v>
      </c>
      <c r="K797">
        <f t="shared" si="6"/>
        <v>94</v>
      </c>
      <c r="L797">
        <f t="shared" si="7"/>
        <v>4</v>
      </c>
      <c r="M797">
        <f t="shared" si="8"/>
        <v>902</v>
      </c>
      <c r="N797" s="9">
        <v>3333.0</v>
      </c>
      <c r="O797">
        <f t="shared" si="9"/>
        <v>2431</v>
      </c>
    </row>
    <row r="798">
      <c r="I798" s="9">
        <f t="shared" si="11"/>
        <v>1795</v>
      </c>
      <c r="J798">
        <f t="shared" si="12"/>
        <v>795</v>
      </c>
      <c r="K798">
        <f t="shared" si="6"/>
        <v>95</v>
      </c>
      <c r="L798">
        <f t="shared" si="7"/>
        <v>5</v>
      </c>
      <c r="M798">
        <f t="shared" si="8"/>
        <v>900</v>
      </c>
      <c r="N798" s="9">
        <v>3333.0</v>
      </c>
      <c r="O798">
        <f t="shared" si="9"/>
        <v>2433</v>
      </c>
    </row>
    <row r="799">
      <c r="I799" s="9">
        <f t="shared" si="11"/>
        <v>1796</v>
      </c>
      <c r="J799">
        <f t="shared" si="12"/>
        <v>796</v>
      </c>
      <c r="K799">
        <f t="shared" si="6"/>
        <v>96</v>
      </c>
      <c r="L799">
        <f t="shared" si="7"/>
        <v>6</v>
      </c>
      <c r="M799">
        <f t="shared" si="8"/>
        <v>898</v>
      </c>
      <c r="N799" s="9">
        <v>3333.0</v>
      </c>
      <c r="O799">
        <f t="shared" si="9"/>
        <v>2435</v>
      </c>
    </row>
    <row r="800">
      <c r="I800" s="9">
        <f t="shared" si="11"/>
        <v>1797</v>
      </c>
      <c r="J800">
        <f t="shared" si="12"/>
        <v>797</v>
      </c>
      <c r="K800">
        <f t="shared" si="6"/>
        <v>97</v>
      </c>
      <c r="L800">
        <f t="shared" si="7"/>
        <v>7</v>
      </c>
      <c r="M800">
        <f t="shared" si="8"/>
        <v>896</v>
      </c>
      <c r="N800" s="9">
        <v>3333.0</v>
      </c>
      <c r="O800">
        <f t="shared" si="9"/>
        <v>2437</v>
      </c>
    </row>
    <row r="801">
      <c r="I801" s="9">
        <f t="shared" si="11"/>
        <v>1798</v>
      </c>
      <c r="J801">
        <f t="shared" si="12"/>
        <v>798</v>
      </c>
      <c r="K801">
        <f t="shared" si="6"/>
        <v>98</v>
      </c>
      <c r="L801">
        <f t="shared" si="7"/>
        <v>8</v>
      </c>
      <c r="M801">
        <f t="shared" si="8"/>
        <v>894</v>
      </c>
      <c r="N801" s="9">
        <v>3333.0</v>
      </c>
      <c r="O801">
        <f t="shared" si="9"/>
        <v>2439</v>
      </c>
    </row>
    <row r="802">
      <c r="I802" s="9">
        <f t="shared" si="11"/>
        <v>1799</v>
      </c>
      <c r="J802">
        <f t="shared" si="12"/>
        <v>799</v>
      </c>
      <c r="K802">
        <f t="shared" si="6"/>
        <v>99</v>
      </c>
      <c r="L802">
        <f t="shared" si="7"/>
        <v>9</v>
      </c>
      <c r="M802">
        <f t="shared" si="8"/>
        <v>892</v>
      </c>
      <c r="N802" s="9">
        <v>3333.0</v>
      </c>
      <c r="O802">
        <f t="shared" si="9"/>
        <v>2441</v>
      </c>
    </row>
    <row r="803">
      <c r="I803" s="9">
        <f t="shared" si="11"/>
        <v>1800</v>
      </c>
      <c r="J803">
        <f t="shared" si="12"/>
        <v>800</v>
      </c>
      <c r="K803">
        <f t="shared" si="6"/>
        <v>0</v>
      </c>
      <c r="L803">
        <f t="shared" si="7"/>
        <v>0</v>
      </c>
      <c r="M803">
        <f t="shared" si="8"/>
        <v>1000</v>
      </c>
      <c r="N803" s="9">
        <v>3333.0</v>
      </c>
      <c r="O803">
        <f t="shared" si="9"/>
        <v>2333</v>
      </c>
    </row>
    <row r="804">
      <c r="I804" s="9">
        <f t="shared" si="11"/>
        <v>1801</v>
      </c>
      <c r="J804">
        <f t="shared" si="12"/>
        <v>801</v>
      </c>
      <c r="K804">
        <f t="shared" si="6"/>
        <v>1</v>
      </c>
      <c r="L804">
        <f t="shared" si="7"/>
        <v>1</v>
      </c>
      <c r="M804">
        <f t="shared" si="8"/>
        <v>998</v>
      </c>
      <c r="N804" s="9">
        <v>3333.0</v>
      </c>
      <c r="O804">
        <f t="shared" si="9"/>
        <v>2335</v>
      </c>
    </row>
    <row r="805">
      <c r="I805" s="9">
        <f t="shared" si="11"/>
        <v>1802</v>
      </c>
      <c r="J805">
        <f t="shared" si="12"/>
        <v>802</v>
      </c>
      <c r="K805">
        <f t="shared" si="6"/>
        <v>2</v>
      </c>
      <c r="L805">
        <f t="shared" si="7"/>
        <v>2</v>
      </c>
      <c r="M805">
        <f t="shared" si="8"/>
        <v>996</v>
      </c>
      <c r="N805" s="9">
        <v>3333.0</v>
      </c>
      <c r="O805">
        <f t="shared" si="9"/>
        <v>2337</v>
      </c>
    </row>
    <row r="806">
      <c r="I806" s="9">
        <f t="shared" si="11"/>
        <v>1803</v>
      </c>
      <c r="J806">
        <f t="shared" si="12"/>
        <v>803</v>
      </c>
      <c r="K806">
        <f t="shared" si="6"/>
        <v>3</v>
      </c>
      <c r="L806">
        <f t="shared" si="7"/>
        <v>3</v>
      </c>
      <c r="M806">
        <f t="shared" si="8"/>
        <v>994</v>
      </c>
      <c r="N806" s="9">
        <v>3333.0</v>
      </c>
      <c r="O806">
        <f t="shared" si="9"/>
        <v>2339</v>
      </c>
    </row>
    <row r="807">
      <c r="I807" s="9">
        <f t="shared" si="11"/>
        <v>1804</v>
      </c>
      <c r="J807">
        <f t="shared" si="12"/>
        <v>804</v>
      </c>
      <c r="K807">
        <f t="shared" si="6"/>
        <v>4</v>
      </c>
      <c r="L807">
        <f t="shared" si="7"/>
        <v>4</v>
      </c>
      <c r="M807">
        <f t="shared" si="8"/>
        <v>992</v>
      </c>
      <c r="N807" s="9">
        <v>3333.0</v>
      </c>
      <c r="O807">
        <f t="shared" si="9"/>
        <v>2341</v>
      </c>
    </row>
    <row r="808">
      <c r="I808" s="9">
        <f t="shared" si="11"/>
        <v>1805</v>
      </c>
      <c r="J808">
        <f t="shared" si="12"/>
        <v>805</v>
      </c>
      <c r="K808">
        <f t="shared" si="6"/>
        <v>5</v>
      </c>
      <c r="L808">
        <f t="shared" si="7"/>
        <v>5</v>
      </c>
      <c r="M808">
        <f t="shared" si="8"/>
        <v>990</v>
      </c>
      <c r="N808" s="9">
        <v>3333.0</v>
      </c>
      <c r="O808">
        <f t="shared" si="9"/>
        <v>2343</v>
      </c>
    </row>
    <row r="809">
      <c r="I809" s="9">
        <f t="shared" si="11"/>
        <v>1806</v>
      </c>
      <c r="J809">
        <f t="shared" si="12"/>
        <v>806</v>
      </c>
      <c r="K809">
        <f t="shared" si="6"/>
        <v>6</v>
      </c>
      <c r="L809">
        <f t="shared" si="7"/>
        <v>6</v>
      </c>
      <c r="M809">
        <f t="shared" si="8"/>
        <v>988</v>
      </c>
      <c r="N809" s="9">
        <v>3333.0</v>
      </c>
      <c r="O809">
        <f t="shared" si="9"/>
        <v>2345</v>
      </c>
    </row>
    <row r="810">
      <c r="I810" s="9">
        <f t="shared" si="11"/>
        <v>1807</v>
      </c>
      <c r="J810">
        <f t="shared" si="12"/>
        <v>807</v>
      </c>
      <c r="K810">
        <f t="shared" si="6"/>
        <v>7</v>
      </c>
      <c r="L810">
        <f t="shared" si="7"/>
        <v>7</v>
      </c>
      <c r="M810">
        <f t="shared" si="8"/>
        <v>986</v>
      </c>
      <c r="N810" s="9">
        <v>3333.0</v>
      </c>
      <c r="O810">
        <f t="shared" si="9"/>
        <v>2347</v>
      </c>
    </row>
    <row r="811">
      <c r="I811" s="9">
        <f t="shared" si="11"/>
        <v>1808</v>
      </c>
      <c r="J811">
        <f t="shared" si="12"/>
        <v>808</v>
      </c>
      <c r="K811">
        <f t="shared" si="6"/>
        <v>8</v>
      </c>
      <c r="L811">
        <f t="shared" si="7"/>
        <v>8</v>
      </c>
      <c r="M811">
        <f t="shared" si="8"/>
        <v>984</v>
      </c>
      <c r="N811" s="9">
        <v>3333.0</v>
      </c>
      <c r="O811">
        <f t="shared" si="9"/>
        <v>2349</v>
      </c>
    </row>
    <row r="812">
      <c r="I812" s="9">
        <f t="shared" si="11"/>
        <v>1809</v>
      </c>
      <c r="J812">
        <f t="shared" si="12"/>
        <v>809</v>
      </c>
      <c r="K812">
        <f t="shared" si="6"/>
        <v>9</v>
      </c>
      <c r="L812">
        <f t="shared" si="7"/>
        <v>9</v>
      </c>
      <c r="M812">
        <f t="shared" si="8"/>
        <v>982</v>
      </c>
      <c r="N812" s="9">
        <v>3333.0</v>
      </c>
      <c r="O812">
        <f t="shared" si="9"/>
        <v>2351</v>
      </c>
    </row>
    <row r="813">
      <c r="I813" s="9">
        <f t="shared" si="11"/>
        <v>1810</v>
      </c>
      <c r="J813">
        <f t="shared" si="12"/>
        <v>810</v>
      </c>
      <c r="K813">
        <f t="shared" si="6"/>
        <v>10</v>
      </c>
      <c r="L813">
        <f t="shared" si="7"/>
        <v>0</v>
      </c>
      <c r="M813">
        <f t="shared" si="8"/>
        <v>990</v>
      </c>
      <c r="N813" s="9">
        <v>3333.0</v>
      </c>
      <c r="O813">
        <f t="shared" si="9"/>
        <v>2343</v>
      </c>
    </row>
    <row r="814">
      <c r="I814" s="9">
        <f t="shared" si="11"/>
        <v>1811</v>
      </c>
      <c r="J814">
        <f t="shared" si="12"/>
        <v>811</v>
      </c>
      <c r="K814">
        <f t="shared" si="6"/>
        <v>11</v>
      </c>
      <c r="L814">
        <f t="shared" si="7"/>
        <v>1</v>
      </c>
      <c r="M814">
        <f t="shared" si="8"/>
        <v>988</v>
      </c>
      <c r="N814" s="9">
        <v>3333.0</v>
      </c>
      <c r="O814">
        <f t="shared" si="9"/>
        <v>2345</v>
      </c>
    </row>
    <row r="815">
      <c r="I815" s="9">
        <f t="shared" si="11"/>
        <v>1812</v>
      </c>
      <c r="J815">
        <f t="shared" si="12"/>
        <v>812</v>
      </c>
      <c r="K815">
        <f t="shared" si="6"/>
        <v>12</v>
      </c>
      <c r="L815">
        <f t="shared" si="7"/>
        <v>2</v>
      </c>
      <c r="M815">
        <f t="shared" si="8"/>
        <v>986</v>
      </c>
      <c r="N815" s="9">
        <v>3333.0</v>
      </c>
      <c r="O815">
        <f t="shared" si="9"/>
        <v>2347</v>
      </c>
    </row>
    <row r="816">
      <c r="I816" s="9">
        <f t="shared" si="11"/>
        <v>1813</v>
      </c>
      <c r="J816">
        <f t="shared" si="12"/>
        <v>813</v>
      </c>
      <c r="K816">
        <f t="shared" si="6"/>
        <v>13</v>
      </c>
      <c r="L816">
        <f t="shared" si="7"/>
        <v>3</v>
      </c>
      <c r="M816">
        <f t="shared" si="8"/>
        <v>984</v>
      </c>
      <c r="N816" s="9">
        <v>3333.0</v>
      </c>
      <c r="O816">
        <f t="shared" si="9"/>
        <v>2349</v>
      </c>
    </row>
    <row r="817">
      <c r="I817" s="9">
        <f t="shared" si="11"/>
        <v>1814</v>
      </c>
      <c r="J817">
        <f t="shared" si="12"/>
        <v>814</v>
      </c>
      <c r="K817">
        <f t="shared" si="6"/>
        <v>14</v>
      </c>
      <c r="L817">
        <f t="shared" si="7"/>
        <v>4</v>
      </c>
      <c r="M817">
        <f t="shared" si="8"/>
        <v>982</v>
      </c>
      <c r="N817" s="9">
        <v>3333.0</v>
      </c>
      <c r="O817">
        <f t="shared" si="9"/>
        <v>2351</v>
      </c>
    </row>
    <row r="818">
      <c r="I818" s="9">
        <f t="shared" si="11"/>
        <v>1815</v>
      </c>
      <c r="J818">
        <f t="shared" si="12"/>
        <v>815</v>
      </c>
      <c r="K818">
        <f t="shared" si="6"/>
        <v>15</v>
      </c>
      <c r="L818">
        <f t="shared" si="7"/>
        <v>5</v>
      </c>
      <c r="M818">
        <f t="shared" si="8"/>
        <v>980</v>
      </c>
      <c r="N818" s="9">
        <v>3333.0</v>
      </c>
      <c r="O818">
        <f t="shared" si="9"/>
        <v>2353</v>
      </c>
    </row>
    <row r="819">
      <c r="I819" s="9">
        <f t="shared" si="11"/>
        <v>1816</v>
      </c>
      <c r="J819">
        <f t="shared" si="12"/>
        <v>816</v>
      </c>
      <c r="K819">
        <f t="shared" si="6"/>
        <v>16</v>
      </c>
      <c r="L819">
        <f t="shared" si="7"/>
        <v>6</v>
      </c>
      <c r="M819">
        <f t="shared" si="8"/>
        <v>978</v>
      </c>
      <c r="N819" s="9">
        <v>3333.0</v>
      </c>
      <c r="O819">
        <f t="shared" si="9"/>
        <v>2355</v>
      </c>
    </row>
    <row r="820">
      <c r="I820" s="9">
        <f t="shared" si="11"/>
        <v>1817</v>
      </c>
      <c r="J820">
        <f t="shared" si="12"/>
        <v>817</v>
      </c>
      <c r="K820">
        <f t="shared" si="6"/>
        <v>17</v>
      </c>
      <c r="L820">
        <f t="shared" si="7"/>
        <v>7</v>
      </c>
      <c r="M820">
        <f t="shared" si="8"/>
        <v>976</v>
      </c>
      <c r="N820" s="9">
        <v>3333.0</v>
      </c>
      <c r="O820">
        <f t="shared" si="9"/>
        <v>2357</v>
      </c>
    </row>
    <row r="821">
      <c r="I821" s="9">
        <f t="shared" si="11"/>
        <v>1818</v>
      </c>
      <c r="J821">
        <f t="shared" si="12"/>
        <v>818</v>
      </c>
      <c r="K821">
        <f t="shared" si="6"/>
        <v>18</v>
      </c>
      <c r="L821">
        <f t="shared" si="7"/>
        <v>8</v>
      </c>
      <c r="M821">
        <f t="shared" si="8"/>
        <v>974</v>
      </c>
      <c r="N821" s="9">
        <v>3333.0</v>
      </c>
      <c r="O821">
        <f t="shared" si="9"/>
        <v>2359</v>
      </c>
    </row>
    <row r="822">
      <c r="I822" s="9">
        <f t="shared" si="11"/>
        <v>1819</v>
      </c>
      <c r="J822">
        <f t="shared" si="12"/>
        <v>819</v>
      </c>
      <c r="K822">
        <f t="shared" si="6"/>
        <v>19</v>
      </c>
      <c r="L822">
        <f t="shared" si="7"/>
        <v>9</v>
      </c>
      <c r="M822">
        <f t="shared" si="8"/>
        <v>972</v>
      </c>
      <c r="N822" s="9">
        <v>3333.0</v>
      </c>
      <c r="O822">
        <f t="shared" si="9"/>
        <v>2361</v>
      </c>
    </row>
    <row r="823">
      <c r="I823" s="9">
        <f t="shared" si="11"/>
        <v>1820</v>
      </c>
      <c r="J823">
        <f t="shared" si="12"/>
        <v>820</v>
      </c>
      <c r="K823">
        <f t="shared" si="6"/>
        <v>20</v>
      </c>
      <c r="L823">
        <f t="shared" si="7"/>
        <v>0</v>
      </c>
      <c r="M823">
        <f t="shared" si="8"/>
        <v>980</v>
      </c>
      <c r="N823" s="9">
        <v>3333.0</v>
      </c>
      <c r="O823">
        <f t="shared" si="9"/>
        <v>2353</v>
      </c>
    </row>
    <row r="824">
      <c r="I824" s="9">
        <f t="shared" si="11"/>
        <v>1821</v>
      </c>
      <c r="J824">
        <f t="shared" si="12"/>
        <v>821</v>
      </c>
      <c r="K824">
        <f t="shared" si="6"/>
        <v>21</v>
      </c>
      <c r="L824">
        <f t="shared" si="7"/>
        <v>1</v>
      </c>
      <c r="M824">
        <f t="shared" si="8"/>
        <v>978</v>
      </c>
      <c r="N824" s="9">
        <v>3333.0</v>
      </c>
      <c r="O824">
        <f t="shared" si="9"/>
        <v>2355</v>
      </c>
    </row>
    <row r="825">
      <c r="I825" s="9">
        <f t="shared" si="11"/>
        <v>1822</v>
      </c>
      <c r="J825">
        <f t="shared" si="12"/>
        <v>822</v>
      </c>
      <c r="K825">
        <f t="shared" si="6"/>
        <v>22</v>
      </c>
      <c r="L825">
        <f t="shared" si="7"/>
        <v>2</v>
      </c>
      <c r="M825">
        <f t="shared" si="8"/>
        <v>976</v>
      </c>
      <c r="N825" s="9">
        <v>3333.0</v>
      </c>
      <c r="O825">
        <f t="shared" si="9"/>
        <v>2357</v>
      </c>
    </row>
    <row r="826">
      <c r="I826" s="9">
        <f t="shared" si="11"/>
        <v>1823</v>
      </c>
      <c r="J826">
        <f t="shared" si="12"/>
        <v>823</v>
      </c>
      <c r="K826">
        <f t="shared" si="6"/>
        <v>23</v>
      </c>
      <c r="L826">
        <f t="shared" si="7"/>
        <v>3</v>
      </c>
      <c r="M826">
        <f t="shared" si="8"/>
        <v>974</v>
      </c>
      <c r="N826" s="9">
        <v>3333.0</v>
      </c>
      <c r="O826">
        <f t="shared" si="9"/>
        <v>2359</v>
      </c>
    </row>
    <row r="827">
      <c r="I827" s="9">
        <f t="shared" si="11"/>
        <v>1824</v>
      </c>
      <c r="J827">
        <f t="shared" si="12"/>
        <v>824</v>
      </c>
      <c r="K827">
        <f t="shared" si="6"/>
        <v>24</v>
      </c>
      <c r="L827">
        <f t="shared" si="7"/>
        <v>4</v>
      </c>
      <c r="M827">
        <f t="shared" si="8"/>
        <v>972</v>
      </c>
      <c r="N827" s="9">
        <v>3333.0</v>
      </c>
      <c r="O827">
        <f t="shared" si="9"/>
        <v>2361</v>
      </c>
    </row>
    <row r="828">
      <c r="I828" s="9">
        <f t="shared" si="11"/>
        <v>1825</v>
      </c>
      <c r="J828">
        <f t="shared" si="12"/>
        <v>825</v>
      </c>
      <c r="K828">
        <f t="shared" si="6"/>
        <v>25</v>
      </c>
      <c r="L828">
        <f t="shared" si="7"/>
        <v>5</v>
      </c>
      <c r="M828">
        <f t="shared" si="8"/>
        <v>970</v>
      </c>
      <c r="N828" s="9">
        <v>3333.0</v>
      </c>
      <c r="O828">
        <f t="shared" si="9"/>
        <v>2363</v>
      </c>
    </row>
    <row r="829">
      <c r="I829" s="9">
        <f t="shared" si="11"/>
        <v>1826</v>
      </c>
      <c r="J829">
        <f t="shared" si="12"/>
        <v>826</v>
      </c>
      <c r="K829">
        <f t="shared" si="6"/>
        <v>26</v>
      </c>
      <c r="L829">
        <f t="shared" si="7"/>
        <v>6</v>
      </c>
      <c r="M829">
        <f t="shared" si="8"/>
        <v>968</v>
      </c>
      <c r="N829" s="9">
        <v>3333.0</v>
      </c>
      <c r="O829">
        <f t="shared" si="9"/>
        <v>2365</v>
      </c>
    </row>
    <row r="830">
      <c r="I830" s="9">
        <f t="shared" si="11"/>
        <v>1827</v>
      </c>
      <c r="J830">
        <f t="shared" si="12"/>
        <v>827</v>
      </c>
      <c r="K830">
        <f t="shared" si="6"/>
        <v>27</v>
      </c>
      <c r="L830">
        <f t="shared" si="7"/>
        <v>7</v>
      </c>
      <c r="M830">
        <f t="shared" si="8"/>
        <v>966</v>
      </c>
      <c r="N830" s="9">
        <v>3333.0</v>
      </c>
      <c r="O830">
        <f t="shared" si="9"/>
        <v>2367</v>
      </c>
    </row>
    <row r="831">
      <c r="I831" s="9">
        <f t="shared" si="11"/>
        <v>1828</v>
      </c>
      <c r="J831">
        <f t="shared" si="12"/>
        <v>828</v>
      </c>
      <c r="K831">
        <f t="shared" si="6"/>
        <v>28</v>
      </c>
      <c r="L831">
        <f t="shared" si="7"/>
        <v>8</v>
      </c>
      <c r="M831">
        <f t="shared" si="8"/>
        <v>964</v>
      </c>
      <c r="N831" s="9">
        <v>3333.0</v>
      </c>
      <c r="O831">
        <f t="shared" si="9"/>
        <v>2369</v>
      </c>
    </row>
    <row r="832">
      <c r="I832" s="9">
        <f t="shared" si="11"/>
        <v>1829</v>
      </c>
      <c r="J832">
        <f t="shared" si="12"/>
        <v>829</v>
      </c>
      <c r="K832">
        <f t="shared" si="6"/>
        <v>29</v>
      </c>
      <c r="L832">
        <f t="shared" si="7"/>
        <v>9</v>
      </c>
      <c r="M832">
        <f t="shared" si="8"/>
        <v>962</v>
      </c>
      <c r="N832" s="9">
        <v>3333.0</v>
      </c>
      <c r="O832">
        <f t="shared" si="9"/>
        <v>2371</v>
      </c>
    </row>
    <row r="833">
      <c r="I833" s="9">
        <f t="shared" si="11"/>
        <v>1830</v>
      </c>
      <c r="J833">
        <f t="shared" si="12"/>
        <v>830</v>
      </c>
      <c r="K833">
        <f t="shared" si="6"/>
        <v>30</v>
      </c>
      <c r="L833">
        <f t="shared" si="7"/>
        <v>0</v>
      </c>
      <c r="M833">
        <f t="shared" si="8"/>
        <v>970</v>
      </c>
      <c r="N833" s="9">
        <v>3333.0</v>
      </c>
      <c r="O833">
        <f t="shared" si="9"/>
        <v>2363</v>
      </c>
    </row>
    <row r="834">
      <c r="I834" s="9">
        <f t="shared" si="11"/>
        <v>1831</v>
      </c>
      <c r="J834">
        <f t="shared" si="12"/>
        <v>831</v>
      </c>
      <c r="K834">
        <f t="shared" si="6"/>
        <v>31</v>
      </c>
      <c r="L834">
        <f t="shared" si="7"/>
        <v>1</v>
      </c>
      <c r="M834">
        <f t="shared" si="8"/>
        <v>968</v>
      </c>
      <c r="N834" s="9">
        <v>3333.0</v>
      </c>
      <c r="O834">
        <f t="shared" si="9"/>
        <v>2365</v>
      </c>
    </row>
    <row r="835">
      <c r="I835" s="9">
        <f t="shared" si="11"/>
        <v>1832</v>
      </c>
      <c r="J835">
        <f t="shared" si="12"/>
        <v>832</v>
      </c>
      <c r="K835">
        <f t="shared" si="6"/>
        <v>32</v>
      </c>
      <c r="L835">
        <f t="shared" si="7"/>
        <v>2</v>
      </c>
      <c r="M835">
        <f t="shared" si="8"/>
        <v>966</v>
      </c>
      <c r="N835" s="9">
        <v>3333.0</v>
      </c>
      <c r="O835">
        <f t="shared" si="9"/>
        <v>2367</v>
      </c>
    </row>
    <row r="836">
      <c r="I836" s="9">
        <f t="shared" si="11"/>
        <v>1833</v>
      </c>
      <c r="J836">
        <f t="shared" si="12"/>
        <v>833</v>
      </c>
      <c r="K836">
        <f t="shared" si="6"/>
        <v>33</v>
      </c>
      <c r="L836">
        <f t="shared" si="7"/>
        <v>3</v>
      </c>
      <c r="M836">
        <f t="shared" si="8"/>
        <v>964</v>
      </c>
      <c r="N836" s="9">
        <v>3333.0</v>
      </c>
      <c r="O836">
        <f t="shared" si="9"/>
        <v>2369</v>
      </c>
    </row>
    <row r="837">
      <c r="I837" s="9">
        <f t="shared" si="11"/>
        <v>1834</v>
      </c>
      <c r="J837">
        <f t="shared" si="12"/>
        <v>834</v>
      </c>
      <c r="K837">
        <f t="shared" si="6"/>
        <v>34</v>
      </c>
      <c r="L837">
        <f t="shared" si="7"/>
        <v>4</v>
      </c>
      <c r="M837">
        <f t="shared" si="8"/>
        <v>962</v>
      </c>
      <c r="N837" s="9">
        <v>3333.0</v>
      </c>
      <c r="O837">
        <f t="shared" si="9"/>
        <v>2371</v>
      </c>
    </row>
    <row r="838">
      <c r="I838" s="9">
        <f t="shared" si="11"/>
        <v>1835</v>
      </c>
      <c r="J838">
        <f t="shared" si="12"/>
        <v>835</v>
      </c>
      <c r="K838">
        <f t="shared" si="6"/>
        <v>35</v>
      </c>
      <c r="L838">
        <f t="shared" si="7"/>
        <v>5</v>
      </c>
      <c r="M838">
        <f t="shared" si="8"/>
        <v>960</v>
      </c>
      <c r="N838" s="9">
        <v>3333.0</v>
      </c>
      <c r="O838">
        <f t="shared" si="9"/>
        <v>2373</v>
      </c>
    </row>
    <row r="839">
      <c r="I839" s="9">
        <f t="shared" si="11"/>
        <v>1836</v>
      </c>
      <c r="J839">
        <f t="shared" si="12"/>
        <v>836</v>
      </c>
      <c r="K839">
        <f t="shared" si="6"/>
        <v>36</v>
      </c>
      <c r="L839">
        <f t="shared" si="7"/>
        <v>6</v>
      </c>
      <c r="M839">
        <f t="shared" si="8"/>
        <v>958</v>
      </c>
      <c r="N839" s="9">
        <v>3333.0</v>
      </c>
      <c r="O839">
        <f t="shared" si="9"/>
        <v>2375</v>
      </c>
    </row>
    <row r="840">
      <c r="I840" s="9">
        <f t="shared" si="11"/>
        <v>1837</v>
      </c>
      <c r="J840">
        <f t="shared" si="12"/>
        <v>837</v>
      </c>
      <c r="K840">
        <f t="shared" si="6"/>
        <v>37</v>
      </c>
      <c r="L840">
        <f t="shared" si="7"/>
        <v>7</v>
      </c>
      <c r="M840">
        <f t="shared" si="8"/>
        <v>956</v>
      </c>
      <c r="N840" s="9">
        <v>3333.0</v>
      </c>
      <c r="O840">
        <f t="shared" si="9"/>
        <v>2377</v>
      </c>
    </row>
    <row r="841">
      <c r="I841" s="9">
        <f t="shared" si="11"/>
        <v>1838</v>
      </c>
      <c r="J841">
        <f t="shared" si="12"/>
        <v>838</v>
      </c>
      <c r="K841">
        <f t="shared" si="6"/>
        <v>38</v>
      </c>
      <c r="L841">
        <f t="shared" si="7"/>
        <v>8</v>
      </c>
      <c r="M841">
        <f t="shared" si="8"/>
        <v>954</v>
      </c>
      <c r="N841" s="9">
        <v>3333.0</v>
      </c>
      <c r="O841">
        <f t="shared" si="9"/>
        <v>2379</v>
      </c>
    </row>
    <row r="842">
      <c r="I842" s="9">
        <f t="shared" si="11"/>
        <v>1839</v>
      </c>
      <c r="J842">
        <f t="shared" si="12"/>
        <v>839</v>
      </c>
      <c r="K842">
        <f t="shared" si="6"/>
        <v>39</v>
      </c>
      <c r="L842">
        <f t="shared" si="7"/>
        <v>9</v>
      </c>
      <c r="M842">
        <f t="shared" si="8"/>
        <v>952</v>
      </c>
      <c r="N842" s="9">
        <v>3333.0</v>
      </c>
      <c r="O842">
        <f t="shared" si="9"/>
        <v>2381</v>
      </c>
    </row>
    <row r="843">
      <c r="I843" s="9">
        <f t="shared" si="11"/>
        <v>1840</v>
      </c>
      <c r="J843">
        <f t="shared" si="12"/>
        <v>840</v>
      </c>
      <c r="K843">
        <f t="shared" si="6"/>
        <v>40</v>
      </c>
      <c r="L843">
        <f t="shared" si="7"/>
        <v>0</v>
      </c>
      <c r="M843">
        <f t="shared" si="8"/>
        <v>960</v>
      </c>
      <c r="N843" s="9">
        <v>3333.0</v>
      </c>
      <c r="O843">
        <f t="shared" si="9"/>
        <v>2373</v>
      </c>
    </row>
    <row r="844">
      <c r="I844" s="9">
        <f t="shared" si="11"/>
        <v>1841</v>
      </c>
      <c r="J844">
        <f t="shared" si="12"/>
        <v>841</v>
      </c>
      <c r="K844">
        <f t="shared" si="6"/>
        <v>41</v>
      </c>
      <c r="L844">
        <f t="shared" si="7"/>
        <v>1</v>
      </c>
      <c r="M844">
        <f t="shared" si="8"/>
        <v>958</v>
      </c>
      <c r="N844" s="9">
        <v>3333.0</v>
      </c>
      <c r="O844">
        <f t="shared" si="9"/>
        <v>2375</v>
      </c>
    </row>
    <row r="845">
      <c r="I845" s="9">
        <f t="shared" si="11"/>
        <v>1842</v>
      </c>
      <c r="J845">
        <f t="shared" si="12"/>
        <v>842</v>
      </c>
      <c r="K845">
        <f t="shared" si="6"/>
        <v>42</v>
      </c>
      <c r="L845">
        <f t="shared" si="7"/>
        <v>2</v>
      </c>
      <c r="M845">
        <f t="shared" si="8"/>
        <v>956</v>
      </c>
      <c r="N845" s="9">
        <v>3333.0</v>
      </c>
      <c r="O845">
        <f t="shared" si="9"/>
        <v>2377</v>
      </c>
    </row>
    <row r="846">
      <c r="I846" s="9">
        <f t="shared" si="11"/>
        <v>1843</v>
      </c>
      <c r="J846">
        <f t="shared" si="12"/>
        <v>843</v>
      </c>
      <c r="K846">
        <f t="shared" si="6"/>
        <v>43</v>
      </c>
      <c r="L846">
        <f t="shared" si="7"/>
        <v>3</v>
      </c>
      <c r="M846">
        <f t="shared" si="8"/>
        <v>954</v>
      </c>
      <c r="N846" s="9">
        <v>3333.0</v>
      </c>
      <c r="O846">
        <f t="shared" si="9"/>
        <v>2379</v>
      </c>
    </row>
    <row r="847">
      <c r="I847" s="9">
        <f t="shared" si="11"/>
        <v>1844</v>
      </c>
      <c r="J847">
        <f t="shared" si="12"/>
        <v>844</v>
      </c>
      <c r="K847">
        <f t="shared" si="6"/>
        <v>44</v>
      </c>
      <c r="L847">
        <f t="shared" si="7"/>
        <v>4</v>
      </c>
      <c r="M847">
        <f t="shared" si="8"/>
        <v>952</v>
      </c>
      <c r="N847" s="9">
        <v>3333.0</v>
      </c>
      <c r="O847">
        <f t="shared" si="9"/>
        <v>2381</v>
      </c>
    </row>
    <row r="848">
      <c r="I848" s="9">
        <f t="shared" si="11"/>
        <v>1845</v>
      </c>
      <c r="J848">
        <f t="shared" si="12"/>
        <v>845</v>
      </c>
      <c r="K848">
        <f t="shared" si="6"/>
        <v>45</v>
      </c>
      <c r="L848">
        <f t="shared" si="7"/>
        <v>5</v>
      </c>
      <c r="M848">
        <f t="shared" si="8"/>
        <v>950</v>
      </c>
      <c r="N848" s="9">
        <v>3333.0</v>
      </c>
      <c r="O848">
        <f t="shared" si="9"/>
        <v>2383</v>
      </c>
    </row>
    <row r="849">
      <c r="I849" s="9">
        <f t="shared" si="11"/>
        <v>1846</v>
      </c>
      <c r="J849">
        <f t="shared" si="12"/>
        <v>846</v>
      </c>
      <c r="K849">
        <f t="shared" si="6"/>
        <v>46</v>
      </c>
      <c r="L849">
        <f t="shared" si="7"/>
        <v>6</v>
      </c>
      <c r="M849">
        <f t="shared" si="8"/>
        <v>948</v>
      </c>
      <c r="N849" s="9">
        <v>3333.0</v>
      </c>
      <c r="O849">
        <f t="shared" si="9"/>
        <v>2385</v>
      </c>
    </row>
    <row r="850">
      <c r="I850" s="9">
        <f t="shared" si="11"/>
        <v>1847</v>
      </c>
      <c r="J850">
        <f t="shared" si="12"/>
        <v>847</v>
      </c>
      <c r="K850">
        <f t="shared" si="6"/>
        <v>47</v>
      </c>
      <c r="L850">
        <f t="shared" si="7"/>
        <v>7</v>
      </c>
      <c r="M850">
        <f t="shared" si="8"/>
        <v>946</v>
      </c>
      <c r="N850" s="9">
        <v>3333.0</v>
      </c>
      <c r="O850">
        <f t="shared" si="9"/>
        <v>2387</v>
      </c>
    </row>
    <row r="851">
      <c r="I851" s="9">
        <f t="shared" si="11"/>
        <v>1848</v>
      </c>
      <c r="J851">
        <f t="shared" si="12"/>
        <v>848</v>
      </c>
      <c r="K851">
        <f t="shared" si="6"/>
        <v>48</v>
      </c>
      <c r="L851">
        <f t="shared" si="7"/>
        <v>8</v>
      </c>
      <c r="M851">
        <f t="shared" si="8"/>
        <v>944</v>
      </c>
      <c r="N851" s="9">
        <v>3333.0</v>
      </c>
      <c r="O851">
        <f t="shared" si="9"/>
        <v>2389</v>
      </c>
    </row>
    <row r="852">
      <c r="I852" s="9">
        <f t="shared" si="11"/>
        <v>1849</v>
      </c>
      <c r="J852">
        <f t="shared" si="12"/>
        <v>849</v>
      </c>
      <c r="K852">
        <f t="shared" si="6"/>
        <v>49</v>
      </c>
      <c r="L852">
        <f t="shared" si="7"/>
        <v>9</v>
      </c>
      <c r="M852">
        <f t="shared" si="8"/>
        <v>942</v>
      </c>
      <c r="N852" s="9">
        <v>3333.0</v>
      </c>
      <c r="O852">
        <f t="shared" si="9"/>
        <v>2391</v>
      </c>
    </row>
    <row r="853">
      <c r="I853" s="9">
        <f t="shared" si="11"/>
        <v>1850</v>
      </c>
      <c r="J853">
        <f t="shared" si="12"/>
        <v>850</v>
      </c>
      <c r="K853">
        <f t="shared" si="6"/>
        <v>50</v>
      </c>
      <c r="L853">
        <f t="shared" si="7"/>
        <v>0</v>
      </c>
      <c r="M853">
        <f t="shared" si="8"/>
        <v>950</v>
      </c>
      <c r="N853" s="9">
        <v>3333.0</v>
      </c>
      <c r="O853">
        <f t="shared" si="9"/>
        <v>2383</v>
      </c>
    </row>
    <row r="854">
      <c r="I854" s="9">
        <f t="shared" si="11"/>
        <v>1851</v>
      </c>
      <c r="J854">
        <f t="shared" si="12"/>
        <v>851</v>
      </c>
      <c r="K854">
        <f t="shared" si="6"/>
        <v>51</v>
      </c>
      <c r="L854">
        <f t="shared" si="7"/>
        <v>1</v>
      </c>
      <c r="M854">
        <f t="shared" si="8"/>
        <v>948</v>
      </c>
      <c r="N854" s="9">
        <v>3333.0</v>
      </c>
      <c r="O854">
        <f t="shared" si="9"/>
        <v>2385</v>
      </c>
    </row>
    <row r="855">
      <c r="I855" s="9">
        <f t="shared" si="11"/>
        <v>1852</v>
      </c>
      <c r="J855">
        <f t="shared" si="12"/>
        <v>852</v>
      </c>
      <c r="K855">
        <f t="shared" si="6"/>
        <v>52</v>
      </c>
      <c r="L855">
        <f t="shared" si="7"/>
        <v>2</v>
      </c>
      <c r="M855">
        <f t="shared" si="8"/>
        <v>946</v>
      </c>
      <c r="N855" s="9">
        <v>3333.0</v>
      </c>
      <c r="O855">
        <f t="shared" si="9"/>
        <v>2387</v>
      </c>
    </row>
    <row r="856">
      <c r="I856" s="9">
        <f t="shared" si="11"/>
        <v>1853</v>
      </c>
      <c r="J856">
        <f t="shared" si="12"/>
        <v>853</v>
      </c>
      <c r="K856">
        <f t="shared" si="6"/>
        <v>53</v>
      </c>
      <c r="L856">
        <f t="shared" si="7"/>
        <v>3</v>
      </c>
      <c r="M856">
        <f t="shared" si="8"/>
        <v>944</v>
      </c>
      <c r="N856" s="9">
        <v>3333.0</v>
      </c>
      <c r="O856">
        <f t="shared" si="9"/>
        <v>2389</v>
      </c>
    </row>
    <row r="857">
      <c r="I857" s="9">
        <f t="shared" si="11"/>
        <v>1854</v>
      </c>
      <c r="J857">
        <f t="shared" si="12"/>
        <v>854</v>
      </c>
      <c r="K857">
        <f t="shared" si="6"/>
        <v>54</v>
      </c>
      <c r="L857">
        <f t="shared" si="7"/>
        <v>4</v>
      </c>
      <c r="M857">
        <f t="shared" si="8"/>
        <v>942</v>
      </c>
      <c r="N857" s="9">
        <v>3333.0</v>
      </c>
      <c r="O857">
        <f t="shared" si="9"/>
        <v>2391</v>
      </c>
    </row>
    <row r="858">
      <c r="I858" s="9">
        <f t="shared" si="11"/>
        <v>1855</v>
      </c>
      <c r="J858">
        <f t="shared" si="12"/>
        <v>855</v>
      </c>
      <c r="K858">
        <f t="shared" si="6"/>
        <v>55</v>
      </c>
      <c r="L858">
        <f t="shared" si="7"/>
        <v>5</v>
      </c>
      <c r="M858">
        <f t="shared" si="8"/>
        <v>940</v>
      </c>
      <c r="N858" s="9">
        <v>3333.0</v>
      </c>
      <c r="O858">
        <f t="shared" si="9"/>
        <v>2393</v>
      </c>
    </row>
    <row r="859">
      <c r="I859" s="9">
        <f t="shared" si="11"/>
        <v>1856</v>
      </c>
      <c r="J859">
        <f t="shared" si="12"/>
        <v>856</v>
      </c>
      <c r="K859">
        <f t="shared" si="6"/>
        <v>56</v>
      </c>
      <c r="L859">
        <f t="shared" si="7"/>
        <v>6</v>
      </c>
      <c r="M859">
        <f t="shared" si="8"/>
        <v>938</v>
      </c>
      <c r="N859" s="9">
        <v>3333.0</v>
      </c>
      <c r="O859">
        <f t="shared" si="9"/>
        <v>2395</v>
      </c>
    </row>
    <row r="860">
      <c r="I860" s="9">
        <f t="shared" si="11"/>
        <v>1857</v>
      </c>
      <c r="J860">
        <f t="shared" si="12"/>
        <v>857</v>
      </c>
      <c r="K860">
        <f t="shared" si="6"/>
        <v>57</v>
      </c>
      <c r="L860">
        <f t="shared" si="7"/>
        <v>7</v>
      </c>
      <c r="M860">
        <f t="shared" si="8"/>
        <v>936</v>
      </c>
      <c r="N860" s="9">
        <v>3333.0</v>
      </c>
      <c r="O860">
        <f t="shared" si="9"/>
        <v>2397</v>
      </c>
    </row>
    <row r="861">
      <c r="I861" s="9">
        <f t="shared" si="11"/>
        <v>1858</v>
      </c>
      <c r="J861">
        <f t="shared" si="12"/>
        <v>858</v>
      </c>
      <c r="K861">
        <f t="shared" si="6"/>
        <v>58</v>
      </c>
      <c r="L861">
        <f t="shared" si="7"/>
        <v>8</v>
      </c>
      <c r="M861">
        <f t="shared" si="8"/>
        <v>934</v>
      </c>
      <c r="N861" s="9">
        <v>3333.0</v>
      </c>
      <c r="O861">
        <f t="shared" si="9"/>
        <v>2399</v>
      </c>
    </row>
    <row r="862">
      <c r="I862" s="9">
        <f t="shared" si="11"/>
        <v>1859</v>
      </c>
      <c r="J862">
        <f t="shared" si="12"/>
        <v>859</v>
      </c>
      <c r="K862">
        <f t="shared" si="6"/>
        <v>59</v>
      </c>
      <c r="L862">
        <f t="shared" si="7"/>
        <v>9</v>
      </c>
      <c r="M862">
        <f t="shared" si="8"/>
        <v>932</v>
      </c>
      <c r="N862" s="9">
        <v>3333.0</v>
      </c>
      <c r="O862">
        <f t="shared" si="9"/>
        <v>2401</v>
      </c>
    </row>
    <row r="863">
      <c r="I863" s="9">
        <f t="shared" si="11"/>
        <v>1860</v>
      </c>
      <c r="J863">
        <f t="shared" si="12"/>
        <v>860</v>
      </c>
      <c r="K863">
        <f t="shared" si="6"/>
        <v>60</v>
      </c>
      <c r="L863">
        <f t="shared" si="7"/>
        <v>0</v>
      </c>
      <c r="M863">
        <f t="shared" si="8"/>
        <v>940</v>
      </c>
      <c r="N863" s="9">
        <v>3333.0</v>
      </c>
      <c r="O863">
        <f t="shared" si="9"/>
        <v>2393</v>
      </c>
    </row>
    <row r="864">
      <c r="I864" s="9">
        <f t="shared" si="11"/>
        <v>1861</v>
      </c>
      <c r="J864">
        <f t="shared" si="12"/>
        <v>861</v>
      </c>
      <c r="K864">
        <f t="shared" si="6"/>
        <v>61</v>
      </c>
      <c r="L864">
        <f t="shared" si="7"/>
        <v>1</v>
      </c>
      <c r="M864">
        <f t="shared" si="8"/>
        <v>938</v>
      </c>
      <c r="N864" s="9">
        <v>3333.0</v>
      </c>
      <c r="O864">
        <f t="shared" si="9"/>
        <v>2395</v>
      </c>
    </row>
    <row r="865">
      <c r="I865" s="9">
        <f t="shared" si="11"/>
        <v>1862</v>
      </c>
      <c r="J865">
        <f t="shared" si="12"/>
        <v>862</v>
      </c>
      <c r="K865">
        <f t="shared" si="6"/>
        <v>62</v>
      </c>
      <c r="L865">
        <f t="shared" si="7"/>
        <v>2</v>
      </c>
      <c r="M865">
        <f t="shared" si="8"/>
        <v>936</v>
      </c>
      <c r="N865" s="9">
        <v>3333.0</v>
      </c>
      <c r="O865">
        <f t="shared" si="9"/>
        <v>2397</v>
      </c>
    </row>
    <row r="866">
      <c r="I866" s="9">
        <f t="shared" si="11"/>
        <v>1863</v>
      </c>
      <c r="J866">
        <f t="shared" si="12"/>
        <v>863</v>
      </c>
      <c r="K866">
        <f t="shared" si="6"/>
        <v>63</v>
      </c>
      <c r="L866">
        <f t="shared" si="7"/>
        <v>3</v>
      </c>
      <c r="M866">
        <f t="shared" si="8"/>
        <v>934</v>
      </c>
      <c r="N866" s="9">
        <v>3333.0</v>
      </c>
      <c r="O866">
        <f t="shared" si="9"/>
        <v>2399</v>
      </c>
    </row>
    <row r="867">
      <c r="I867" s="9">
        <f t="shared" si="11"/>
        <v>1864</v>
      </c>
      <c r="J867">
        <f t="shared" si="12"/>
        <v>864</v>
      </c>
      <c r="K867">
        <f t="shared" si="6"/>
        <v>64</v>
      </c>
      <c r="L867">
        <f t="shared" si="7"/>
        <v>4</v>
      </c>
      <c r="M867">
        <f t="shared" si="8"/>
        <v>932</v>
      </c>
      <c r="N867" s="9">
        <v>3333.0</v>
      </c>
      <c r="O867">
        <f t="shared" si="9"/>
        <v>2401</v>
      </c>
    </row>
    <row r="868">
      <c r="I868" s="9">
        <f t="shared" si="11"/>
        <v>1865</v>
      </c>
      <c r="J868">
        <f t="shared" si="12"/>
        <v>865</v>
      </c>
      <c r="K868">
        <f t="shared" si="6"/>
        <v>65</v>
      </c>
      <c r="L868">
        <f t="shared" si="7"/>
        <v>5</v>
      </c>
      <c r="M868">
        <f t="shared" si="8"/>
        <v>930</v>
      </c>
      <c r="N868" s="9">
        <v>3333.0</v>
      </c>
      <c r="O868">
        <f t="shared" si="9"/>
        <v>2403</v>
      </c>
    </row>
    <row r="869">
      <c r="I869" s="9">
        <f t="shared" si="11"/>
        <v>1866</v>
      </c>
      <c r="J869">
        <f t="shared" si="12"/>
        <v>866</v>
      </c>
      <c r="K869">
        <f t="shared" si="6"/>
        <v>66</v>
      </c>
      <c r="L869">
        <f t="shared" si="7"/>
        <v>6</v>
      </c>
      <c r="M869">
        <f t="shared" si="8"/>
        <v>928</v>
      </c>
      <c r="N869" s="9">
        <v>3333.0</v>
      </c>
      <c r="O869">
        <f t="shared" si="9"/>
        <v>2405</v>
      </c>
    </row>
    <row r="870">
      <c r="I870" s="9">
        <f t="shared" si="11"/>
        <v>1867</v>
      </c>
      <c r="J870">
        <f t="shared" si="12"/>
        <v>867</v>
      </c>
      <c r="K870">
        <f t="shared" si="6"/>
        <v>67</v>
      </c>
      <c r="L870">
        <f t="shared" si="7"/>
        <v>7</v>
      </c>
      <c r="M870">
        <f t="shared" si="8"/>
        <v>926</v>
      </c>
      <c r="N870" s="9">
        <v>3333.0</v>
      </c>
      <c r="O870">
        <f t="shared" si="9"/>
        <v>2407</v>
      </c>
    </row>
    <row r="871">
      <c r="I871" s="9">
        <f t="shared" si="11"/>
        <v>1868</v>
      </c>
      <c r="J871">
        <f t="shared" si="12"/>
        <v>868</v>
      </c>
      <c r="K871">
        <f t="shared" si="6"/>
        <v>68</v>
      </c>
      <c r="L871">
        <f t="shared" si="7"/>
        <v>8</v>
      </c>
      <c r="M871">
        <f t="shared" si="8"/>
        <v>924</v>
      </c>
      <c r="N871" s="9">
        <v>3333.0</v>
      </c>
      <c r="O871">
        <f t="shared" si="9"/>
        <v>2409</v>
      </c>
    </row>
    <row r="872">
      <c r="I872" s="9">
        <f t="shared" si="11"/>
        <v>1869</v>
      </c>
      <c r="J872">
        <f t="shared" si="12"/>
        <v>869</v>
      </c>
      <c r="K872">
        <f t="shared" si="6"/>
        <v>69</v>
      </c>
      <c r="L872">
        <f t="shared" si="7"/>
        <v>9</v>
      </c>
      <c r="M872">
        <f t="shared" si="8"/>
        <v>922</v>
      </c>
      <c r="N872" s="9">
        <v>3333.0</v>
      </c>
      <c r="O872">
        <f t="shared" si="9"/>
        <v>2411</v>
      </c>
    </row>
    <row r="873">
      <c r="I873" s="9">
        <f t="shared" si="11"/>
        <v>1870</v>
      </c>
      <c r="J873">
        <f t="shared" si="12"/>
        <v>870</v>
      </c>
      <c r="K873">
        <f t="shared" si="6"/>
        <v>70</v>
      </c>
      <c r="L873">
        <f t="shared" si="7"/>
        <v>0</v>
      </c>
      <c r="M873">
        <f t="shared" si="8"/>
        <v>930</v>
      </c>
      <c r="N873" s="9">
        <v>3333.0</v>
      </c>
      <c r="O873">
        <f t="shared" si="9"/>
        <v>2403</v>
      </c>
    </row>
    <row r="874">
      <c r="I874" s="9">
        <f t="shared" si="11"/>
        <v>1871</v>
      </c>
      <c r="J874">
        <f t="shared" si="12"/>
        <v>871</v>
      </c>
      <c r="K874">
        <f t="shared" si="6"/>
        <v>71</v>
      </c>
      <c r="L874">
        <f t="shared" si="7"/>
        <v>1</v>
      </c>
      <c r="M874">
        <f t="shared" si="8"/>
        <v>928</v>
      </c>
      <c r="N874" s="9">
        <v>3333.0</v>
      </c>
      <c r="O874">
        <f t="shared" si="9"/>
        <v>2405</v>
      </c>
    </row>
    <row r="875">
      <c r="I875" s="9">
        <f t="shared" si="11"/>
        <v>1872</v>
      </c>
      <c r="J875">
        <f t="shared" si="12"/>
        <v>872</v>
      </c>
      <c r="K875">
        <f t="shared" si="6"/>
        <v>72</v>
      </c>
      <c r="L875">
        <f t="shared" si="7"/>
        <v>2</v>
      </c>
      <c r="M875">
        <f t="shared" si="8"/>
        <v>926</v>
      </c>
      <c r="N875" s="9">
        <v>3333.0</v>
      </c>
      <c r="O875">
        <f t="shared" si="9"/>
        <v>2407</v>
      </c>
    </row>
    <row r="876">
      <c r="I876" s="9">
        <f t="shared" si="11"/>
        <v>1873</v>
      </c>
      <c r="J876">
        <f t="shared" si="12"/>
        <v>873</v>
      </c>
      <c r="K876">
        <f t="shared" si="6"/>
        <v>73</v>
      </c>
      <c r="L876">
        <f t="shared" si="7"/>
        <v>3</v>
      </c>
      <c r="M876">
        <f t="shared" si="8"/>
        <v>924</v>
      </c>
      <c r="N876" s="9">
        <v>3333.0</v>
      </c>
      <c r="O876">
        <f t="shared" si="9"/>
        <v>2409</v>
      </c>
    </row>
    <row r="877">
      <c r="I877" s="9">
        <f t="shared" si="11"/>
        <v>1874</v>
      </c>
      <c r="J877">
        <f t="shared" si="12"/>
        <v>874</v>
      </c>
      <c r="K877">
        <f t="shared" si="6"/>
        <v>74</v>
      </c>
      <c r="L877">
        <f t="shared" si="7"/>
        <v>4</v>
      </c>
      <c r="M877">
        <f t="shared" si="8"/>
        <v>922</v>
      </c>
      <c r="N877" s="9">
        <v>3333.0</v>
      </c>
      <c r="O877">
        <f t="shared" si="9"/>
        <v>2411</v>
      </c>
    </row>
    <row r="878">
      <c r="I878" s="9">
        <f t="shared" si="11"/>
        <v>1875</v>
      </c>
      <c r="J878">
        <f t="shared" si="12"/>
        <v>875</v>
      </c>
      <c r="K878">
        <f t="shared" si="6"/>
        <v>75</v>
      </c>
      <c r="L878">
        <f t="shared" si="7"/>
        <v>5</v>
      </c>
      <c r="M878">
        <f t="shared" si="8"/>
        <v>920</v>
      </c>
      <c r="N878" s="9">
        <v>3333.0</v>
      </c>
      <c r="O878">
        <f t="shared" si="9"/>
        <v>2413</v>
      </c>
    </row>
    <row r="879">
      <c r="I879" s="9">
        <f t="shared" si="11"/>
        <v>1876</v>
      </c>
      <c r="J879">
        <f t="shared" si="12"/>
        <v>876</v>
      </c>
      <c r="K879">
        <f t="shared" si="6"/>
        <v>76</v>
      </c>
      <c r="L879">
        <f t="shared" si="7"/>
        <v>6</v>
      </c>
      <c r="M879">
        <f t="shared" si="8"/>
        <v>918</v>
      </c>
      <c r="N879" s="9">
        <v>3333.0</v>
      </c>
      <c r="O879">
        <f t="shared" si="9"/>
        <v>2415</v>
      </c>
    </row>
    <row r="880">
      <c r="I880" s="9">
        <f t="shared" si="11"/>
        <v>1877</v>
      </c>
      <c r="J880">
        <f t="shared" si="12"/>
        <v>877</v>
      </c>
      <c r="K880">
        <f t="shared" si="6"/>
        <v>77</v>
      </c>
      <c r="L880">
        <f t="shared" si="7"/>
        <v>7</v>
      </c>
      <c r="M880">
        <f t="shared" si="8"/>
        <v>916</v>
      </c>
      <c r="N880" s="9">
        <v>3333.0</v>
      </c>
      <c r="O880">
        <f t="shared" si="9"/>
        <v>2417</v>
      </c>
    </row>
    <row r="881">
      <c r="I881" s="9">
        <f t="shared" si="11"/>
        <v>1878</v>
      </c>
      <c r="J881">
        <f t="shared" si="12"/>
        <v>878</v>
      </c>
      <c r="K881">
        <f t="shared" si="6"/>
        <v>78</v>
      </c>
      <c r="L881">
        <f t="shared" si="7"/>
        <v>8</v>
      </c>
      <c r="M881">
        <f t="shared" si="8"/>
        <v>914</v>
      </c>
      <c r="N881" s="9">
        <v>3333.0</v>
      </c>
      <c r="O881">
        <f t="shared" si="9"/>
        <v>2419</v>
      </c>
    </row>
    <row r="882">
      <c r="I882" s="9">
        <f t="shared" si="11"/>
        <v>1879</v>
      </c>
      <c r="J882">
        <f t="shared" si="12"/>
        <v>879</v>
      </c>
      <c r="K882">
        <f t="shared" si="6"/>
        <v>79</v>
      </c>
      <c r="L882">
        <f t="shared" si="7"/>
        <v>9</v>
      </c>
      <c r="M882">
        <f t="shared" si="8"/>
        <v>912</v>
      </c>
      <c r="N882" s="9">
        <v>3333.0</v>
      </c>
      <c r="O882">
        <f t="shared" si="9"/>
        <v>2421</v>
      </c>
    </row>
    <row r="883">
      <c r="I883" s="9">
        <f t="shared" si="11"/>
        <v>1880</v>
      </c>
      <c r="J883">
        <f t="shared" si="12"/>
        <v>880</v>
      </c>
      <c r="K883">
        <f t="shared" si="6"/>
        <v>80</v>
      </c>
      <c r="L883">
        <f t="shared" si="7"/>
        <v>0</v>
      </c>
      <c r="M883">
        <f t="shared" si="8"/>
        <v>920</v>
      </c>
      <c r="N883" s="9">
        <v>3333.0</v>
      </c>
      <c r="O883">
        <f t="shared" si="9"/>
        <v>2413</v>
      </c>
    </row>
    <row r="884">
      <c r="I884" s="9">
        <f t="shared" si="11"/>
        <v>1881</v>
      </c>
      <c r="J884">
        <f t="shared" si="12"/>
        <v>881</v>
      </c>
      <c r="K884">
        <f t="shared" si="6"/>
        <v>81</v>
      </c>
      <c r="L884">
        <f t="shared" si="7"/>
        <v>1</v>
      </c>
      <c r="M884">
        <f t="shared" si="8"/>
        <v>918</v>
      </c>
      <c r="N884" s="9">
        <v>3333.0</v>
      </c>
      <c r="O884">
        <f t="shared" si="9"/>
        <v>2415</v>
      </c>
    </row>
    <row r="885">
      <c r="I885" s="9">
        <f t="shared" si="11"/>
        <v>1882</v>
      </c>
      <c r="J885">
        <f t="shared" si="12"/>
        <v>882</v>
      </c>
      <c r="K885">
        <f t="shared" si="6"/>
        <v>82</v>
      </c>
      <c r="L885">
        <f t="shared" si="7"/>
        <v>2</v>
      </c>
      <c r="M885">
        <f t="shared" si="8"/>
        <v>916</v>
      </c>
      <c r="N885" s="9">
        <v>3333.0</v>
      </c>
      <c r="O885">
        <f t="shared" si="9"/>
        <v>2417</v>
      </c>
    </row>
    <row r="886">
      <c r="I886" s="9">
        <f t="shared" si="11"/>
        <v>1883</v>
      </c>
      <c r="J886">
        <f t="shared" si="12"/>
        <v>883</v>
      </c>
      <c r="K886">
        <f t="shared" si="6"/>
        <v>83</v>
      </c>
      <c r="L886">
        <f t="shared" si="7"/>
        <v>3</v>
      </c>
      <c r="M886">
        <f t="shared" si="8"/>
        <v>914</v>
      </c>
      <c r="N886" s="9">
        <v>3333.0</v>
      </c>
      <c r="O886">
        <f t="shared" si="9"/>
        <v>2419</v>
      </c>
    </row>
    <row r="887">
      <c r="I887" s="9">
        <f t="shared" si="11"/>
        <v>1884</v>
      </c>
      <c r="J887">
        <f t="shared" si="12"/>
        <v>884</v>
      </c>
      <c r="K887">
        <f t="shared" si="6"/>
        <v>84</v>
      </c>
      <c r="L887">
        <f t="shared" si="7"/>
        <v>4</v>
      </c>
      <c r="M887">
        <f t="shared" si="8"/>
        <v>912</v>
      </c>
      <c r="N887" s="9">
        <v>3333.0</v>
      </c>
      <c r="O887">
        <f t="shared" si="9"/>
        <v>2421</v>
      </c>
    </row>
    <row r="888">
      <c r="I888" s="9">
        <f t="shared" si="11"/>
        <v>1885</v>
      </c>
      <c r="J888">
        <f t="shared" si="12"/>
        <v>885</v>
      </c>
      <c r="K888">
        <f t="shared" si="6"/>
        <v>85</v>
      </c>
      <c r="L888">
        <f t="shared" si="7"/>
        <v>5</v>
      </c>
      <c r="M888">
        <f t="shared" si="8"/>
        <v>910</v>
      </c>
      <c r="N888" s="9">
        <v>3333.0</v>
      </c>
      <c r="O888">
        <f t="shared" si="9"/>
        <v>2423</v>
      </c>
    </row>
    <row r="889">
      <c r="I889" s="9">
        <f t="shared" si="11"/>
        <v>1886</v>
      </c>
      <c r="J889">
        <f t="shared" si="12"/>
        <v>886</v>
      </c>
      <c r="K889">
        <f t="shared" si="6"/>
        <v>86</v>
      </c>
      <c r="L889">
        <f t="shared" si="7"/>
        <v>6</v>
      </c>
      <c r="M889">
        <f t="shared" si="8"/>
        <v>908</v>
      </c>
      <c r="N889" s="9">
        <v>3333.0</v>
      </c>
      <c r="O889">
        <f t="shared" si="9"/>
        <v>2425</v>
      </c>
    </row>
    <row r="890">
      <c r="I890" s="9">
        <f t="shared" si="11"/>
        <v>1887</v>
      </c>
      <c r="J890">
        <f t="shared" si="12"/>
        <v>887</v>
      </c>
      <c r="K890">
        <f t="shared" si="6"/>
        <v>87</v>
      </c>
      <c r="L890">
        <f t="shared" si="7"/>
        <v>7</v>
      </c>
      <c r="M890">
        <f t="shared" si="8"/>
        <v>906</v>
      </c>
      <c r="N890" s="9">
        <v>3333.0</v>
      </c>
      <c r="O890">
        <f t="shared" si="9"/>
        <v>2427</v>
      </c>
    </row>
    <row r="891">
      <c r="I891" s="9">
        <f t="shared" si="11"/>
        <v>1888</v>
      </c>
      <c r="J891">
        <f t="shared" si="12"/>
        <v>888</v>
      </c>
      <c r="K891">
        <f t="shared" si="6"/>
        <v>88</v>
      </c>
      <c r="L891">
        <f t="shared" si="7"/>
        <v>8</v>
      </c>
      <c r="M891">
        <f t="shared" si="8"/>
        <v>904</v>
      </c>
      <c r="N891" s="9">
        <v>3333.0</v>
      </c>
      <c r="O891">
        <f t="shared" si="9"/>
        <v>2429</v>
      </c>
    </row>
    <row r="892">
      <c r="I892" s="9">
        <f t="shared" si="11"/>
        <v>1889</v>
      </c>
      <c r="J892">
        <f t="shared" si="12"/>
        <v>889</v>
      </c>
      <c r="K892">
        <f t="shared" si="6"/>
        <v>89</v>
      </c>
      <c r="L892">
        <f t="shared" si="7"/>
        <v>9</v>
      </c>
      <c r="M892">
        <f t="shared" si="8"/>
        <v>902</v>
      </c>
      <c r="N892" s="9">
        <v>3333.0</v>
      </c>
      <c r="O892">
        <f t="shared" si="9"/>
        <v>2431</v>
      </c>
    </row>
    <row r="893">
      <c r="I893" s="9">
        <f t="shared" si="11"/>
        <v>1890</v>
      </c>
      <c r="J893">
        <f t="shared" si="12"/>
        <v>890</v>
      </c>
      <c r="K893">
        <f t="shared" si="6"/>
        <v>90</v>
      </c>
      <c r="L893">
        <f t="shared" si="7"/>
        <v>0</v>
      </c>
      <c r="M893">
        <f t="shared" si="8"/>
        <v>910</v>
      </c>
      <c r="N893" s="9">
        <v>3333.0</v>
      </c>
      <c r="O893">
        <f t="shared" si="9"/>
        <v>2423</v>
      </c>
    </row>
    <row r="894">
      <c r="I894" s="9">
        <f t="shared" si="11"/>
        <v>1891</v>
      </c>
      <c r="J894">
        <f t="shared" si="12"/>
        <v>891</v>
      </c>
      <c r="K894">
        <f t="shared" si="6"/>
        <v>91</v>
      </c>
      <c r="L894">
        <f t="shared" si="7"/>
        <v>1</v>
      </c>
      <c r="M894">
        <f t="shared" si="8"/>
        <v>908</v>
      </c>
      <c r="N894" s="9">
        <v>3333.0</v>
      </c>
      <c r="O894">
        <f t="shared" si="9"/>
        <v>2425</v>
      </c>
    </row>
    <row r="895">
      <c r="I895" s="9">
        <f t="shared" si="11"/>
        <v>1892</v>
      </c>
      <c r="J895">
        <f t="shared" si="12"/>
        <v>892</v>
      </c>
      <c r="K895">
        <f t="shared" si="6"/>
        <v>92</v>
      </c>
      <c r="L895">
        <f t="shared" si="7"/>
        <v>2</v>
      </c>
      <c r="M895">
        <f t="shared" si="8"/>
        <v>906</v>
      </c>
      <c r="N895" s="9">
        <v>3333.0</v>
      </c>
      <c r="O895">
        <f t="shared" si="9"/>
        <v>2427</v>
      </c>
    </row>
    <row r="896">
      <c r="I896" s="9">
        <f t="shared" si="11"/>
        <v>1893</v>
      </c>
      <c r="J896">
        <f t="shared" si="12"/>
        <v>893</v>
      </c>
      <c r="K896">
        <f t="shared" si="6"/>
        <v>93</v>
      </c>
      <c r="L896">
        <f t="shared" si="7"/>
        <v>3</v>
      </c>
      <c r="M896">
        <f t="shared" si="8"/>
        <v>904</v>
      </c>
      <c r="N896" s="9">
        <v>3333.0</v>
      </c>
      <c r="O896">
        <f t="shared" si="9"/>
        <v>2429</v>
      </c>
    </row>
    <row r="897">
      <c r="I897" s="9">
        <f t="shared" si="11"/>
        <v>1894</v>
      </c>
      <c r="J897">
        <f t="shared" si="12"/>
        <v>894</v>
      </c>
      <c r="K897">
        <f t="shared" si="6"/>
        <v>94</v>
      </c>
      <c r="L897">
        <f t="shared" si="7"/>
        <v>4</v>
      </c>
      <c r="M897">
        <f t="shared" si="8"/>
        <v>902</v>
      </c>
      <c r="N897" s="9">
        <v>3333.0</v>
      </c>
      <c r="O897">
        <f t="shared" si="9"/>
        <v>2431</v>
      </c>
    </row>
    <row r="898">
      <c r="I898" s="9">
        <f t="shared" si="11"/>
        <v>1895</v>
      </c>
      <c r="J898">
        <f t="shared" si="12"/>
        <v>895</v>
      </c>
      <c r="K898">
        <f t="shared" si="6"/>
        <v>95</v>
      </c>
      <c r="L898">
        <f t="shared" si="7"/>
        <v>5</v>
      </c>
      <c r="M898">
        <f t="shared" si="8"/>
        <v>900</v>
      </c>
      <c r="N898" s="9">
        <v>3333.0</v>
      </c>
      <c r="O898">
        <f t="shared" si="9"/>
        <v>2433</v>
      </c>
    </row>
    <row r="899">
      <c r="I899" s="9">
        <f t="shared" si="11"/>
        <v>1896</v>
      </c>
      <c r="J899">
        <f t="shared" si="12"/>
        <v>896</v>
      </c>
      <c r="K899">
        <f t="shared" si="6"/>
        <v>96</v>
      </c>
      <c r="L899">
        <f t="shared" si="7"/>
        <v>6</v>
      </c>
      <c r="M899">
        <f t="shared" si="8"/>
        <v>898</v>
      </c>
      <c r="N899" s="9">
        <v>3333.0</v>
      </c>
      <c r="O899">
        <f t="shared" si="9"/>
        <v>2435</v>
      </c>
    </row>
    <row r="900">
      <c r="I900" s="9">
        <f t="shared" si="11"/>
        <v>1897</v>
      </c>
      <c r="J900">
        <f t="shared" si="12"/>
        <v>897</v>
      </c>
      <c r="K900">
        <f t="shared" si="6"/>
        <v>97</v>
      </c>
      <c r="L900">
        <f t="shared" si="7"/>
        <v>7</v>
      </c>
      <c r="M900">
        <f t="shared" si="8"/>
        <v>896</v>
      </c>
      <c r="N900" s="9">
        <v>3333.0</v>
      </c>
      <c r="O900">
        <f t="shared" si="9"/>
        <v>2437</v>
      </c>
    </row>
    <row r="901">
      <c r="I901" s="9">
        <f t="shared" si="11"/>
        <v>1898</v>
      </c>
      <c r="J901">
        <f t="shared" si="12"/>
        <v>898</v>
      </c>
      <c r="K901">
        <f t="shared" si="6"/>
        <v>98</v>
      </c>
      <c r="L901">
        <f t="shared" si="7"/>
        <v>8</v>
      </c>
      <c r="M901">
        <f t="shared" si="8"/>
        <v>894</v>
      </c>
      <c r="N901" s="9">
        <v>3333.0</v>
      </c>
      <c r="O901">
        <f t="shared" si="9"/>
        <v>2439</v>
      </c>
    </row>
    <row r="902">
      <c r="I902" s="9">
        <f t="shared" si="11"/>
        <v>1899</v>
      </c>
      <c r="J902">
        <f t="shared" si="12"/>
        <v>899</v>
      </c>
      <c r="K902">
        <f t="shared" si="6"/>
        <v>99</v>
      </c>
      <c r="L902">
        <f t="shared" si="7"/>
        <v>9</v>
      </c>
      <c r="M902">
        <f t="shared" si="8"/>
        <v>892</v>
      </c>
      <c r="N902" s="9">
        <v>3333.0</v>
      </c>
      <c r="O902">
        <f t="shared" si="9"/>
        <v>2441</v>
      </c>
    </row>
    <row r="903">
      <c r="I903" s="9">
        <f t="shared" si="11"/>
        <v>1900</v>
      </c>
      <c r="J903">
        <f t="shared" si="12"/>
        <v>900</v>
      </c>
      <c r="K903">
        <f t="shared" si="6"/>
        <v>0</v>
      </c>
      <c r="L903">
        <f t="shared" si="7"/>
        <v>0</v>
      </c>
      <c r="M903">
        <f t="shared" si="8"/>
        <v>1000</v>
      </c>
      <c r="N903" s="9">
        <v>3333.0</v>
      </c>
      <c r="O903">
        <f t="shared" si="9"/>
        <v>2333</v>
      </c>
    </row>
    <row r="904">
      <c r="I904" s="9">
        <f t="shared" si="11"/>
        <v>1901</v>
      </c>
      <c r="J904">
        <f t="shared" si="12"/>
        <v>901</v>
      </c>
      <c r="K904">
        <f t="shared" si="6"/>
        <v>1</v>
      </c>
      <c r="L904">
        <f t="shared" si="7"/>
        <v>1</v>
      </c>
      <c r="M904">
        <f t="shared" si="8"/>
        <v>998</v>
      </c>
      <c r="N904" s="9">
        <v>3333.0</v>
      </c>
      <c r="O904">
        <f t="shared" si="9"/>
        <v>2335</v>
      </c>
    </row>
    <row r="905">
      <c r="I905" s="9">
        <f t="shared" si="11"/>
        <v>1902</v>
      </c>
      <c r="J905">
        <f t="shared" si="12"/>
        <v>902</v>
      </c>
      <c r="K905">
        <f t="shared" si="6"/>
        <v>2</v>
      </c>
      <c r="L905">
        <f t="shared" si="7"/>
        <v>2</v>
      </c>
      <c r="M905">
        <f t="shared" si="8"/>
        <v>996</v>
      </c>
      <c r="N905" s="9">
        <v>3333.0</v>
      </c>
      <c r="O905">
        <f t="shared" si="9"/>
        <v>2337</v>
      </c>
    </row>
    <row r="906">
      <c r="I906" s="9">
        <f t="shared" si="11"/>
        <v>1903</v>
      </c>
      <c r="J906">
        <f t="shared" si="12"/>
        <v>903</v>
      </c>
      <c r="K906">
        <f t="shared" si="6"/>
        <v>3</v>
      </c>
      <c r="L906">
        <f t="shared" si="7"/>
        <v>3</v>
      </c>
      <c r="M906">
        <f t="shared" si="8"/>
        <v>994</v>
      </c>
      <c r="N906" s="9">
        <v>3333.0</v>
      </c>
      <c r="O906">
        <f t="shared" si="9"/>
        <v>2339</v>
      </c>
    </row>
    <row r="907">
      <c r="I907" s="9">
        <f t="shared" si="11"/>
        <v>1904</v>
      </c>
      <c r="J907">
        <f t="shared" si="12"/>
        <v>904</v>
      </c>
      <c r="K907">
        <f t="shared" si="6"/>
        <v>4</v>
      </c>
      <c r="L907">
        <f t="shared" si="7"/>
        <v>4</v>
      </c>
      <c r="M907">
        <f t="shared" si="8"/>
        <v>992</v>
      </c>
      <c r="N907" s="9">
        <v>3333.0</v>
      </c>
      <c r="O907">
        <f t="shared" si="9"/>
        <v>2341</v>
      </c>
    </row>
    <row r="908">
      <c r="I908" s="9">
        <f t="shared" si="11"/>
        <v>1905</v>
      </c>
      <c r="J908">
        <f t="shared" si="12"/>
        <v>905</v>
      </c>
      <c r="K908">
        <f t="shared" si="6"/>
        <v>5</v>
      </c>
      <c r="L908">
        <f t="shared" si="7"/>
        <v>5</v>
      </c>
      <c r="M908">
        <f t="shared" si="8"/>
        <v>990</v>
      </c>
      <c r="N908" s="9">
        <v>3333.0</v>
      </c>
      <c r="O908">
        <f t="shared" si="9"/>
        <v>2343</v>
      </c>
    </row>
    <row r="909">
      <c r="I909" s="9">
        <f t="shared" si="11"/>
        <v>1906</v>
      </c>
      <c r="J909">
        <f t="shared" si="12"/>
        <v>906</v>
      </c>
      <c r="K909">
        <f t="shared" si="6"/>
        <v>6</v>
      </c>
      <c r="L909">
        <f t="shared" si="7"/>
        <v>6</v>
      </c>
      <c r="M909">
        <f t="shared" si="8"/>
        <v>988</v>
      </c>
      <c r="N909" s="9">
        <v>3333.0</v>
      </c>
      <c r="O909">
        <f t="shared" si="9"/>
        <v>2345</v>
      </c>
    </row>
    <row r="910">
      <c r="I910" s="9">
        <f t="shared" si="11"/>
        <v>1907</v>
      </c>
      <c r="J910">
        <f t="shared" si="12"/>
        <v>907</v>
      </c>
      <c r="K910">
        <f t="shared" si="6"/>
        <v>7</v>
      </c>
      <c r="L910">
        <f t="shared" si="7"/>
        <v>7</v>
      </c>
      <c r="M910">
        <f t="shared" si="8"/>
        <v>986</v>
      </c>
      <c r="N910" s="9">
        <v>3333.0</v>
      </c>
      <c r="O910">
        <f t="shared" si="9"/>
        <v>2347</v>
      </c>
    </row>
    <row r="911">
      <c r="I911" s="9">
        <f t="shared" si="11"/>
        <v>1908</v>
      </c>
      <c r="J911">
        <f t="shared" si="12"/>
        <v>908</v>
      </c>
      <c r="K911">
        <f t="shared" si="6"/>
        <v>8</v>
      </c>
      <c r="L911">
        <f t="shared" si="7"/>
        <v>8</v>
      </c>
      <c r="M911">
        <f t="shared" si="8"/>
        <v>984</v>
      </c>
      <c r="N911" s="9">
        <v>3333.0</v>
      </c>
      <c r="O911">
        <f t="shared" si="9"/>
        <v>2349</v>
      </c>
    </row>
    <row r="912">
      <c r="I912" s="9">
        <f t="shared" si="11"/>
        <v>1909</v>
      </c>
      <c r="J912">
        <f t="shared" si="12"/>
        <v>909</v>
      </c>
      <c r="K912">
        <f t="shared" si="6"/>
        <v>9</v>
      </c>
      <c r="L912">
        <f t="shared" si="7"/>
        <v>9</v>
      </c>
      <c r="M912">
        <f t="shared" si="8"/>
        <v>982</v>
      </c>
      <c r="N912" s="9">
        <v>3333.0</v>
      </c>
      <c r="O912">
        <f t="shared" si="9"/>
        <v>2351</v>
      </c>
    </row>
    <row r="913">
      <c r="I913" s="9">
        <f t="shared" si="11"/>
        <v>1910</v>
      </c>
      <c r="J913">
        <f t="shared" si="12"/>
        <v>910</v>
      </c>
      <c r="K913">
        <f t="shared" si="6"/>
        <v>10</v>
      </c>
      <c r="L913">
        <f t="shared" si="7"/>
        <v>0</v>
      </c>
      <c r="M913">
        <f t="shared" si="8"/>
        <v>990</v>
      </c>
      <c r="N913" s="9">
        <v>3333.0</v>
      </c>
      <c r="O913">
        <f t="shared" si="9"/>
        <v>2343</v>
      </c>
    </row>
    <row r="914">
      <c r="I914" s="9">
        <f t="shared" si="11"/>
        <v>1911</v>
      </c>
      <c r="J914">
        <f t="shared" si="12"/>
        <v>911</v>
      </c>
      <c r="K914">
        <f t="shared" si="6"/>
        <v>11</v>
      </c>
      <c r="L914">
        <f t="shared" si="7"/>
        <v>1</v>
      </c>
      <c r="M914">
        <f t="shared" si="8"/>
        <v>988</v>
      </c>
      <c r="N914" s="9">
        <v>3333.0</v>
      </c>
      <c r="O914">
        <f t="shared" si="9"/>
        <v>2345</v>
      </c>
    </row>
    <row r="915">
      <c r="I915" s="9">
        <f t="shared" si="11"/>
        <v>1912</v>
      </c>
      <c r="J915">
        <f t="shared" si="12"/>
        <v>912</v>
      </c>
      <c r="K915">
        <f t="shared" si="6"/>
        <v>12</v>
      </c>
      <c r="L915">
        <f t="shared" si="7"/>
        <v>2</v>
      </c>
      <c r="M915">
        <f t="shared" si="8"/>
        <v>986</v>
      </c>
      <c r="N915" s="9">
        <v>3333.0</v>
      </c>
      <c r="O915">
        <f t="shared" si="9"/>
        <v>2347</v>
      </c>
    </row>
    <row r="916">
      <c r="I916" s="9">
        <f t="shared" si="11"/>
        <v>1913</v>
      </c>
      <c r="J916">
        <f t="shared" si="12"/>
        <v>913</v>
      </c>
      <c r="K916">
        <f t="shared" si="6"/>
        <v>13</v>
      </c>
      <c r="L916">
        <f t="shared" si="7"/>
        <v>3</v>
      </c>
      <c r="M916">
        <f t="shared" si="8"/>
        <v>984</v>
      </c>
      <c r="N916" s="9">
        <v>3333.0</v>
      </c>
      <c r="O916">
        <f t="shared" si="9"/>
        <v>2349</v>
      </c>
    </row>
    <row r="917">
      <c r="I917" s="9">
        <f t="shared" si="11"/>
        <v>1914</v>
      </c>
      <c r="J917">
        <f t="shared" si="12"/>
        <v>914</v>
      </c>
      <c r="K917">
        <f t="shared" si="6"/>
        <v>14</v>
      </c>
      <c r="L917">
        <f t="shared" si="7"/>
        <v>4</v>
      </c>
      <c r="M917">
        <f t="shared" si="8"/>
        <v>982</v>
      </c>
      <c r="N917" s="9">
        <v>3333.0</v>
      </c>
      <c r="O917">
        <f t="shared" si="9"/>
        <v>2351</v>
      </c>
    </row>
    <row r="918">
      <c r="I918" s="9">
        <f t="shared" si="11"/>
        <v>1915</v>
      </c>
      <c r="J918">
        <f t="shared" si="12"/>
        <v>915</v>
      </c>
      <c r="K918">
        <f t="shared" si="6"/>
        <v>15</v>
      </c>
      <c r="L918">
        <f t="shared" si="7"/>
        <v>5</v>
      </c>
      <c r="M918">
        <f t="shared" si="8"/>
        <v>980</v>
      </c>
      <c r="N918" s="9">
        <v>3333.0</v>
      </c>
      <c r="O918">
        <f t="shared" si="9"/>
        <v>2353</v>
      </c>
    </row>
    <row r="919">
      <c r="I919" s="9">
        <f t="shared" si="11"/>
        <v>1916</v>
      </c>
      <c r="J919">
        <f t="shared" si="12"/>
        <v>916</v>
      </c>
      <c r="K919">
        <f t="shared" si="6"/>
        <v>16</v>
      </c>
      <c r="L919">
        <f t="shared" si="7"/>
        <v>6</v>
      </c>
      <c r="M919">
        <f t="shared" si="8"/>
        <v>978</v>
      </c>
      <c r="N919" s="9">
        <v>3333.0</v>
      </c>
      <c r="O919">
        <f t="shared" si="9"/>
        <v>2355</v>
      </c>
    </row>
    <row r="920">
      <c r="I920" s="9">
        <f t="shared" si="11"/>
        <v>1917</v>
      </c>
      <c r="J920">
        <f t="shared" si="12"/>
        <v>917</v>
      </c>
      <c r="K920">
        <f t="shared" si="6"/>
        <v>17</v>
      </c>
      <c r="L920">
        <f t="shared" si="7"/>
        <v>7</v>
      </c>
      <c r="M920">
        <f t="shared" si="8"/>
        <v>976</v>
      </c>
      <c r="N920" s="9">
        <v>3333.0</v>
      </c>
      <c r="O920">
        <f t="shared" si="9"/>
        <v>2357</v>
      </c>
    </row>
    <row r="921">
      <c r="I921" s="9">
        <f t="shared" si="11"/>
        <v>1918</v>
      </c>
      <c r="J921">
        <f t="shared" si="12"/>
        <v>918</v>
      </c>
      <c r="K921">
        <f t="shared" si="6"/>
        <v>18</v>
      </c>
      <c r="L921">
        <f t="shared" si="7"/>
        <v>8</v>
      </c>
      <c r="M921">
        <f t="shared" si="8"/>
        <v>974</v>
      </c>
      <c r="N921" s="9">
        <v>3333.0</v>
      </c>
      <c r="O921">
        <f t="shared" si="9"/>
        <v>2359</v>
      </c>
    </row>
    <row r="922">
      <c r="I922" s="9">
        <f t="shared" si="11"/>
        <v>1919</v>
      </c>
      <c r="J922">
        <f t="shared" si="12"/>
        <v>919</v>
      </c>
      <c r="K922">
        <f t="shared" si="6"/>
        <v>19</v>
      </c>
      <c r="L922">
        <f t="shared" si="7"/>
        <v>9</v>
      </c>
      <c r="M922">
        <f t="shared" si="8"/>
        <v>972</v>
      </c>
      <c r="N922" s="9">
        <v>3333.0</v>
      </c>
      <c r="O922">
        <f t="shared" si="9"/>
        <v>2361</v>
      </c>
    </row>
    <row r="923">
      <c r="I923" s="9">
        <f t="shared" si="11"/>
        <v>1920</v>
      </c>
      <c r="J923">
        <f t="shared" si="12"/>
        <v>920</v>
      </c>
      <c r="K923">
        <f t="shared" si="6"/>
        <v>20</v>
      </c>
      <c r="L923">
        <f t="shared" si="7"/>
        <v>0</v>
      </c>
      <c r="M923">
        <f t="shared" si="8"/>
        <v>980</v>
      </c>
      <c r="N923" s="9">
        <v>3333.0</v>
      </c>
      <c r="O923">
        <f t="shared" si="9"/>
        <v>2353</v>
      </c>
    </row>
    <row r="924">
      <c r="I924" s="9">
        <f t="shared" si="11"/>
        <v>1921</v>
      </c>
      <c r="J924">
        <f t="shared" si="12"/>
        <v>921</v>
      </c>
      <c r="K924">
        <f t="shared" si="6"/>
        <v>21</v>
      </c>
      <c r="L924">
        <f t="shared" si="7"/>
        <v>1</v>
      </c>
      <c r="M924">
        <f t="shared" si="8"/>
        <v>978</v>
      </c>
      <c r="N924" s="9">
        <v>3333.0</v>
      </c>
      <c r="O924">
        <f t="shared" si="9"/>
        <v>2355</v>
      </c>
    </row>
    <row r="925">
      <c r="I925" s="9">
        <f t="shared" si="11"/>
        <v>1922</v>
      </c>
      <c r="J925">
        <f t="shared" si="12"/>
        <v>922</v>
      </c>
      <c r="K925">
        <f t="shared" si="6"/>
        <v>22</v>
      </c>
      <c r="L925">
        <f t="shared" si="7"/>
        <v>2</v>
      </c>
      <c r="M925">
        <f t="shared" si="8"/>
        <v>976</v>
      </c>
      <c r="N925" s="9">
        <v>3333.0</v>
      </c>
      <c r="O925">
        <f t="shared" si="9"/>
        <v>2357</v>
      </c>
    </row>
    <row r="926">
      <c r="I926" s="9">
        <f t="shared" si="11"/>
        <v>1923</v>
      </c>
      <c r="J926">
        <f t="shared" si="12"/>
        <v>923</v>
      </c>
      <c r="K926">
        <f t="shared" si="6"/>
        <v>23</v>
      </c>
      <c r="L926">
        <f t="shared" si="7"/>
        <v>3</v>
      </c>
      <c r="M926">
        <f t="shared" si="8"/>
        <v>974</v>
      </c>
      <c r="N926" s="9">
        <v>3333.0</v>
      </c>
      <c r="O926">
        <f t="shared" si="9"/>
        <v>2359</v>
      </c>
    </row>
    <row r="927">
      <c r="I927" s="9">
        <f t="shared" si="11"/>
        <v>1924</v>
      </c>
      <c r="J927">
        <f t="shared" si="12"/>
        <v>924</v>
      </c>
      <c r="K927">
        <f t="shared" si="6"/>
        <v>24</v>
      </c>
      <c r="L927">
        <f t="shared" si="7"/>
        <v>4</v>
      </c>
      <c r="M927">
        <f t="shared" si="8"/>
        <v>972</v>
      </c>
      <c r="N927" s="9">
        <v>3333.0</v>
      </c>
      <c r="O927">
        <f t="shared" si="9"/>
        <v>2361</v>
      </c>
    </row>
    <row r="928">
      <c r="I928" s="9">
        <f t="shared" si="11"/>
        <v>1925</v>
      </c>
      <c r="J928">
        <f t="shared" si="12"/>
        <v>925</v>
      </c>
      <c r="K928">
        <f t="shared" si="6"/>
        <v>25</v>
      </c>
      <c r="L928">
        <f t="shared" si="7"/>
        <v>5</v>
      </c>
      <c r="M928">
        <f t="shared" si="8"/>
        <v>970</v>
      </c>
      <c r="N928" s="9">
        <v>3333.0</v>
      </c>
      <c r="O928">
        <f t="shared" si="9"/>
        <v>2363</v>
      </c>
    </row>
    <row r="929">
      <c r="I929" s="9">
        <f t="shared" si="11"/>
        <v>1926</v>
      </c>
      <c r="J929">
        <f t="shared" si="12"/>
        <v>926</v>
      </c>
      <c r="K929">
        <f t="shared" si="6"/>
        <v>26</v>
      </c>
      <c r="L929">
        <f t="shared" si="7"/>
        <v>6</v>
      </c>
      <c r="M929">
        <f t="shared" si="8"/>
        <v>968</v>
      </c>
      <c r="N929" s="9">
        <v>3333.0</v>
      </c>
      <c r="O929">
        <f t="shared" si="9"/>
        <v>2365</v>
      </c>
    </row>
    <row r="930">
      <c r="I930" s="9">
        <f t="shared" si="11"/>
        <v>1927</v>
      </c>
      <c r="J930">
        <f t="shared" si="12"/>
        <v>927</v>
      </c>
      <c r="K930">
        <f t="shared" si="6"/>
        <v>27</v>
      </c>
      <c r="L930">
        <f t="shared" si="7"/>
        <v>7</v>
      </c>
      <c r="M930">
        <f t="shared" si="8"/>
        <v>966</v>
      </c>
      <c r="N930" s="9">
        <v>3333.0</v>
      </c>
      <c r="O930">
        <f t="shared" si="9"/>
        <v>2367</v>
      </c>
    </row>
    <row r="931">
      <c r="I931" s="9">
        <f t="shared" si="11"/>
        <v>1928</v>
      </c>
      <c r="J931">
        <f t="shared" si="12"/>
        <v>928</v>
      </c>
      <c r="K931">
        <f t="shared" si="6"/>
        <v>28</v>
      </c>
      <c r="L931">
        <f t="shared" si="7"/>
        <v>8</v>
      </c>
      <c r="M931">
        <f t="shared" si="8"/>
        <v>964</v>
      </c>
      <c r="N931" s="9">
        <v>3333.0</v>
      </c>
      <c r="O931">
        <f t="shared" si="9"/>
        <v>2369</v>
      </c>
    </row>
    <row r="932">
      <c r="I932" s="9">
        <f t="shared" si="11"/>
        <v>1929</v>
      </c>
      <c r="J932">
        <f t="shared" si="12"/>
        <v>929</v>
      </c>
      <c r="K932">
        <f t="shared" si="6"/>
        <v>29</v>
      </c>
      <c r="L932">
        <f t="shared" si="7"/>
        <v>9</v>
      </c>
      <c r="M932">
        <f t="shared" si="8"/>
        <v>962</v>
      </c>
      <c r="N932" s="9">
        <v>3333.0</v>
      </c>
      <c r="O932">
        <f t="shared" si="9"/>
        <v>2371</v>
      </c>
    </row>
    <row r="933">
      <c r="I933" s="9">
        <f t="shared" si="11"/>
        <v>1930</v>
      </c>
      <c r="J933">
        <f t="shared" si="12"/>
        <v>930</v>
      </c>
      <c r="K933">
        <f t="shared" si="6"/>
        <v>30</v>
      </c>
      <c r="L933">
        <f t="shared" si="7"/>
        <v>0</v>
      </c>
      <c r="M933">
        <f t="shared" si="8"/>
        <v>970</v>
      </c>
      <c r="N933" s="9">
        <v>3333.0</v>
      </c>
      <c r="O933">
        <f t="shared" si="9"/>
        <v>2363</v>
      </c>
    </row>
    <row r="934">
      <c r="I934" s="9">
        <f t="shared" si="11"/>
        <v>1931</v>
      </c>
      <c r="J934">
        <f t="shared" si="12"/>
        <v>931</v>
      </c>
      <c r="K934">
        <f t="shared" si="6"/>
        <v>31</v>
      </c>
      <c r="L934">
        <f t="shared" si="7"/>
        <v>1</v>
      </c>
      <c r="M934">
        <f t="shared" si="8"/>
        <v>968</v>
      </c>
      <c r="N934" s="9">
        <v>3333.0</v>
      </c>
      <c r="O934">
        <f t="shared" si="9"/>
        <v>2365</v>
      </c>
    </row>
    <row r="935">
      <c r="I935" s="9">
        <f t="shared" si="11"/>
        <v>1932</v>
      </c>
      <c r="J935">
        <f t="shared" si="12"/>
        <v>932</v>
      </c>
      <c r="K935">
        <f t="shared" si="6"/>
        <v>32</v>
      </c>
      <c r="L935">
        <f t="shared" si="7"/>
        <v>2</v>
      </c>
      <c r="M935">
        <f t="shared" si="8"/>
        <v>966</v>
      </c>
      <c r="N935" s="9">
        <v>3333.0</v>
      </c>
      <c r="O935">
        <f t="shared" si="9"/>
        <v>2367</v>
      </c>
    </row>
    <row r="936">
      <c r="I936" s="9">
        <f t="shared" si="11"/>
        <v>1933</v>
      </c>
      <c r="J936">
        <f t="shared" si="12"/>
        <v>933</v>
      </c>
      <c r="K936">
        <f t="shared" si="6"/>
        <v>33</v>
      </c>
      <c r="L936">
        <f t="shared" si="7"/>
        <v>3</v>
      </c>
      <c r="M936">
        <f t="shared" si="8"/>
        <v>964</v>
      </c>
      <c r="N936" s="9">
        <v>3333.0</v>
      </c>
      <c r="O936">
        <f t="shared" si="9"/>
        <v>2369</v>
      </c>
    </row>
    <row r="937">
      <c r="I937" s="9">
        <f t="shared" si="11"/>
        <v>1934</v>
      </c>
      <c r="J937">
        <f t="shared" si="12"/>
        <v>934</v>
      </c>
      <c r="K937">
        <f t="shared" si="6"/>
        <v>34</v>
      </c>
      <c r="L937">
        <f t="shared" si="7"/>
        <v>4</v>
      </c>
      <c r="M937">
        <f t="shared" si="8"/>
        <v>962</v>
      </c>
      <c r="N937" s="9">
        <v>3333.0</v>
      </c>
      <c r="O937">
        <f t="shared" si="9"/>
        <v>2371</v>
      </c>
    </row>
    <row r="938">
      <c r="I938" s="9">
        <f t="shared" si="11"/>
        <v>1935</v>
      </c>
      <c r="J938">
        <f t="shared" si="12"/>
        <v>935</v>
      </c>
      <c r="K938">
        <f t="shared" si="6"/>
        <v>35</v>
      </c>
      <c r="L938">
        <f t="shared" si="7"/>
        <v>5</v>
      </c>
      <c r="M938">
        <f t="shared" si="8"/>
        <v>960</v>
      </c>
      <c r="N938" s="9">
        <v>3333.0</v>
      </c>
      <c r="O938">
        <f t="shared" si="9"/>
        <v>2373</v>
      </c>
    </row>
    <row r="939">
      <c r="I939" s="9">
        <f t="shared" si="11"/>
        <v>1936</v>
      </c>
      <c r="J939">
        <f t="shared" si="12"/>
        <v>936</v>
      </c>
      <c r="K939">
        <f t="shared" si="6"/>
        <v>36</v>
      </c>
      <c r="L939">
        <f t="shared" si="7"/>
        <v>6</v>
      </c>
      <c r="M939">
        <f t="shared" si="8"/>
        <v>958</v>
      </c>
      <c r="N939" s="9">
        <v>3333.0</v>
      </c>
      <c r="O939">
        <f t="shared" si="9"/>
        <v>2375</v>
      </c>
    </row>
    <row r="940">
      <c r="I940" s="9">
        <f t="shared" si="11"/>
        <v>1937</v>
      </c>
      <c r="J940">
        <f t="shared" si="12"/>
        <v>937</v>
      </c>
      <c r="K940">
        <f t="shared" si="6"/>
        <v>37</v>
      </c>
      <c r="L940">
        <f t="shared" si="7"/>
        <v>7</v>
      </c>
      <c r="M940">
        <f t="shared" si="8"/>
        <v>956</v>
      </c>
      <c r="N940" s="9">
        <v>3333.0</v>
      </c>
      <c r="O940">
        <f t="shared" si="9"/>
        <v>2377</v>
      </c>
    </row>
    <row r="941">
      <c r="I941" s="9">
        <f t="shared" si="11"/>
        <v>1938</v>
      </c>
      <c r="J941">
        <f t="shared" si="12"/>
        <v>938</v>
      </c>
      <c r="K941">
        <f t="shared" si="6"/>
        <v>38</v>
      </c>
      <c r="L941">
        <f t="shared" si="7"/>
        <v>8</v>
      </c>
      <c r="M941">
        <f t="shared" si="8"/>
        <v>954</v>
      </c>
      <c r="N941" s="9">
        <v>3333.0</v>
      </c>
      <c r="O941">
        <f t="shared" si="9"/>
        <v>2379</v>
      </c>
    </row>
    <row r="942">
      <c r="I942" s="9">
        <f t="shared" si="11"/>
        <v>1939</v>
      </c>
      <c r="J942">
        <f t="shared" si="12"/>
        <v>939</v>
      </c>
      <c r="K942">
        <f t="shared" si="6"/>
        <v>39</v>
      </c>
      <c r="L942">
        <f t="shared" si="7"/>
        <v>9</v>
      </c>
      <c r="M942">
        <f t="shared" si="8"/>
        <v>952</v>
      </c>
      <c r="N942" s="9">
        <v>3333.0</v>
      </c>
      <c r="O942">
        <f t="shared" si="9"/>
        <v>2381</v>
      </c>
    </row>
    <row r="943">
      <c r="I943" s="9">
        <f t="shared" si="11"/>
        <v>1940</v>
      </c>
      <c r="J943">
        <f t="shared" si="12"/>
        <v>940</v>
      </c>
      <c r="K943">
        <f t="shared" si="6"/>
        <v>40</v>
      </c>
      <c r="L943">
        <f t="shared" si="7"/>
        <v>0</v>
      </c>
      <c r="M943">
        <f t="shared" si="8"/>
        <v>960</v>
      </c>
      <c r="N943" s="9">
        <v>3333.0</v>
      </c>
      <c r="O943">
        <f t="shared" si="9"/>
        <v>2373</v>
      </c>
    </row>
    <row r="944">
      <c r="I944" s="9">
        <f t="shared" si="11"/>
        <v>1941</v>
      </c>
      <c r="J944">
        <f t="shared" si="12"/>
        <v>941</v>
      </c>
      <c r="K944">
        <f t="shared" si="6"/>
        <v>41</v>
      </c>
      <c r="L944">
        <f t="shared" si="7"/>
        <v>1</v>
      </c>
      <c r="M944">
        <f t="shared" si="8"/>
        <v>958</v>
      </c>
      <c r="N944" s="9">
        <v>3333.0</v>
      </c>
      <c r="O944">
        <f t="shared" si="9"/>
        <v>2375</v>
      </c>
    </row>
    <row r="945">
      <c r="I945" s="9">
        <f t="shared" si="11"/>
        <v>1942</v>
      </c>
      <c r="J945">
        <f t="shared" si="12"/>
        <v>942</v>
      </c>
      <c r="K945">
        <f t="shared" si="6"/>
        <v>42</v>
      </c>
      <c r="L945">
        <f t="shared" si="7"/>
        <v>2</v>
      </c>
      <c r="M945">
        <f t="shared" si="8"/>
        <v>956</v>
      </c>
      <c r="N945" s="9">
        <v>3333.0</v>
      </c>
      <c r="O945">
        <f t="shared" si="9"/>
        <v>2377</v>
      </c>
    </row>
    <row r="946">
      <c r="I946" s="9">
        <f t="shared" si="11"/>
        <v>1943</v>
      </c>
      <c r="J946">
        <f t="shared" si="12"/>
        <v>943</v>
      </c>
      <c r="K946">
        <f t="shared" si="6"/>
        <v>43</v>
      </c>
      <c r="L946">
        <f t="shared" si="7"/>
        <v>3</v>
      </c>
      <c r="M946">
        <f t="shared" si="8"/>
        <v>954</v>
      </c>
      <c r="N946" s="9">
        <v>3333.0</v>
      </c>
      <c r="O946">
        <f t="shared" si="9"/>
        <v>2379</v>
      </c>
    </row>
    <row r="947">
      <c r="I947" s="9">
        <f t="shared" si="11"/>
        <v>1944</v>
      </c>
      <c r="J947">
        <f t="shared" si="12"/>
        <v>944</v>
      </c>
      <c r="K947">
        <f t="shared" si="6"/>
        <v>44</v>
      </c>
      <c r="L947">
        <f t="shared" si="7"/>
        <v>4</v>
      </c>
      <c r="M947">
        <f t="shared" si="8"/>
        <v>952</v>
      </c>
      <c r="N947" s="9">
        <v>3333.0</v>
      </c>
      <c r="O947">
        <f t="shared" si="9"/>
        <v>2381</v>
      </c>
    </row>
    <row r="948">
      <c r="I948" s="9">
        <f t="shared" si="11"/>
        <v>1945</v>
      </c>
      <c r="J948">
        <f t="shared" si="12"/>
        <v>945</v>
      </c>
      <c r="K948">
        <f t="shared" si="6"/>
        <v>45</v>
      </c>
      <c r="L948">
        <f t="shared" si="7"/>
        <v>5</v>
      </c>
      <c r="M948">
        <f t="shared" si="8"/>
        <v>950</v>
      </c>
      <c r="N948" s="9">
        <v>3333.0</v>
      </c>
      <c r="O948">
        <f t="shared" si="9"/>
        <v>2383</v>
      </c>
    </row>
    <row r="949">
      <c r="I949" s="9">
        <f t="shared" si="11"/>
        <v>1946</v>
      </c>
      <c r="J949">
        <f t="shared" si="12"/>
        <v>946</v>
      </c>
      <c r="K949">
        <f t="shared" si="6"/>
        <v>46</v>
      </c>
      <c r="L949">
        <f t="shared" si="7"/>
        <v>6</v>
      </c>
      <c r="M949">
        <f t="shared" si="8"/>
        <v>948</v>
      </c>
      <c r="N949" s="9">
        <v>3333.0</v>
      </c>
      <c r="O949">
        <f t="shared" si="9"/>
        <v>2385</v>
      </c>
    </row>
    <row r="950">
      <c r="I950" s="9">
        <f t="shared" si="11"/>
        <v>1947</v>
      </c>
      <c r="J950">
        <f t="shared" si="12"/>
        <v>947</v>
      </c>
      <c r="K950">
        <f t="shared" si="6"/>
        <v>47</v>
      </c>
      <c r="L950">
        <f t="shared" si="7"/>
        <v>7</v>
      </c>
      <c r="M950">
        <f t="shared" si="8"/>
        <v>946</v>
      </c>
      <c r="N950" s="9">
        <v>3333.0</v>
      </c>
      <c r="O950">
        <f t="shared" si="9"/>
        <v>2387</v>
      </c>
    </row>
    <row r="951">
      <c r="I951" s="9">
        <f t="shared" si="11"/>
        <v>1948</v>
      </c>
      <c r="J951">
        <f t="shared" si="12"/>
        <v>948</v>
      </c>
      <c r="K951">
        <f t="shared" si="6"/>
        <v>48</v>
      </c>
      <c r="L951">
        <f t="shared" si="7"/>
        <v>8</v>
      </c>
      <c r="M951">
        <f t="shared" si="8"/>
        <v>944</v>
      </c>
      <c r="N951" s="9">
        <v>3333.0</v>
      </c>
      <c r="O951">
        <f t="shared" si="9"/>
        <v>2389</v>
      </c>
    </row>
    <row r="952">
      <c r="I952" s="9">
        <f t="shared" si="11"/>
        <v>1949</v>
      </c>
      <c r="J952">
        <f t="shared" si="12"/>
        <v>949</v>
      </c>
      <c r="K952">
        <f t="shared" si="6"/>
        <v>49</v>
      </c>
      <c r="L952">
        <f t="shared" si="7"/>
        <v>9</v>
      </c>
      <c r="M952">
        <f t="shared" si="8"/>
        <v>942</v>
      </c>
      <c r="N952" s="9">
        <v>3333.0</v>
      </c>
      <c r="O952">
        <f t="shared" si="9"/>
        <v>2391</v>
      </c>
    </row>
    <row r="953">
      <c r="I953" s="9">
        <f t="shared" si="11"/>
        <v>1950</v>
      </c>
      <c r="J953">
        <f t="shared" si="12"/>
        <v>950</v>
      </c>
      <c r="K953">
        <f t="shared" si="6"/>
        <v>50</v>
      </c>
      <c r="L953">
        <f t="shared" si="7"/>
        <v>0</v>
      </c>
      <c r="M953">
        <f t="shared" si="8"/>
        <v>950</v>
      </c>
      <c r="N953" s="9">
        <v>3333.0</v>
      </c>
      <c r="O953">
        <f t="shared" si="9"/>
        <v>2383</v>
      </c>
    </row>
    <row r="954">
      <c r="I954" s="9">
        <f t="shared" si="11"/>
        <v>1951</v>
      </c>
      <c r="J954">
        <f t="shared" si="12"/>
        <v>951</v>
      </c>
      <c r="K954">
        <f t="shared" si="6"/>
        <v>51</v>
      </c>
      <c r="L954">
        <f t="shared" si="7"/>
        <v>1</v>
      </c>
      <c r="M954">
        <f t="shared" si="8"/>
        <v>948</v>
      </c>
      <c r="N954" s="9">
        <v>3333.0</v>
      </c>
      <c r="O954">
        <f t="shared" si="9"/>
        <v>2385</v>
      </c>
    </row>
    <row r="955">
      <c r="I955" s="9">
        <f t="shared" si="11"/>
        <v>1952</v>
      </c>
      <c r="J955">
        <f t="shared" si="12"/>
        <v>952</v>
      </c>
      <c r="K955">
        <f t="shared" si="6"/>
        <v>52</v>
      </c>
      <c r="L955">
        <f t="shared" si="7"/>
        <v>2</v>
      </c>
      <c r="M955">
        <f t="shared" si="8"/>
        <v>946</v>
      </c>
      <c r="N955" s="9">
        <v>3333.0</v>
      </c>
      <c r="O955">
        <f t="shared" si="9"/>
        <v>2387</v>
      </c>
    </row>
    <row r="956">
      <c r="I956" s="9">
        <f t="shared" si="11"/>
        <v>1953</v>
      </c>
      <c r="J956">
        <f t="shared" si="12"/>
        <v>953</v>
      </c>
      <c r="K956">
        <f t="shared" si="6"/>
        <v>53</v>
      </c>
      <c r="L956">
        <f t="shared" si="7"/>
        <v>3</v>
      </c>
      <c r="M956">
        <f t="shared" si="8"/>
        <v>944</v>
      </c>
      <c r="N956" s="9">
        <v>3333.0</v>
      </c>
      <c r="O956">
        <f t="shared" si="9"/>
        <v>2389</v>
      </c>
    </row>
    <row r="957">
      <c r="I957" s="9">
        <f t="shared" si="11"/>
        <v>1954</v>
      </c>
      <c r="J957">
        <f t="shared" si="12"/>
        <v>954</v>
      </c>
      <c r="K957">
        <f t="shared" si="6"/>
        <v>54</v>
      </c>
      <c r="L957">
        <f t="shared" si="7"/>
        <v>4</v>
      </c>
      <c r="M957">
        <f t="shared" si="8"/>
        <v>942</v>
      </c>
      <c r="N957" s="9">
        <v>3333.0</v>
      </c>
      <c r="O957">
        <f t="shared" si="9"/>
        <v>2391</v>
      </c>
    </row>
    <row r="958">
      <c r="I958" s="9">
        <f t="shared" si="11"/>
        <v>1955</v>
      </c>
      <c r="J958">
        <f t="shared" si="12"/>
        <v>955</v>
      </c>
      <c r="K958">
        <f t="shared" si="6"/>
        <v>55</v>
      </c>
      <c r="L958">
        <f t="shared" si="7"/>
        <v>5</v>
      </c>
      <c r="M958">
        <f t="shared" si="8"/>
        <v>940</v>
      </c>
      <c r="N958" s="9">
        <v>3333.0</v>
      </c>
      <c r="O958">
        <f t="shared" si="9"/>
        <v>2393</v>
      </c>
    </row>
    <row r="959">
      <c r="I959" s="9">
        <f t="shared" si="11"/>
        <v>1956</v>
      </c>
      <c r="J959">
        <f t="shared" si="12"/>
        <v>956</v>
      </c>
      <c r="K959">
        <f t="shared" si="6"/>
        <v>56</v>
      </c>
      <c r="L959">
        <f t="shared" si="7"/>
        <v>6</v>
      </c>
      <c r="M959">
        <f t="shared" si="8"/>
        <v>938</v>
      </c>
      <c r="N959" s="9">
        <v>3333.0</v>
      </c>
      <c r="O959">
        <f t="shared" si="9"/>
        <v>2395</v>
      </c>
    </row>
    <row r="960">
      <c r="I960" s="9">
        <f t="shared" si="11"/>
        <v>1957</v>
      </c>
      <c r="J960">
        <f t="shared" si="12"/>
        <v>957</v>
      </c>
      <c r="K960">
        <f t="shared" si="6"/>
        <v>57</v>
      </c>
      <c r="L960">
        <f t="shared" si="7"/>
        <v>7</v>
      </c>
      <c r="M960">
        <f t="shared" si="8"/>
        <v>936</v>
      </c>
      <c r="N960" s="9">
        <v>3333.0</v>
      </c>
      <c r="O960">
        <f t="shared" si="9"/>
        <v>2397</v>
      </c>
    </row>
    <row r="961">
      <c r="I961" s="9">
        <f t="shared" si="11"/>
        <v>1958</v>
      </c>
      <c r="J961">
        <f t="shared" si="12"/>
        <v>958</v>
      </c>
      <c r="K961">
        <f t="shared" si="6"/>
        <v>58</v>
      </c>
      <c r="L961">
        <f t="shared" si="7"/>
        <v>8</v>
      </c>
      <c r="M961">
        <f t="shared" si="8"/>
        <v>934</v>
      </c>
      <c r="N961" s="9">
        <v>3333.0</v>
      </c>
      <c r="O961">
        <f t="shared" si="9"/>
        <v>2399</v>
      </c>
    </row>
    <row r="962">
      <c r="I962" s="9">
        <f t="shared" si="11"/>
        <v>1959</v>
      </c>
      <c r="J962">
        <f t="shared" si="12"/>
        <v>959</v>
      </c>
      <c r="K962">
        <f t="shared" si="6"/>
        <v>59</v>
      </c>
      <c r="L962">
        <f t="shared" si="7"/>
        <v>9</v>
      </c>
      <c r="M962">
        <f t="shared" si="8"/>
        <v>932</v>
      </c>
      <c r="N962" s="9">
        <v>3333.0</v>
      </c>
      <c r="O962">
        <f t="shared" si="9"/>
        <v>2401</v>
      </c>
    </row>
    <row r="963">
      <c r="I963" s="9">
        <f t="shared" si="11"/>
        <v>1960</v>
      </c>
      <c r="J963">
        <f t="shared" si="12"/>
        <v>960</v>
      </c>
      <c r="K963">
        <f t="shared" si="6"/>
        <v>60</v>
      </c>
      <c r="L963">
        <f t="shared" si="7"/>
        <v>0</v>
      </c>
      <c r="M963">
        <f t="shared" si="8"/>
        <v>940</v>
      </c>
      <c r="N963" s="9">
        <v>3333.0</v>
      </c>
      <c r="O963">
        <f t="shared" si="9"/>
        <v>2393</v>
      </c>
    </row>
    <row r="964">
      <c r="I964" s="9">
        <f t="shared" si="11"/>
        <v>1961</v>
      </c>
      <c r="J964">
        <f t="shared" si="12"/>
        <v>961</v>
      </c>
      <c r="K964">
        <f t="shared" si="6"/>
        <v>61</v>
      </c>
      <c r="L964">
        <f t="shared" si="7"/>
        <v>1</v>
      </c>
      <c r="M964">
        <f t="shared" si="8"/>
        <v>938</v>
      </c>
      <c r="N964" s="9">
        <v>3333.0</v>
      </c>
      <c r="O964">
        <f t="shared" si="9"/>
        <v>2395</v>
      </c>
    </row>
    <row r="965">
      <c r="I965" s="9">
        <f t="shared" si="11"/>
        <v>1962</v>
      </c>
      <c r="J965">
        <f t="shared" si="12"/>
        <v>962</v>
      </c>
      <c r="K965">
        <f t="shared" si="6"/>
        <v>62</v>
      </c>
      <c r="L965">
        <f t="shared" si="7"/>
        <v>2</v>
      </c>
      <c r="M965">
        <f t="shared" si="8"/>
        <v>936</v>
      </c>
      <c r="N965" s="9">
        <v>3333.0</v>
      </c>
      <c r="O965">
        <f t="shared" si="9"/>
        <v>2397</v>
      </c>
    </row>
    <row r="966">
      <c r="I966" s="9">
        <f t="shared" si="11"/>
        <v>1963</v>
      </c>
      <c r="J966">
        <f t="shared" si="12"/>
        <v>963</v>
      </c>
      <c r="K966">
        <f t="shared" si="6"/>
        <v>63</v>
      </c>
      <c r="L966">
        <f t="shared" si="7"/>
        <v>3</v>
      </c>
      <c r="M966">
        <f t="shared" si="8"/>
        <v>934</v>
      </c>
      <c r="N966" s="9">
        <v>3333.0</v>
      </c>
      <c r="O966">
        <f t="shared" si="9"/>
        <v>2399</v>
      </c>
    </row>
    <row r="967">
      <c r="I967" s="9">
        <f t="shared" si="11"/>
        <v>1964</v>
      </c>
      <c r="J967">
        <f t="shared" si="12"/>
        <v>964</v>
      </c>
      <c r="K967">
        <f t="shared" si="6"/>
        <v>64</v>
      </c>
      <c r="L967">
        <f t="shared" si="7"/>
        <v>4</v>
      </c>
      <c r="M967">
        <f t="shared" si="8"/>
        <v>932</v>
      </c>
      <c r="N967" s="9">
        <v>3333.0</v>
      </c>
      <c r="O967">
        <f t="shared" si="9"/>
        <v>2401</v>
      </c>
    </row>
    <row r="968">
      <c r="I968" s="9">
        <f t="shared" si="11"/>
        <v>1965</v>
      </c>
      <c r="J968">
        <f t="shared" si="12"/>
        <v>965</v>
      </c>
      <c r="K968">
        <f t="shared" si="6"/>
        <v>65</v>
      </c>
      <c r="L968">
        <f t="shared" si="7"/>
        <v>5</v>
      </c>
      <c r="M968">
        <f t="shared" si="8"/>
        <v>930</v>
      </c>
      <c r="N968" s="9">
        <v>3333.0</v>
      </c>
      <c r="O968">
        <f t="shared" si="9"/>
        <v>2403</v>
      </c>
    </row>
    <row r="969">
      <c r="I969" s="9">
        <f t="shared" si="11"/>
        <v>1966</v>
      </c>
      <c r="J969">
        <f t="shared" si="12"/>
        <v>966</v>
      </c>
      <c r="K969">
        <f t="shared" si="6"/>
        <v>66</v>
      </c>
      <c r="L969">
        <f t="shared" si="7"/>
        <v>6</v>
      </c>
      <c r="M969">
        <f t="shared" si="8"/>
        <v>928</v>
      </c>
      <c r="N969" s="9">
        <v>3333.0</v>
      </c>
      <c r="O969">
        <f t="shared" si="9"/>
        <v>2405</v>
      </c>
    </row>
    <row r="970">
      <c r="I970" s="9">
        <f t="shared" si="11"/>
        <v>1967</v>
      </c>
      <c r="J970">
        <f t="shared" si="12"/>
        <v>967</v>
      </c>
      <c r="K970">
        <f t="shared" si="6"/>
        <v>67</v>
      </c>
      <c r="L970">
        <f t="shared" si="7"/>
        <v>7</v>
      </c>
      <c r="M970">
        <f t="shared" si="8"/>
        <v>926</v>
      </c>
      <c r="N970" s="9">
        <v>3333.0</v>
      </c>
      <c r="O970">
        <f t="shared" si="9"/>
        <v>2407</v>
      </c>
    </row>
    <row r="971">
      <c r="I971" s="9">
        <f t="shared" si="11"/>
        <v>1968</v>
      </c>
      <c r="J971">
        <f t="shared" si="12"/>
        <v>968</v>
      </c>
      <c r="K971">
        <f t="shared" si="6"/>
        <v>68</v>
      </c>
      <c r="L971">
        <f t="shared" si="7"/>
        <v>8</v>
      </c>
      <c r="M971">
        <f t="shared" si="8"/>
        <v>924</v>
      </c>
      <c r="N971" s="9">
        <v>3333.0</v>
      </c>
      <c r="O971">
        <f t="shared" si="9"/>
        <v>2409</v>
      </c>
    </row>
    <row r="972">
      <c r="I972" s="9">
        <f t="shared" si="11"/>
        <v>1969</v>
      </c>
      <c r="J972">
        <f t="shared" si="12"/>
        <v>969</v>
      </c>
      <c r="K972">
        <f t="shared" si="6"/>
        <v>69</v>
      </c>
      <c r="L972">
        <f t="shared" si="7"/>
        <v>9</v>
      </c>
      <c r="M972">
        <f t="shared" si="8"/>
        <v>922</v>
      </c>
      <c r="N972" s="9">
        <v>3333.0</v>
      </c>
      <c r="O972">
        <f t="shared" si="9"/>
        <v>2411</v>
      </c>
    </row>
    <row r="973">
      <c r="I973" s="9">
        <f t="shared" si="11"/>
        <v>1970</v>
      </c>
      <c r="J973">
        <f t="shared" si="12"/>
        <v>970</v>
      </c>
      <c r="K973">
        <f t="shared" si="6"/>
        <v>70</v>
      </c>
      <c r="L973">
        <f t="shared" si="7"/>
        <v>0</v>
      </c>
      <c r="M973">
        <f t="shared" si="8"/>
        <v>930</v>
      </c>
      <c r="N973" s="9">
        <v>3333.0</v>
      </c>
      <c r="O973">
        <f t="shared" si="9"/>
        <v>2403</v>
      </c>
    </row>
    <row r="974">
      <c r="I974" s="9">
        <f t="shared" si="11"/>
        <v>1971</v>
      </c>
      <c r="J974">
        <f t="shared" si="12"/>
        <v>971</v>
      </c>
      <c r="K974">
        <f t="shared" si="6"/>
        <v>71</v>
      </c>
      <c r="L974">
        <f t="shared" si="7"/>
        <v>1</v>
      </c>
      <c r="M974">
        <f t="shared" si="8"/>
        <v>928</v>
      </c>
      <c r="N974" s="9">
        <v>3333.0</v>
      </c>
      <c r="O974">
        <f t="shared" si="9"/>
        <v>2405</v>
      </c>
    </row>
    <row r="975">
      <c r="I975" s="9">
        <f t="shared" si="11"/>
        <v>1972</v>
      </c>
      <c r="J975">
        <f t="shared" si="12"/>
        <v>972</v>
      </c>
      <c r="K975">
        <f t="shared" si="6"/>
        <v>72</v>
      </c>
      <c r="L975">
        <f t="shared" si="7"/>
        <v>2</v>
      </c>
      <c r="M975">
        <f t="shared" si="8"/>
        <v>926</v>
      </c>
      <c r="N975" s="9">
        <v>3333.0</v>
      </c>
      <c r="O975">
        <f t="shared" si="9"/>
        <v>2407</v>
      </c>
    </row>
    <row r="976">
      <c r="I976" s="9">
        <f t="shared" si="11"/>
        <v>1973</v>
      </c>
      <c r="J976">
        <f t="shared" si="12"/>
        <v>973</v>
      </c>
      <c r="K976">
        <f t="shared" si="6"/>
        <v>73</v>
      </c>
      <c r="L976">
        <f t="shared" si="7"/>
        <v>3</v>
      </c>
      <c r="M976">
        <f t="shared" si="8"/>
        <v>924</v>
      </c>
      <c r="N976" s="9">
        <v>3333.0</v>
      </c>
      <c r="O976">
        <f t="shared" si="9"/>
        <v>2409</v>
      </c>
    </row>
    <row r="977">
      <c r="I977" s="9">
        <f t="shared" si="11"/>
        <v>1974</v>
      </c>
      <c r="J977">
        <f t="shared" si="12"/>
        <v>974</v>
      </c>
      <c r="K977">
        <f t="shared" si="6"/>
        <v>74</v>
      </c>
      <c r="L977">
        <f t="shared" si="7"/>
        <v>4</v>
      </c>
      <c r="M977">
        <f t="shared" si="8"/>
        <v>922</v>
      </c>
      <c r="N977" s="9">
        <v>3333.0</v>
      </c>
      <c r="O977">
        <f t="shared" si="9"/>
        <v>2411</v>
      </c>
    </row>
    <row r="978">
      <c r="I978" s="9">
        <f t="shared" si="11"/>
        <v>1975</v>
      </c>
      <c r="J978">
        <f t="shared" si="12"/>
        <v>975</v>
      </c>
      <c r="K978">
        <f t="shared" si="6"/>
        <v>75</v>
      </c>
      <c r="L978">
        <f t="shared" si="7"/>
        <v>5</v>
      </c>
      <c r="M978">
        <f t="shared" si="8"/>
        <v>920</v>
      </c>
      <c r="N978" s="9">
        <v>3333.0</v>
      </c>
      <c r="O978">
        <f t="shared" si="9"/>
        <v>2413</v>
      </c>
    </row>
    <row r="979">
      <c r="I979" s="9">
        <f t="shared" si="11"/>
        <v>1976</v>
      </c>
      <c r="J979">
        <f t="shared" si="12"/>
        <v>976</v>
      </c>
      <c r="K979">
        <f t="shared" si="6"/>
        <v>76</v>
      </c>
      <c r="L979">
        <f t="shared" si="7"/>
        <v>6</v>
      </c>
      <c r="M979">
        <f t="shared" si="8"/>
        <v>918</v>
      </c>
      <c r="N979" s="9">
        <v>3333.0</v>
      </c>
      <c r="O979">
        <f t="shared" si="9"/>
        <v>2415</v>
      </c>
    </row>
    <row r="980">
      <c r="I980" s="9">
        <f t="shared" si="11"/>
        <v>1977</v>
      </c>
      <c r="J980">
        <f t="shared" si="12"/>
        <v>977</v>
      </c>
      <c r="K980">
        <f t="shared" si="6"/>
        <v>77</v>
      </c>
      <c r="L980">
        <f t="shared" si="7"/>
        <v>7</v>
      </c>
      <c r="M980">
        <f t="shared" si="8"/>
        <v>916</v>
      </c>
      <c r="N980" s="9">
        <v>3333.0</v>
      </c>
      <c r="O980">
        <f t="shared" si="9"/>
        <v>2417</v>
      </c>
    </row>
    <row r="981">
      <c r="I981" s="9">
        <f t="shared" si="11"/>
        <v>1978</v>
      </c>
      <c r="J981">
        <f t="shared" si="12"/>
        <v>978</v>
      </c>
      <c r="K981">
        <f t="shared" si="6"/>
        <v>78</v>
      </c>
      <c r="L981">
        <f t="shared" si="7"/>
        <v>8</v>
      </c>
      <c r="M981">
        <f t="shared" si="8"/>
        <v>914</v>
      </c>
      <c r="N981" s="9">
        <v>3333.0</v>
      </c>
      <c r="O981">
        <f t="shared" si="9"/>
        <v>2419</v>
      </c>
    </row>
    <row r="982">
      <c r="I982" s="9">
        <f t="shared" si="11"/>
        <v>1979</v>
      </c>
      <c r="J982">
        <f t="shared" si="12"/>
        <v>979</v>
      </c>
      <c r="K982">
        <f t="shared" si="6"/>
        <v>79</v>
      </c>
      <c r="L982">
        <f t="shared" si="7"/>
        <v>9</v>
      </c>
      <c r="M982">
        <f t="shared" si="8"/>
        <v>912</v>
      </c>
      <c r="N982" s="9">
        <v>3333.0</v>
      </c>
      <c r="O982">
        <f t="shared" si="9"/>
        <v>2421</v>
      </c>
    </row>
    <row r="983">
      <c r="I983" s="9">
        <f t="shared" si="11"/>
        <v>1980</v>
      </c>
      <c r="J983">
        <f t="shared" si="12"/>
        <v>980</v>
      </c>
      <c r="K983">
        <f t="shared" si="6"/>
        <v>80</v>
      </c>
      <c r="L983">
        <f t="shared" si="7"/>
        <v>0</v>
      </c>
      <c r="M983">
        <f t="shared" si="8"/>
        <v>920</v>
      </c>
      <c r="N983" s="9">
        <v>3333.0</v>
      </c>
      <c r="O983">
        <f t="shared" si="9"/>
        <v>2413</v>
      </c>
    </row>
    <row r="984">
      <c r="I984" s="9">
        <f t="shared" si="11"/>
        <v>1981</v>
      </c>
      <c r="J984">
        <f t="shared" si="12"/>
        <v>981</v>
      </c>
      <c r="K984">
        <f t="shared" si="6"/>
        <v>81</v>
      </c>
      <c r="L984">
        <f t="shared" si="7"/>
        <v>1</v>
      </c>
      <c r="M984">
        <f t="shared" si="8"/>
        <v>918</v>
      </c>
      <c r="N984" s="9">
        <v>3333.0</v>
      </c>
      <c r="O984">
        <f t="shared" si="9"/>
        <v>2415</v>
      </c>
    </row>
    <row r="985">
      <c r="I985" s="9">
        <f t="shared" si="11"/>
        <v>1982</v>
      </c>
      <c r="J985">
        <f t="shared" si="12"/>
        <v>982</v>
      </c>
      <c r="K985">
        <f t="shared" si="6"/>
        <v>82</v>
      </c>
      <c r="L985">
        <f t="shared" si="7"/>
        <v>2</v>
      </c>
      <c r="M985">
        <f t="shared" si="8"/>
        <v>916</v>
      </c>
      <c r="N985" s="9">
        <v>3333.0</v>
      </c>
      <c r="O985">
        <f t="shared" si="9"/>
        <v>2417</v>
      </c>
    </row>
    <row r="986">
      <c r="I986" s="9">
        <f t="shared" si="11"/>
        <v>1983</v>
      </c>
      <c r="J986">
        <f t="shared" si="12"/>
        <v>983</v>
      </c>
      <c r="K986">
        <f t="shared" si="6"/>
        <v>83</v>
      </c>
      <c r="L986">
        <f t="shared" si="7"/>
        <v>3</v>
      </c>
      <c r="M986">
        <f t="shared" si="8"/>
        <v>914</v>
      </c>
      <c r="N986" s="9">
        <v>3333.0</v>
      </c>
      <c r="O986">
        <f t="shared" si="9"/>
        <v>2419</v>
      </c>
    </row>
    <row r="987">
      <c r="I987" s="9">
        <f t="shared" si="11"/>
        <v>1984</v>
      </c>
      <c r="J987">
        <f t="shared" si="12"/>
        <v>984</v>
      </c>
      <c r="K987">
        <f t="shared" si="6"/>
        <v>84</v>
      </c>
      <c r="L987">
        <f t="shared" si="7"/>
        <v>4</v>
      </c>
      <c r="M987">
        <f t="shared" si="8"/>
        <v>912</v>
      </c>
      <c r="N987" s="9">
        <v>3333.0</v>
      </c>
      <c r="O987">
        <f t="shared" si="9"/>
        <v>2421</v>
      </c>
    </row>
    <row r="988">
      <c r="I988" s="9">
        <f t="shared" si="11"/>
        <v>1985</v>
      </c>
      <c r="J988">
        <f t="shared" si="12"/>
        <v>985</v>
      </c>
      <c r="K988">
        <f t="shared" si="6"/>
        <v>85</v>
      </c>
      <c r="L988">
        <f t="shared" si="7"/>
        <v>5</v>
      </c>
      <c r="M988">
        <f t="shared" si="8"/>
        <v>910</v>
      </c>
      <c r="N988" s="9">
        <v>3333.0</v>
      </c>
      <c r="O988">
        <f t="shared" si="9"/>
        <v>2423</v>
      </c>
    </row>
    <row r="989">
      <c r="I989" s="9">
        <f t="shared" si="11"/>
        <v>1986</v>
      </c>
      <c r="J989">
        <f t="shared" si="12"/>
        <v>986</v>
      </c>
      <c r="K989">
        <f t="shared" si="6"/>
        <v>86</v>
      </c>
      <c r="L989">
        <f t="shared" si="7"/>
        <v>6</v>
      </c>
      <c r="M989">
        <f t="shared" si="8"/>
        <v>908</v>
      </c>
      <c r="N989" s="9">
        <v>3333.0</v>
      </c>
      <c r="O989">
        <f t="shared" si="9"/>
        <v>2425</v>
      </c>
    </row>
    <row r="990">
      <c r="I990" s="9">
        <f t="shared" si="11"/>
        <v>1987</v>
      </c>
      <c r="J990">
        <f t="shared" si="12"/>
        <v>987</v>
      </c>
      <c r="K990">
        <f t="shared" si="6"/>
        <v>87</v>
      </c>
      <c r="L990">
        <f t="shared" si="7"/>
        <v>7</v>
      </c>
      <c r="M990">
        <f t="shared" si="8"/>
        <v>906</v>
      </c>
      <c r="N990" s="9">
        <v>3333.0</v>
      </c>
      <c r="O990">
        <f t="shared" si="9"/>
        <v>2427</v>
      </c>
    </row>
    <row r="991">
      <c r="I991" s="9">
        <f t="shared" si="11"/>
        <v>1988</v>
      </c>
      <c r="J991">
        <f t="shared" si="12"/>
        <v>988</v>
      </c>
      <c r="K991">
        <f t="shared" si="6"/>
        <v>88</v>
      </c>
      <c r="L991">
        <f t="shared" si="7"/>
        <v>8</v>
      </c>
      <c r="M991">
        <f t="shared" si="8"/>
        <v>904</v>
      </c>
      <c r="N991" s="9">
        <v>3333.0</v>
      </c>
      <c r="O991">
        <f t="shared" si="9"/>
        <v>2429</v>
      </c>
    </row>
    <row r="992">
      <c r="I992" s="9">
        <f t="shared" si="11"/>
        <v>1989</v>
      </c>
      <c r="J992">
        <f t="shared" si="12"/>
        <v>989</v>
      </c>
      <c r="K992">
        <f t="shared" si="6"/>
        <v>89</v>
      </c>
      <c r="L992">
        <f t="shared" si="7"/>
        <v>9</v>
      </c>
      <c r="M992">
        <f t="shared" si="8"/>
        <v>902</v>
      </c>
      <c r="N992" s="9">
        <v>3333.0</v>
      </c>
      <c r="O992">
        <f t="shared" si="9"/>
        <v>2431</v>
      </c>
    </row>
    <row r="993">
      <c r="I993" s="9">
        <f t="shared" si="11"/>
        <v>1990</v>
      </c>
      <c r="J993">
        <f t="shared" si="12"/>
        <v>990</v>
      </c>
      <c r="K993">
        <f t="shared" si="6"/>
        <v>90</v>
      </c>
      <c r="L993">
        <f t="shared" si="7"/>
        <v>0</v>
      </c>
      <c r="M993">
        <f t="shared" si="8"/>
        <v>910</v>
      </c>
      <c r="N993" s="9">
        <v>3333.0</v>
      </c>
      <c r="O993">
        <f t="shared" si="9"/>
        <v>2423</v>
      </c>
    </row>
    <row r="994">
      <c r="I994" s="9">
        <f t="shared" si="11"/>
        <v>1991</v>
      </c>
      <c r="J994">
        <f t="shared" si="12"/>
        <v>991</v>
      </c>
      <c r="K994">
        <f t="shared" si="6"/>
        <v>91</v>
      </c>
      <c r="L994">
        <f t="shared" si="7"/>
        <v>1</v>
      </c>
      <c r="M994">
        <f t="shared" si="8"/>
        <v>908</v>
      </c>
      <c r="N994" s="9">
        <v>3333.0</v>
      </c>
      <c r="O994">
        <f t="shared" si="9"/>
        <v>2425</v>
      </c>
    </row>
    <row r="995">
      <c r="I995" s="9">
        <f t="shared" si="11"/>
        <v>1992</v>
      </c>
      <c r="J995">
        <f t="shared" si="12"/>
        <v>992</v>
      </c>
      <c r="K995">
        <f t="shared" si="6"/>
        <v>92</v>
      </c>
      <c r="L995">
        <f t="shared" si="7"/>
        <v>2</v>
      </c>
      <c r="M995">
        <f t="shared" si="8"/>
        <v>906</v>
      </c>
      <c r="N995" s="9">
        <v>3333.0</v>
      </c>
      <c r="O995">
        <f t="shared" si="9"/>
        <v>2427</v>
      </c>
    </row>
    <row r="996">
      <c r="I996" s="9">
        <f t="shared" si="11"/>
        <v>1993</v>
      </c>
      <c r="J996">
        <f t="shared" si="12"/>
        <v>993</v>
      </c>
      <c r="K996">
        <f t="shared" si="6"/>
        <v>93</v>
      </c>
      <c r="L996">
        <f t="shared" si="7"/>
        <v>3</v>
      </c>
      <c r="M996">
        <f t="shared" si="8"/>
        <v>904</v>
      </c>
      <c r="N996" s="9">
        <v>3333.0</v>
      </c>
      <c r="O996">
        <f t="shared" si="9"/>
        <v>2429</v>
      </c>
    </row>
    <row r="997">
      <c r="I997" s="9">
        <f t="shared" si="11"/>
        <v>1994</v>
      </c>
      <c r="J997">
        <f t="shared" si="12"/>
        <v>994</v>
      </c>
      <c r="K997">
        <f t="shared" si="6"/>
        <v>94</v>
      </c>
      <c r="L997">
        <f t="shared" si="7"/>
        <v>4</v>
      </c>
      <c r="M997">
        <f t="shared" si="8"/>
        <v>902</v>
      </c>
      <c r="N997" s="9">
        <v>3333.0</v>
      </c>
      <c r="O997">
        <f t="shared" si="9"/>
        <v>2431</v>
      </c>
    </row>
    <row r="998">
      <c r="I998" s="9">
        <f t="shared" si="11"/>
        <v>1995</v>
      </c>
      <c r="J998">
        <f t="shared" si="12"/>
        <v>995</v>
      </c>
      <c r="K998">
        <f t="shared" si="6"/>
        <v>95</v>
      </c>
      <c r="L998">
        <f t="shared" si="7"/>
        <v>5</v>
      </c>
      <c r="M998">
        <f t="shared" si="8"/>
        <v>900</v>
      </c>
      <c r="N998" s="9">
        <v>3333.0</v>
      </c>
      <c r="O998">
        <f t="shared" si="9"/>
        <v>2433</v>
      </c>
    </row>
    <row r="999">
      <c r="I999" s="9">
        <f t="shared" si="11"/>
        <v>1996</v>
      </c>
      <c r="J999">
        <f t="shared" si="12"/>
        <v>996</v>
      </c>
      <c r="K999">
        <f t="shared" si="6"/>
        <v>96</v>
      </c>
      <c r="L999">
        <f t="shared" si="7"/>
        <v>6</v>
      </c>
      <c r="M999">
        <f t="shared" si="8"/>
        <v>898</v>
      </c>
      <c r="N999" s="9">
        <v>3333.0</v>
      </c>
      <c r="O999">
        <f t="shared" si="9"/>
        <v>2435</v>
      </c>
    </row>
    <row r="1000">
      <c r="I1000" s="9">
        <f t="shared" si="11"/>
        <v>1997</v>
      </c>
      <c r="J1000">
        <f t="shared" si="12"/>
        <v>997</v>
      </c>
      <c r="K1000">
        <f t="shared" si="6"/>
        <v>97</v>
      </c>
      <c r="L1000">
        <f t="shared" si="7"/>
        <v>7</v>
      </c>
      <c r="M1000">
        <f t="shared" si="8"/>
        <v>896</v>
      </c>
      <c r="N1000" s="9">
        <v>3333.0</v>
      </c>
      <c r="O1000">
        <f t="shared" si="9"/>
        <v>2437</v>
      </c>
    </row>
    <row r="1001">
      <c r="I1001" s="9">
        <f t="shared" si="11"/>
        <v>1998</v>
      </c>
      <c r="J1001">
        <f t="shared" si="12"/>
        <v>998</v>
      </c>
      <c r="K1001">
        <f t="shared" si="6"/>
        <v>98</v>
      </c>
      <c r="L1001">
        <f t="shared" si="7"/>
        <v>8</v>
      </c>
      <c r="M1001">
        <f t="shared" si="8"/>
        <v>894</v>
      </c>
      <c r="N1001" s="9">
        <v>3333.0</v>
      </c>
      <c r="O1001">
        <f t="shared" si="9"/>
        <v>2439</v>
      </c>
    </row>
    <row r="1002">
      <c r="I1002" s="9">
        <f t="shared" si="11"/>
        <v>1999</v>
      </c>
      <c r="J1002">
        <f t="shared" si="12"/>
        <v>999</v>
      </c>
      <c r="K1002">
        <f t="shared" si="6"/>
        <v>99</v>
      </c>
      <c r="L1002">
        <f t="shared" si="7"/>
        <v>9</v>
      </c>
      <c r="M1002">
        <f t="shared" si="8"/>
        <v>892</v>
      </c>
      <c r="N1002" s="9">
        <v>3333.0</v>
      </c>
      <c r="O1002">
        <f t="shared" si="9"/>
        <v>2441</v>
      </c>
    </row>
    <row r="1003">
      <c r="I1003" s="9">
        <f t="shared" si="11"/>
        <v>2000</v>
      </c>
      <c r="J1003">
        <f t="shared" si="12"/>
        <v>0</v>
      </c>
      <c r="K1003">
        <f t="shared" si="6"/>
        <v>0</v>
      </c>
      <c r="L1003">
        <f t="shared" si="7"/>
        <v>0</v>
      </c>
      <c r="M1003">
        <f t="shared" si="8"/>
        <v>2000</v>
      </c>
      <c r="N1003" s="9">
        <v>3333.0</v>
      </c>
      <c r="O1003">
        <f t="shared" si="9"/>
        <v>1333</v>
      </c>
    </row>
    <row r="1004">
      <c r="I1004" s="9">
        <f t="shared" si="11"/>
        <v>2001</v>
      </c>
      <c r="J1004">
        <f t="shared" si="12"/>
        <v>1</v>
      </c>
      <c r="K1004">
        <f t="shared" si="6"/>
        <v>1</v>
      </c>
      <c r="L1004">
        <f t="shared" si="7"/>
        <v>1</v>
      </c>
      <c r="M1004">
        <f t="shared" si="8"/>
        <v>1998</v>
      </c>
      <c r="N1004" s="9">
        <v>3333.0</v>
      </c>
      <c r="O1004">
        <f t="shared" si="9"/>
        <v>1335</v>
      </c>
    </row>
    <row r="1005">
      <c r="I1005" s="9">
        <f t="shared" si="11"/>
        <v>2002</v>
      </c>
      <c r="J1005">
        <f t="shared" si="12"/>
        <v>2</v>
      </c>
      <c r="K1005">
        <f t="shared" si="6"/>
        <v>2</v>
      </c>
      <c r="L1005">
        <f t="shared" si="7"/>
        <v>2</v>
      </c>
      <c r="M1005">
        <f t="shared" si="8"/>
        <v>1996</v>
      </c>
      <c r="N1005" s="9">
        <v>3333.0</v>
      </c>
      <c r="O1005">
        <f t="shared" si="9"/>
        <v>1337</v>
      </c>
    </row>
    <row r="1006">
      <c r="I1006" s="9">
        <f t="shared" si="11"/>
        <v>2003</v>
      </c>
      <c r="J1006">
        <f t="shared" si="12"/>
        <v>3</v>
      </c>
      <c r="K1006">
        <f t="shared" si="6"/>
        <v>3</v>
      </c>
      <c r="L1006">
        <f t="shared" si="7"/>
        <v>3</v>
      </c>
      <c r="M1006">
        <f t="shared" si="8"/>
        <v>1994</v>
      </c>
      <c r="N1006" s="9">
        <v>3333.0</v>
      </c>
      <c r="O1006">
        <f t="shared" si="9"/>
        <v>1339</v>
      </c>
    </row>
    <row r="1007">
      <c r="I1007" s="9">
        <f t="shared" si="11"/>
        <v>2004</v>
      </c>
      <c r="J1007">
        <f t="shared" si="12"/>
        <v>4</v>
      </c>
      <c r="K1007">
        <f t="shared" si="6"/>
        <v>4</v>
      </c>
      <c r="L1007">
        <f t="shared" si="7"/>
        <v>4</v>
      </c>
      <c r="M1007">
        <f t="shared" si="8"/>
        <v>1992</v>
      </c>
      <c r="N1007" s="9">
        <v>3333.0</v>
      </c>
      <c r="O1007">
        <f t="shared" si="9"/>
        <v>1341</v>
      </c>
    </row>
    <row r="1008">
      <c r="I1008" s="9">
        <f t="shared" si="11"/>
        <v>2005</v>
      </c>
      <c r="J1008">
        <f t="shared" si="12"/>
        <v>5</v>
      </c>
      <c r="K1008">
        <f t="shared" si="6"/>
        <v>5</v>
      </c>
      <c r="L1008">
        <f t="shared" si="7"/>
        <v>5</v>
      </c>
      <c r="M1008">
        <f t="shared" si="8"/>
        <v>1990</v>
      </c>
      <c r="N1008" s="9">
        <v>3333.0</v>
      </c>
      <c r="O1008">
        <f t="shared" si="9"/>
        <v>1343</v>
      </c>
    </row>
    <row r="1009">
      <c r="I1009" s="9">
        <f t="shared" si="11"/>
        <v>2006</v>
      </c>
      <c r="J1009">
        <f t="shared" si="12"/>
        <v>6</v>
      </c>
      <c r="K1009">
        <f t="shared" si="6"/>
        <v>6</v>
      </c>
      <c r="L1009">
        <f t="shared" si="7"/>
        <v>6</v>
      </c>
      <c r="M1009">
        <f t="shared" si="8"/>
        <v>1988</v>
      </c>
      <c r="N1009" s="9">
        <v>3333.0</v>
      </c>
      <c r="O1009">
        <f t="shared" si="9"/>
        <v>1345</v>
      </c>
    </row>
    <row r="1010">
      <c r="I1010" s="9">
        <f t="shared" si="11"/>
        <v>2007</v>
      </c>
      <c r="J1010">
        <f t="shared" si="12"/>
        <v>7</v>
      </c>
      <c r="K1010">
        <f t="shared" si="6"/>
        <v>7</v>
      </c>
      <c r="L1010">
        <f t="shared" si="7"/>
        <v>7</v>
      </c>
      <c r="M1010">
        <f t="shared" si="8"/>
        <v>1986</v>
      </c>
      <c r="N1010" s="9">
        <v>3333.0</v>
      </c>
      <c r="O1010">
        <f t="shared" si="9"/>
        <v>1347</v>
      </c>
    </row>
    <row r="1011">
      <c r="I1011" s="9">
        <f t="shared" si="11"/>
        <v>2008</v>
      </c>
      <c r="J1011">
        <f t="shared" si="12"/>
        <v>8</v>
      </c>
      <c r="K1011">
        <f t="shared" si="6"/>
        <v>8</v>
      </c>
      <c r="L1011">
        <f t="shared" si="7"/>
        <v>8</v>
      </c>
      <c r="M1011">
        <f t="shared" si="8"/>
        <v>1984</v>
      </c>
      <c r="N1011" s="9">
        <v>3333.0</v>
      </c>
      <c r="O1011">
        <f t="shared" si="9"/>
        <v>1349</v>
      </c>
    </row>
    <row r="1012">
      <c r="I1012" s="9">
        <f t="shared" si="11"/>
        <v>2009</v>
      </c>
      <c r="J1012">
        <f t="shared" si="12"/>
        <v>9</v>
      </c>
      <c r="K1012">
        <f t="shared" si="6"/>
        <v>9</v>
      </c>
      <c r="L1012">
        <f t="shared" si="7"/>
        <v>9</v>
      </c>
      <c r="M1012">
        <f t="shared" si="8"/>
        <v>1982</v>
      </c>
      <c r="N1012" s="9">
        <v>3333.0</v>
      </c>
      <c r="O1012">
        <f t="shared" si="9"/>
        <v>1351</v>
      </c>
    </row>
    <row r="1013">
      <c r="I1013" s="9">
        <f t="shared" si="11"/>
        <v>2010</v>
      </c>
      <c r="J1013">
        <f t="shared" si="12"/>
        <v>10</v>
      </c>
      <c r="K1013">
        <f t="shared" si="6"/>
        <v>10</v>
      </c>
      <c r="L1013">
        <f t="shared" si="7"/>
        <v>0</v>
      </c>
      <c r="M1013">
        <f t="shared" si="8"/>
        <v>1990</v>
      </c>
      <c r="N1013" s="9">
        <v>3333.0</v>
      </c>
      <c r="O1013">
        <f t="shared" si="9"/>
        <v>1343</v>
      </c>
    </row>
    <row r="1014">
      <c r="I1014" s="9">
        <f t="shared" si="11"/>
        <v>2011</v>
      </c>
      <c r="J1014">
        <f t="shared" si="12"/>
        <v>11</v>
      </c>
      <c r="K1014">
        <f t="shared" si="6"/>
        <v>11</v>
      </c>
      <c r="L1014">
        <f t="shared" si="7"/>
        <v>1</v>
      </c>
      <c r="M1014">
        <f t="shared" si="8"/>
        <v>1988</v>
      </c>
      <c r="N1014" s="9">
        <v>3333.0</v>
      </c>
      <c r="O1014">
        <f t="shared" si="9"/>
        <v>1345</v>
      </c>
    </row>
    <row r="1015">
      <c r="I1015" s="9">
        <f t="shared" si="11"/>
        <v>2012</v>
      </c>
      <c r="J1015">
        <f t="shared" si="12"/>
        <v>12</v>
      </c>
      <c r="K1015">
        <f t="shared" si="6"/>
        <v>12</v>
      </c>
      <c r="L1015">
        <f t="shared" si="7"/>
        <v>2</v>
      </c>
      <c r="M1015">
        <f t="shared" si="8"/>
        <v>1986</v>
      </c>
      <c r="N1015" s="9">
        <v>3333.0</v>
      </c>
      <c r="O1015">
        <f t="shared" si="9"/>
        <v>1347</v>
      </c>
    </row>
    <row r="1016">
      <c r="I1016" s="9">
        <f t="shared" si="11"/>
        <v>2013</v>
      </c>
      <c r="J1016">
        <f t="shared" si="12"/>
        <v>13</v>
      </c>
      <c r="K1016">
        <f t="shared" si="6"/>
        <v>13</v>
      </c>
      <c r="L1016">
        <f t="shared" si="7"/>
        <v>3</v>
      </c>
      <c r="M1016">
        <f t="shared" si="8"/>
        <v>1984</v>
      </c>
      <c r="N1016" s="9">
        <v>3333.0</v>
      </c>
      <c r="O1016">
        <f t="shared" si="9"/>
        <v>1349</v>
      </c>
    </row>
    <row r="1017">
      <c r="I1017" s="9">
        <f t="shared" si="11"/>
        <v>2014</v>
      </c>
      <c r="J1017">
        <f t="shared" si="12"/>
        <v>14</v>
      </c>
      <c r="K1017">
        <f t="shared" si="6"/>
        <v>14</v>
      </c>
      <c r="L1017">
        <f t="shared" si="7"/>
        <v>4</v>
      </c>
      <c r="M1017">
        <f t="shared" si="8"/>
        <v>1982</v>
      </c>
      <c r="N1017" s="9">
        <v>3333.0</v>
      </c>
      <c r="O1017">
        <f t="shared" si="9"/>
        <v>1351</v>
      </c>
    </row>
    <row r="1018">
      <c r="I1018" s="9">
        <f t="shared" si="11"/>
        <v>2015</v>
      </c>
      <c r="J1018">
        <f t="shared" si="12"/>
        <v>15</v>
      </c>
      <c r="K1018">
        <f t="shared" si="6"/>
        <v>15</v>
      </c>
      <c r="L1018">
        <f t="shared" si="7"/>
        <v>5</v>
      </c>
      <c r="M1018">
        <f t="shared" si="8"/>
        <v>1980</v>
      </c>
      <c r="N1018" s="9">
        <v>3333.0</v>
      </c>
      <c r="O1018">
        <f t="shared" si="9"/>
        <v>1353</v>
      </c>
    </row>
    <row r="1019">
      <c r="I1019" s="9">
        <f t="shared" si="11"/>
        <v>2016</v>
      </c>
      <c r="J1019">
        <f t="shared" si="12"/>
        <v>16</v>
      </c>
      <c r="K1019">
        <f t="shared" si="6"/>
        <v>16</v>
      </c>
      <c r="L1019">
        <f t="shared" si="7"/>
        <v>6</v>
      </c>
      <c r="M1019">
        <f t="shared" si="8"/>
        <v>1978</v>
      </c>
      <c r="N1019" s="9">
        <v>3333.0</v>
      </c>
      <c r="O1019">
        <f t="shared" si="9"/>
        <v>1355</v>
      </c>
    </row>
    <row r="1020">
      <c r="I1020" s="9">
        <f t="shared" si="11"/>
        <v>2017</v>
      </c>
      <c r="J1020">
        <f t="shared" si="12"/>
        <v>17</v>
      </c>
      <c r="K1020">
        <f t="shared" si="6"/>
        <v>17</v>
      </c>
      <c r="L1020">
        <f t="shared" si="7"/>
        <v>7</v>
      </c>
      <c r="M1020">
        <f t="shared" si="8"/>
        <v>1976</v>
      </c>
      <c r="N1020" s="9">
        <v>3333.0</v>
      </c>
      <c r="O1020">
        <f t="shared" si="9"/>
        <v>1357</v>
      </c>
    </row>
    <row r="1021">
      <c r="I1021" s="9">
        <f t="shared" si="11"/>
        <v>2018</v>
      </c>
      <c r="J1021">
        <f t="shared" si="12"/>
        <v>18</v>
      </c>
      <c r="K1021">
        <f t="shared" si="6"/>
        <v>18</v>
      </c>
      <c r="L1021">
        <f t="shared" si="7"/>
        <v>8</v>
      </c>
      <c r="M1021">
        <f t="shared" si="8"/>
        <v>1974</v>
      </c>
      <c r="N1021" s="9">
        <v>3333.0</v>
      </c>
      <c r="O1021">
        <f t="shared" si="9"/>
        <v>1359</v>
      </c>
    </row>
    <row r="1022">
      <c r="I1022" s="9">
        <f t="shared" si="11"/>
        <v>2019</v>
      </c>
      <c r="J1022">
        <f t="shared" si="12"/>
        <v>19</v>
      </c>
      <c r="K1022">
        <f t="shared" si="6"/>
        <v>19</v>
      </c>
      <c r="L1022">
        <f t="shared" si="7"/>
        <v>9</v>
      </c>
      <c r="M1022">
        <f t="shared" si="8"/>
        <v>1972</v>
      </c>
      <c r="N1022" s="9">
        <v>3333.0</v>
      </c>
      <c r="O1022">
        <f t="shared" si="9"/>
        <v>1361</v>
      </c>
    </row>
    <row r="1023">
      <c r="I1023" s="9">
        <f t="shared" si="11"/>
        <v>2020</v>
      </c>
      <c r="J1023">
        <f t="shared" si="12"/>
        <v>20</v>
      </c>
      <c r="K1023">
        <f t="shared" si="6"/>
        <v>20</v>
      </c>
      <c r="L1023">
        <f t="shared" si="7"/>
        <v>0</v>
      </c>
      <c r="M1023">
        <f t="shared" si="8"/>
        <v>1980</v>
      </c>
      <c r="N1023" s="9">
        <v>3333.0</v>
      </c>
      <c r="O1023">
        <f t="shared" si="9"/>
        <v>1353</v>
      </c>
    </row>
    <row r="1024">
      <c r="I1024" s="9">
        <f t="shared" si="11"/>
        <v>2021</v>
      </c>
      <c r="J1024">
        <f t="shared" si="12"/>
        <v>21</v>
      </c>
      <c r="K1024">
        <f t="shared" si="6"/>
        <v>21</v>
      </c>
      <c r="L1024">
        <f t="shared" si="7"/>
        <v>1</v>
      </c>
      <c r="M1024">
        <f t="shared" si="8"/>
        <v>1978</v>
      </c>
      <c r="N1024" s="9">
        <v>3333.0</v>
      </c>
      <c r="O1024">
        <f t="shared" si="9"/>
        <v>1355</v>
      </c>
    </row>
    <row r="1025">
      <c r="I1025" s="9">
        <f t="shared" si="11"/>
        <v>2022</v>
      </c>
      <c r="J1025">
        <f t="shared" si="12"/>
        <v>22</v>
      </c>
      <c r="K1025">
        <f t="shared" si="6"/>
        <v>22</v>
      </c>
      <c r="L1025">
        <f t="shared" si="7"/>
        <v>2</v>
      </c>
      <c r="M1025">
        <f t="shared" si="8"/>
        <v>1976</v>
      </c>
      <c r="N1025" s="9">
        <v>3333.0</v>
      </c>
      <c r="O1025">
        <f t="shared" si="9"/>
        <v>1357</v>
      </c>
    </row>
    <row r="1026">
      <c r="I1026" s="9">
        <f t="shared" si="11"/>
        <v>2023</v>
      </c>
      <c r="J1026">
        <f t="shared" si="12"/>
        <v>23</v>
      </c>
      <c r="K1026">
        <f t="shared" si="6"/>
        <v>23</v>
      </c>
      <c r="L1026">
        <f t="shared" si="7"/>
        <v>3</v>
      </c>
      <c r="M1026">
        <f t="shared" si="8"/>
        <v>1974</v>
      </c>
      <c r="N1026" s="9">
        <v>3333.0</v>
      </c>
      <c r="O1026">
        <f t="shared" si="9"/>
        <v>1359</v>
      </c>
    </row>
    <row r="1027">
      <c r="I1027" s="9">
        <f t="shared" si="11"/>
        <v>2024</v>
      </c>
      <c r="J1027">
        <f t="shared" si="12"/>
        <v>24</v>
      </c>
      <c r="K1027">
        <f t="shared" si="6"/>
        <v>24</v>
      </c>
      <c r="L1027">
        <f t="shared" si="7"/>
        <v>4</v>
      </c>
      <c r="M1027">
        <f t="shared" si="8"/>
        <v>1972</v>
      </c>
      <c r="N1027" s="9">
        <v>3333.0</v>
      </c>
      <c r="O1027">
        <f t="shared" si="9"/>
        <v>1361</v>
      </c>
    </row>
    <row r="1028">
      <c r="I1028" s="9">
        <f t="shared" si="11"/>
        <v>2025</v>
      </c>
      <c r="J1028">
        <f t="shared" si="12"/>
        <v>25</v>
      </c>
      <c r="K1028">
        <f t="shared" si="6"/>
        <v>25</v>
      </c>
      <c r="L1028">
        <f t="shared" si="7"/>
        <v>5</v>
      </c>
      <c r="M1028">
        <f t="shared" si="8"/>
        <v>1970</v>
      </c>
      <c r="N1028" s="9">
        <v>3333.0</v>
      </c>
      <c r="O1028">
        <f t="shared" si="9"/>
        <v>1363</v>
      </c>
    </row>
    <row r="1029">
      <c r="I1029" s="9">
        <f t="shared" si="11"/>
        <v>2026</v>
      </c>
      <c r="J1029">
        <f t="shared" si="12"/>
        <v>26</v>
      </c>
      <c r="K1029">
        <f t="shared" si="6"/>
        <v>26</v>
      </c>
      <c r="L1029">
        <f t="shared" si="7"/>
        <v>6</v>
      </c>
      <c r="M1029">
        <f t="shared" si="8"/>
        <v>1968</v>
      </c>
      <c r="N1029" s="9">
        <v>3333.0</v>
      </c>
      <c r="O1029">
        <f t="shared" si="9"/>
        <v>1365</v>
      </c>
    </row>
    <row r="1030">
      <c r="I1030" s="9">
        <f t="shared" si="11"/>
        <v>2027</v>
      </c>
      <c r="J1030">
        <f t="shared" si="12"/>
        <v>27</v>
      </c>
      <c r="K1030">
        <f t="shared" si="6"/>
        <v>27</v>
      </c>
      <c r="L1030">
        <f t="shared" si="7"/>
        <v>7</v>
      </c>
      <c r="M1030">
        <f t="shared" si="8"/>
        <v>1966</v>
      </c>
      <c r="N1030" s="9">
        <v>3333.0</v>
      </c>
      <c r="O1030">
        <f t="shared" si="9"/>
        <v>1367</v>
      </c>
    </row>
    <row r="1031">
      <c r="I1031" s="9">
        <f t="shared" si="11"/>
        <v>2028</v>
      </c>
      <c r="J1031">
        <f t="shared" si="12"/>
        <v>28</v>
      </c>
      <c r="K1031">
        <f t="shared" si="6"/>
        <v>28</v>
      </c>
      <c r="L1031">
        <f t="shared" si="7"/>
        <v>8</v>
      </c>
      <c r="M1031">
        <f t="shared" si="8"/>
        <v>1964</v>
      </c>
      <c r="N1031" s="9">
        <v>3333.0</v>
      </c>
      <c r="O1031">
        <f t="shared" si="9"/>
        <v>1369</v>
      </c>
    </row>
    <row r="1032">
      <c r="I1032" s="9">
        <f t="shared" si="11"/>
        <v>2029</v>
      </c>
      <c r="J1032">
        <f t="shared" si="12"/>
        <v>29</v>
      </c>
      <c r="K1032">
        <f t="shared" si="6"/>
        <v>29</v>
      </c>
      <c r="L1032">
        <f t="shared" si="7"/>
        <v>9</v>
      </c>
      <c r="M1032">
        <f t="shared" si="8"/>
        <v>1962</v>
      </c>
      <c r="N1032" s="9">
        <v>3333.0</v>
      </c>
      <c r="O1032">
        <f t="shared" si="9"/>
        <v>1371</v>
      </c>
    </row>
    <row r="1033">
      <c r="I1033" s="9">
        <f t="shared" si="11"/>
        <v>2030</v>
      </c>
      <c r="J1033">
        <f t="shared" si="12"/>
        <v>30</v>
      </c>
      <c r="K1033">
        <f t="shared" si="6"/>
        <v>30</v>
      </c>
      <c r="L1033">
        <f t="shared" si="7"/>
        <v>0</v>
      </c>
      <c r="M1033">
        <f t="shared" si="8"/>
        <v>1970</v>
      </c>
      <c r="N1033" s="9">
        <v>3333.0</v>
      </c>
      <c r="O1033">
        <f t="shared" si="9"/>
        <v>1363</v>
      </c>
    </row>
    <row r="1034">
      <c r="I1034" s="9">
        <f t="shared" si="11"/>
        <v>2031</v>
      </c>
      <c r="J1034">
        <f t="shared" si="12"/>
        <v>31</v>
      </c>
      <c r="K1034">
        <f t="shared" si="6"/>
        <v>31</v>
      </c>
      <c r="L1034">
        <f t="shared" si="7"/>
        <v>1</v>
      </c>
      <c r="M1034">
        <f t="shared" si="8"/>
        <v>1968</v>
      </c>
      <c r="N1034" s="9">
        <v>3333.0</v>
      </c>
      <c r="O1034">
        <f t="shared" si="9"/>
        <v>1365</v>
      </c>
    </row>
    <row r="1035">
      <c r="I1035" s="9">
        <f t="shared" si="11"/>
        <v>2032</v>
      </c>
      <c r="J1035">
        <f t="shared" si="12"/>
        <v>32</v>
      </c>
      <c r="K1035">
        <f t="shared" si="6"/>
        <v>32</v>
      </c>
      <c r="L1035">
        <f t="shared" si="7"/>
        <v>2</v>
      </c>
      <c r="M1035">
        <f t="shared" si="8"/>
        <v>1966</v>
      </c>
      <c r="N1035" s="9">
        <v>3333.0</v>
      </c>
      <c r="O1035">
        <f t="shared" si="9"/>
        <v>1367</v>
      </c>
    </row>
    <row r="1036">
      <c r="I1036" s="9">
        <f t="shared" si="11"/>
        <v>2033</v>
      </c>
      <c r="J1036">
        <f t="shared" si="12"/>
        <v>33</v>
      </c>
      <c r="K1036">
        <f t="shared" si="6"/>
        <v>33</v>
      </c>
      <c r="L1036">
        <f t="shared" si="7"/>
        <v>3</v>
      </c>
      <c r="M1036">
        <f t="shared" si="8"/>
        <v>1964</v>
      </c>
      <c r="N1036" s="9">
        <v>3333.0</v>
      </c>
      <c r="O1036">
        <f t="shared" si="9"/>
        <v>1369</v>
      </c>
    </row>
    <row r="1037">
      <c r="I1037" s="9">
        <f t="shared" si="11"/>
        <v>2034</v>
      </c>
      <c r="J1037">
        <f t="shared" si="12"/>
        <v>34</v>
      </c>
      <c r="K1037">
        <f t="shared" si="6"/>
        <v>34</v>
      </c>
      <c r="L1037">
        <f t="shared" si="7"/>
        <v>4</v>
      </c>
      <c r="M1037">
        <f t="shared" si="8"/>
        <v>1962</v>
      </c>
      <c r="N1037" s="9">
        <v>3333.0</v>
      </c>
      <c r="O1037">
        <f t="shared" si="9"/>
        <v>1371</v>
      </c>
    </row>
    <row r="1038">
      <c r="I1038" s="9">
        <f t="shared" si="11"/>
        <v>2035</v>
      </c>
      <c r="J1038">
        <f t="shared" si="12"/>
        <v>35</v>
      </c>
      <c r="K1038">
        <f t="shared" si="6"/>
        <v>35</v>
      </c>
      <c r="L1038">
        <f t="shared" si="7"/>
        <v>5</v>
      </c>
      <c r="M1038">
        <f t="shared" si="8"/>
        <v>1960</v>
      </c>
      <c r="N1038" s="9">
        <v>3333.0</v>
      </c>
      <c r="O1038">
        <f t="shared" si="9"/>
        <v>1373</v>
      </c>
    </row>
    <row r="1039">
      <c r="I1039" s="9">
        <f t="shared" si="11"/>
        <v>2036</v>
      </c>
      <c r="J1039">
        <f t="shared" si="12"/>
        <v>36</v>
      </c>
      <c r="K1039">
        <f t="shared" si="6"/>
        <v>36</v>
      </c>
      <c r="L1039">
        <f t="shared" si="7"/>
        <v>6</v>
      </c>
      <c r="M1039">
        <f t="shared" si="8"/>
        <v>1958</v>
      </c>
      <c r="N1039" s="9">
        <v>3333.0</v>
      </c>
      <c r="O1039">
        <f t="shared" si="9"/>
        <v>1375</v>
      </c>
    </row>
    <row r="1040">
      <c r="I1040" s="9">
        <f t="shared" si="11"/>
        <v>2037</v>
      </c>
      <c r="J1040">
        <f t="shared" si="12"/>
        <v>37</v>
      </c>
      <c r="K1040">
        <f t="shared" si="6"/>
        <v>37</v>
      </c>
      <c r="L1040">
        <f t="shared" si="7"/>
        <v>7</v>
      </c>
      <c r="M1040">
        <f t="shared" si="8"/>
        <v>1956</v>
      </c>
      <c r="N1040" s="9">
        <v>3333.0</v>
      </c>
      <c r="O1040">
        <f t="shared" si="9"/>
        <v>1377</v>
      </c>
    </row>
    <row r="1041">
      <c r="I1041" s="9">
        <f t="shared" si="11"/>
        <v>2038</v>
      </c>
      <c r="J1041">
        <f t="shared" si="12"/>
        <v>38</v>
      </c>
      <c r="K1041">
        <f t="shared" si="6"/>
        <v>38</v>
      </c>
      <c r="L1041">
        <f t="shared" si="7"/>
        <v>8</v>
      </c>
      <c r="M1041">
        <f t="shared" si="8"/>
        <v>1954</v>
      </c>
      <c r="N1041" s="9">
        <v>3333.0</v>
      </c>
      <c r="O1041">
        <f t="shared" si="9"/>
        <v>1379</v>
      </c>
    </row>
    <row r="1042">
      <c r="I1042" s="9">
        <f t="shared" si="11"/>
        <v>2039</v>
      </c>
      <c r="J1042">
        <f t="shared" si="12"/>
        <v>39</v>
      </c>
      <c r="K1042">
        <f t="shared" si="6"/>
        <v>39</v>
      </c>
      <c r="L1042">
        <f t="shared" si="7"/>
        <v>9</v>
      </c>
      <c r="M1042">
        <f t="shared" si="8"/>
        <v>1952</v>
      </c>
      <c r="N1042" s="9">
        <v>3333.0</v>
      </c>
      <c r="O1042">
        <f t="shared" si="9"/>
        <v>1381</v>
      </c>
    </row>
    <row r="1043">
      <c r="I1043" s="9">
        <f t="shared" si="11"/>
        <v>2040</v>
      </c>
      <c r="J1043">
        <f t="shared" si="12"/>
        <v>40</v>
      </c>
      <c r="K1043">
        <f t="shared" si="6"/>
        <v>40</v>
      </c>
      <c r="L1043">
        <f t="shared" si="7"/>
        <v>0</v>
      </c>
      <c r="M1043">
        <f t="shared" si="8"/>
        <v>1960</v>
      </c>
      <c r="N1043" s="9">
        <v>3333.0</v>
      </c>
      <c r="O1043">
        <f t="shared" si="9"/>
        <v>1373</v>
      </c>
    </row>
    <row r="1044">
      <c r="I1044" s="9">
        <f t="shared" si="11"/>
        <v>2041</v>
      </c>
      <c r="J1044">
        <f t="shared" si="12"/>
        <v>41</v>
      </c>
      <c r="K1044">
        <f t="shared" si="6"/>
        <v>41</v>
      </c>
      <c r="L1044">
        <f t="shared" si="7"/>
        <v>1</v>
      </c>
      <c r="M1044">
        <f t="shared" si="8"/>
        <v>1958</v>
      </c>
      <c r="N1044" s="9">
        <v>3333.0</v>
      </c>
      <c r="O1044">
        <f t="shared" si="9"/>
        <v>1375</v>
      </c>
    </row>
    <row r="1045">
      <c r="I1045" s="9">
        <f t="shared" si="11"/>
        <v>2042</v>
      </c>
      <c r="J1045">
        <f t="shared" si="12"/>
        <v>42</v>
      </c>
      <c r="K1045">
        <f t="shared" si="6"/>
        <v>42</v>
      </c>
      <c r="L1045">
        <f t="shared" si="7"/>
        <v>2</v>
      </c>
      <c r="M1045">
        <f t="shared" si="8"/>
        <v>1956</v>
      </c>
      <c r="N1045" s="9">
        <v>3333.0</v>
      </c>
      <c r="O1045">
        <f t="shared" si="9"/>
        <v>1377</v>
      </c>
    </row>
    <row r="1046">
      <c r="I1046" s="9">
        <f t="shared" si="11"/>
        <v>2043</v>
      </c>
      <c r="J1046">
        <f t="shared" si="12"/>
        <v>43</v>
      </c>
      <c r="K1046">
        <f t="shared" si="6"/>
        <v>43</v>
      </c>
      <c r="L1046">
        <f t="shared" si="7"/>
        <v>3</v>
      </c>
      <c r="M1046">
        <f t="shared" si="8"/>
        <v>1954</v>
      </c>
      <c r="N1046" s="9">
        <v>3333.0</v>
      </c>
      <c r="O1046">
        <f t="shared" si="9"/>
        <v>1379</v>
      </c>
    </row>
    <row r="1047">
      <c r="I1047" s="9">
        <f t="shared" si="11"/>
        <v>2044</v>
      </c>
      <c r="J1047">
        <f t="shared" si="12"/>
        <v>44</v>
      </c>
      <c r="K1047">
        <f t="shared" si="6"/>
        <v>44</v>
      </c>
      <c r="L1047">
        <f t="shared" si="7"/>
        <v>4</v>
      </c>
      <c r="M1047">
        <f t="shared" si="8"/>
        <v>1952</v>
      </c>
      <c r="N1047" s="9">
        <v>3333.0</v>
      </c>
      <c r="O1047">
        <f t="shared" si="9"/>
        <v>1381</v>
      </c>
    </row>
    <row r="1048">
      <c r="I1048" s="9">
        <f t="shared" si="11"/>
        <v>2045</v>
      </c>
      <c r="J1048">
        <f t="shared" si="12"/>
        <v>45</v>
      </c>
      <c r="K1048">
        <f t="shared" si="6"/>
        <v>45</v>
      </c>
      <c r="L1048">
        <f t="shared" si="7"/>
        <v>5</v>
      </c>
      <c r="M1048">
        <f t="shared" si="8"/>
        <v>1950</v>
      </c>
      <c r="N1048" s="9">
        <v>3333.0</v>
      </c>
      <c r="O1048">
        <f t="shared" si="9"/>
        <v>1383</v>
      </c>
    </row>
    <row r="1049">
      <c r="I1049" s="9">
        <f t="shared" si="11"/>
        <v>2046</v>
      </c>
      <c r="J1049">
        <f t="shared" si="12"/>
        <v>46</v>
      </c>
      <c r="K1049">
        <f t="shared" si="6"/>
        <v>46</v>
      </c>
      <c r="L1049">
        <f t="shared" si="7"/>
        <v>6</v>
      </c>
      <c r="M1049">
        <f t="shared" si="8"/>
        <v>1948</v>
      </c>
      <c r="N1049" s="9">
        <v>3333.0</v>
      </c>
      <c r="O1049">
        <f t="shared" si="9"/>
        <v>1385</v>
      </c>
    </row>
    <row r="1050">
      <c r="I1050" s="9">
        <f t="shared" si="11"/>
        <v>2047</v>
      </c>
      <c r="J1050">
        <f t="shared" si="12"/>
        <v>47</v>
      </c>
      <c r="K1050">
        <f t="shared" si="6"/>
        <v>47</v>
      </c>
      <c r="L1050">
        <f t="shared" si="7"/>
        <v>7</v>
      </c>
      <c r="M1050">
        <f t="shared" si="8"/>
        <v>1946</v>
      </c>
      <c r="N1050" s="9">
        <v>3333.0</v>
      </c>
      <c r="O1050">
        <f t="shared" si="9"/>
        <v>1387</v>
      </c>
    </row>
    <row r="1051">
      <c r="I1051" s="9">
        <f t="shared" si="11"/>
        <v>2048</v>
      </c>
      <c r="J1051">
        <f t="shared" si="12"/>
        <v>48</v>
      </c>
      <c r="K1051">
        <f t="shared" si="6"/>
        <v>48</v>
      </c>
      <c r="L1051">
        <f t="shared" si="7"/>
        <v>8</v>
      </c>
      <c r="M1051">
        <f t="shared" si="8"/>
        <v>1944</v>
      </c>
      <c r="N1051" s="9">
        <v>3333.0</v>
      </c>
      <c r="O1051">
        <f t="shared" si="9"/>
        <v>1389</v>
      </c>
    </row>
    <row r="1052">
      <c r="I1052" s="9">
        <f t="shared" si="11"/>
        <v>2049</v>
      </c>
      <c r="J1052">
        <f t="shared" si="12"/>
        <v>49</v>
      </c>
      <c r="K1052">
        <f t="shared" si="6"/>
        <v>49</v>
      </c>
      <c r="L1052">
        <f t="shared" si="7"/>
        <v>9</v>
      </c>
      <c r="M1052">
        <f t="shared" si="8"/>
        <v>1942</v>
      </c>
      <c r="N1052" s="9">
        <v>3333.0</v>
      </c>
      <c r="O1052">
        <f t="shared" si="9"/>
        <v>1391</v>
      </c>
    </row>
    <row r="1053">
      <c r="I1053" s="9">
        <f t="shared" si="11"/>
        <v>2050</v>
      </c>
      <c r="J1053">
        <f t="shared" si="12"/>
        <v>50</v>
      </c>
      <c r="K1053">
        <f t="shared" si="6"/>
        <v>50</v>
      </c>
      <c r="L1053">
        <f t="shared" si="7"/>
        <v>0</v>
      </c>
      <c r="M1053">
        <f t="shared" si="8"/>
        <v>1950</v>
      </c>
      <c r="N1053" s="9">
        <v>3333.0</v>
      </c>
      <c r="O1053">
        <f t="shared" si="9"/>
        <v>1383</v>
      </c>
    </row>
    <row r="1054">
      <c r="I1054" s="9">
        <f t="shared" si="11"/>
        <v>2051</v>
      </c>
      <c r="J1054">
        <f t="shared" si="12"/>
        <v>51</v>
      </c>
      <c r="K1054">
        <f t="shared" si="6"/>
        <v>51</v>
      </c>
      <c r="L1054">
        <f t="shared" si="7"/>
        <v>1</v>
      </c>
      <c r="M1054">
        <f t="shared" si="8"/>
        <v>1948</v>
      </c>
      <c r="N1054" s="9">
        <v>3333.0</v>
      </c>
      <c r="O1054">
        <f t="shared" si="9"/>
        <v>1385</v>
      </c>
    </row>
    <row r="1055">
      <c r="I1055" s="9">
        <f t="shared" si="11"/>
        <v>2052</v>
      </c>
      <c r="J1055">
        <f t="shared" si="12"/>
        <v>52</v>
      </c>
      <c r="K1055">
        <f t="shared" si="6"/>
        <v>52</v>
      </c>
      <c r="L1055">
        <f t="shared" si="7"/>
        <v>2</v>
      </c>
      <c r="M1055">
        <f t="shared" si="8"/>
        <v>1946</v>
      </c>
      <c r="N1055" s="9">
        <v>3333.0</v>
      </c>
      <c r="O1055">
        <f t="shared" si="9"/>
        <v>1387</v>
      </c>
    </row>
    <row r="1056">
      <c r="I1056" s="9">
        <f t="shared" si="11"/>
        <v>2053</v>
      </c>
      <c r="J1056">
        <f t="shared" si="12"/>
        <v>53</v>
      </c>
      <c r="K1056">
        <f t="shared" si="6"/>
        <v>53</v>
      </c>
      <c r="L1056">
        <f t="shared" si="7"/>
        <v>3</v>
      </c>
      <c r="M1056">
        <f t="shared" si="8"/>
        <v>1944</v>
      </c>
      <c r="N1056" s="9">
        <v>3333.0</v>
      </c>
      <c r="O1056">
        <f t="shared" si="9"/>
        <v>1389</v>
      </c>
    </row>
    <row r="1057">
      <c r="I1057" s="9">
        <f t="shared" si="11"/>
        <v>2054</v>
      </c>
      <c r="J1057">
        <f t="shared" si="12"/>
        <v>54</v>
      </c>
      <c r="K1057">
        <f t="shared" si="6"/>
        <v>54</v>
      </c>
      <c r="L1057">
        <f t="shared" si="7"/>
        <v>4</v>
      </c>
      <c r="M1057">
        <f t="shared" si="8"/>
        <v>1942</v>
      </c>
      <c r="N1057" s="9">
        <v>3333.0</v>
      </c>
      <c r="O1057">
        <f t="shared" si="9"/>
        <v>1391</v>
      </c>
    </row>
    <row r="1058">
      <c r="I1058" s="9">
        <f t="shared" si="11"/>
        <v>2055</v>
      </c>
      <c r="J1058">
        <f t="shared" si="12"/>
        <v>55</v>
      </c>
      <c r="K1058">
        <f t="shared" si="6"/>
        <v>55</v>
      </c>
      <c r="L1058">
        <f t="shared" si="7"/>
        <v>5</v>
      </c>
      <c r="M1058">
        <f t="shared" si="8"/>
        <v>1940</v>
      </c>
      <c r="N1058" s="9">
        <v>3333.0</v>
      </c>
      <c r="O1058">
        <f t="shared" si="9"/>
        <v>1393</v>
      </c>
    </row>
    <row r="1059">
      <c r="I1059" s="9">
        <f t="shared" si="11"/>
        <v>2056</v>
      </c>
      <c r="J1059">
        <f t="shared" si="12"/>
        <v>56</v>
      </c>
      <c r="K1059">
        <f t="shared" si="6"/>
        <v>56</v>
      </c>
      <c r="L1059">
        <f t="shared" si="7"/>
        <v>6</v>
      </c>
      <c r="M1059">
        <f t="shared" si="8"/>
        <v>1938</v>
      </c>
      <c r="N1059" s="9">
        <v>3333.0</v>
      </c>
      <c r="O1059">
        <f t="shared" si="9"/>
        <v>1395</v>
      </c>
    </row>
    <row r="1060">
      <c r="I1060" s="9">
        <f t="shared" si="11"/>
        <v>2057</v>
      </c>
      <c r="J1060">
        <f t="shared" si="12"/>
        <v>57</v>
      </c>
      <c r="K1060">
        <f t="shared" si="6"/>
        <v>57</v>
      </c>
      <c r="L1060">
        <f t="shared" si="7"/>
        <v>7</v>
      </c>
      <c r="M1060">
        <f t="shared" si="8"/>
        <v>1936</v>
      </c>
      <c r="N1060" s="9">
        <v>3333.0</v>
      </c>
      <c r="O1060">
        <f t="shared" si="9"/>
        <v>1397</v>
      </c>
    </row>
    <row r="1061">
      <c r="I1061" s="9">
        <f t="shared" si="11"/>
        <v>2058</v>
      </c>
      <c r="J1061">
        <f t="shared" si="12"/>
        <v>58</v>
      </c>
      <c r="K1061">
        <f t="shared" si="6"/>
        <v>58</v>
      </c>
      <c r="L1061">
        <f t="shared" si="7"/>
        <v>8</v>
      </c>
      <c r="M1061">
        <f t="shared" si="8"/>
        <v>1934</v>
      </c>
      <c r="N1061" s="9">
        <v>3333.0</v>
      </c>
      <c r="O1061">
        <f t="shared" si="9"/>
        <v>1399</v>
      </c>
    </row>
    <row r="1062">
      <c r="I1062" s="9">
        <f t="shared" si="11"/>
        <v>2059</v>
      </c>
      <c r="J1062">
        <f t="shared" si="12"/>
        <v>59</v>
      </c>
      <c r="K1062">
        <f t="shared" si="6"/>
        <v>59</v>
      </c>
      <c r="L1062">
        <f t="shared" si="7"/>
        <v>9</v>
      </c>
      <c r="M1062">
        <f t="shared" si="8"/>
        <v>1932</v>
      </c>
      <c r="N1062" s="9">
        <v>3333.0</v>
      </c>
      <c r="O1062">
        <f t="shared" si="9"/>
        <v>1401</v>
      </c>
    </row>
    <row r="1063">
      <c r="I1063" s="9">
        <f t="shared" si="11"/>
        <v>2060</v>
      </c>
      <c r="J1063">
        <f t="shared" si="12"/>
        <v>60</v>
      </c>
      <c r="K1063">
        <f t="shared" si="6"/>
        <v>60</v>
      </c>
      <c r="L1063">
        <f t="shared" si="7"/>
        <v>0</v>
      </c>
      <c r="M1063">
        <f t="shared" si="8"/>
        <v>1940</v>
      </c>
      <c r="N1063" s="9">
        <v>3333.0</v>
      </c>
      <c r="O1063">
        <f t="shared" si="9"/>
        <v>1393</v>
      </c>
    </row>
    <row r="1064">
      <c r="I1064" s="9">
        <f t="shared" si="11"/>
        <v>2061</v>
      </c>
      <c r="J1064">
        <f t="shared" si="12"/>
        <v>61</v>
      </c>
      <c r="K1064">
        <f t="shared" si="6"/>
        <v>61</v>
      </c>
      <c r="L1064">
        <f t="shared" si="7"/>
        <v>1</v>
      </c>
      <c r="M1064">
        <f t="shared" si="8"/>
        <v>1938</v>
      </c>
      <c r="N1064" s="9">
        <v>3333.0</v>
      </c>
      <c r="O1064">
        <f t="shared" si="9"/>
        <v>1395</v>
      </c>
    </row>
    <row r="1065">
      <c r="I1065" s="9">
        <f t="shared" si="11"/>
        <v>2062</v>
      </c>
      <c r="J1065">
        <f t="shared" si="12"/>
        <v>62</v>
      </c>
      <c r="K1065">
        <f t="shared" si="6"/>
        <v>62</v>
      </c>
      <c r="L1065">
        <f t="shared" si="7"/>
        <v>2</v>
      </c>
      <c r="M1065">
        <f t="shared" si="8"/>
        <v>1936</v>
      </c>
      <c r="N1065" s="9">
        <v>3333.0</v>
      </c>
      <c r="O1065">
        <f t="shared" si="9"/>
        <v>1397</v>
      </c>
    </row>
    <row r="1066">
      <c r="I1066" s="9">
        <f t="shared" si="11"/>
        <v>2063</v>
      </c>
      <c r="J1066">
        <f t="shared" si="12"/>
        <v>63</v>
      </c>
      <c r="K1066">
        <f t="shared" si="6"/>
        <v>63</v>
      </c>
      <c r="L1066">
        <f t="shared" si="7"/>
        <v>3</v>
      </c>
      <c r="M1066">
        <f t="shared" si="8"/>
        <v>1934</v>
      </c>
      <c r="N1066" s="9">
        <v>3333.0</v>
      </c>
      <c r="O1066">
        <f t="shared" si="9"/>
        <v>1399</v>
      </c>
    </row>
    <row r="1067">
      <c r="I1067" s="9">
        <f t="shared" si="11"/>
        <v>2064</v>
      </c>
      <c r="J1067">
        <f t="shared" si="12"/>
        <v>64</v>
      </c>
      <c r="K1067">
        <f t="shared" si="6"/>
        <v>64</v>
      </c>
      <c r="L1067">
        <f t="shared" si="7"/>
        <v>4</v>
      </c>
      <c r="M1067">
        <f t="shared" si="8"/>
        <v>1932</v>
      </c>
      <c r="N1067" s="9">
        <v>3333.0</v>
      </c>
      <c r="O1067">
        <f t="shared" si="9"/>
        <v>1401</v>
      </c>
    </row>
    <row r="1068">
      <c r="I1068" s="9">
        <f t="shared" si="11"/>
        <v>2065</v>
      </c>
      <c r="J1068">
        <f t="shared" si="12"/>
        <v>65</v>
      </c>
      <c r="K1068">
        <f t="shared" si="6"/>
        <v>65</v>
      </c>
      <c r="L1068">
        <f t="shared" si="7"/>
        <v>5</v>
      </c>
      <c r="M1068">
        <f t="shared" si="8"/>
        <v>1930</v>
      </c>
      <c r="N1068" s="9">
        <v>3333.0</v>
      </c>
      <c r="O1068">
        <f t="shared" si="9"/>
        <v>1403</v>
      </c>
    </row>
    <row r="1069">
      <c r="I1069" s="9">
        <f t="shared" si="11"/>
        <v>2066</v>
      </c>
      <c r="J1069">
        <f t="shared" si="12"/>
        <v>66</v>
      </c>
      <c r="K1069">
        <f t="shared" si="6"/>
        <v>66</v>
      </c>
      <c r="L1069">
        <f t="shared" si="7"/>
        <v>6</v>
      </c>
      <c r="M1069">
        <f t="shared" si="8"/>
        <v>1928</v>
      </c>
      <c r="N1069" s="9">
        <v>3333.0</v>
      </c>
      <c r="O1069">
        <f t="shared" si="9"/>
        <v>1405</v>
      </c>
    </row>
    <row r="1070">
      <c r="I1070" s="9">
        <f t="shared" si="11"/>
        <v>2067</v>
      </c>
      <c r="J1070">
        <f t="shared" si="12"/>
        <v>67</v>
      </c>
      <c r="K1070">
        <f t="shared" si="6"/>
        <v>67</v>
      </c>
      <c r="L1070">
        <f t="shared" si="7"/>
        <v>7</v>
      </c>
      <c r="M1070">
        <f t="shared" si="8"/>
        <v>1926</v>
      </c>
      <c r="N1070" s="9">
        <v>3333.0</v>
      </c>
      <c r="O1070">
        <f t="shared" si="9"/>
        <v>1407</v>
      </c>
    </row>
    <row r="1071">
      <c r="I1071" s="9">
        <f t="shared" si="11"/>
        <v>2068</v>
      </c>
      <c r="J1071">
        <f t="shared" si="12"/>
        <v>68</v>
      </c>
      <c r="K1071">
        <f t="shared" si="6"/>
        <v>68</v>
      </c>
      <c r="L1071">
        <f t="shared" si="7"/>
        <v>8</v>
      </c>
      <c r="M1071">
        <f t="shared" si="8"/>
        <v>1924</v>
      </c>
      <c r="N1071" s="9">
        <v>3333.0</v>
      </c>
      <c r="O1071">
        <f t="shared" si="9"/>
        <v>1409</v>
      </c>
    </row>
    <row r="1072">
      <c r="I1072" s="9">
        <f t="shared" si="11"/>
        <v>2069</v>
      </c>
      <c r="J1072">
        <f t="shared" si="12"/>
        <v>69</v>
      </c>
      <c r="K1072">
        <f t="shared" si="6"/>
        <v>69</v>
      </c>
      <c r="L1072">
        <f t="shared" si="7"/>
        <v>9</v>
      </c>
      <c r="M1072">
        <f t="shared" si="8"/>
        <v>1922</v>
      </c>
      <c r="N1072" s="9">
        <v>3333.0</v>
      </c>
      <c r="O1072">
        <f t="shared" si="9"/>
        <v>1411</v>
      </c>
    </row>
    <row r="1073">
      <c r="I1073" s="9">
        <f t="shared" si="11"/>
        <v>2070</v>
      </c>
      <c r="J1073">
        <f t="shared" si="12"/>
        <v>70</v>
      </c>
      <c r="K1073">
        <f t="shared" si="6"/>
        <v>70</v>
      </c>
      <c r="L1073">
        <f t="shared" si="7"/>
        <v>0</v>
      </c>
      <c r="M1073">
        <f t="shared" si="8"/>
        <v>1930</v>
      </c>
      <c r="N1073" s="9">
        <v>3333.0</v>
      </c>
      <c r="O1073">
        <f t="shared" si="9"/>
        <v>1403</v>
      </c>
    </row>
    <row r="1074">
      <c r="I1074" s="9">
        <f t="shared" si="11"/>
        <v>2071</v>
      </c>
      <c r="J1074">
        <f t="shared" si="12"/>
        <v>71</v>
      </c>
      <c r="K1074">
        <f t="shared" si="6"/>
        <v>71</v>
      </c>
      <c r="L1074">
        <f t="shared" si="7"/>
        <v>1</v>
      </c>
      <c r="M1074">
        <f t="shared" si="8"/>
        <v>1928</v>
      </c>
      <c r="N1074" s="9">
        <v>3333.0</v>
      </c>
      <c r="O1074">
        <f t="shared" si="9"/>
        <v>1405</v>
      </c>
    </row>
    <row r="1075">
      <c r="I1075" s="9">
        <f t="shared" si="11"/>
        <v>2072</v>
      </c>
      <c r="J1075">
        <f t="shared" si="12"/>
        <v>72</v>
      </c>
      <c r="K1075">
        <f t="shared" si="6"/>
        <v>72</v>
      </c>
      <c r="L1075">
        <f t="shared" si="7"/>
        <v>2</v>
      </c>
      <c r="M1075">
        <f t="shared" si="8"/>
        <v>1926</v>
      </c>
      <c r="N1075" s="9">
        <v>3333.0</v>
      </c>
      <c r="O1075">
        <f t="shared" si="9"/>
        <v>1407</v>
      </c>
    </row>
    <row r="1076">
      <c r="I1076" s="9">
        <f t="shared" si="11"/>
        <v>2073</v>
      </c>
      <c r="J1076">
        <f t="shared" si="12"/>
        <v>73</v>
      </c>
      <c r="K1076">
        <f t="shared" si="6"/>
        <v>73</v>
      </c>
      <c r="L1076">
        <f t="shared" si="7"/>
        <v>3</v>
      </c>
      <c r="M1076">
        <f t="shared" si="8"/>
        <v>1924</v>
      </c>
      <c r="N1076" s="9">
        <v>3333.0</v>
      </c>
      <c r="O1076">
        <f t="shared" si="9"/>
        <v>1409</v>
      </c>
    </row>
    <row r="1077">
      <c r="I1077" s="9">
        <f t="shared" si="11"/>
        <v>2074</v>
      </c>
      <c r="J1077">
        <f t="shared" si="12"/>
        <v>74</v>
      </c>
      <c r="K1077">
        <f t="shared" si="6"/>
        <v>74</v>
      </c>
      <c r="L1077">
        <f t="shared" si="7"/>
        <v>4</v>
      </c>
      <c r="M1077">
        <f t="shared" si="8"/>
        <v>1922</v>
      </c>
      <c r="N1077" s="9">
        <v>3333.0</v>
      </c>
      <c r="O1077">
        <f t="shared" si="9"/>
        <v>1411</v>
      </c>
    </row>
    <row r="1078">
      <c r="I1078" s="9">
        <f t="shared" si="11"/>
        <v>2075</v>
      </c>
      <c r="J1078">
        <f t="shared" si="12"/>
        <v>75</v>
      </c>
      <c r="K1078">
        <f t="shared" si="6"/>
        <v>75</v>
      </c>
      <c r="L1078">
        <f t="shared" si="7"/>
        <v>5</v>
      </c>
      <c r="M1078">
        <f t="shared" si="8"/>
        <v>1920</v>
      </c>
      <c r="N1078" s="9">
        <v>3333.0</v>
      </c>
      <c r="O1078">
        <f t="shared" si="9"/>
        <v>1413</v>
      </c>
    </row>
    <row r="1079">
      <c r="I1079" s="9">
        <f t="shared" si="11"/>
        <v>2076</v>
      </c>
      <c r="J1079">
        <f t="shared" si="12"/>
        <v>76</v>
      </c>
      <c r="K1079">
        <f t="shared" si="6"/>
        <v>76</v>
      </c>
      <c r="L1079">
        <f t="shared" si="7"/>
        <v>6</v>
      </c>
      <c r="M1079">
        <f t="shared" si="8"/>
        <v>1918</v>
      </c>
      <c r="N1079" s="9">
        <v>3333.0</v>
      </c>
      <c r="O1079">
        <f t="shared" si="9"/>
        <v>1415</v>
      </c>
    </row>
    <row r="1080">
      <c r="I1080" s="9">
        <f t="shared" si="11"/>
        <v>2077</v>
      </c>
      <c r="J1080">
        <f t="shared" si="12"/>
        <v>77</v>
      </c>
      <c r="K1080">
        <f t="shared" si="6"/>
        <v>77</v>
      </c>
      <c r="L1080">
        <f t="shared" si="7"/>
        <v>7</v>
      </c>
      <c r="M1080">
        <f t="shared" si="8"/>
        <v>1916</v>
      </c>
      <c r="N1080" s="9">
        <v>3333.0</v>
      </c>
      <c r="O1080">
        <f t="shared" si="9"/>
        <v>1417</v>
      </c>
    </row>
    <row r="1081">
      <c r="I1081" s="9">
        <f t="shared" si="11"/>
        <v>2078</v>
      </c>
      <c r="J1081">
        <f t="shared" si="12"/>
        <v>78</v>
      </c>
      <c r="K1081">
        <f t="shared" si="6"/>
        <v>78</v>
      </c>
      <c r="L1081">
        <f t="shared" si="7"/>
        <v>8</v>
      </c>
      <c r="M1081">
        <f t="shared" si="8"/>
        <v>1914</v>
      </c>
      <c r="N1081" s="9">
        <v>3333.0</v>
      </c>
      <c r="O1081">
        <f t="shared" si="9"/>
        <v>1419</v>
      </c>
    </row>
    <row r="1082">
      <c r="I1082" s="9">
        <f t="shared" si="11"/>
        <v>2079</v>
      </c>
      <c r="J1082">
        <f t="shared" si="12"/>
        <v>79</v>
      </c>
      <c r="K1082">
        <f t="shared" si="6"/>
        <v>79</v>
      </c>
      <c r="L1082">
        <f t="shared" si="7"/>
        <v>9</v>
      </c>
      <c r="M1082">
        <f t="shared" si="8"/>
        <v>1912</v>
      </c>
      <c r="N1082" s="9">
        <v>3333.0</v>
      </c>
      <c r="O1082">
        <f t="shared" si="9"/>
        <v>1421</v>
      </c>
    </row>
    <row r="1083">
      <c r="I1083" s="9">
        <f t="shared" si="11"/>
        <v>2080</v>
      </c>
      <c r="J1083">
        <f t="shared" si="12"/>
        <v>80</v>
      </c>
      <c r="K1083">
        <f t="shared" si="6"/>
        <v>80</v>
      </c>
      <c r="L1083">
        <f t="shared" si="7"/>
        <v>0</v>
      </c>
      <c r="M1083">
        <f t="shared" si="8"/>
        <v>1920</v>
      </c>
      <c r="N1083" s="9">
        <v>3333.0</v>
      </c>
      <c r="O1083">
        <f t="shared" si="9"/>
        <v>1413</v>
      </c>
    </row>
    <row r="1084">
      <c r="I1084" s="9">
        <f t="shared" si="11"/>
        <v>2081</v>
      </c>
      <c r="J1084">
        <f t="shared" si="12"/>
        <v>81</v>
      </c>
      <c r="K1084">
        <f t="shared" si="6"/>
        <v>81</v>
      </c>
      <c r="L1084">
        <f t="shared" si="7"/>
        <v>1</v>
      </c>
      <c r="M1084">
        <f t="shared" si="8"/>
        <v>1918</v>
      </c>
      <c r="N1084" s="9">
        <v>3333.0</v>
      </c>
      <c r="O1084">
        <f t="shared" si="9"/>
        <v>1415</v>
      </c>
    </row>
    <row r="1085">
      <c r="I1085" s="9">
        <f t="shared" si="11"/>
        <v>2082</v>
      </c>
      <c r="J1085">
        <f t="shared" si="12"/>
        <v>82</v>
      </c>
      <c r="K1085">
        <f t="shared" si="6"/>
        <v>82</v>
      </c>
      <c r="L1085">
        <f t="shared" si="7"/>
        <v>2</v>
      </c>
      <c r="M1085">
        <f t="shared" si="8"/>
        <v>1916</v>
      </c>
      <c r="N1085" s="9">
        <v>3333.0</v>
      </c>
      <c r="O1085">
        <f t="shared" si="9"/>
        <v>1417</v>
      </c>
    </row>
    <row r="1086">
      <c r="I1086" s="9">
        <f t="shared" si="11"/>
        <v>2083</v>
      </c>
      <c r="J1086">
        <f t="shared" si="12"/>
        <v>83</v>
      </c>
      <c r="K1086">
        <f t="shared" si="6"/>
        <v>83</v>
      </c>
      <c r="L1086">
        <f t="shared" si="7"/>
        <v>3</v>
      </c>
      <c r="M1086">
        <f t="shared" si="8"/>
        <v>1914</v>
      </c>
      <c r="N1086" s="9">
        <v>3333.0</v>
      </c>
      <c r="O1086">
        <f t="shared" si="9"/>
        <v>1419</v>
      </c>
    </row>
    <row r="1087">
      <c r="I1087" s="9">
        <f t="shared" si="11"/>
        <v>2084</v>
      </c>
      <c r="J1087">
        <f t="shared" si="12"/>
        <v>84</v>
      </c>
      <c r="K1087">
        <f t="shared" si="6"/>
        <v>84</v>
      </c>
      <c r="L1087">
        <f t="shared" si="7"/>
        <v>4</v>
      </c>
      <c r="M1087">
        <f t="shared" si="8"/>
        <v>1912</v>
      </c>
      <c r="N1087" s="9">
        <v>3333.0</v>
      </c>
      <c r="O1087">
        <f t="shared" si="9"/>
        <v>1421</v>
      </c>
    </row>
    <row r="1088">
      <c r="I1088" s="9">
        <f t="shared" si="11"/>
        <v>2085</v>
      </c>
      <c r="J1088">
        <f t="shared" si="12"/>
        <v>85</v>
      </c>
      <c r="K1088">
        <f t="shared" si="6"/>
        <v>85</v>
      </c>
      <c r="L1088">
        <f t="shared" si="7"/>
        <v>5</v>
      </c>
      <c r="M1088">
        <f t="shared" si="8"/>
        <v>1910</v>
      </c>
      <c r="N1088" s="9">
        <v>3333.0</v>
      </c>
      <c r="O1088">
        <f t="shared" si="9"/>
        <v>1423</v>
      </c>
    </row>
    <row r="1089">
      <c r="I1089" s="9">
        <f t="shared" si="11"/>
        <v>2086</v>
      </c>
      <c r="J1089">
        <f t="shared" si="12"/>
        <v>86</v>
      </c>
      <c r="K1089">
        <f t="shared" si="6"/>
        <v>86</v>
      </c>
      <c r="L1089">
        <f t="shared" si="7"/>
        <v>6</v>
      </c>
      <c r="M1089">
        <f t="shared" si="8"/>
        <v>1908</v>
      </c>
      <c r="N1089" s="9">
        <v>3333.0</v>
      </c>
      <c r="O1089">
        <f t="shared" si="9"/>
        <v>1425</v>
      </c>
    </row>
    <row r="1090">
      <c r="I1090" s="9">
        <f t="shared" si="11"/>
        <v>2087</v>
      </c>
      <c r="J1090">
        <f t="shared" si="12"/>
        <v>87</v>
      </c>
      <c r="K1090">
        <f t="shared" si="6"/>
        <v>87</v>
      </c>
      <c r="L1090">
        <f t="shared" si="7"/>
        <v>7</v>
      </c>
      <c r="M1090">
        <f t="shared" si="8"/>
        <v>1906</v>
      </c>
      <c r="N1090" s="9">
        <v>3333.0</v>
      </c>
      <c r="O1090">
        <f t="shared" si="9"/>
        <v>1427</v>
      </c>
    </row>
    <row r="1091">
      <c r="I1091" s="9">
        <f t="shared" si="11"/>
        <v>2088</v>
      </c>
      <c r="J1091">
        <f t="shared" si="12"/>
        <v>88</v>
      </c>
      <c r="K1091">
        <f t="shared" si="6"/>
        <v>88</v>
      </c>
      <c r="L1091">
        <f t="shared" si="7"/>
        <v>8</v>
      </c>
      <c r="M1091">
        <f t="shared" si="8"/>
        <v>1904</v>
      </c>
      <c r="N1091" s="9">
        <v>3333.0</v>
      </c>
      <c r="O1091">
        <f t="shared" si="9"/>
        <v>1429</v>
      </c>
    </row>
    <row r="1092">
      <c r="I1092" s="9">
        <f t="shared" si="11"/>
        <v>2089</v>
      </c>
      <c r="J1092">
        <f t="shared" si="12"/>
        <v>89</v>
      </c>
      <c r="K1092">
        <f t="shared" si="6"/>
        <v>89</v>
      </c>
      <c r="L1092">
        <f t="shared" si="7"/>
        <v>9</v>
      </c>
      <c r="M1092">
        <f t="shared" si="8"/>
        <v>1902</v>
      </c>
      <c r="N1092" s="9">
        <v>3333.0</v>
      </c>
      <c r="O1092">
        <f t="shared" si="9"/>
        <v>1431</v>
      </c>
    </row>
    <row r="1093">
      <c r="I1093" s="9">
        <f t="shared" si="11"/>
        <v>2090</v>
      </c>
      <c r="J1093">
        <f t="shared" si="12"/>
        <v>90</v>
      </c>
      <c r="K1093">
        <f t="shared" si="6"/>
        <v>90</v>
      </c>
      <c r="L1093">
        <f t="shared" si="7"/>
        <v>0</v>
      </c>
      <c r="M1093">
        <f t="shared" si="8"/>
        <v>1910</v>
      </c>
      <c r="N1093" s="9">
        <v>3333.0</v>
      </c>
      <c r="O1093">
        <f t="shared" si="9"/>
        <v>1423</v>
      </c>
    </row>
    <row r="1094">
      <c r="I1094" s="9">
        <f t="shared" si="11"/>
        <v>2091</v>
      </c>
      <c r="J1094">
        <f t="shared" si="12"/>
        <v>91</v>
      </c>
      <c r="K1094">
        <f t="shared" si="6"/>
        <v>91</v>
      </c>
      <c r="L1094">
        <f t="shared" si="7"/>
        <v>1</v>
      </c>
      <c r="M1094">
        <f t="shared" si="8"/>
        <v>1908</v>
      </c>
      <c r="N1094" s="9">
        <v>3333.0</v>
      </c>
      <c r="O1094">
        <f t="shared" si="9"/>
        <v>1425</v>
      </c>
    </row>
    <row r="1095">
      <c r="I1095" s="9">
        <f t="shared" si="11"/>
        <v>2092</v>
      </c>
      <c r="J1095">
        <f t="shared" si="12"/>
        <v>92</v>
      </c>
      <c r="K1095">
        <f t="shared" si="6"/>
        <v>92</v>
      </c>
      <c r="L1095">
        <f t="shared" si="7"/>
        <v>2</v>
      </c>
      <c r="M1095">
        <f t="shared" si="8"/>
        <v>1906</v>
      </c>
      <c r="N1095" s="9">
        <v>3333.0</v>
      </c>
      <c r="O1095">
        <f t="shared" si="9"/>
        <v>1427</v>
      </c>
    </row>
    <row r="1096">
      <c r="I1096" s="9">
        <f t="shared" si="11"/>
        <v>2093</v>
      </c>
      <c r="J1096">
        <f t="shared" si="12"/>
        <v>93</v>
      </c>
      <c r="K1096">
        <f t="shared" si="6"/>
        <v>93</v>
      </c>
      <c r="L1096">
        <f t="shared" si="7"/>
        <v>3</v>
      </c>
      <c r="M1096">
        <f t="shared" si="8"/>
        <v>1904</v>
      </c>
      <c r="N1096" s="9">
        <v>3333.0</v>
      </c>
      <c r="O1096">
        <f t="shared" si="9"/>
        <v>1429</v>
      </c>
    </row>
    <row r="1097">
      <c r="I1097" s="9">
        <f t="shared" si="11"/>
        <v>2094</v>
      </c>
      <c r="J1097">
        <f t="shared" si="12"/>
        <v>94</v>
      </c>
      <c r="K1097">
        <f t="shared" si="6"/>
        <v>94</v>
      </c>
      <c r="L1097">
        <f t="shared" si="7"/>
        <v>4</v>
      </c>
      <c r="M1097">
        <f t="shared" si="8"/>
        <v>1902</v>
      </c>
      <c r="N1097" s="9">
        <v>3333.0</v>
      </c>
      <c r="O1097">
        <f t="shared" si="9"/>
        <v>1431</v>
      </c>
    </row>
    <row r="1098">
      <c r="I1098" s="9">
        <f t="shared" si="11"/>
        <v>2095</v>
      </c>
      <c r="J1098">
        <f t="shared" si="12"/>
        <v>95</v>
      </c>
      <c r="K1098">
        <f t="shared" si="6"/>
        <v>95</v>
      </c>
      <c r="L1098">
        <f t="shared" si="7"/>
        <v>5</v>
      </c>
      <c r="M1098">
        <f t="shared" si="8"/>
        <v>1900</v>
      </c>
      <c r="N1098" s="9">
        <v>3333.0</v>
      </c>
      <c r="O1098">
        <f t="shared" si="9"/>
        <v>1433</v>
      </c>
    </row>
    <row r="1099">
      <c r="I1099" s="9">
        <f t="shared" si="11"/>
        <v>2096</v>
      </c>
      <c r="J1099">
        <f t="shared" si="12"/>
        <v>96</v>
      </c>
      <c r="K1099">
        <f t="shared" si="6"/>
        <v>96</v>
      </c>
      <c r="L1099">
        <f t="shared" si="7"/>
        <v>6</v>
      </c>
      <c r="M1099">
        <f t="shared" si="8"/>
        <v>1898</v>
      </c>
      <c r="N1099" s="9">
        <v>3333.0</v>
      </c>
      <c r="O1099">
        <f t="shared" si="9"/>
        <v>1435</v>
      </c>
    </row>
    <row r="1100">
      <c r="I1100" s="9">
        <f t="shared" si="11"/>
        <v>2097</v>
      </c>
      <c r="J1100">
        <f t="shared" si="12"/>
        <v>97</v>
      </c>
      <c r="K1100">
        <f t="shared" si="6"/>
        <v>97</v>
      </c>
      <c r="L1100">
        <f t="shared" si="7"/>
        <v>7</v>
      </c>
      <c r="M1100">
        <f t="shared" si="8"/>
        <v>1896</v>
      </c>
      <c r="N1100" s="9">
        <v>3333.0</v>
      </c>
      <c r="O1100">
        <f t="shared" si="9"/>
        <v>1437</v>
      </c>
    </row>
    <row r="1101">
      <c r="I1101" s="9">
        <f t="shared" si="11"/>
        <v>2098</v>
      </c>
      <c r="J1101">
        <f t="shared" si="12"/>
        <v>98</v>
      </c>
      <c r="K1101">
        <f t="shared" si="6"/>
        <v>98</v>
      </c>
      <c r="L1101">
        <f t="shared" si="7"/>
        <v>8</v>
      </c>
      <c r="M1101">
        <f t="shared" si="8"/>
        <v>1894</v>
      </c>
      <c r="N1101" s="9">
        <v>3333.0</v>
      </c>
      <c r="O1101">
        <f t="shared" si="9"/>
        <v>1439</v>
      </c>
    </row>
    <row r="1102">
      <c r="I1102" s="9">
        <f t="shared" si="11"/>
        <v>2099</v>
      </c>
      <c r="J1102">
        <f t="shared" si="12"/>
        <v>99</v>
      </c>
      <c r="K1102">
        <f t="shared" si="6"/>
        <v>99</v>
      </c>
      <c r="L1102">
        <f t="shared" si="7"/>
        <v>9</v>
      </c>
      <c r="M1102">
        <f t="shared" si="8"/>
        <v>1892</v>
      </c>
      <c r="N1102" s="9">
        <v>3333.0</v>
      </c>
      <c r="O1102">
        <f t="shared" si="9"/>
        <v>1441</v>
      </c>
    </row>
    <row r="1103">
      <c r="I1103" s="9">
        <f t="shared" si="11"/>
        <v>2100</v>
      </c>
      <c r="J1103">
        <f t="shared" si="12"/>
        <v>100</v>
      </c>
      <c r="K1103">
        <f t="shared" si="6"/>
        <v>0</v>
      </c>
      <c r="L1103">
        <f t="shared" si="7"/>
        <v>0</v>
      </c>
      <c r="M1103">
        <f t="shared" si="8"/>
        <v>2000</v>
      </c>
      <c r="N1103" s="9">
        <v>3333.0</v>
      </c>
      <c r="O1103">
        <f t="shared" si="9"/>
        <v>1333</v>
      </c>
    </row>
    <row r="1104">
      <c r="I1104" s="9">
        <f t="shared" si="11"/>
        <v>2101</v>
      </c>
      <c r="J1104">
        <f t="shared" si="12"/>
        <v>101</v>
      </c>
      <c r="K1104">
        <f t="shared" si="6"/>
        <v>1</v>
      </c>
      <c r="L1104">
        <f t="shared" si="7"/>
        <v>1</v>
      </c>
      <c r="M1104">
        <f t="shared" si="8"/>
        <v>1998</v>
      </c>
      <c r="N1104" s="9">
        <v>3333.0</v>
      </c>
      <c r="O1104">
        <f t="shared" si="9"/>
        <v>1335</v>
      </c>
    </row>
    <row r="1105">
      <c r="I1105" s="9">
        <f t="shared" si="11"/>
        <v>2102</v>
      </c>
      <c r="J1105">
        <f t="shared" si="12"/>
        <v>102</v>
      </c>
      <c r="K1105">
        <f t="shared" si="6"/>
        <v>2</v>
      </c>
      <c r="L1105">
        <f t="shared" si="7"/>
        <v>2</v>
      </c>
      <c r="M1105">
        <f t="shared" si="8"/>
        <v>1996</v>
      </c>
      <c r="N1105" s="9">
        <v>3333.0</v>
      </c>
      <c r="O1105">
        <f t="shared" si="9"/>
        <v>1337</v>
      </c>
    </row>
    <row r="1106">
      <c r="I1106" s="9">
        <f t="shared" si="11"/>
        <v>2103</v>
      </c>
      <c r="J1106">
        <f t="shared" si="12"/>
        <v>103</v>
      </c>
      <c r="K1106">
        <f t="shared" si="6"/>
        <v>3</v>
      </c>
      <c r="L1106">
        <f t="shared" si="7"/>
        <v>3</v>
      </c>
      <c r="M1106">
        <f t="shared" si="8"/>
        <v>1994</v>
      </c>
      <c r="N1106" s="9">
        <v>3333.0</v>
      </c>
      <c r="O1106">
        <f t="shared" si="9"/>
        <v>1339</v>
      </c>
    </row>
    <row r="1107">
      <c r="I1107" s="9">
        <f t="shared" si="11"/>
        <v>2104</v>
      </c>
      <c r="J1107">
        <f t="shared" si="12"/>
        <v>104</v>
      </c>
      <c r="K1107">
        <f t="shared" si="6"/>
        <v>4</v>
      </c>
      <c r="L1107">
        <f t="shared" si="7"/>
        <v>4</v>
      </c>
      <c r="M1107">
        <f t="shared" si="8"/>
        <v>1992</v>
      </c>
      <c r="N1107" s="9">
        <v>3333.0</v>
      </c>
      <c r="O1107">
        <f t="shared" si="9"/>
        <v>1341</v>
      </c>
    </row>
    <row r="1108">
      <c r="I1108" s="9">
        <f t="shared" si="11"/>
        <v>2105</v>
      </c>
      <c r="J1108">
        <f t="shared" si="12"/>
        <v>105</v>
      </c>
      <c r="K1108">
        <f t="shared" si="6"/>
        <v>5</v>
      </c>
      <c r="L1108">
        <f t="shared" si="7"/>
        <v>5</v>
      </c>
      <c r="M1108">
        <f t="shared" si="8"/>
        <v>1990</v>
      </c>
      <c r="N1108" s="9">
        <v>3333.0</v>
      </c>
      <c r="O1108">
        <f t="shared" si="9"/>
        <v>1343</v>
      </c>
    </row>
    <row r="1109">
      <c r="I1109" s="9">
        <f t="shared" si="11"/>
        <v>2106</v>
      </c>
      <c r="J1109">
        <f t="shared" si="12"/>
        <v>106</v>
      </c>
      <c r="K1109">
        <f t="shared" si="6"/>
        <v>6</v>
      </c>
      <c r="L1109">
        <f t="shared" si="7"/>
        <v>6</v>
      </c>
      <c r="M1109">
        <f t="shared" si="8"/>
        <v>1988</v>
      </c>
      <c r="N1109" s="9">
        <v>3333.0</v>
      </c>
      <c r="O1109">
        <f t="shared" si="9"/>
        <v>1345</v>
      </c>
    </row>
    <row r="1110">
      <c r="I1110" s="9">
        <f t="shared" si="11"/>
        <v>2107</v>
      </c>
      <c r="J1110">
        <f t="shared" si="12"/>
        <v>107</v>
      </c>
      <c r="K1110">
        <f t="shared" si="6"/>
        <v>7</v>
      </c>
      <c r="L1110">
        <f t="shared" si="7"/>
        <v>7</v>
      </c>
      <c r="M1110">
        <f t="shared" si="8"/>
        <v>1986</v>
      </c>
      <c r="N1110" s="9">
        <v>3333.0</v>
      </c>
      <c r="O1110">
        <f t="shared" si="9"/>
        <v>1347</v>
      </c>
    </row>
    <row r="1111">
      <c r="I1111" s="9">
        <f t="shared" si="11"/>
        <v>2108</v>
      </c>
      <c r="J1111">
        <f t="shared" si="12"/>
        <v>108</v>
      </c>
      <c r="K1111">
        <f t="shared" si="6"/>
        <v>8</v>
      </c>
      <c r="L1111">
        <f t="shared" si="7"/>
        <v>8</v>
      </c>
      <c r="M1111">
        <f t="shared" si="8"/>
        <v>1984</v>
      </c>
      <c r="N1111" s="9">
        <v>3333.0</v>
      </c>
      <c r="O1111">
        <f t="shared" si="9"/>
        <v>1349</v>
      </c>
    </row>
    <row r="1112">
      <c r="I1112" s="9">
        <f t="shared" si="11"/>
        <v>2109</v>
      </c>
      <c r="J1112">
        <f t="shared" si="12"/>
        <v>109</v>
      </c>
      <c r="K1112">
        <f t="shared" si="6"/>
        <v>9</v>
      </c>
      <c r="L1112">
        <f t="shared" si="7"/>
        <v>9</v>
      </c>
      <c r="M1112">
        <f t="shared" si="8"/>
        <v>1982</v>
      </c>
      <c r="N1112" s="9">
        <v>3333.0</v>
      </c>
      <c r="O1112">
        <f t="shared" si="9"/>
        <v>1351</v>
      </c>
    </row>
    <row r="1113">
      <c r="I1113" s="9">
        <f t="shared" si="11"/>
        <v>2110</v>
      </c>
      <c r="J1113">
        <f t="shared" si="12"/>
        <v>110</v>
      </c>
      <c r="K1113">
        <f t="shared" si="6"/>
        <v>10</v>
      </c>
      <c r="L1113">
        <f t="shared" si="7"/>
        <v>0</v>
      </c>
      <c r="M1113">
        <f t="shared" si="8"/>
        <v>1990</v>
      </c>
      <c r="N1113" s="9">
        <v>3333.0</v>
      </c>
      <c r="O1113">
        <f t="shared" si="9"/>
        <v>1343</v>
      </c>
    </row>
    <row r="1114">
      <c r="I1114" s="9">
        <f t="shared" si="11"/>
        <v>2111</v>
      </c>
      <c r="J1114">
        <f t="shared" si="12"/>
        <v>111</v>
      </c>
      <c r="K1114">
        <f t="shared" si="6"/>
        <v>11</v>
      </c>
      <c r="L1114">
        <f t="shared" si="7"/>
        <v>1</v>
      </c>
      <c r="M1114">
        <f t="shared" si="8"/>
        <v>1988</v>
      </c>
      <c r="N1114" s="9">
        <v>3333.0</v>
      </c>
      <c r="O1114">
        <f t="shared" si="9"/>
        <v>1345</v>
      </c>
    </row>
    <row r="1115">
      <c r="I1115" s="9">
        <f t="shared" si="11"/>
        <v>2112</v>
      </c>
      <c r="J1115">
        <f t="shared" si="12"/>
        <v>112</v>
      </c>
      <c r="K1115">
        <f t="shared" si="6"/>
        <v>12</v>
      </c>
      <c r="L1115">
        <f t="shared" si="7"/>
        <v>2</v>
      </c>
      <c r="M1115">
        <f t="shared" si="8"/>
        <v>1986</v>
      </c>
      <c r="N1115" s="9">
        <v>3333.0</v>
      </c>
      <c r="O1115">
        <f t="shared" si="9"/>
        <v>1347</v>
      </c>
    </row>
    <row r="1116">
      <c r="I1116" s="9">
        <f t="shared" si="11"/>
        <v>2113</v>
      </c>
      <c r="J1116">
        <f t="shared" si="12"/>
        <v>113</v>
      </c>
      <c r="K1116">
        <f t="shared" si="6"/>
        <v>13</v>
      </c>
      <c r="L1116">
        <f t="shared" si="7"/>
        <v>3</v>
      </c>
      <c r="M1116">
        <f t="shared" si="8"/>
        <v>1984</v>
      </c>
      <c r="N1116" s="9">
        <v>3333.0</v>
      </c>
      <c r="O1116">
        <f t="shared" si="9"/>
        <v>1349</v>
      </c>
    </row>
    <row r="1117">
      <c r="I1117" s="9">
        <f t="shared" si="11"/>
        <v>2114</v>
      </c>
      <c r="J1117">
        <f t="shared" si="12"/>
        <v>114</v>
      </c>
      <c r="K1117">
        <f t="shared" si="6"/>
        <v>14</v>
      </c>
      <c r="L1117">
        <f t="shared" si="7"/>
        <v>4</v>
      </c>
      <c r="M1117">
        <f t="shared" si="8"/>
        <v>1982</v>
      </c>
      <c r="N1117" s="9">
        <v>3333.0</v>
      </c>
      <c r="O1117">
        <f t="shared" si="9"/>
        <v>1351</v>
      </c>
    </row>
    <row r="1118">
      <c r="I1118" s="9">
        <f t="shared" si="11"/>
        <v>2115</v>
      </c>
      <c r="J1118">
        <f t="shared" si="12"/>
        <v>115</v>
      </c>
      <c r="K1118">
        <f t="shared" si="6"/>
        <v>15</v>
      </c>
      <c r="L1118">
        <f t="shared" si="7"/>
        <v>5</v>
      </c>
      <c r="M1118">
        <f t="shared" si="8"/>
        <v>1980</v>
      </c>
      <c r="N1118" s="9">
        <v>3333.0</v>
      </c>
      <c r="O1118">
        <f t="shared" si="9"/>
        <v>1353</v>
      </c>
    </row>
    <row r="1119">
      <c r="I1119" s="9">
        <f t="shared" si="11"/>
        <v>2116</v>
      </c>
      <c r="J1119">
        <f t="shared" si="12"/>
        <v>116</v>
      </c>
      <c r="K1119">
        <f t="shared" si="6"/>
        <v>16</v>
      </c>
      <c r="L1119">
        <f t="shared" si="7"/>
        <v>6</v>
      </c>
      <c r="M1119">
        <f t="shared" si="8"/>
        <v>1978</v>
      </c>
      <c r="N1119" s="9">
        <v>3333.0</v>
      </c>
      <c r="O1119">
        <f t="shared" si="9"/>
        <v>1355</v>
      </c>
    </row>
    <row r="1120">
      <c r="I1120" s="9">
        <f t="shared" si="11"/>
        <v>2117</v>
      </c>
      <c r="J1120">
        <f t="shared" si="12"/>
        <v>117</v>
      </c>
      <c r="K1120">
        <f t="shared" si="6"/>
        <v>17</v>
      </c>
      <c r="L1120">
        <f t="shared" si="7"/>
        <v>7</v>
      </c>
      <c r="M1120">
        <f t="shared" si="8"/>
        <v>1976</v>
      </c>
      <c r="N1120" s="9">
        <v>3333.0</v>
      </c>
      <c r="O1120">
        <f t="shared" si="9"/>
        <v>1357</v>
      </c>
    </row>
    <row r="1121">
      <c r="I1121" s="9">
        <f t="shared" si="11"/>
        <v>2118</v>
      </c>
      <c r="J1121">
        <f t="shared" si="12"/>
        <v>118</v>
      </c>
      <c r="K1121">
        <f t="shared" si="6"/>
        <v>18</v>
      </c>
      <c r="L1121">
        <f t="shared" si="7"/>
        <v>8</v>
      </c>
      <c r="M1121">
        <f t="shared" si="8"/>
        <v>1974</v>
      </c>
      <c r="N1121" s="9">
        <v>3333.0</v>
      </c>
      <c r="O1121">
        <f t="shared" si="9"/>
        <v>1359</v>
      </c>
    </row>
    <row r="1122">
      <c r="I1122" s="9">
        <f t="shared" si="11"/>
        <v>2119</v>
      </c>
      <c r="J1122">
        <f t="shared" si="12"/>
        <v>119</v>
      </c>
      <c r="K1122">
        <f t="shared" si="6"/>
        <v>19</v>
      </c>
      <c r="L1122">
        <f t="shared" si="7"/>
        <v>9</v>
      </c>
      <c r="M1122">
        <f t="shared" si="8"/>
        <v>1972</v>
      </c>
      <c r="N1122" s="9">
        <v>3333.0</v>
      </c>
      <c r="O1122">
        <f t="shared" si="9"/>
        <v>1361</v>
      </c>
    </row>
    <row r="1123">
      <c r="I1123" s="9">
        <f t="shared" si="11"/>
        <v>2120</v>
      </c>
      <c r="J1123">
        <f t="shared" si="12"/>
        <v>120</v>
      </c>
      <c r="K1123">
        <f t="shared" si="6"/>
        <v>20</v>
      </c>
      <c r="L1123">
        <f t="shared" si="7"/>
        <v>0</v>
      </c>
      <c r="M1123">
        <f t="shared" si="8"/>
        <v>1980</v>
      </c>
      <c r="N1123" s="9">
        <v>3333.0</v>
      </c>
      <c r="O1123">
        <f t="shared" si="9"/>
        <v>1353</v>
      </c>
    </row>
    <row r="1124">
      <c r="I1124" s="9">
        <f t="shared" si="11"/>
        <v>2121</v>
      </c>
      <c r="J1124">
        <f t="shared" si="12"/>
        <v>121</v>
      </c>
      <c r="K1124">
        <f t="shared" si="6"/>
        <v>21</v>
      </c>
      <c r="L1124">
        <f t="shared" si="7"/>
        <v>1</v>
      </c>
      <c r="M1124">
        <f t="shared" si="8"/>
        <v>1978</v>
      </c>
      <c r="N1124" s="9">
        <v>3333.0</v>
      </c>
      <c r="O1124">
        <f t="shared" si="9"/>
        <v>1355</v>
      </c>
    </row>
    <row r="1125">
      <c r="I1125" s="9">
        <f t="shared" si="11"/>
        <v>2122</v>
      </c>
      <c r="J1125">
        <f t="shared" si="12"/>
        <v>122</v>
      </c>
      <c r="K1125">
        <f t="shared" si="6"/>
        <v>22</v>
      </c>
      <c r="L1125">
        <f t="shared" si="7"/>
        <v>2</v>
      </c>
      <c r="M1125">
        <f t="shared" si="8"/>
        <v>1976</v>
      </c>
      <c r="N1125" s="9">
        <v>3333.0</v>
      </c>
      <c r="O1125">
        <f t="shared" si="9"/>
        <v>1357</v>
      </c>
    </row>
    <row r="1126">
      <c r="I1126" s="9">
        <f t="shared" si="11"/>
        <v>2123</v>
      </c>
      <c r="J1126">
        <f t="shared" si="12"/>
        <v>123</v>
      </c>
      <c r="K1126">
        <f t="shared" si="6"/>
        <v>23</v>
      </c>
      <c r="L1126">
        <f t="shared" si="7"/>
        <v>3</v>
      </c>
      <c r="M1126">
        <f t="shared" si="8"/>
        <v>1974</v>
      </c>
      <c r="N1126" s="9">
        <v>3333.0</v>
      </c>
      <c r="O1126">
        <f t="shared" si="9"/>
        <v>1359</v>
      </c>
    </row>
    <row r="1127">
      <c r="I1127" s="9">
        <f t="shared" si="11"/>
        <v>2124</v>
      </c>
      <c r="J1127">
        <f t="shared" si="12"/>
        <v>124</v>
      </c>
      <c r="K1127">
        <f t="shared" si="6"/>
        <v>24</v>
      </c>
      <c r="L1127">
        <f t="shared" si="7"/>
        <v>4</v>
      </c>
      <c r="M1127">
        <f t="shared" si="8"/>
        <v>1972</v>
      </c>
      <c r="N1127" s="9">
        <v>3333.0</v>
      </c>
      <c r="O1127">
        <f t="shared" si="9"/>
        <v>1361</v>
      </c>
    </row>
    <row r="1128">
      <c r="I1128" s="9">
        <f t="shared" si="11"/>
        <v>2125</v>
      </c>
      <c r="J1128">
        <f t="shared" si="12"/>
        <v>125</v>
      </c>
      <c r="K1128">
        <f t="shared" si="6"/>
        <v>25</v>
      </c>
      <c r="L1128">
        <f t="shared" si="7"/>
        <v>5</v>
      </c>
      <c r="M1128">
        <f t="shared" si="8"/>
        <v>1970</v>
      </c>
      <c r="N1128" s="9">
        <v>3333.0</v>
      </c>
      <c r="O1128">
        <f t="shared" si="9"/>
        <v>1363</v>
      </c>
    </row>
    <row r="1129">
      <c r="I1129" s="9">
        <f t="shared" si="11"/>
        <v>2126</v>
      </c>
      <c r="J1129">
        <f t="shared" si="12"/>
        <v>126</v>
      </c>
      <c r="K1129">
        <f t="shared" si="6"/>
        <v>26</v>
      </c>
      <c r="L1129">
        <f t="shared" si="7"/>
        <v>6</v>
      </c>
      <c r="M1129">
        <f t="shared" si="8"/>
        <v>1968</v>
      </c>
      <c r="N1129" s="9">
        <v>3333.0</v>
      </c>
      <c r="O1129">
        <f t="shared" si="9"/>
        <v>1365</v>
      </c>
    </row>
    <row r="1130">
      <c r="I1130" s="9">
        <f t="shared" si="11"/>
        <v>2127</v>
      </c>
      <c r="J1130">
        <f t="shared" si="12"/>
        <v>127</v>
      </c>
      <c r="K1130">
        <f t="shared" si="6"/>
        <v>27</v>
      </c>
      <c r="L1130">
        <f t="shared" si="7"/>
        <v>7</v>
      </c>
      <c r="M1130">
        <f t="shared" si="8"/>
        <v>1966</v>
      </c>
      <c r="N1130" s="9">
        <v>3333.0</v>
      </c>
      <c r="O1130">
        <f t="shared" si="9"/>
        <v>1367</v>
      </c>
    </row>
    <row r="1131">
      <c r="I1131" s="9">
        <f t="shared" si="11"/>
        <v>2128</v>
      </c>
      <c r="J1131">
        <f t="shared" si="12"/>
        <v>128</v>
      </c>
      <c r="K1131">
        <f t="shared" si="6"/>
        <v>28</v>
      </c>
      <c r="L1131">
        <f t="shared" si="7"/>
        <v>8</v>
      </c>
      <c r="M1131">
        <f t="shared" si="8"/>
        <v>1964</v>
      </c>
      <c r="N1131" s="9">
        <v>3333.0</v>
      </c>
      <c r="O1131">
        <f t="shared" si="9"/>
        <v>1369</v>
      </c>
    </row>
    <row r="1132">
      <c r="I1132" s="9">
        <f t="shared" si="11"/>
        <v>2129</v>
      </c>
      <c r="J1132">
        <f t="shared" si="12"/>
        <v>129</v>
      </c>
      <c r="K1132">
        <f t="shared" si="6"/>
        <v>29</v>
      </c>
      <c r="L1132">
        <f t="shared" si="7"/>
        <v>9</v>
      </c>
      <c r="M1132">
        <f t="shared" si="8"/>
        <v>1962</v>
      </c>
      <c r="N1132" s="9">
        <v>3333.0</v>
      </c>
      <c r="O1132">
        <f t="shared" si="9"/>
        <v>1371</v>
      </c>
    </row>
    <row r="1133">
      <c r="I1133" s="9">
        <f t="shared" si="11"/>
        <v>2130</v>
      </c>
      <c r="J1133">
        <f t="shared" si="12"/>
        <v>130</v>
      </c>
      <c r="K1133">
        <f t="shared" si="6"/>
        <v>30</v>
      </c>
      <c r="L1133">
        <f t="shared" si="7"/>
        <v>0</v>
      </c>
      <c r="M1133">
        <f t="shared" si="8"/>
        <v>1970</v>
      </c>
      <c r="N1133" s="9">
        <v>3333.0</v>
      </c>
      <c r="O1133">
        <f t="shared" si="9"/>
        <v>1363</v>
      </c>
    </row>
    <row r="1134">
      <c r="I1134" s="9">
        <f t="shared" si="11"/>
        <v>2131</v>
      </c>
      <c r="J1134">
        <f t="shared" si="12"/>
        <v>131</v>
      </c>
      <c r="K1134">
        <f t="shared" si="6"/>
        <v>31</v>
      </c>
      <c r="L1134">
        <f t="shared" si="7"/>
        <v>1</v>
      </c>
      <c r="M1134">
        <f t="shared" si="8"/>
        <v>1968</v>
      </c>
      <c r="N1134" s="9">
        <v>3333.0</v>
      </c>
      <c r="O1134">
        <f t="shared" si="9"/>
        <v>1365</v>
      </c>
    </row>
    <row r="1135">
      <c r="I1135" s="9">
        <f t="shared" si="11"/>
        <v>2132</v>
      </c>
      <c r="J1135">
        <f t="shared" si="12"/>
        <v>132</v>
      </c>
      <c r="K1135">
        <f t="shared" si="6"/>
        <v>32</v>
      </c>
      <c r="L1135">
        <f t="shared" si="7"/>
        <v>2</v>
      </c>
      <c r="M1135">
        <f t="shared" si="8"/>
        <v>1966</v>
      </c>
      <c r="N1135" s="9">
        <v>3333.0</v>
      </c>
      <c r="O1135">
        <f t="shared" si="9"/>
        <v>1367</v>
      </c>
    </row>
    <row r="1136">
      <c r="I1136" s="9">
        <f t="shared" si="11"/>
        <v>2133</v>
      </c>
      <c r="J1136">
        <f t="shared" si="12"/>
        <v>133</v>
      </c>
      <c r="K1136">
        <f t="shared" si="6"/>
        <v>33</v>
      </c>
      <c r="L1136">
        <f t="shared" si="7"/>
        <v>3</v>
      </c>
      <c r="M1136">
        <f t="shared" si="8"/>
        <v>1964</v>
      </c>
      <c r="N1136" s="9">
        <v>3333.0</v>
      </c>
      <c r="O1136">
        <f t="shared" si="9"/>
        <v>1369</v>
      </c>
    </row>
    <row r="1137">
      <c r="I1137" s="9">
        <f t="shared" si="11"/>
        <v>2134</v>
      </c>
      <c r="J1137">
        <f t="shared" si="12"/>
        <v>134</v>
      </c>
      <c r="K1137">
        <f t="shared" si="6"/>
        <v>34</v>
      </c>
      <c r="L1137">
        <f t="shared" si="7"/>
        <v>4</v>
      </c>
      <c r="M1137">
        <f t="shared" si="8"/>
        <v>1962</v>
      </c>
      <c r="N1137" s="9">
        <v>3333.0</v>
      </c>
      <c r="O1137">
        <f t="shared" si="9"/>
        <v>1371</v>
      </c>
    </row>
    <row r="1138">
      <c r="I1138" s="9">
        <f t="shared" si="11"/>
        <v>2135</v>
      </c>
      <c r="J1138">
        <f t="shared" si="12"/>
        <v>135</v>
      </c>
      <c r="K1138">
        <f t="shared" si="6"/>
        <v>35</v>
      </c>
      <c r="L1138">
        <f t="shared" si="7"/>
        <v>5</v>
      </c>
      <c r="M1138">
        <f t="shared" si="8"/>
        <v>1960</v>
      </c>
      <c r="N1138" s="9">
        <v>3333.0</v>
      </c>
      <c r="O1138">
        <f t="shared" si="9"/>
        <v>1373</v>
      </c>
    </row>
    <row r="1139">
      <c r="I1139" s="9">
        <f t="shared" si="11"/>
        <v>2136</v>
      </c>
      <c r="J1139">
        <f t="shared" si="12"/>
        <v>136</v>
      </c>
      <c r="K1139">
        <f t="shared" si="6"/>
        <v>36</v>
      </c>
      <c r="L1139">
        <f t="shared" si="7"/>
        <v>6</v>
      </c>
      <c r="M1139">
        <f t="shared" si="8"/>
        <v>1958</v>
      </c>
      <c r="N1139" s="9">
        <v>3333.0</v>
      </c>
      <c r="O1139">
        <f t="shared" si="9"/>
        <v>1375</v>
      </c>
    </row>
    <row r="1140">
      <c r="I1140" s="9">
        <f t="shared" si="11"/>
        <v>2137</v>
      </c>
      <c r="J1140">
        <f t="shared" si="12"/>
        <v>137</v>
      </c>
      <c r="K1140">
        <f t="shared" si="6"/>
        <v>37</v>
      </c>
      <c r="L1140">
        <f t="shared" si="7"/>
        <v>7</v>
      </c>
      <c r="M1140">
        <f t="shared" si="8"/>
        <v>1956</v>
      </c>
      <c r="N1140" s="9">
        <v>3333.0</v>
      </c>
      <c r="O1140">
        <f t="shared" si="9"/>
        <v>1377</v>
      </c>
    </row>
    <row r="1141">
      <c r="I1141" s="9">
        <f t="shared" si="11"/>
        <v>2138</v>
      </c>
      <c r="J1141">
        <f t="shared" si="12"/>
        <v>138</v>
      </c>
      <c r="K1141">
        <f t="shared" si="6"/>
        <v>38</v>
      </c>
      <c r="L1141">
        <f t="shared" si="7"/>
        <v>8</v>
      </c>
      <c r="M1141">
        <f t="shared" si="8"/>
        <v>1954</v>
      </c>
      <c r="N1141" s="9">
        <v>3333.0</v>
      </c>
      <c r="O1141">
        <f t="shared" si="9"/>
        <v>1379</v>
      </c>
    </row>
    <row r="1142">
      <c r="I1142" s="9">
        <f t="shared" si="11"/>
        <v>2139</v>
      </c>
      <c r="J1142">
        <f t="shared" si="12"/>
        <v>139</v>
      </c>
      <c r="K1142">
        <f t="shared" si="6"/>
        <v>39</v>
      </c>
      <c r="L1142">
        <f t="shared" si="7"/>
        <v>9</v>
      </c>
      <c r="M1142">
        <f t="shared" si="8"/>
        <v>1952</v>
      </c>
      <c r="N1142" s="9">
        <v>3333.0</v>
      </c>
      <c r="O1142">
        <f t="shared" si="9"/>
        <v>1381</v>
      </c>
    </row>
    <row r="1143">
      <c r="I1143" s="9">
        <f t="shared" si="11"/>
        <v>2140</v>
      </c>
      <c r="J1143">
        <f t="shared" si="12"/>
        <v>140</v>
      </c>
      <c r="K1143">
        <f t="shared" si="6"/>
        <v>40</v>
      </c>
      <c r="L1143">
        <f t="shared" si="7"/>
        <v>0</v>
      </c>
      <c r="M1143">
        <f t="shared" si="8"/>
        <v>1960</v>
      </c>
      <c r="N1143" s="9">
        <v>3333.0</v>
      </c>
      <c r="O1143">
        <f t="shared" si="9"/>
        <v>1373</v>
      </c>
    </row>
    <row r="1144">
      <c r="I1144" s="9">
        <f t="shared" si="11"/>
        <v>2141</v>
      </c>
      <c r="J1144">
        <f t="shared" si="12"/>
        <v>141</v>
      </c>
      <c r="K1144">
        <f t="shared" si="6"/>
        <v>41</v>
      </c>
      <c r="L1144">
        <f t="shared" si="7"/>
        <v>1</v>
      </c>
      <c r="M1144">
        <f t="shared" si="8"/>
        <v>1958</v>
      </c>
      <c r="N1144" s="9">
        <v>3333.0</v>
      </c>
      <c r="O1144">
        <f t="shared" si="9"/>
        <v>1375</v>
      </c>
    </row>
    <row r="1145">
      <c r="I1145" s="9">
        <f t="shared" si="11"/>
        <v>2142</v>
      </c>
      <c r="J1145">
        <f t="shared" si="12"/>
        <v>142</v>
      </c>
      <c r="K1145">
        <f t="shared" si="6"/>
        <v>42</v>
      </c>
      <c r="L1145">
        <f t="shared" si="7"/>
        <v>2</v>
      </c>
      <c r="M1145">
        <f t="shared" si="8"/>
        <v>1956</v>
      </c>
      <c r="N1145" s="9">
        <v>3333.0</v>
      </c>
      <c r="O1145">
        <f t="shared" si="9"/>
        <v>1377</v>
      </c>
    </row>
    <row r="1146">
      <c r="I1146" s="9">
        <f t="shared" si="11"/>
        <v>2143</v>
      </c>
      <c r="J1146">
        <f t="shared" si="12"/>
        <v>143</v>
      </c>
      <c r="K1146">
        <f t="shared" si="6"/>
        <v>43</v>
      </c>
      <c r="L1146">
        <f t="shared" si="7"/>
        <v>3</v>
      </c>
      <c r="M1146">
        <f t="shared" si="8"/>
        <v>1954</v>
      </c>
      <c r="N1146" s="9">
        <v>3333.0</v>
      </c>
      <c r="O1146">
        <f t="shared" si="9"/>
        <v>1379</v>
      </c>
    </row>
    <row r="1147">
      <c r="I1147" s="9">
        <f t="shared" si="11"/>
        <v>2144</v>
      </c>
      <c r="J1147">
        <f t="shared" si="12"/>
        <v>144</v>
      </c>
      <c r="K1147">
        <f t="shared" si="6"/>
        <v>44</v>
      </c>
      <c r="L1147">
        <f t="shared" si="7"/>
        <v>4</v>
      </c>
      <c r="M1147">
        <f t="shared" si="8"/>
        <v>1952</v>
      </c>
      <c r="N1147" s="9">
        <v>3333.0</v>
      </c>
      <c r="O1147">
        <f t="shared" si="9"/>
        <v>1381</v>
      </c>
    </row>
    <row r="1148">
      <c r="I1148" s="9">
        <f t="shared" si="11"/>
        <v>2145</v>
      </c>
      <c r="J1148">
        <f t="shared" si="12"/>
        <v>145</v>
      </c>
      <c r="K1148">
        <f t="shared" si="6"/>
        <v>45</v>
      </c>
      <c r="L1148">
        <f t="shared" si="7"/>
        <v>5</v>
      </c>
      <c r="M1148">
        <f t="shared" si="8"/>
        <v>1950</v>
      </c>
      <c r="N1148" s="9">
        <v>3333.0</v>
      </c>
      <c r="O1148">
        <f t="shared" si="9"/>
        <v>1383</v>
      </c>
    </row>
    <row r="1149">
      <c r="I1149" s="9">
        <f t="shared" si="11"/>
        <v>2146</v>
      </c>
      <c r="J1149">
        <f t="shared" si="12"/>
        <v>146</v>
      </c>
      <c r="K1149">
        <f t="shared" si="6"/>
        <v>46</v>
      </c>
      <c r="L1149">
        <f t="shared" si="7"/>
        <v>6</v>
      </c>
      <c r="M1149">
        <f t="shared" si="8"/>
        <v>1948</v>
      </c>
      <c r="N1149" s="9">
        <v>3333.0</v>
      </c>
      <c r="O1149">
        <f t="shared" si="9"/>
        <v>1385</v>
      </c>
    </row>
    <row r="1150">
      <c r="I1150" s="9">
        <f t="shared" si="11"/>
        <v>2147</v>
      </c>
      <c r="J1150">
        <f t="shared" si="12"/>
        <v>147</v>
      </c>
      <c r="K1150">
        <f t="shared" si="6"/>
        <v>47</v>
      </c>
      <c r="L1150">
        <f t="shared" si="7"/>
        <v>7</v>
      </c>
      <c r="M1150">
        <f t="shared" si="8"/>
        <v>1946</v>
      </c>
      <c r="N1150" s="9">
        <v>3333.0</v>
      </c>
      <c r="O1150">
        <f t="shared" si="9"/>
        <v>1387</v>
      </c>
    </row>
    <row r="1151">
      <c r="I1151" s="9">
        <f t="shared" si="11"/>
        <v>2148</v>
      </c>
      <c r="J1151">
        <f t="shared" si="12"/>
        <v>148</v>
      </c>
      <c r="K1151">
        <f t="shared" si="6"/>
        <v>48</v>
      </c>
      <c r="L1151">
        <f t="shared" si="7"/>
        <v>8</v>
      </c>
      <c r="M1151">
        <f t="shared" si="8"/>
        <v>1944</v>
      </c>
      <c r="N1151" s="9">
        <v>3333.0</v>
      </c>
      <c r="O1151">
        <f t="shared" si="9"/>
        <v>1389</v>
      </c>
    </row>
    <row r="1152">
      <c r="I1152" s="9">
        <f t="shared" si="11"/>
        <v>2149</v>
      </c>
      <c r="J1152">
        <f t="shared" si="12"/>
        <v>149</v>
      </c>
      <c r="K1152">
        <f t="shared" si="6"/>
        <v>49</v>
      </c>
      <c r="L1152">
        <f t="shared" si="7"/>
        <v>9</v>
      </c>
      <c r="M1152">
        <f t="shared" si="8"/>
        <v>1942</v>
      </c>
      <c r="N1152" s="9">
        <v>3333.0</v>
      </c>
      <c r="O1152">
        <f t="shared" si="9"/>
        <v>1391</v>
      </c>
    </row>
    <row r="1153">
      <c r="I1153" s="9">
        <f t="shared" si="11"/>
        <v>2150</v>
      </c>
      <c r="J1153">
        <f t="shared" si="12"/>
        <v>150</v>
      </c>
      <c r="K1153">
        <f t="shared" si="6"/>
        <v>50</v>
      </c>
      <c r="L1153">
        <f t="shared" si="7"/>
        <v>0</v>
      </c>
      <c r="M1153">
        <f t="shared" si="8"/>
        <v>1950</v>
      </c>
      <c r="N1153" s="9">
        <v>3333.0</v>
      </c>
      <c r="O1153">
        <f t="shared" si="9"/>
        <v>1383</v>
      </c>
    </row>
    <row r="1154">
      <c r="I1154" s="9">
        <f t="shared" si="11"/>
        <v>2151</v>
      </c>
      <c r="J1154">
        <f t="shared" si="12"/>
        <v>151</v>
      </c>
      <c r="K1154">
        <f t="shared" si="6"/>
        <v>51</v>
      </c>
      <c r="L1154">
        <f t="shared" si="7"/>
        <v>1</v>
      </c>
      <c r="M1154">
        <f t="shared" si="8"/>
        <v>1948</v>
      </c>
      <c r="N1154" s="9">
        <v>3333.0</v>
      </c>
      <c r="O1154">
        <f t="shared" si="9"/>
        <v>1385</v>
      </c>
    </row>
    <row r="1155">
      <c r="I1155" s="9">
        <f t="shared" si="11"/>
        <v>2152</v>
      </c>
      <c r="J1155">
        <f t="shared" si="12"/>
        <v>152</v>
      </c>
      <c r="K1155">
        <f t="shared" si="6"/>
        <v>52</v>
      </c>
      <c r="L1155">
        <f t="shared" si="7"/>
        <v>2</v>
      </c>
      <c r="M1155">
        <f t="shared" si="8"/>
        <v>1946</v>
      </c>
      <c r="N1155" s="9">
        <v>3333.0</v>
      </c>
      <c r="O1155">
        <f t="shared" si="9"/>
        <v>1387</v>
      </c>
    </row>
    <row r="1156">
      <c r="I1156" s="9">
        <f t="shared" si="11"/>
        <v>2153</v>
      </c>
      <c r="J1156">
        <f t="shared" si="12"/>
        <v>153</v>
      </c>
      <c r="K1156">
        <f t="shared" si="6"/>
        <v>53</v>
      </c>
      <c r="L1156">
        <f t="shared" si="7"/>
        <v>3</v>
      </c>
      <c r="M1156">
        <f t="shared" si="8"/>
        <v>1944</v>
      </c>
      <c r="N1156" s="9">
        <v>3333.0</v>
      </c>
      <c r="O1156">
        <f t="shared" si="9"/>
        <v>1389</v>
      </c>
    </row>
    <row r="1157">
      <c r="I1157" s="9">
        <f t="shared" si="11"/>
        <v>2154</v>
      </c>
      <c r="J1157">
        <f t="shared" si="12"/>
        <v>154</v>
      </c>
      <c r="K1157">
        <f t="shared" si="6"/>
        <v>54</v>
      </c>
      <c r="L1157">
        <f t="shared" si="7"/>
        <v>4</v>
      </c>
      <c r="M1157">
        <f t="shared" si="8"/>
        <v>1942</v>
      </c>
      <c r="N1157" s="9">
        <v>3333.0</v>
      </c>
      <c r="O1157">
        <f t="shared" si="9"/>
        <v>1391</v>
      </c>
    </row>
    <row r="1158">
      <c r="I1158" s="9">
        <f t="shared" si="11"/>
        <v>2155</v>
      </c>
      <c r="J1158">
        <f t="shared" si="12"/>
        <v>155</v>
      </c>
      <c r="K1158">
        <f t="shared" si="6"/>
        <v>55</v>
      </c>
      <c r="L1158">
        <f t="shared" si="7"/>
        <v>5</v>
      </c>
      <c r="M1158">
        <f t="shared" si="8"/>
        <v>1940</v>
      </c>
      <c r="N1158" s="9">
        <v>3333.0</v>
      </c>
      <c r="O1158">
        <f t="shared" si="9"/>
        <v>1393</v>
      </c>
    </row>
    <row r="1159">
      <c r="I1159" s="9">
        <f t="shared" si="11"/>
        <v>2156</v>
      </c>
      <c r="J1159">
        <f t="shared" si="12"/>
        <v>156</v>
      </c>
      <c r="K1159">
        <f t="shared" si="6"/>
        <v>56</v>
      </c>
      <c r="L1159">
        <f t="shared" si="7"/>
        <v>6</v>
      </c>
      <c r="M1159">
        <f t="shared" si="8"/>
        <v>1938</v>
      </c>
      <c r="N1159" s="9">
        <v>3333.0</v>
      </c>
      <c r="O1159">
        <f t="shared" si="9"/>
        <v>1395</v>
      </c>
    </row>
    <row r="1160">
      <c r="I1160" s="9">
        <f t="shared" si="11"/>
        <v>2157</v>
      </c>
      <c r="J1160">
        <f t="shared" si="12"/>
        <v>157</v>
      </c>
      <c r="K1160">
        <f t="shared" si="6"/>
        <v>57</v>
      </c>
      <c r="L1160">
        <f t="shared" si="7"/>
        <v>7</v>
      </c>
      <c r="M1160">
        <f t="shared" si="8"/>
        <v>1936</v>
      </c>
      <c r="N1160" s="9">
        <v>3333.0</v>
      </c>
      <c r="O1160">
        <f t="shared" si="9"/>
        <v>1397</v>
      </c>
    </row>
    <row r="1161">
      <c r="I1161" s="9">
        <f t="shared" si="11"/>
        <v>2158</v>
      </c>
      <c r="J1161">
        <f t="shared" si="12"/>
        <v>158</v>
      </c>
      <c r="K1161">
        <f t="shared" si="6"/>
        <v>58</v>
      </c>
      <c r="L1161">
        <f t="shared" si="7"/>
        <v>8</v>
      </c>
      <c r="M1161">
        <f t="shared" si="8"/>
        <v>1934</v>
      </c>
      <c r="N1161" s="9">
        <v>3333.0</v>
      </c>
      <c r="O1161">
        <f t="shared" si="9"/>
        <v>1399</v>
      </c>
    </row>
    <row r="1162">
      <c r="I1162" s="9">
        <f t="shared" si="11"/>
        <v>2159</v>
      </c>
      <c r="J1162">
        <f t="shared" si="12"/>
        <v>159</v>
      </c>
      <c r="K1162">
        <f t="shared" si="6"/>
        <v>59</v>
      </c>
      <c r="L1162">
        <f t="shared" si="7"/>
        <v>9</v>
      </c>
      <c r="M1162">
        <f t="shared" si="8"/>
        <v>1932</v>
      </c>
      <c r="N1162" s="9">
        <v>3333.0</v>
      </c>
      <c r="O1162">
        <f t="shared" si="9"/>
        <v>1401</v>
      </c>
    </row>
    <row r="1163">
      <c r="I1163" s="9">
        <f t="shared" si="11"/>
        <v>2160</v>
      </c>
      <c r="J1163">
        <f t="shared" si="12"/>
        <v>160</v>
      </c>
      <c r="K1163">
        <f t="shared" si="6"/>
        <v>60</v>
      </c>
      <c r="L1163">
        <f t="shared" si="7"/>
        <v>0</v>
      </c>
      <c r="M1163">
        <f t="shared" si="8"/>
        <v>1940</v>
      </c>
      <c r="N1163" s="9">
        <v>3333.0</v>
      </c>
      <c r="O1163">
        <f t="shared" si="9"/>
        <v>1393</v>
      </c>
    </row>
    <row r="1164">
      <c r="I1164" s="9">
        <f t="shared" si="11"/>
        <v>2161</v>
      </c>
      <c r="J1164">
        <f t="shared" si="12"/>
        <v>161</v>
      </c>
      <c r="K1164">
        <f t="shared" si="6"/>
        <v>61</v>
      </c>
      <c r="L1164">
        <f t="shared" si="7"/>
        <v>1</v>
      </c>
      <c r="M1164">
        <f t="shared" si="8"/>
        <v>1938</v>
      </c>
      <c r="N1164" s="9">
        <v>3333.0</v>
      </c>
      <c r="O1164">
        <f t="shared" si="9"/>
        <v>1395</v>
      </c>
    </row>
    <row r="1165">
      <c r="I1165" s="9">
        <f t="shared" si="11"/>
        <v>2162</v>
      </c>
      <c r="J1165">
        <f t="shared" si="12"/>
        <v>162</v>
      </c>
      <c r="K1165">
        <f t="shared" si="6"/>
        <v>62</v>
      </c>
      <c r="L1165">
        <f t="shared" si="7"/>
        <v>2</v>
      </c>
      <c r="M1165">
        <f t="shared" si="8"/>
        <v>1936</v>
      </c>
      <c r="N1165" s="9">
        <v>3333.0</v>
      </c>
      <c r="O1165">
        <f t="shared" si="9"/>
        <v>1397</v>
      </c>
    </row>
    <row r="1166">
      <c r="I1166" s="9">
        <f t="shared" si="11"/>
        <v>2163</v>
      </c>
      <c r="J1166">
        <f t="shared" si="12"/>
        <v>163</v>
      </c>
      <c r="K1166">
        <f t="shared" si="6"/>
        <v>63</v>
      </c>
      <c r="L1166">
        <f t="shared" si="7"/>
        <v>3</v>
      </c>
      <c r="M1166">
        <f t="shared" si="8"/>
        <v>1934</v>
      </c>
      <c r="N1166" s="9">
        <v>3333.0</v>
      </c>
      <c r="O1166">
        <f t="shared" si="9"/>
        <v>1399</v>
      </c>
    </row>
    <row r="1167">
      <c r="I1167" s="9">
        <f t="shared" si="11"/>
        <v>2164</v>
      </c>
      <c r="J1167">
        <f t="shared" si="12"/>
        <v>164</v>
      </c>
      <c r="K1167">
        <f t="shared" si="6"/>
        <v>64</v>
      </c>
      <c r="L1167">
        <f t="shared" si="7"/>
        <v>4</v>
      </c>
      <c r="M1167">
        <f t="shared" si="8"/>
        <v>1932</v>
      </c>
      <c r="N1167" s="9">
        <v>3333.0</v>
      </c>
      <c r="O1167">
        <f t="shared" si="9"/>
        <v>1401</v>
      </c>
    </row>
    <row r="1168">
      <c r="I1168" s="9">
        <f t="shared" si="11"/>
        <v>2165</v>
      </c>
      <c r="J1168">
        <f t="shared" si="12"/>
        <v>165</v>
      </c>
      <c r="K1168">
        <f t="shared" si="6"/>
        <v>65</v>
      </c>
      <c r="L1168">
        <f t="shared" si="7"/>
        <v>5</v>
      </c>
      <c r="M1168">
        <f t="shared" si="8"/>
        <v>1930</v>
      </c>
      <c r="N1168" s="9">
        <v>3333.0</v>
      </c>
      <c r="O1168">
        <f t="shared" si="9"/>
        <v>1403</v>
      </c>
    </row>
    <row r="1169">
      <c r="I1169" s="9">
        <f t="shared" si="11"/>
        <v>2166</v>
      </c>
      <c r="J1169">
        <f t="shared" si="12"/>
        <v>166</v>
      </c>
      <c r="K1169">
        <f t="shared" si="6"/>
        <v>66</v>
      </c>
      <c r="L1169">
        <f t="shared" si="7"/>
        <v>6</v>
      </c>
      <c r="M1169">
        <f t="shared" si="8"/>
        <v>1928</v>
      </c>
      <c r="N1169" s="9">
        <v>3333.0</v>
      </c>
      <c r="O1169">
        <f t="shared" si="9"/>
        <v>1405</v>
      </c>
    </row>
    <row r="1170">
      <c r="I1170" s="9">
        <f t="shared" si="11"/>
        <v>2167</v>
      </c>
      <c r="J1170">
        <f t="shared" si="12"/>
        <v>167</v>
      </c>
      <c r="K1170">
        <f t="shared" si="6"/>
        <v>67</v>
      </c>
      <c r="L1170">
        <f t="shared" si="7"/>
        <v>7</v>
      </c>
      <c r="M1170">
        <f t="shared" si="8"/>
        <v>1926</v>
      </c>
      <c r="N1170" s="9">
        <v>3333.0</v>
      </c>
      <c r="O1170">
        <f t="shared" si="9"/>
        <v>1407</v>
      </c>
    </row>
    <row r="1171">
      <c r="I1171" s="9">
        <f t="shared" si="11"/>
        <v>2168</v>
      </c>
      <c r="J1171">
        <f t="shared" si="12"/>
        <v>168</v>
      </c>
      <c r="K1171">
        <f t="shared" si="6"/>
        <v>68</v>
      </c>
      <c r="L1171">
        <f t="shared" si="7"/>
        <v>8</v>
      </c>
      <c r="M1171">
        <f t="shared" si="8"/>
        <v>1924</v>
      </c>
      <c r="N1171" s="9">
        <v>3333.0</v>
      </c>
      <c r="O1171">
        <f t="shared" si="9"/>
        <v>1409</v>
      </c>
    </row>
    <row r="1172">
      <c r="I1172" s="9">
        <f t="shared" si="11"/>
        <v>2169</v>
      </c>
      <c r="J1172">
        <f t="shared" si="12"/>
        <v>169</v>
      </c>
      <c r="K1172">
        <f t="shared" si="6"/>
        <v>69</v>
      </c>
      <c r="L1172">
        <f t="shared" si="7"/>
        <v>9</v>
      </c>
      <c r="M1172">
        <f t="shared" si="8"/>
        <v>1922</v>
      </c>
      <c r="N1172" s="9">
        <v>3333.0</v>
      </c>
      <c r="O1172">
        <f t="shared" si="9"/>
        <v>1411</v>
      </c>
    </row>
    <row r="1173">
      <c r="I1173" s="9">
        <f t="shared" si="11"/>
        <v>2170</v>
      </c>
      <c r="J1173">
        <f t="shared" si="12"/>
        <v>170</v>
      </c>
      <c r="K1173">
        <f t="shared" si="6"/>
        <v>70</v>
      </c>
      <c r="L1173">
        <f t="shared" si="7"/>
        <v>0</v>
      </c>
      <c r="M1173">
        <f t="shared" si="8"/>
        <v>1930</v>
      </c>
      <c r="N1173" s="9">
        <v>3333.0</v>
      </c>
      <c r="O1173">
        <f t="shared" si="9"/>
        <v>1403</v>
      </c>
    </row>
    <row r="1174">
      <c r="I1174" s="9">
        <f t="shared" si="11"/>
        <v>2171</v>
      </c>
      <c r="J1174">
        <f t="shared" si="12"/>
        <v>171</v>
      </c>
      <c r="K1174">
        <f t="shared" si="6"/>
        <v>71</v>
      </c>
      <c r="L1174">
        <f t="shared" si="7"/>
        <v>1</v>
      </c>
      <c r="M1174">
        <f t="shared" si="8"/>
        <v>1928</v>
      </c>
      <c r="N1174" s="9">
        <v>3333.0</v>
      </c>
      <c r="O1174">
        <f t="shared" si="9"/>
        <v>1405</v>
      </c>
    </row>
    <row r="1175">
      <c r="I1175" s="9">
        <f t="shared" si="11"/>
        <v>2172</v>
      </c>
      <c r="J1175">
        <f t="shared" si="12"/>
        <v>172</v>
      </c>
      <c r="K1175">
        <f t="shared" si="6"/>
        <v>72</v>
      </c>
      <c r="L1175">
        <f t="shared" si="7"/>
        <v>2</v>
      </c>
      <c r="M1175">
        <f t="shared" si="8"/>
        <v>1926</v>
      </c>
      <c r="N1175" s="9">
        <v>3333.0</v>
      </c>
      <c r="O1175">
        <f t="shared" si="9"/>
        <v>1407</v>
      </c>
    </row>
    <row r="1176">
      <c r="I1176" s="9">
        <f t="shared" si="11"/>
        <v>2173</v>
      </c>
      <c r="J1176">
        <f t="shared" si="12"/>
        <v>173</v>
      </c>
      <c r="K1176">
        <f t="shared" si="6"/>
        <v>73</v>
      </c>
      <c r="L1176">
        <f t="shared" si="7"/>
        <v>3</v>
      </c>
      <c r="M1176">
        <f t="shared" si="8"/>
        <v>1924</v>
      </c>
      <c r="N1176" s="9">
        <v>3333.0</v>
      </c>
      <c r="O1176">
        <f t="shared" si="9"/>
        <v>1409</v>
      </c>
    </row>
    <row r="1177">
      <c r="I1177" s="9">
        <f t="shared" si="11"/>
        <v>2174</v>
      </c>
      <c r="J1177">
        <f t="shared" si="12"/>
        <v>174</v>
      </c>
      <c r="K1177">
        <f t="shared" si="6"/>
        <v>74</v>
      </c>
      <c r="L1177">
        <f t="shared" si="7"/>
        <v>4</v>
      </c>
      <c r="M1177">
        <f t="shared" si="8"/>
        <v>1922</v>
      </c>
      <c r="N1177" s="9">
        <v>3333.0</v>
      </c>
      <c r="O1177">
        <f t="shared" si="9"/>
        <v>1411</v>
      </c>
    </row>
    <row r="1178">
      <c r="I1178" s="9">
        <f t="shared" si="11"/>
        <v>2175</v>
      </c>
      <c r="J1178">
        <f t="shared" si="12"/>
        <v>175</v>
      </c>
      <c r="K1178">
        <f t="shared" si="6"/>
        <v>75</v>
      </c>
      <c r="L1178">
        <f t="shared" si="7"/>
        <v>5</v>
      </c>
      <c r="M1178">
        <f t="shared" si="8"/>
        <v>1920</v>
      </c>
      <c r="N1178" s="9">
        <v>3333.0</v>
      </c>
      <c r="O1178">
        <f t="shared" si="9"/>
        <v>1413</v>
      </c>
    </row>
    <row r="1179">
      <c r="I1179" s="9">
        <f t="shared" si="11"/>
        <v>2176</v>
      </c>
      <c r="J1179">
        <f t="shared" si="12"/>
        <v>176</v>
      </c>
      <c r="K1179">
        <f t="shared" si="6"/>
        <v>76</v>
      </c>
      <c r="L1179">
        <f t="shared" si="7"/>
        <v>6</v>
      </c>
      <c r="M1179">
        <f t="shared" si="8"/>
        <v>1918</v>
      </c>
      <c r="N1179" s="9">
        <v>3333.0</v>
      </c>
      <c r="O1179">
        <f t="shared" si="9"/>
        <v>1415</v>
      </c>
    </row>
    <row r="1180">
      <c r="I1180" s="9">
        <f t="shared" si="11"/>
        <v>2177</v>
      </c>
      <c r="J1180">
        <f t="shared" si="12"/>
        <v>177</v>
      </c>
      <c r="K1180">
        <f t="shared" si="6"/>
        <v>77</v>
      </c>
      <c r="L1180">
        <f t="shared" si="7"/>
        <v>7</v>
      </c>
      <c r="M1180">
        <f t="shared" si="8"/>
        <v>1916</v>
      </c>
      <c r="N1180" s="9">
        <v>3333.0</v>
      </c>
      <c r="O1180">
        <f t="shared" si="9"/>
        <v>1417</v>
      </c>
    </row>
    <row r="1181">
      <c r="I1181" s="9">
        <f t="shared" si="11"/>
        <v>2178</v>
      </c>
      <c r="J1181">
        <f t="shared" si="12"/>
        <v>178</v>
      </c>
      <c r="K1181">
        <f t="shared" si="6"/>
        <v>78</v>
      </c>
      <c r="L1181">
        <f t="shared" si="7"/>
        <v>8</v>
      </c>
      <c r="M1181">
        <f t="shared" si="8"/>
        <v>1914</v>
      </c>
      <c r="N1181" s="9">
        <v>3333.0</v>
      </c>
      <c r="O1181">
        <f t="shared" si="9"/>
        <v>1419</v>
      </c>
    </row>
    <row r="1182">
      <c r="I1182" s="9">
        <f t="shared" si="11"/>
        <v>2179</v>
      </c>
      <c r="J1182">
        <f t="shared" si="12"/>
        <v>179</v>
      </c>
      <c r="K1182">
        <f t="shared" si="6"/>
        <v>79</v>
      </c>
      <c r="L1182">
        <f t="shared" si="7"/>
        <v>9</v>
      </c>
      <c r="M1182">
        <f t="shared" si="8"/>
        <v>1912</v>
      </c>
      <c r="N1182" s="9">
        <v>3333.0</v>
      </c>
      <c r="O1182">
        <f t="shared" si="9"/>
        <v>1421</v>
      </c>
    </row>
    <row r="1183">
      <c r="I1183" s="9">
        <f t="shared" si="11"/>
        <v>2180</v>
      </c>
      <c r="J1183">
        <f t="shared" si="12"/>
        <v>180</v>
      </c>
      <c r="K1183">
        <f t="shared" si="6"/>
        <v>80</v>
      </c>
      <c r="L1183">
        <f t="shared" si="7"/>
        <v>0</v>
      </c>
      <c r="M1183">
        <f t="shared" si="8"/>
        <v>1920</v>
      </c>
      <c r="N1183" s="9">
        <v>3333.0</v>
      </c>
      <c r="O1183">
        <f t="shared" si="9"/>
        <v>1413</v>
      </c>
    </row>
    <row r="1184">
      <c r="I1184" s="9">
        <f t="shared" si="11"/>
        <v>2181</v>
      </c>
      <c r="J1184">
        <f t="shared" si="12"/>
        <v>181</v>
      </c>
      <c r="K1184">
        <f t="shared" si="6"/>
        <v>81</v>
      </c>
      <c r="L1184">
        <f t="shared" si="7"/>
        <v>1</v>
      </c>
      <c r="M1184">
        <f t="shared" si="8"/>
        <v>1918</v>
      </c>
      <c r="N1184" s="9">
        <v>3333.0</v>
      </c>
      <c r="O1184">
        <f t="shared" si="9"/>
        <v>1415</v>
      </c>
    </row>
    <row r="1185">
      <c r="I1185" s="9">
        <f t="shared" si="11"/>
        <v>2182</v>
      </c>
      <c r="J1185">
        <f t="shared" si="12"/>
        <v>182</v>
      </c>
      <c r="K1185">
        <f t="shared" si="6"/>
        <v>82</v>
      </c>
      <c r="L1185">
        <f t="shared" si="7"/>
        <v>2</v>
      </c>
      <c r="M1185">
        <f t="shared" si="8"/>
        <v>1916</v>
      </c>
      <c r="N1185" s="9">
        <v>3333.0</v>
      </c>
      <c r="O1185">
        <f t="shared" si="9"/>
        <v>1417</v>
      </c>
    </row>
    <row r="1186">
      <c r="I1186" s="9">
        <f t="shared" si="11"/>
        <v>2183</v>
      </c>
      <c r="J1186">
        <f t="shared" si="12"/>
        <v>183</v>
      </c>
      <c r="K1186">
        <f t="shared" si="6"/>
        <v>83</v>
      </c>
      <c r="L1186">
        <f t="shared" si="7"/>
        <v>3</v>
      </c>
      <c r="M1186">
        <f t="shared" si="8"/>
        <v>1914</v>
      </c>
      <c r="N1186" s="9">
        <v>3333.0</v>
      </c>
      <c r="O1186">
        <f t="shared" si="9"/>
        <v>1419</v>
      </c>
    </row>
    <row r="1187">
      <c r="I1187" s="9">
        <f t="shared" si="11"/>
        <v>2184</v>
      </c>
      <c r="J1187">
        <f t="shared" si="12"/>
        <v>184</v>
      </c>
      <c r="K1187">
        <f t="shared" si="6"/>
        <v>84</v>
      </c>
      <c r="L1187">
        <f t="shared" si="7"/>
        <v>4</v>
      </c>
      <c r="M1187">
        <f t="shared" si="8"/>
        <v>1912</v>
      </c>
      <c r="N1187" s="9">
        <v>3333.0</v>
      </c>
      <c r="O1187">
        <f t="shared" si="9"/>
        <v>1421</v>
      </c>
    </row>
    <row r="1188">
      <c r="I1188" s="9">
        <f t="shared" si="11"/>
        <v>2185</v>
      </c>
      <c r="J1188">
        <f t="shared" si="12"/>
        <v>185</v>
      </c>
      <c r="K1188">
        <f t="shared" si="6"/>
        <v>85</v>
      </c>
      <c r="L1188">
        <f t="shared" si="7"/>
        <v>5</v>
      </c>
      <c r="M1188">
        <f t="shared" si="8"/>
        <v>1910</v>
      </c>
      <c r="N1188" s="9">
        <v>3333.0</v>
      </c>
      <c r="O1188">
        <f t="shared" si="9"/>
        <v>1423</v>
      </c>
    </row>
    <row r="1189">
      <c r="I1189" s="9">
        <f t="shared" si="11"/>
        <v>2186</v>
      </c>
      <c r="J1189">
        <f t="shared" si="12"/>
        <v>186</v>
      </c>
      <c r="K1189">
        <f t="shared" si="6"/>
        <v>86</v>
      </c>
      <c r="L1189">
        <f t="shared" si="7"/>
        <v>6</v>
      </c>
      <c r="M1189">
        <f t="shared" si="8"/>
        <v>1908</v>
      </c>
      <c r="N1189" s="9">
        <v>3333.0</v>
      </c>
      <c r="O1189">
        <f t="shared" si="9"/>
        <v>1425</v>
      </c>
    </row>
    <row r="1190">
      <c r="I1190" s="9">
        <f t="shared" si="11"/>
        <v>2187</v>
      </c>
      <c r="J1190">
        <f t="shared" si="12"/>
        <v>187</v>
      </c>
      <c r="K1190">
        <f t="shared" si="6"/>
        <v>87</v>
      </c>
      <c r="L1190">
        <f t="shared" si="7"/>
        <v>7</v>
      </c>
      <c r="M1190">
        <f t="shared" si="8"/>
        <v>1906</v>
      </c>
      <c r="N1190" s="9">
        <v>3333.0</v>
      </c>
      <c r="O1190">
        <f t="shared" si="9"/>
        <v>1427</v>
      </c>
    </row>
    <row r="1191">
      <c r="I1191" s="9">
        <f t="shared" si="11"/>
        <v>2188</v>
      </c>
      <c r="J1191">
        <f t="shared" si="12"/>
        <v>188</v>
      </c>
      <c r="K1191">
        <f t="shared" si="6"/>
        <v>88</v>
      </c>
      <c r="L1191">
        <f t="shared" si="7"/>
        <v>8</v>
      </c>
      <c r="M1191">
        <f t="shared" si="8"/>
        <v>1904</v>
      </c>
      <c r="N1191" s="9">
        <v>3333.0</v>
      </c>
      <c r="O1191">
        <f t="shared" si="9"/>
        <v>1429</v>
      </c>
    </row>
    <row r="1192">
      <c r="I1192" s="9">
        <f t="shared" si="11"/>
        <v>2189</v>
      </c>
      <c r="J1192">
        <f t="shared" si="12"/>
        <v>189</v>
      </c>
      <c r="K1192">
        <f t="shared" si="6"/>
        <v>89</v>
      </c>
      <c r="L1192">
        <f t="shared" si="7"/>
        <v>9</v>
      </c>
      <c r="M1192">
        <f t="shared" si="8"/>
        <v>1902</v>
      </c>
      <c r="N1192" s="9">
        <v>3333.0</v>
      </c>
      <c r="O1192">
        <f t="shared" si="9"/>
        <v>1431</v>
      </c>
    </row>
    <row r="1193">
      <c r="I1193" s="9">
        <f t="shared" si="11"/>
        <v>2190</v>
      </c>
      <c r="J1193">
        <f t="shared" si="12"/>
        <v>190</v>
      </c>
      <c r="K1193">
        <f t="shared" si="6"/>
        <v>90</v>
      </c>
      <c r="L1193">
        <f t="shared" si="7"/>
        <v>0</v>
      </c>
      <c r="M1193">
        <f t="shared" si="8"/>
        <v>1910</v>
      </c>
      <c r="N1193" s="9">
        <v>3333.0</v>
      </c>
      <c r="O1193">
        <f t="shared" si="9"/>
        <v>1423</v>
      </c>
    </row>
    <row r="1194">
      <c r="I1194" s="9">
        <f t="shared" si="11"/>
        <v>2191</v>
      </c>
      <c r="J1194">
        <f t="shared" si="12"/>
        <v>191</v>
      </c>
      <c r="K1194">
        <f t="shared" si="6"/>
        <v>91</v>
      </c>
      <c r="L1194">
        <f t="shared" si="7"/>
        <v>1</v>
      </c>
      <c r="M1194">
        <f t="shared" si="8"/>
        <v>1908</v>
      </c>
      <c r="N1194" s="9">
        <v>3333.0</v>
      </c>
      <c r="O1194">
        <f t="shared" si="9"/>
        <v>1425</v>
      </c>
    </row>
    <row r="1195">
      <c r="I1195" s="9">
        <f t="shared" si="11"/>
        <v>2192</v>
      </c>
      <c r="J1195">
        <f t="shared" si="12"/>
        <v>192</v>
      </c>
      <c r="K1195">
        <f t="shared" si="6"/>
        <v>92</v>
      </c>
      <c r="L1195">
        <f t="shared" si="7"/>
        <v>2</v>
      </c>
      <c r="M1195">
        <f t="shared" si="8"/>
        <v>1906</v>
      </c>
      <c r="N1195" s="9">
        <v>3333.0</v>
      </c>
      <c r="O1195">
        <f t="shared" si="9"/>
        <v>1427</v>
      </c>
    </row>
    <row r="1196">
      <c r="I1196" s="9">
        <f t="shared" si="11"/>
        <v>2193</v>
      </c>
      <c r="J1196">
        <f t="shared" si="12"/>
        <v>193</v>
      </c>
      <c r="K1196">
        <f t="shared" si="6"/>
        <v>93</v>
      </c>
      <c r="L1196">
        <f t="shared" si="7"/>
        <v>3</v>
      </c>
      <c r="M1196">
        <f t="shared" si="8"/>
        <v>1904</v>
      </c>
      <c r="N1196" s="9">
        <v>3333.0</v>
      </c>
      <c r="O1196">
        <f t="shared" si="9"/>
        <v>1429</v>
      </c>
    </row>
    <row r="1197">
      <c r="I1197" s="9">
        <f t="shared" si="11"/>
        <v>2194</v>
      </c>
      <c r="J1197">
        <f t="shared" si="12"/>
        <v>194</v>
      </c>
      <c r="K1197">
        <f t="shared" si="6"/>
        <v>94</v>
      </c>
      <c r="L1197">
        <f t="shared" si="7"/>
        <v>4</v>
      </c>
      <c r="M1197">
        <f t="shared" si="8"/>
        <v>1902</v>
      </c>
      <c r="N1197" s="9">
        <v>3333.0</v>
      </c>
      <c r="O1197">
        <f t="shared" si="9"/>
        <v>1431</v>
      </c>
    </row>
    <row r="1198">
      <c r="I1198" s="9">
        <f t="shared" si="11"/>
        <v>2195</v>
      </c>
      <c r="J1198">
        <f t="shared" si="12"/>
        <v>195</v>
      </c>
      <c r="K1198">
        <f t="shared" si="6"/>
        <v>95</v>
      </c>
      <c r="L1198">
        <f t="shared" si="7"/>
        <v>5</v>
      </c>
      <c r="M1198">
        <f t="shared" si="8"/>
        <v>1900</v>
      </c>
      <c r="N1198" s="9">
        <v>3333.0</v>
      </c>
      <c r="O1198">
        <f t="shared" si="9"/>
        <v>1433</v>
      </c>
    </row>
    <row r="1199">
      <c r="I1199" s="9">
        <f t="shared" si="11"/>
        <v>2196</v>
      </c>
      <c r="J1199">
        <f t="shared" si="12"/>
        <v>196</v>
      </c>
      <c r="K1199">
        <f t="shared" si="6"/>
        <v>96</v>
      </c>
      <c r="L1199">
        <f t="shared" si="7"/>
        <v>6</v>
      </c>
      <c r="M1199">
        <f t="shared" si="8"/>
        <v>1898</v>
      </c>
      <c r="N1199" s="9">
        <v>3333.0</v>
      </c>
      <c r="O1199">
        <f t="shared" si="9"/>
        <v>1435</v>
      </c>
    </row>
    <row r="1200">
      <c r="I1200" s="9">
        <f t="shared" si="11"/>
        <v>2197</v>
      </c>
      <c r="J1200">
        <f t="shared" si="12"/>
        <v>197</v>
      </c>
      <c r="K1200">
        <f t="shared" si="6"/>
        <v>97</v>
      </c>
      <c r="L1200">
        <f t="shared" si="7"/>
        <v>7</v>
      </c>
      <c r="M1200">
        <f t="shared" si="8"/>
        <v>1896</v>
      </c>
      <c r="N1200" s="9">
        <v>3333.0</v>
      </c>
      <c r="O1200">
        <f t="shared" si="9"/>
        <v>1437</v>
      </c>
    </row>
    <row r="1201">
      <c r="I1201" s="9">
        <f t="shared" si="11"/>
        <v>2198</v>
      </c>
      <c r="J1201">
        <f t="shared" si="12"/>
        <v>198</v>
      </c>
      <c r="K1201">
        <f t="shared" si="6"/>
        <v>98</v>
      </c>
      <c r="L1201">
        <f t="shared" si="7"/>
        <v>8</v>
      </c>
      <c r="M1201">
        <f t="shared" si="8"/>
        <v>1894</v>
      </c>
      <c r="N1201" s="9">
        <v>3333.0</v>
      </c>
      <c r="O1201">
        <f t="shared" si="9"/>
        <v>1439</v>
      </c>
    </row>
    <row r="1202">
      <c r="I1202" s="9">
        <f t="shared" si="11"/>
        <v>2199</v>
      </c>
      <c r="J1202">
        <f t="shared" si="12"/>
        <v>199</v>
      </c>
      <c r="K1202">
        <f t="shared" si="6"/>
        <v>99</v>
      </c>
      <c r="L1202">
        <f t="shared" si="7"/>
        <v>9</v>
      </c>
      <c r="M1202">
        <f t="shared" si="8"/>
        <v>1892</v>
      </c>
      <c r="N1202" s="9">
        <v>3333.0</v>
      </c>
      <c r="O1202">
        <f t="shared" si="9"/>
        <v>1441</v>
      </c>
    </row>
    <row r="1203">
      <c r="I1203" s="9">
        <f t="shared" si="11"/>
        <v>2200</v>
      </c>
      <c r="J1203">
        <f t="shared" si="12"/>
        <v>200</v>
      </c>
      <c r="K1203">
        <f t="shared" si="6"/>
        <v>0</v>
      </c>
      <c r="L1203">
        <f t="shared" si="7"/>
        <v>0</v>
      </c>
      <c r="M1203">
        <f t="shared" si="8"/>
        <v>2000</v>
      </c>
      <c r="N1203" s="9">
        <v>3333.0</v>
      </c>
      <c r="O1203">
        <f t="shared" si="9"/>
        <v>1333</v>
      </c>
    </row>
    <row r="1204">
      <c r="I1204" s="9">
        <f t="shared" si="11"/>
        <v>2201</v>
      </c>
      <c r="J1204">
        <f t="shared" si="12"/>
        <v>201</v>
      </c>
      <c r="K1204">
        <f t="shared" si="6"/>
        <v>1</v>
      </c>
      <c r="L1204">
        <f t="shared" si="7"/>
        <v>1</v>
      </c>
      <c r="M1204">
        <f t="shared" si="8"/>
        <v>1998</v>
      </c>
      <c r="N1204" s="9">
        <v>3333.0</v>
      </c>
      <c r="O1204">
        <f t="shared" si="9"/>
        <v>1335</v>
      </c>
    </row>
    <row r="1205">
      <c r="I1205" s="9">
        <f t="shared" si="11"/>
        <v>2202</v>
      </c>
      <c r="J1205">
        <f t="shared" si="12"/>
        <v>202</v>
      </c>
      <c r="K1205">
        <f t="shared" si="6"/>
        <v>2</v>
      </c>
      <c r="L1205">
        <f t="shared" si="7"/>
        <v>2</v>
      </c>
      <c r="M1205">
        <f t="shared" si="8"/>
        <v>1996</v>
      </c>
      <c r="N1205" s="9">
        <v>3333.0</v>
      </c>
      <c r="O1205">
        <f t="shared" si="9"/>
        <v>1337</v>
      </c>
    </row>
    <row r="1206">
      <c r="I1206" s="9">
        <f t="shared" si="11"/>
        <v>2203</v>
      </c>
      <c r="J1206">
        <f t="shared" si="12"/>
        <v>203</v>
      </c>
      <c r="K1206">
        <f t="shared" si="6"/>
        <v>3</v>
      </c>
      <c r="L1206">
        <f t="shared" si="7"/>
        <v>3</v>
      </c>
      <c r="M1206">
        <f t="shared" si="8"/>
        <v>1994</v>
      </c>
      <c r="N1206" s="9">
        <v>3333.0</v>
      </c>
      <c r="O1206">
        <f t="shared" si="9"/>
        <v>1339</v>
      </c>
    </row>
    <row r="1207">
      <c r="I1207" s="9">
        <f t="shared" si="11"/>
        <v>2204</v>
      </c>
      <c r="J1207">
        <f t="shared" si="12"/>
        <v>204</v>
      </c>
      <c r="K1207">
        <f t="shared" si="6"/>
        <v>4</v>
      </c>
      <c r="L1207">
        <f t="shared" si="7"/>
        <v>4</v>
      </c>
      <c r="M1207">
        <f t="shared" si="8"/>
        <v>1992</v>
      </c>
      <c r="N1207" s="9">
        <v>3333.0</v>
      </c>
      <c r="O1207">
        <f t="shared" si="9"/>
        <v>1341</v>
      </c>
    </row>
    <row r="1208">
      <c r="I1208" s="9">
        <f t="shared" si="11"/>
        <v>2205</v>
      </c>
      <c r="J1208">
        <f t="shared" si="12"/>
        <v>205</v>
      </c>
      <c r="K1208">
        <f t="shared" si="6"/>
        <v>5</v>
      </c>
      <c r="L1208">
        <f t="shared" si="7"/>
        <v>5</v>
      </c>
      <c r="M1208">
        <f t="shared" si="8"/>
        <v>1990</v>
      </c>
      <c r="N1208" s="9">
        <v>3333.0</v>
      </c>
      <c r="O1208">
        <f t="shared" si="9"/>
        <v>1343</v>
      </c>
    </row>
    <row r="1209">
      <c r="I1209" s="9">
        <f t="shared" si="11"/>
        <v>2206</v>
      </c>
      <c r="J1209">
        <f t="shared" si="12"/>
        <v>206</v>
      </c>
      <c r="K1209">
        <f t="shared" si="6"/>
        <v>6</v>
      </c>
      <c r="L1209">
        <f t="shared" si="7"/>
        <v>6</v>
      </c>
      <c r="M1209">
        <f t="shared" si="8"/>
        <v>1988</v>
      </c>
      <c r="N1209" s="9">
        <v>3333.0</v>
      </c>
      <c r="O1209">
        <f t="shared" si="9"/>
        <v>1345</v>
      </c>
    </row>
    <row r="1210">
      <c r="I1210" s="9">
        <f t="shared" si="11"/>
        <v>2207</v>
      </c>
      <c r="J1210">
        <f t="shared" si="12"/>
        <v>207</v>
      </c>
      <c r="K1210">
        <f t="shared" si="6"/>
        <v>7</v>
      </c>
      <c r="L1210">
        <f t="shared" si="7"/>
        <v>7</v>
      </c>
      <c r="M1210">
        <f t="shared" si="8"/>
        <v>1986</v>
      </c>
      <c r="N1210" s="9">
        <v>3333.0</v>
      </c>
      <c r="O1210">
        <f t="shared" si="9"/>
        <v>1347</v>
      </c>
    </row>
    <row r="1211">
      <c r="I1211" s="9">
        <f t="shared" si="11"/>
        <v>2208</v>
      </c>
      <c r="J1211">
        <f t="shared" si="12"/>
        <v>208</v>
      </c>
      <c r="K1211">
        <f t="shared" si="6"/>
        <v>8</v>
      </c>
      <c r="L1211">
        <f t="shared" si="7"/>
        <v>8</v>
      </c>
      <c r="M1211">
        <f t="shared" si="8"/>
        <v>1984</v>
      </c>
      <c r="N1211" s="9">
        <v>3333.0</v>
      </c>
      <c r="O1211">
        <f t="shared" si="9"/>
        <v>1349</v>
      </c>
    </row>
    <row r="1212">
      <c r="I1212" s="9">
        <f t="shared" si="11"/>
        <v>2209</v>
      </c>
      <c r="J1212">
        <f t="shared" si="12"/>
        <v>209</v>
      </c>
      <c r="K1212">
        <f t="shared" si="6"/>
        <v>9</v>
      </c>
      <c r="L1212">
        <f t="shared" si="7"/>
        <v>9</v>
      </c>
      <c r="M1212">
        <f t="shared" si="8"/>
        <v>1982</v>
      </c>
      <c r="N1212" s="9">
        <v>3333.0</v>
      </c>
      <c r="O1212">
        <f t="shared" si="9"/>
        <v>1351</v>
      </c>
    </row>
    <row r="1213">
      <c r="I1213" s="9">
        <f t="shared" si="11"/>
        <v>2210</v>
      </c>
      <c r="J1213">
        <f t="shared" si="12"/>
        <v>210</v>
      </c>
      <c r="K1213">
        <f t="shared" si="6"/>
        <v>10</v>
      </c>
      <c r="L1213">
        <f t="shared" si="7"/>
        <v>0</v>
      </c>
      <c r="M1213">
        <f t="shared" si="8"/>
        <v>1990</v>
      </c>
      <c r="N1213" s="9">
        <v>3333.0</v>
      </c>
      <c r="O1213">
        <f t="shared" si="9"/>
        <v>1343</v>
      </c>
    </row>
    <row r="1214">
      <c r="I1214" s="9">
        <f t="shared" si="11"/>
        <v>2211</v>
      </c>
      <c r="J1214">
        <f t="shared" si="12"/>
        <v>211</v>
      </c>
      <c r="K1214">
        <f t="shared" si="6"/>
        <v>11</v>
      </c>
      <c r="L1214">
        <f t="shared" si="7"/>
        <v>1</v>
      </c>
      <c r="M1214">
        <f t="shared" si="8"/>
        <v>1988</v>
      </c>
      <c r="N1214" s="9">
        <v>3333.0</v>
      </c>
      <c r="O1214">
        <f t="shared" si="9"/>
        <v>1345</v>
      </c>
    </row>
    <row r="1215">
      <c r="I1215" s="9">
        <f t="shared" si="11"/>
        <v>2212</v>
      </c>
      <c r="J1215">
        <f t="shared" si="12"/>
        <v>212</v>
      </c>
      <c r="K1215">
        <f t="shared" si="6"/>
        <v>12</v>
      </c>
      <c r="L1215">
        <f t="shared" si="7"/>
        <v>2</v>
      </c>
      <c r="M1215">
        <f t="shared" si="8"/>
        <v>1986</v>
      </c>
      <c r="N1215" s="9">
        <v>3333.0</v>
      </c>
      <c r="O1215">
        <f t="shared" si="9"/>
        <v>1347</v>
      </c>
    </row>
    <row r="1216">
      <c r="I1216" s="9">
        <f t="shared" si="11"/>
        <v>2213</v>
      </c>
      <c r="J1216">
        <f t="shared" si="12"/>
        <v>213</v>
      </c>
      <c r="K1216">
        <f t="shared" si="6"/>
        <v>13</v>
      </c>
      <c r="L1216">
        <f t="shared" si="7"/>
        <v>3</v>
      </c>
      <c r="M1216">
        <f t="shared" si="8"/>
        <v>1984</v>
      </c>
      <c r="N1216" s="9">
        <v>3333.0</v>
      </c>
      <c r="O1216">
        <f t="shared" si="9"/>
        <v>1349</v>
      </c>
    </row>
    <row r="1217">
      <c r="I1217" s="9">
        <f t="shared" si="11"/>
        <v>2214</v>
      </c>
      <c r="J1217">
        <f t="shared" si="12"/>
        <v>214</v>
      </c>
      <c r="K1217">
        <f t="shared" si="6"/>
        <v>14</v>
      </c>
      <c r="L1217">
        <f t="shared" si="7"/>
        <v>4</v>
      </c>
      <c r="M1217">
        <f t="shared" si="8"/>
        <v>1982</v>
      </c>
      <c r="N1217" s="9">
        <v>3333.0</v>
      </c>
      <c r="O1217">
        <f t="shared" si="9"/>
        <v>1351</v>
      </c>
    </row>
    <row r="1218">
      <c r="I1218" s="9">
        <f t="shared" si="11"/>
        <v>2215</v>
      </c>
      <c r="J1218">
        <f t="shared" si="12"/>
        <v>215</v>
      </c>
      <c r="K1218">
        <f t="shared" si="6"/>
        <v>15</v>
      </c>
      <c r="L1218">
        <f t="shared" si="7"/>
        <v>5</v>
      </c>
      <c r="M1218">
        <f t="shared" si="8"/>
        <v>1980</v>
      </c>
      <c r="N1218" s="9">
        <v>3333.0</v>
      </c>
      <c r="O1218">
        <f t="shared" si="9"/>
        <v>1353</v>
      </c>
    </row>
    <row r="1219">
      <c r="I1219" s="9">
        <f t="shared" si="11"/>
        <v>2216</v>
      </c>
      <c r="J1219">
        <f t="shared" si="12"/>
        <v>216</v>
      </c>
      <c r="K1219">
        <f t="shared" si="6"/>
        <v>16</v>
      </c>
      <c r="L1219">
        <f t="shared" si="7"/>
        <v>6</v>
      </c>
      <c r="M1219">
        <f t="shared" si="8"/>
        <v>1978</v>
      </c>
      <c r="N1219" s="9">
        <v>3333.0</v>
      </c>
      <c r="O1219">
        <f t="shared" si="9"/>
        <v>1355</v>
      </c>
    </row>
    <row r="1220">
      <c r="I1220" s="9">
        <f t="shared" si="11"/>
        <v>2217</v>
      </c>
      <c r="J1220">
        <f t="shared" si="12"/>
        <v>217</v>
      </c>
      <c r="K1220">
        <f t="shared" si="6"/>
        <v>17</v>
      </c>
      <c r="L1220">
        <f t="shared" si="7"/>
        <v>7</v>
      </c>
      <c r="M1220">
        <f t="shared" si="8"/>
        <v>1976</v>
      </c>
      <c r="N1220" s="9">
        <v>3333.0</v>
      </c>
      <c r="O1220">
        <f t="shared" si="9"/>
        <v>1357</v>
      </c>
    </row>
    <row r="1221">
      <c r="I1221" s="9">
        <f t="shared" si="11"/>
        <v>2218</v>
      </c>
      <c r="J1221">
        <f t="shared" si="12"/>
        <v>218</v>
      </c>
      <c r="K1221">
        <f t="shared" si="6"/>
        <v>18</v>
      </c>
      <c r="L1221">
        <f t="shared" si="7"/>
        <v>8</v>
      </c>
      <c r="M1221">
        <f t="shared" si="8"/>
        <v>1974</v>
      </c>
      <c r="N1221" s="9">
        <v>3333.0</v>
      </c>
      <c r="O1221">
        <f t="shared" si="9"/>
        <v>1359</v>
      </c>
    </row>
    <row r="1222">
      <c r="I1222" s="9">
        <f t="shared" si="11"/>
        <v>2219</v>
      </c>
      <c r="J1222">
        <f t="shared" si="12"/>
        <v>219</v>
      </c>
      <c r="K1222">
        <f t="shared" si="6"/>
        <v>19</v>
      </c>
      <c r="L1222">
        <f t="shared" si="7"/>
        <v>9</v>
      </c>
      <c r="M1222">
        <f t="shared" si="8"/>
        <v>1972</v>
      </c>
      <c r="N1222" s="9">
        <v>3333.0</v>
      </c>
      <c r="O1222">
        <f t="shared" si="9"/>
        <v>1361</v>
      </c>
    </row>
    <row r="1223">
      <c r="I1223" s="9">
        <f t="shared" si="11"/>
        <v>2220</v>
      </c>
      <c r="J1223">
        <f t="shared" si="12"/>
        <v>220</v>
      </c>
      <c r="K1223">
        <f t="shared" si="6"/>
        <v>20</v>
      </c>
      <c r="L1223">
        <f t="shared" si="7"/>
        <v>0</v>
      </c>
      <c r="M1223">
        <f t="shared" si="8"/>
        <v>1980</v>
      </c>
      <c r="N1223" s="9">
        <v>3333.0</v>
      </c>
      <c r="O1223">
        <f t="shared" si="9"/>
        <v>1353</v>
      </c>
    </row>
    <row r="1224">
      <c r="I1224" s="9">
        <f t="shared" si="11"/>
        <v>2221</v>
      </c>
      <c r="J1224">
        <f t="shared" si="12"/>
        <v>221</v>
      </c>
      <c r="K1224">
        <f t="shared" si="6"/>
        <v>21</v>
      </c>
      <c r="L1224">
        <f t="shared" si="7"/>
        <v>1</v>
      </c>
      <c r="M1224">
        <f t="shared" si="8"/>
        <v>1978</v>
      </c>
      <c r="N1224" s="9">
        <v>3333.0</v>
      </c>
      <c r="O1224">
        <f t="shared" si="9"/>
        <v>1355</v>
      </c>
    </row>
    <row r="1225">
      <c r="I1225" s="9">
        <f t="shared" si="11"/>
        <v>2222</v>
      </c>
      <c r="J1225">
        <f t="shared" si="12"/>
        <v>222</v>
      </c>
      <c r="K1225">
        <f t="shared" si="6"/>
        <v>22</v>
      </c>
      <c r="L1225">
        <f t="shared" si="7"/>
        <v>2</v>
      </c>
      <c r="M1225">
        <f t="shared" si="8"/>
        <v>1976</v>
      </c>
      <c r="N1225" s="9">
        <v>3333.0</v>
      </c>
      <c r="O1225">
        <f t="shared" si="9"/>
        <v>1357</v>
      </c>
    </row>
    <row r="1226">
      <c r="I1226" s="9">
        <f t="shared" si="11"/>
        <v>2223</v>
      </c>
      <c r="J1226">
        <f t="shared" si="12"/>
        <v>223</v>
      </c>
      <c r="K1226">
        <f t="shared" si="6"/>
        <v>23</v>
      </c>
      <c r="L1226">
        <f t="shared" si="7"/>
        <v>3</v>
      </c>
      <c r="M1226">
        <f t="shared" si="8"/>
        <v>1974</v>
      </c>
      <c r="N1226" s="9">
        <v>3333.0</v>
      </c>
      <c r="O1226">
        <f t="shared" si="9"/>
        <v>1359</v>
      </c>
    </row>
    <row r="1227">
      <c r="I1227" s="9">
        <f t="shared" si="11"/>
        <v>2224</v>
      </c>
      <c r="J1227">
        <f t="shared" si="12"/>
        <v>224</v>
      </c>
      <c r="K1227">
        <f t="shared" si="6"/>
        <v>24</v>
      </c>
      <c r="L1227">
        <f t="shared" si="7"/>
        <v>4</v>
      </c>
      <c r="M1227">
        <f t="shared" si="8"/>
        <v>1972</v>
      </c>
      <c r="N1227" s="9">
        <v>3333.0</v>
      </c>
      <c r="O1227">
        <f t="shared" si="9"/>
        <v>1361</v>
      </c>
    </row>
    <row r="1228">
      <c r="I1228" s="9">
        <f t="shared" si="11"/>
        <v>2225</v>
      </c>
      <c r="J1228">
        <f t="shared" si="12"/>
        <v>225</v>
      </c>
      <c r="K1228">
        <f t="shared" si="6"/>
        <v>25</v>
      </c>
      <c r="L1228">
        <f t="shared" si="7"/>
        <v>5</v>
      </c>
      <c r="M1228">
        <f t="shared" si="8"/>
        <v>1970</v>
      </c>
      <c r="N1228" s="9">
        <v>3333.0</v>
      </c>
      <c r="O1228">
        <f t="shared" si="9"/>
        <v>1363</v>
      </c>
    </row>
    <row r="1229">
      <c r="I1229" s="9">
        <f t="shared" si="11"/>
        <v>2226</v>
      </c>
      <c r="J1229">
        <f t="shared" si="12"/>
        <v>226</v>
      </c>
      <c r="K1229">
        <f t="shared" si="6"/>
        <v>26</v>
      </c>
      <c r="L1229">
        <f t="shared" si="7"/>
        <v>6</v>
      </c>
      <c r="M1229">
        <f t="shared" si="8"/>
        <v>1968</v>
      </c>
      <c r="N1229" s="9">
        <v>3333.0</v>
      </c>
      <c r="O1229">
        <f t="shared" si="9"/>
        <v>1365</v>
      </c>
    </row>
    <row r="1230">
      <c r="I1230" s="9">
        <f t="shared" si="11"/>
        <v>2227</v>
      </c>
      <c r="J1230">
        <f t="shared" si="12"/>
        <v>227</v>
      </c>
      <c r="K1230">
        <f t="shared" si="6"/>
        <v>27</v>
      </c>
      <c r="L1230">
        <f t="shared" si="7"/>
        <v>7</v>
      </c>
      <c r="M1230">
        <f t="shared" si="8"/>
        <v>1966</v>
      </c>
      <c r="N1230" s="9">
        <v>3333.0</v>
      </c>
      <c r="O1230">
        <f t="shared" si="9"/>
        <v>1367</v>
      </c>
    </row>
    <row r="1231">
      <c r="I1231" s="9">
        <f t="shared" si="11"/>
        <v>2228</v>
      </c>
      <c r="J1231">
        <f t="shared" si="12"/>
        <v>228</v>
      </c>
      <c r="K1231">
        <f t="shared" si="6"/>
        <v>28</v>
      </c>
      <c r="L1231">
        <f t="shared" si="7"/>
        <v>8</v>
      </c>
      <c r="M1231">
        <f t="shared" si="8"/>
        <v>1964</v>
      </c>
      <c r="N1231" s="9">
        <v>3333.0</v>
      </c>
      <c r="O1231">
        <f t="shared" si="9"/>
        <v>1369</v>
      </c>
    </row>
    <row r="1232">
      <c r="I1232" s="9">
        <f t="shared" si="11"/>
        <v>2229</v>
      </c>
      <c r="J1232">
        <f t="shared" si="12"/>
        <v>229</v>
      </c>
      <c r="K1232">
        <f t="shared" si="6"/>
        <v>29</v>
      </c>
      <c r="L1232">
        <f t="shared" si="7"/>
        <v>9</v>
      </c>
      <c r="M1232">
        <f t="shared" si="8"/>
        <v>1962</v>
      </c>
      <c r="N1232" s="9">
        <v>3333.0</v>
      </c>
      <c r="O1232">
        <f t="shared" si="9"/>
        <v>1371</v>
      </c>
    </row>
    <row r="1233">
      <c r="I1233" s="9">
        <f t="shared" si="11"/>
        <v>2230</v>
      </c>
      <c r="J1233">
        <f t="shared" si="12"/>
        <v>230</v>
      </c>
      <c r="K1233">
        <f t="shared" si="6"/>
        <v>30</v>
      </c>
      <c r="L1233">
        <f t="shared" si="7"/>
        <v>0</v>
      </c>
      <c r="M1233">
        <f t="shared" si="8"/>
        <v>1970</v>
      </c>
      <c r="N1233" s="9">
        <v>3333.0</v>
      </c>
      <c r="O1233">
        <f t="shared" si="9"/>
        <v>1363</v>
      </c>
    </row>
    <row r="1234">
      <c r="I1234" s="9">
        <f t="shared" si="11"/>
        <v>2231</v>
      </c>
      <c r="J1234">
        <f t="shared" si="12"/>
        <v>231</v>
      </c>
      <c r="K1234">
        <f t="shared" si="6"/>
        <v>31</v>
      </c>
      <c r="L1234">
        <f t="shared" si="7"/>
        <v>1</v>
      </c>
      <c r="M1234">
        <f t="shared" si="8"/>
        <v>1968</v>
      </c>
      <c r="N1234" s="9">
        <v>3333.0</v>
      </c>
      <c r="O1234">
        <f t="shared" si="9"/>
        <v>1365</v>
      </c>
    </row>
    <row r="1235">
      <c r="I1235" s="9">
        <f t="shared" si="11"/>
        <v>2232</v>
      </c>
      <c r="J1235">
        <f t="shared" si="12"/>
        <v>232</v>
      </c>
      <c r="K1235">
        <f t="shared" si="6"/>
        <v>32</v>
      </c>
      <c r="L1235">
        <f t="shared" si="7"/>
        <v>2</v>
      </c>
      <c r="M1235">
        <f t="shared" si="8"/>
        <v>1966</v>
      </c>
      <c r="N1235" s="9">
        <v>3333.0</v>
      </c>
      <c r="O1235">
        <f t="shared" si="9"/>
        <v>1367</v>
      </c>
    </row>
    <row r="1236">
      <c r="I1236" s="9">
        <f t="shared" si="11"/>
        <v>2233</v>
      </c>
      <c r="J1236">
        <f t="shared" si="12"/>
        <v>233</v>
      </c>
      <c r="K1236">
        <f t="shared" si="6"/>
        <v>33</v>
      </c>
      <c r="L1236">
        <f t="shared" si="7"/>
        <v>3</v>
      </c>
      <c r="M1236">
        <f t="shared" si="8"/>
        <v>1964</v>
      </c>
      <c r="N1236" s="9">
        <v>3333.0</v>
      </c>
      <c r="O1236">
        <f t="shared" si="9"/>
        <v>1369</v>
      </c>
    </row>
    <row r="1237">
      <c r="I1237" s="9">
        <f t="shared" si="11"/>
        <v>2234</v>
      </c>
      <c r="J1237">
        <f t="shared" si="12"/>
        <v>234</v>
      </c>
      <c r="K1237">
        <f t="shared" si="6"/>
        <v>34</v>
      </c>
      <c r="L1237">
        <f t="shared" si="7"/>
        <v>4</v>
      </c>
      <c r="M1237">
        <f t="shared" si="8"/>
        <v>1962</v>
      </c>
      <c r="N1237" s="9">
        <v>3333.0</v>
      </c>
      <c r="O1237">
        <f t="shared" si="9"/>
        <v>1371</v>
      </c>
    </row>
    <row r="1238">
      <c r="I1238" s="9">
        <f t="shared" si="11"/>
        <v>2235</v>
      </c>
      <c r="J1238">
        <f t="shared" si="12"/>
        <v>235</v>
      </c>
      <c r="K1238">
        <f t="shared" si="6"/>
        <v>35</v>
      </c>
      <c r="L1238">
        <f t="shared" si="7"/>
        <v>5</v>
      </c>
      <c r="M1238">
        <f t="shared" si="8"/>
        <v>1960</v>
      </c>
      <c r="N1238" s="9">
        <v>3333.0</v>
      </c>
      <c r="O1238">
        <f t="shared" si="9"/>
        <v>1373</v>
      </c>
    </row>
    <row r="1239">
      <c r="I1239" s="9">
        <f t="shared" si="11"/>
        <v>2236</v>
      </c>
      <c r="J1239">
        <f t="shared" si="12"/>
        <v>236</v>
      </c>
      <c r="K1239">
        <f t="shared" si="6"/>
        <v>36</v>
      </c>
      <c r="L1239">
        <f t="shared" si="7"/>
        <v>6</v>
      </c>
      <c r="M1239">
        <f t="shared" si="8"/>
        <v>1958</v>
      </c>
      <c r="N1239" s="9">
        <v>3333.0</v>
      </c>
      <c r="O1239">
        <f t="shared" si="9"/>
        <v>1375</v>
      </c>
    </row>
    <row r="1240">
      <c r="I1240" s="9">
        <f t="shared" si="11"/>
        <v>2237</v>
      </c>
      <c r="J1240">
        <f t="shared" si="12"/>
        <v>237</v>
      </c>
      <c r="K1240">
        <f t="shared" si="6"/>
        <v>37</v>
      </c>
      <c r="L1240">
        <f t="shared" si="7"/>
        <v>7</v>
      </c>
      <c r="M1240">
        <f t="shared" si="8"/>
        <v>1956</v>
      </c>
      <c r="N1240" s="9">
        <v>3333.0</v>
      </c>
      <c r="O1240">
        <f t="shared" si="9"/>
        <v>1377</v>
      </c>
    </row>
    <row r="1241">
      <c r="I1241" s="9">
        <f t="shared" si="11"/>
        <v>2238</v>
      </c>
      <c r="J1241">
        <f t="shared" si="12"/>
        <v>238</v>
      </c>
      <c r="K1241">
        <f t="shared" si="6"/>
        <v>38</v>
      </c>
      <c r="L1241">
        <f t="shared" si="7"/>
        <v>8</v>
      </c>
      <c r="M1241">
        <f t="shared" si="8"/>
        <v>1954</v>
      </c>
      <c r="N1241" s="9">
        <v>3333.0</v>
      </c>
      <c r="O1241">
        <f t="shared" si="9"/>
        <v>1379</v>
      </c>
    </row>
    <row r="1242">
      <c r="I1242" s="9">
        <f t="shared" si="11"/>
        <v>2239</v>
      </c>
      <c r="J1242">
        <f t="shared" si="12"/>
        <v>239</v>
      </c>
      <c r="K1242">
        <f t="shared" si="6"/>
        <v>39</v>
      </c>
      <c r="L1242">
        <f t="shared" si="7"/>
        <v>9</v>
      </c>
      <c r="M1242">
        <f t="shared" si="8"/>
        <v>1952</v>
      </c>
      <c r="N1242" s="9">
        <v>3333.0</v>
      </c>
      <c r="O1242">
        <f t="shared" si="9"/>
        <v>1381</v>
      </c>
    </row>
    <row r="1243">
      <c r="I1243" s="9">
        <f t="shared" si="11"/>
        <v>2240</v>
      </c>
      <c r="J1243">
        <f t="shared" si="12"/>
        <v>240</v>
      </c>
      <c r="K1243">
        <f t="shared" si="6"/>
        <v>40</v>
      </c>
      <c r="L1243">
        <f t="shared" si="7"/>
        <v>0</v>
      </c>
      <c r="M1243">
        <f t="shared" si="8"/>
        <v>1960</v>
      </c>
      <c r="N1243" s="9">
        <v>3333.0</v>
      </c>
      <c r="O1243">
        <f t="shared" si="9"/>
        <v>1373</v>
      </c>
    </row>
    <row r="1244">
      <c r="I1244" s="9">
        <f t="shared" si="11"/>
        <v>2241</v>
      </c>
      <c r="J1244">
        <f t="shared" si="12"/>
        <v>241</v>
      </c>
      <c r="K1244">
        <f t="shared" si="6"/>
        <v>41</v>
      </c>
      <c r="L1244">
        <f t="shared" si="7"/>
        <v>1</v>
      </c>
      <c r="M1244">
        <f t="shared" si="8"/>
        <v>1958</v>
      </c>
      <c r="N1244" s="9">
        <v>3333.0</v>
      </c>
      <c r="O1244">
        <f t="shared" si="9"/>
        <v>1375</v>
      </c>
    </row>
    <row r="1245">
      <c r="I1245" s="9">
        <f t="shared" si="11"/>
        <v>2242</v>
      </c>
      <c r="J1245">
        <f t="shared" si="12"/>
        <v>242</v>
      </c>
      <c r="K1245">
        <f t="shared" si="6"/>
        <v>42</v>
      </c>
      <c r="L1245">
        <f t="shared" si="7"/>
        <v>2</v>
      </c>
      <c r="M1245">
        <f t="shared" si="8"/>
        <v>1956</v>
      </c>
      <c r="N1245" s="9">
        <v>3333.0</v>
      </c>
      <c r="O1245">
        <f t="shared" si="9"/>
        <v>1377</v>
      </c>
    </row>
    <row r="1246">
      <c r="I1246" s="9">
        <f t="shared" si="11"/>
        <v>2243</v>
      </c>
      <c r="J1246">
        <f t="shared" si="12"/>
        <v>243</v>
      </c>
      <c r="K1246">
        <f t="shared" si="6"/>
        <v>43</v>
      </c>
      <c r="L1246">
        <f t="shared" si="7"/>
        <v>3</v>
      </c>
      <c r="M1246">
        <f t="shared" si="8"/>
        <v>1954</v>
      </c>
      <c r="N1246" s="9">
        <v>3333.0</v>
      </c>
      <c r="O1246">
        <f t="shared" si="9"/>
        <v>1379</v>
      </c>
    </row>
    <row r="1247">
      <c r="I1247" s="9">
        <f t="shared" si="11"/>
        <v>2244</v>
      </c>
      <c r="J1247">
        <f t="shared" si="12"/>
        <v>244</v>
      </c>
      <c r="K1247">
        <f t="shared" si="6"/>
        <v>44</v>
      </c>
      <c r="L1247">
        <f t="shared" si="7"/>
        <v>4</v>
      </c>
      <c r="M1247">
        <f t="shared" si="8"/>
        <v>1952</v>
      </c>
      <c r="N1247" s="9">
        <v>3333.0</v>
      </c>
      <c r="O1247">
        <f t="shared" si="9"/>
        <v>1381</v>
      </c>
    </row>
    <row r="1248">
      <c r="I1248" s="9">
        <f t="shared" si="11"/>
        <v>2245</v>
      </c>
      <c r="J1248">
        <f t="shared" si="12"/>
        <v>245</v>
      </c>
      <c r="K1248">
        <f t="shared" si="6"/>
        <v>45</v>
      </c>
      <c r="L1248">
        <f t="shared" si="7"/>
        <v>5</v>
      </c>
      <c r="M1248">
        <f t="shared" si="8"/>
        <v>1950</v>
      </c>
      <c r="N1248" s="9">
        <v>3333.0</v>
      </c>
      <c r="O1248">
        <f t="shared" si="9"/>
        <v>1383</v>
      </c>
    </row>
    <row r="1249">
      <c r="I1249" s="9">
        <f t="shared" si="11"/>
        <v>2246</v>
      </c>
      <c r="J1249">
        <f t="shared" si="12"/>
        <v>246</v>
      </c>
      <c r="K1249">
        <f t="shared" si="6"/>
        <v>46</v>
      </c>
      <c r="L1249">
        <f t="shared" si="7"/>
        <v>6</v>
      </c>
      <c r="M1249">
        <f t="shared" si="8"/>
        <v>1948</v>
      </c>
      <c r="N1249" s="9">
        <v>3333.0</v>
      </c>
      <c r="O1249">
        <f t="shared" si="9"/>
        <v>1385</v>
      </c>
    </row>
    <row r="1250">
      <c r="I1250" s="9">
        <f t="shared" si="11"/>
        <v>2247</v>
      </c>
      <c r="J1250">
        <f t="shared" si="12"/>
        <v>247</v>
      </c>
      <c r="K1250">
        <f t="shared" si="6"/>
        <v>47</v>
      </c>
      <c r="L1250">
        <f t="shared" si="7"/>
        <v>7</v>
      </c>
      <c r="M1250">
        <f t="shared" si="8"/>
        <v>1946</v>
      </c>
      <c r="N1250" s="9">
        <v>3333.0</v>
      </c>
      <c r="O1250">
        <f t="shared" si="9"/>
        <v>1387</v>
      </c>
    </row>
    <row r="1251">
      <c r="I1251" s="9">
        <f t="shared" si="11"/>
        <v>2248</v>
      </c>
      <c r="J1251">
        <f t="shared" si="12"/>
        <v>248</v>
      </c>
      <c r="K1251">
        <f t="shared" si="6"/>
        <v>48</v>
      </c>
      <c r="L1251">
        <f t="shared" si="7"/>
        <v>8</v>
      </c>
      <c r="M1251">
        <f t="shared" si="8"/>
        <v>1944</v>
      </c>
      <c r="N1251" s="9">
        <v>3333.0</v>
      </c>
      <c r="O1251">
        <f t="shared" si="9"/>
        <v>1389</v>
      </c>
    </row>
    <row r="1252">
      <c r="I1252" s="9">
        <f t="shared" si="11"/>
        <v>2249</v>
      </c>
      <c r="J1252">
        <f t="shared" si="12"/>
        <v>249</v>
      </c>
      <c r="K1252">
        <f t="shared" si="6"/>
        <v>49</v>
      </c>
      <c r="L1252">
        <f t="shared" si="7"/>
        <v>9</v>
      </c>
      <c r="M1252">
        <f t="shared" si="8"/>
        <v>1942</v>
      </c>
      <c r="N1252" s="9">
        <v>3333.0</v>
      </c>
      <c r="O1252">
        <f t="shared" si="9"/>
        <v>1391</v>
      </c>
    </row>
    <row r="1253">
      <c r="I1253" s="9">
        <f t="shared" si="11"/>
        <v>2250</v>
      </c>
      <c r="J1253">
        <f t="shared" si="12"/>
        <v>250</v>
      </c>
      <c r="K1253">
        <f t="shared" si="6"/>
        <v>50</v>
      </c>
      <c r="L1253">
        <f t="shared" si="7"/>
        <v>0</v>
      </c>
      <c r="M1253">
        <f t="shared" si="8"/>
        <v>1950</v>
      </c>
      <c r="N1253" s="9">
        <v>3333.0</v>
      </c>
      <c r="O1253">
        <f t="shared" si="9"/>
        <v>1383</v>
      </c>
    </row>
    <row r="1254">
      <c r="I1254" s="9">
        <f t="shared" si="11"/>
        <v>2251</v>
      </c>
      <c r="J1254">
        <f t="shared" si="12"/>
        <v>251</v>
      </c>
      <c r="K1254">
        <f t="shared" si="6"/>
        <v>51</v>
      </c>
      <c r="L1254">
        <f t="shared" si="7"/>
        <v>1</v>
      </c>
      <c r="M1254">
        <f t="shared" si="8"/>
        <v>1948</v>
      </c>
      <c r="N1254" s="9">
        <v>3333.0</v>
      </c>
      <c r="O1254">
        <f t="shared" si="9"/>
        <v>1385</v>
      </c>
    </row>
    <row r="1255">
      <c r="I1255" s="9">
        <f t="shared" si="11"/>
        <v>2252</v>
      </c>
      <c r="J1255">
        <f t="shared" si="12"/>
        <v>252</v>
      </c>
      <c r="K1255">
        <f t="shared" si="6"/>
        <v>52</v>
      </c>
      <c r="L1255">
        <f t="shared" si="7"/>
        <v>2</v>
      </c>
      <c r="M1255">
        <f t="shared" si="8"/>
        <v>1946</v>
      </c>
      <c r="N1255" s="9">
        <v>3333.0</v>
      </c>
      <c r="O1255">
        <f t="shared" si="9"/>
        <v>1387</v>
      </c>
    </row>
    <row r="1256">
      <c r="I1256" s="9">
        <f t="shared" si="11"/>
        <v>2253</v>
      </c>
      <c r="J1256">
        <f t="shared" si="12"/>
        <v>253</v>
      </c>
      <c r="K1256">
        <f t="shared" si="6"/>
        <v>53</v>
      </c>
      <c r="L1256">
        <f t="shared" si="7"/>
        <v>3</v>
      </c>
      <c r="M1256">
        <f t="shared" si="8"/>
        <v>1944</v>
      </c>
      <c r="N1256" s="9">
        <v>3333.0</v>
      </c>
      <c r="O1256">
        <f t="shared" si="9"/>
        <v>1389</v>
      </c>
    </row>
    <row r="1257">
      <c r="I1257" s="9">
        <f t="shared" si="11"/>
        <v>2254</v>
      </c>
      <c r="J1257">
        <f t="shared" si="12"/>
        <v>254</v>
      </c>
      <c r="K1257">
        <f t="shared" si="6"/>
        <v>54</v>
      </c>
      <c r="L1257">
        <f t="shared" si="7"/>
        <v>4</v>
      </c>
      <c r="M1257">
        <f t="shared" si="8"/>
        <v>1942</v>
      </c>
      <c r="N1257" s="9">
        <v>3333.0</v>
      </c>
      <c r="O1257">
        <f t="shared" si="9"/>
        <v>1391</v>
      </c>
    </row>
    <row r="1258">
      <c r="I1258" s="9">
        <f t="shared" si="11"/>
        <v>2255</v>
      </c>
      <c r="J1258">
        <f t="shared" si="12"/>
        <v>255</v>
      </c>
      <c r="K1258">
        <f t="shared" si="6"/>
        <v>55</v>
      </c>
      <c r="L1258">
        <f t="shared" si="7"/>
        <v>5</v>
      </c>
      <c r="M1258">
        <f t="shared" si="8"/>
        <v>1940</v>
      </c>
      <c r="N1258" s="9">
        <v>3333.0</v>
      </c>
      <c r="O1258">
        <f t="shared" si="9"/>
        <v>1393</v>
      </c>
    </row>
    <row r="1259">
      <c r="I1259" s="9">
        <f t="shared" si="11"/>
        <v>2256</v>
      </c>
      <c r="J1259">
        <f t="shared" si="12"/>
        <v>256</v>
      </c>
      <c r="K1259">
        <f t="shared" si="6"/>
        <v>56</v>
      </c>
      <c r="L1259">
        <f t="shared" si="7"/>
        <v>6</v>
      </c>
      <c r="M1259">
        <f t="shared" si="8"/>
        <v>1938</v>
      </c>
      <c r="N1259" s="9">
        <v>3333.0</v>
      </c>
      <c r="O1259">
        <f t="shared" si="9"/>
        <v>1395</v>
      </c>
    </row>
    <row r="1260">
      <c r="I1260" s="9">
        <f t="shared" si="11"/>
        <v>2257</v>
      </c>
      <c r="J1260">
        <f t="shared" si="12"/>
        <v>257</v>
      </c>
      <c r="K1260">
        <f t="shared" si="6"/>
        <v>57</v>
      </c>
      <c r="L1260">
        <f t="shared" si="7"/>
        <v>7</v>
      </c>
      <c r="M1260">
        <f t="shared" si="8"/>
        <v>1936</v>
      </c>
      <c r="N1260" s="9">
        <v>3333.0</v>
      </c>
      <c r="O1260">
        <f t="shared" si="9"/>
        <v>1397</v>
      </c>
    </row>
    <row r="1261">
      <c r="I1261" s="9">
        <f t="shared" si="11"/>
        <v>2258</v>
      </c>
      <c r="J1261">
        <f t="shared" si="12"/>
        <v>258</v>
      </c>
      <c r="K1261">
        <f t="shared" si="6"/>
        <v>58</v>
      </c>
      <c r="L1261">
        <f t="shared" si="7"/>
        <v>8</v>
      </c>
      <c r="M1261">
        <f t="shared" si="8"/>
        <v>1934</v>
      </c>
      <c r="N1261" s="9">
        <v>3333.0</v>
      </c>
      <c r="O1261">
        <f t="shared" si="9"/>
        <v>1399</v>
      </c>
    </row>
    <row r="1262">
      <c r="I1262" s="9">
        <f t="shared" si="11"/>
        <v>2259</v>
      </c>
      <c r="J1262">
        <f t="shared" si="12"/>
        <v>259</v>
      </c>
      <c r="K1262">
        <f t="shared" si="6"/>
        <v>59</v>
      </c>
      <c r="L1262">
        <f t="shared" si="7"/>
        <v>9</v>
      </c>
      <c r="M1262">
        <f t="shared" si="8"/>
        <v>1932</v>
      </c>
      <c r="N1262" s="9">
        <v>3333.0</v>
      </c>
      <c r="O1262">
        <f t="shared" si="9"/>
        <v>1401</v>
      </c>
    </row>
    <row r="1263">
      <c r="I1263" s="9">
        <f t="shared" si="11"/>
        <v>2260</v>
      </c>
      <c r="J1263">
        <f t="shared" si="12"/>
        <v>260</v>
      </c>
      <c r="K1263">
        <f t="shared" si="6"/>
        <v>60</v>
      </c>
      <c r="L1263">
        <f t="shared" si="7"/>
        <v>0</v>
      </c>
      <c r="M1263">
        <f t="shared" si="8"/>
        <v>1940</v>
      </c>
      <c r="N1263" s="9">
        <v>3333.0</v>
      </c>
      <c r="O1263">
        <f t="shared" si="9"/>
        <v>1393</v>
      </c>
    </row>
    <row r="1264">
      <c r="I1264" s="9">
        <f t="shared" si="11"/>
        <v>2261</v>
      </c>
      <c r="J1264">
        <f t="shared" si="12"/>
        <v>261</v>
      </c>
      <c r="K1264">
        <f t="shared" si="6"/>
        <v>61</v>
      </c>
      <c r="L1264">
        <f t="shared" si="7"/>
        <v>1</v>
      </c>
      <c r="M1264">
        <f t="shared" si="8"/>
        <v>1938</v>
      </c>
      <c r="N1264" s="9">
        <v>3333.0</v>
      </c>
      <c r="O1264">
        <f t="shared" si="9"/>
        <v>1395</v>
      </c>
    </row>
    <row r="1265">
      <c r="I1265" s="9">
        <f t="shared" si="11"/>
        <v>2262</v>
      </c>
      <c r="J1265">
        <f t="shared" si="12"/>
        <v>262</v>
      </c>
      <c r="K1265">
        <f t="shared" si="6"/>
        <v>62</v>
      </c>
      <c r="L1265">
        <f t="shared" si="7"/>
        <v>2</v>
      </c>
      <c r="M1265">
        <f t="shared" si="8"/>
        <v>1936</v>
      </c>
      <c r="N1265" s="9">
        <v>3333.0</v>
      </c>
      <c r="O1265">
        <f t="shared" si="9"/>
        <v>1397</v>
      </c>
    </row>
    <row r="1266">
      <c r="I1266" s="9">
        <f t="shared" si="11"/>
        <v>2263</v>
      </c>
      <c r="J1266">
        <f t="shared" si="12"/>
        <v>263</v>
      </c>
      <c r="K1266">
        <f t="shared" si="6"/>
        <v>63</v>
      </c>
      <c r="L1266">
        <f t="shared" si="7"/>
        <v>3</v>
      </c>
      <c r="M1266">
        <f t="shared" si="8"/>
        <v>1934</v>
      </c>
      <c r="N1266" s="9">
        <v>3333.0</v>
      </c>
      <c r="O1266">
        <f t="shared" si="9"/>
        <v>1399</v>
      </c>
    </row>
    <row r="1267">
      <c r="I1267" s="9">
        <f t="shared" si="11"/>
        <v>2264</v>
      </c>
      <c r="J1267">
        <f t="shared" si="12"/>
        <v>264</v>
      </c>
      <c r="K1267">
        <f t="shared" si="6"/>
        <v>64</v>
      </c>
      <c r="L1267">
        <f t="shared" si="7"/>
        <v>4</v>
      </c>
      <c r="M1267">
        <f t="shared" si="8"/>
        <v>1932</v>
      </c>
      <c r="N1267" s="9">
        <v>3333.0</v>
      </c>
      <c r="O1267">
        <f t="shared" si="9"/>
        <v>1401</v>
      </c>
    </row>
    <row r="1268">
      <c r="I1268" s="9">
        <f t="shared" si="11"/>
        <v>2265</v>
      </c>
      <c r="J1268">
        <f t="shared" si="12"/>
        <v>265</v>
      </c>
      <c r="K1268">
        <f t="shared" si="6"/>
        <v>65</v>
      </c>
      <c r="L1268">
        <f t="shared" si="7"/>
        <v>5</v>
      </c>
      <c r="M1268">
        <f t="shared" si="8"/>
        <v>1930</v>
      </c>
      <c r="N1268" s="9">
        <v>3333.0</v>
      </c>
      <c r="O1268">
        <f t="shared" si="9"/>
        <v>1403</v>
      </c>
    </row>
    <row r="1269">
      <c r="I1269" s="9">
        <f t="shared" si="11"/>
        <v>2266</v>
      </c>
      <c r="J1269">
        <f t="shared" si="12"/>
        <v>266</v>
      </c>
      <c r="K1269">
        <f t="shared" si="6"/>
        <v>66</v>
      </c>
      <c r="L1269">
        <f t="shared" si="7"/>
        <v>6</v>
      </c>
      <c r="M1269">
        <f t="shared" si="8"/>
        <v>1928</v>
      </c>
      <c r="N1269" s="9">
        <v>3333.0</v>
      </c>
      <c r="O1269">
        <f t="shared" si="9"/>
        <v>1405</v>
      </c>
    </row>
    <row r="1270">
      <c r="I1270" s="9">
        <f t="shared" si="11"/>
        <v>2267</v>
      </c>
      <c r="J1270">
        <f t="shared" si="12"/>
        <v>267</v>
      </c>
      <c r="K1270">
        <f t="shared" si="6"/>
        <v>67</v>
      </c>
      <c r="L1270">
        <f t="shared" si="7"/>
        <v>7</v>
      </c>
      <c r="M1270">
        <f t="shared" si="8"/>
        <v>1926</v>
      </c>
      <c r="N1270" s="9">
        <v>3333.0</v>
      </c>
      <c r="O1270">
        <f t="shared" si="9"/>
        <v>1407</v>
      </c>
    </row>
    <row r="1271">
      <c r="I1271" s="9">
        <f t="shared" si="11"/>
        <v>2268</v>
      </c>
      <c r="J1271">
        <f t="shared" si="12"/>
        <v>268</v>
      </c>
      <c r="K1271">
        <f t="shared" si="6"/>
        <v>68</v>
      </c>
      <c r="L1271">
        <f t="shared" si="7"/>
        <v>8</v>
      </c>
      <c r="M1271">
        <f t="shared" si="8"/>
        <v>1924</v>
      </c>
      <c r="N1271" s="9">
        <v>3333.0</v>
      </c>
      <c r="O1271">
        <f t="shared" si="9"/>
        <v>1409</v>
      </c>
    </row>
    <row r="1272">
      <c r="I1272" s="9">
        <f t="shared" si="11"/>
        <v>2269</v>
      </c>
      <c r="J1272">
        <f t="shared" si="12"/>
        <v>269</v>
      </c>
      <c r="K1272">
        <f t="shared" si="6"/>
        <v>69</v>
      </c>
      <c r="L1272">
        <f t="shared" si="7"/>
        <v>9</v>
      </c>
      <c r="M1272">
        <f t="shared" si="8"/>
        <v>1922</v>
      </c>
      <c r="N1272" s="9">
        <v>3333.0</v>
      </c>
      <c r="O1272">
        <f t="shared" si="9"/>
        <v>1411</v>
      </c>
    </row>
    <row r="1273">
      <c r="I1273" s="9">
        <f t="shared" si="11"/>
        <v>2270</v>
      </c>
      <c r="J1273">
        <f t="shared" si="12"/>
        <v>270</v>
      </c>
      <c r="K1273">
        <f t="shared" si="6"/>
        <v>70</v>
      </c>
      <c r="L1273">
        <f t="shared" si="7"/>
        <v>0</v>
      </c>
      <c r="M1273">
        <f t="shared" si="8"/>
        <v>1930</v>
      </c>
      <c r="N1273" s="9">
        <v>3333.0</v>
      </c>
      <c r="O1273">
        <f t="shared" si="9"/>
        <v>1403</v>
      </c>
    </row>
    <row r="1274">
      <c r="I1274" s="9">
        <f t="shared" si="11"/>
        <v>2271</v>
      </c>
      <c r="J1274">
        <f t="shared" si="12"/>
        <v>271</v>
      </c>
      <c r="K1274">
        <f t="shared" si="6"/>
        <v>71</v>
      </c>
      <c r="L1274">
        <f t="shared" si="7"/>
        <v>1</v>
      </c>
      <c r="M1274">
        <f t="shared" si="8"/>
        <v>1928</v>
      </c>
      <c r="N1274" s="9">
        <v>3333.0</v>
      </c>
      <c r="O1274">
        <f t="shared" si="9"/>
        <v>1405</v>
      </c>
    </row>
    <row r="1275">
      <c r="I1275" s="9">
        <f t="shared" si="11"/>
        <v>2272</v>
      </c>
      <c r="J1275">
        <f t="shared" si="12"/>
        <v>272</v>
      </c>
      <c r="K1275">
        <f t="shared" si="6"/>
        <v>72</v>
      </c>
      <c r="L1275">
        <f t="shared" si="7"/>
        <v>2</v>
      </c>
      <c r="M1275">
        <f t="shared" si="8"/>
        <v>1926</v>
      </c>
      <c r="N1275" s="9">
        <v>3333.0</v>
      </c>
      <c r="O1275">
        <f t="shared" si="9"/>
        <v>1407</v>
      </c>
    </row>
    <row r="1276">
      <c r="I1276" s="9">
        <f t="shared" si="11"/>
        <v>2273</v>
      </c>
      <c r="J1276">
        <f t="shared" si="12"/>
        <v>273</v>
      </c>
      <c r="K1276">
        <f t="shared" si="6"/>
        <v>73</v>
      </c>
      <c r="L1276">
        <f t="shared" si="7"/>
        <v>3</v>
      </c>
      <c r="M1276">
        <f t="shared" si="8"/>
        <v>1924</v>
      </c>
      <c r="N1276" s="9">
        <v>3333.0</v>
      </c>
      <c r="O1276">
        <f t="shared" si="9"/>
        <v>1409</v>
      </c>
    </row>
    <row r="1277">
      <c r="I1277" s="9">
        <f t="shared" si="11"/>
        <v>2274</v>
      </c>
      <c r="J1277">
        <f t="shared" si="12"/>
        <v>274</v>
      </c>
      <c r="K1277">
        <f t="shared" si="6"/>
        <v>74</v>
      </c>
      <c r="L1277">
        <f t="shared" si="7"/>
        <v>4</v>
      </c>
      <c r="M1277">
        <f t="shared" si="8"/>
        <v>1922</v>
      </c>
      <c r="N1277" s="9">
        <v>3333.0</v>
      </c>
      <c r="O1277">
        <f t="shared" si="9"/>
        <v>1411</v>
      </c>
    </row>
    <row r="1278">
      <c r="I1278" s="9">
        <f t="shared" si="11"/>
        <v>2275</v>
      </c>
      <c r="J1278">
        <f t="shared" si="12"/>
        <v>275</v>
      </c>
      <c r="K1278">
        <f t="shared" si="6"/>
        <v>75</v>
      </c>
      <c r="L1278">
        <f t="shared" si="7"/>
        <v>5</v>
      </c>
      <c r="M1278">
        <f t="shared" si="8"/>
        <v>1920</v>
      </c>
      <c r="N1278" s="9">
        <v>3333.0</v>
      </c>
      <c r="O1278">
        <f t="shared" si="9"/>
        <v>1413</v>
      </c>
    </row>
    <row r="1279">
      <c r="I1279" s="9">
        <f t="shared" si="11"/>
        <v>2276</v>
      </c>
      <c r="J1279">
        <f t="shared" si="12"/>
        <v>276</v>
      </c>
      <c r="K1279">
        <f t="shared" si="6"/>
        <v>76</v>
      </c>
      <c r="L1279">
        <f t="shared" si="7"/>
        <v>6</v>
      </c>
      <c r="M1279">
        <f t="shared" si="8"/>
        <v>1918</v>
      </c>
      <c r="N1279" s="9">
        <v>3333.0</v>
      </c>
      <c r="O1279">
        <f t="shared" si="9"/>
        <v>1415</v>
      </c>
    </row>
    <row r="1280">
      <c r="I1280" s="9">
        <f t="shared" si="11"/>
        <v>2277</v>
      </c>
      <c r="J1280">
        <f t="shared" si="12"/>
        <v>277</v>
      </c>
      <c r="K1280">
        <f t="shared" si="6"/>
        <v>77</v>
      </c>
      <c r="L1280">
        <f t="shared" si="7"/>
        <v>7</v>
      </c>
      <c r="M1280">
        <f t="shared" si="8"/>
        <v>1916</v>
      </c>
      <c r="N1280" s="9">
        <v>3333.0</v>
      </c>
      <c r="O1280">
        <f t="shared" si="9"/>
        <v>1417</v>
      </c>
    </row>
    <row r="1281">
      <c r="I1281" s="9">
        <f t="shared" si="11"/>
        <v>2278</v>
      </c>
      <c r="J1281">
        <f t="shared" si="12"/>
        <v>278</v>
      </c>
      <c r="K1281">
        <f t="shared" si="6"/>
        <v>78</v>
      </c>
      <c r="L1281">
        <f t="shared" si="7"/>
        <v>8</v>
      </c>
      <c r="M1281">
        <f t="shared" si="8"/>
        <v>1914</v>
      </c>
      <c r="N1281" s="9">
        <v>3333.0</v>
      </c>
      <c r="O1281">
        <f t="shared" si="9"/>
        <v>1419</v>
      </c>
    </row>
    <row r="1282">
      <c r="I1282" s="9">
        <f t="shared" si="11"/>
        <v>2279</v>
      </c>
      <c r="J1282">
        <f t="shared" si="12"/>
        <v>279</v>
      </c>
      <c r="K1282">
        <f t="shared" si="6"/>
        <v>79</v>
      </c>
      <c r="L1282">
        <f t="shared" si="7"/>
        <v>9</v>
      </c>
      <c r="M1282">
        <f t="shared" si="8"/>
        <v>1912</v>
      </c>
      <c r="N1282" s="9">
        <v>3333.0</v>
      </c>
      <c r="O1282">
        <f t="shared" si="9"/>
        <v>1421</v>
      </c>
    </row>
    <row r="1283">
      <c r="I1283" s="9">
        <f t="shared" si="11"/>
        <v>2280</v>
      </c>
      <c r="J1283">
        <f t="shared" si="12"/>
        <v>280</v>
      </c>
      <c r="K1283">
        <f t="shared" si="6"/>
        <v>80</v>
      </c>
      <c r="L1283">
        <f t="shared" si="7"/>
        <v>0</v>
      </c>
      <c r="M1283">
        <f t="shared" si="8"/>
        <v>1920</v>
      </c>
      <c r="N1283" s="9">
        <v>3333.0</v>
      </c>
      <c r="O1283">
        <f t="shared" si="9"/>
        <v>1413</v>
      </c>
    </row>
    <row r="1284">
      <c r="I1284" s="9">
        <f t="shared" si="11"/>
        <v>2281</v>
      </c>
      <c r="J1284">
        <f t="shared" si="12"/>
        <v>281</v>
      </c>
      <c r="K1284">
        <f t="shared" si="6"/>
        <v>81</v>
      </c>
      <c r="L1284">
        <f t="shared" si="7"/>
        <v>1</v>
      </c>
      <c r="M1284">
        <f t="shared" si="8"/>
        <v>1918</v>
      </c>
      <c r="N1284" s="9">
        <v>3333.0</v>
      </c>
      <c r="O1284">
        <f t="shared" si="9"/>
        <v>1415</v>
      </c>
    </row>
    <row r="1285">
      <c r="I1285" s="9">
        <f t="shared" si="11"/>
        <v>2282</v>
      </c>
      <c r="J1285">
        <f t="shared" si="12"/>
        <v>282</v>
      </c>
      <c r="K1285">
        <f t="shared" si="6"/>
        <v>82</v>
      </c>
      <c r="L1285">
        <f t="shared" si="7"/>
        <v>2</v>
      </c>
      <c r="M1285">
        <f t="shared" si="8"/>
        <v>1916</v>
      </c>
      <c r="N1285" s="9">
        <v>3333.0</v>
      </c>
      <c r="O1285">
        <f t="shared" si="9"/>
        <v>1417</v>
      </c>
    </row>
    <row r="1286">
      <c r="I1286" s="9">
        <f t="shared" si="11"/>
        <v>2283</v>
      </c>
      <c r="J1286">
        <f t="shared" si="12"/>
        <v>283</v>
      </c>
      <c r="K1286">
        <f t="shared" si="6"/>
        <v>83</v>
      </c>
      <c r="L1286">
        <f t="shared" si="7"/>
        <v>3</v>
      </c>
      <c r="M1286">
        <f t="shared" si="8"/>
        <v>1914</v>
      </c>
      <c r="N1286" s="9">
        <v>3333.0</v>
      </c>
      <c r="O1286">
        <f t="shared" si="9"/>
        <v>1419</v>
      </c>
    </row>
    <row r="1287">
      <c r="I1287" s="9">
        <f t="shared" si="11"/>
        <v>2284</v>
      </c>
      <c r="J1287">
        <f t="shared" si="12"/>
        <v>284</v>
      </c>
      <c r="K1287">
        <f t="shared" si="6"/>
        <v>84</v>
      </c>
      <c r="L1287">
        <f t="shared" si="7"/>
        <v>4</v>
      </c>
      <c r="M1287">
        <f t="shared" si="8"/>
        <v>1912</v>
      </c>
      <c r="N1287" s="9">
        <v>3333.0</v>
      </c>
      <c r="O1287">
        <f t="shared" si="9"/>
        <v>1421</v>
      </c>
    </row>
    <row r="1288">
      <c r="I1288" s="9">
        <f t="shared" si="11"/>
        <v>2285</v>
      </c>
      <c r="J1288">
        <f t="shared" si="12"/>
        <v>285</v>
      </c>
      <c r="K1288">
        <f t="shared" si="6"/>
        <v>85</v>
      </c>
      <c r="L1288">
        <f t="shared" si="7"/>
        <v>5</v>
      </c>
      <c r="M1288">
        <f t="shared" si="8"/>
        <v>1910</v>
      </c>
      <c r="N1288" s="9">
        <v>3333.0</v>
      </c>
      <c r="O1288">
        <f t="shared" si="9"/>
        <v>1423</v>
      </c>
    </row>
    <row r="1289">
      <c r="I1289" s="9">
        <f t="shared" si="11"/>
        <v>2286</v>
      </c>
      <c r="J1289">
        <f t="shared" si="12"/>
        <v>286</v>
      </c>
      <c r="K1289">
        <f t="shared" si="6"/>
        <v>86</v>
      </c>
      <c r="L1289">
        <f t="shared" si="7"/>
        <v>6</v>
      </c>
      <c r="M1289">
        <f t="shared" si="8"/>
        <v>1908</v>
      </c>
      <c r="N1289" s="9">
        <v>3333.0</v>
      </c>
      <c r="O1289">
        <f t="shared" si="9"/>
        <v>1425</v>
      </c>
    </row>
    <row r="1290">
      <c r="I1290" s="9">
        <f t="shared" si="11"/>
        <v>2287</v>
      </c>
      <c r="J1290">
        <f t="shared" si="12"/>
        <v>287</v>
      </c>
      <c r="K1290">
        <f t="shared" si="6"/>
        <v>87</v>
      </c>
      <c r="L1290">
        <f t="shared" si="7"/>
        <v>7</v>
      </c>
      <c r="M1290">
        <f t="shared" si="8"/>
        <v>1906</v>
      </c>
      <c r="N1290" s="9">
        <v>3333.0</v>
      </c>
      <c r="O1290">
        <f t="shared" si="9"/>
        <v>1427</v>
      </c>
    </row>
    <row r="1291">
      <c r="I1291" s="9">
        <f t="shared" si="11"/>
        <v>2288</v>
      </c>
      <c r="J1291">
        <f t="shared" si="12"/>
        <v>288</v>
      </c>
      <c r="K1291">
        <f t="shared" si="6"/>
        <v>88</v>
      </c>
      <c r="L1291">
        <f t="shared" si="7"/>
        <v>8</v>
      </c>
      <c r="M1291">
        <f t="shared" si="8"/>
        <v>1904</v>
      </c>
      <c r="N1291" s="9">
        <v>3333.0</v>
      </c>
      <c r="O1291">
        <f t="shared" si="9"/>
        <v>1429</v>
      </c>
    </row>
    <row r="1292">
      <c r="I1292" s="9">
        <f t="shared" si="11"/>
        <v>2289</v>
      </c>
      <c r="J1292">
        <f t="shared" si="12"/>
        <v>289</v>
      </c>
      <c r="K1292">
        <f t="shared" si="6"/>
        <v>89</v>
      </c>
      <c r="L1292">
        <f t="shared" si="7"/>
        <v>9</v>
      </c>
      <c r="M1292">
        <f t="shared" si="8"/>
        <v>1902</v>
      </c>
      <c r="N1292" s="9">
        <v>3333.0</v>
      </c>
      <c r="O1292">
        <f t="shared" si="9"/>
        <v>1431</v>
      </c>
    </row>
    <row r="1293">
      <c r="I1293" s="9">
        <f t="shared" si="11"/>
        <v>2290</v>
      </c>
      <c r="J1293">
        <f t="shared" si="12"/>
        <v>290</v>
      </c>
      <c r="K1293">
        <f t="shared" si="6"/>
        <v>90</v>
      </c>
      <c r="L1293">
        <f t="shared" si="7"/>
        <v>0</v>
      </c>
      <c r="M1293">
        <f t="shared" si="8"/>
        <v>1910</v>
      </c>
      <c r="N1293" s="9">
        <v>3333.0</v>
      </c>
      <c r="O1293">
        <f t="shared" si="9"/>
        <v>1423</v>
      </c>
    </row>
    <row r="1294">
      <c r="I1294" s="9">
        <f t="shared" si="11"/>
        <v>2291</v>
      </c>
      <c r="J1294">
        <f t="shared" si="12"/>
        <v>291</v>
      </c>
      <c r="K1294">
        <f t="shared" si="6"/>
        <v>91</v>
      </c>
      <c r="L1294">
        <f t="shared" si="7"/>
        <v>1</v>
      </c>
      <c r="M1294">
        <f t="shared" si="8"/>
        <v>1908</v>
      </c>
      <c r="N1294" s="9">
        <v>3333.0</v>
      </c>
      <c r="O1294">
        <f t="shared" si="9"/>
        <v>1425</v>
      </c>
    </row>
    <row r="1295">
      <c r="I1295" s="9">
        <f t="shared" si="11"/>
        <v>2292</v>
      </c>
      <c r="J1295">
        <f t="shared" si="12"/>
        <v>292</v>
      </c>
      <c r="K1295">
        <f t="shared" si="6"/>
        <v>92</v>
      </c>
      <c r="L1295">
        <f t="shared" si="7"/>
        <v>2</v>
      </c>
      <c r="M1295">
        <f t="shared" si="8"/>
        <v>1906</v>
      </c>
      <c r="N1295" s="9">
        <v>3333.0</v>
      </c>
      <c r="O1295">
        <f t="shared" si="9"/>
        <v>1427</v>
      </c>
    </row>
    <row r="1296">
      <c r="I1296" s="9">
        <f t="shared" si="11"/>
        <v>2293</v>
      </c>
      <c r="J1296">
        <f t="shared" si="12"/>
        <v>293</v>
      </c>
      <c r="K1296">
        <f t="shared" si="6"/>
        <v>93</v>
      </c>
      <c r="L1296">
        <f t="shared" si="7"/>
        <v>3</v>
      </c>
      <c r="M1296">
        <f t="shared" si="8"/>
        <v>1904</v>
      </c>
      <c r="N1296" s="9">
        <v>3333.0</v>
      </c>
      <c r="O1296">
        <f t="shared" si="9"/>
        <v>1429</v>
      </c>
    </row>
    <row r="1297">
      <c r="I1297" s="9">
        <f t="shared" si="11"/>
        <v>2294</v>
      </c>
      <c r="J1297">
        <f t="shared" si="12"/>
        <v>294</v>
      </c>
      <c r="K1297">
        <f t="shared" si="6"/>
        <v>94</v>
      </c>
      <c r="L1297">
        <f t="shared" si="7"/>
        <v>4</v>
      </c>
      <c r="M1297">
        <f t="shared" si="8"/>
        <v>1902</v>
      </c>
      <c r="N1297" s="9">
        <v>3333.0</v>
      </c>
      <c r="O1297">
        <f t="shared" si="9"/>
        <v>1431</v>
      </c>
    </row>
    <row r="1298">
      <c r="I1298" s="9">
        <f t="shared" si="11"/>
        <v>2295</v>
      </c>
      <c r="J1298">
        <f t="shared" si="12"/>
        <v>295</v>
      </c>
      <c r="K1298">
        <f t="shared" si="6"/>
        <v>95</v>
      </c>
      <c r="L1298">
        <f t="shared" si="7"/>
        <v>5</v>
      </c>
      <c r="M1298">
        <f t="shared" si="8"/>
        <v>1900</v>
      </c>
      <c r="N1298" s="9">
        <v>3333.0</v>
      </c>
      <c r="O1298">
        <f t="shared" si="9"/>
        <v>1433</v>
      </c>
    </row>
    <row r="1299">
      <c r="I1299" s="9">
        <f t="shared" si="11"/>
        <v>2296</v>
      </c>
      <c r="J1299">
        <f t="shared" si="12"/>
        <v>296</v>
      </c>
      <c r="K1299">
        <f t="shared" si="6"/>
        <v>96</v>
      </c>
      <c r="L1299">
        <f t="shared" si="7"/>
        <v>6</v>
      </c>
      <c r="M1299">
        <f t="shared" si="8"/>
        <v>1898</v>
      </c>
      <c r="N1299" s="9">
        <v>3333.0</v>
      </c>
      <c r="O1299">
        <f t="shared" si="9"/>
        <v>1435</v>
      </c>
    </row>
    <row r="1300">
      <c r="I1300" s="9">
        <f t="shared" si="11"/>
        <v>2297</v>
      </c>
      <c r="J1300">
        <f t="shared" si="12"/>
        <v>297</v>
      </c>
      <c r="K1300">
        <f t="shared" si="6"/>
        <v>97</v>
      </c>
      <c r="L1300">
        <f t="shared" si="7"/>
        <v>7</v>
      </c>
      <c r="M1300">
        <f t="shared" si="8"/>
        <v>1896</v>
      </c>
      <c r="N1300" s="9">
        <v>3333.0</v>
      </c>
      <c r="O1300">
        <f t="shared" si="9"/>
        <v>1437</v>
      </c>
    </row>
    <row r="1301">
      <c r="I1301" s="9">
        <f t="shared" si="11"/>
        <v>2298</v>
      </c>
      <c r="J1301">
        <f t="shared" si="12"/>
        <v>298</v>
      </c>
      <c r="K1301">
        <f t="shared" si="6"/>
        <v>98</v>
      </c>
      <c r="L1301">
        <f t="shared" si="7"/>
        <v>8</v>
      </c>
      <c r="M1301">
        <f t="shared" si="8"/>
        <v>1894</v>
      </c>
      <c r="N1301" s="9">
        <v>3333.0</v>
      </c>
      <c r="O1301">
        <f t="shared" si="9"/>
        <v>1439</v>
      </c>
    </row>
    <row r="1302">
      <c r="I1302" s="9">
        <f t="shared" si="11"/>
        <v>2299</v>
      </c>
      <c r="J1302">
        <f t="shared" si="12"/>
        <v>299</v>
      </c>
      <c r="K1302">
        <f t="shared" si="6"/>
        <v>99</v>
      </c>
      <c r="L1302">
        <f t="shared" si="7"/>
        <v>9</v>
      </c>
      <c r="M1302">
        <f t="shared" si="8"/>
        <v>1892</v>
      </c>
      <c r="N1302" s="9">
        <v>3333.0</v>
      </c>
      <c r="O1302">
        <f t="shared" si="9"/>
        <v>1441</v>
      </c>
    </row>
    <row r="1303">
      <c r="I1303" s="9">
        <f t="shared" si="11"/>
        <v>2300</v>
      </c>
      <c r="J1303">
        <f t="shared" si="12"/>
        <v>300</v>
      </c>
      <c r="K1303">
        <f t="shared" si="6"/>
        <v>0</v>
      </c>
      <c r="L1303">
        <f t="shared" si="7"/>
        <v>0</v>
      </c>
      <c r="M1303">
        <f t="shared" si="8"/>
        <v>2000</v>
      </c>
      <c r="N1303" s="9">
        <v>3333.0</v>
      </c>
      <c r="O1303">
        <f t="shared" si="9"/>
        <v>1333</v>
      </c>
    </row>
    <row r="1304">
      <c r="I1304" s="9">
        <f t="shared" si="11"/>
        <v>2301</v>
      </c>
      <c r="J1304">
        <f t="shared" si="12"/>
        <v>301</v>
      </c>
      <c r="K1304">
        <f t="shared" si="6"/>
        <v>1</v>
      </c>
      <c r="L1304">
        <f t="shared" si="7"/>
        <v>1</v>
      </c>
      <c r="M1304">
        <f t="shared" si="8"/>
        <v>1998</v>
      </c>
      <c r="N1304" s="9">
        <v>3333.0</v>
      </c>
      <c r="O1304">
        <f t="shared" si="9"/>
        <v>1335</v>
      </c>
    </row>
    <row r="1305">
      <c r="I1305" s="9">
        <f t="shared" si="11"/>
        <v>2302</v>
      </c>
      <c r="J1305">
        <f t="shared" si="12"/>
        <v>302</v>
      </c>
      <c r="K1305">
        <f t="shared" si="6"/>
        <v>2</v>
      </c>
      <c r="L1305">
        <f t="shared" si="7"/>
        <v>2</v>
      </c>
      <c r="M1305">
        <f t="shared" si="8"/>
        <v>1996</v>
      </c>
      <c r="N1305" s="9">
        <v>3333.0</v>
      </c>
      <c r="O1305">
        <f t="shared" si="9"/>
        <v>1337</v>
      </c>
    </row>
    <row r="1306">
      <c r="I1306" s="9">
        <f t="shared" si="11"/>
        <v>2303</v>
      </c>
      <c r="J1306">
        <f t="shared" si="12"/>
        <v>303</v>
      </c>
      <c r="K1306">
        <f t="shared" si="6"/>
        <v>3</v>
      </c>
      <c r="L1306">
        <f t="shared" si="7"/>
        <v>3</v>
      </c>
      <c r="M1306">
        <f t="shared" si="8"/>
        <v>1994</v>
      </c>
      <c r="N1306" s="9">
        <v>3333.0</v>
      </c>
      <c r="O1306">
        <f t="shared" si="9"/>
        <v>1339</v>
      </c>
    </row>
    <row r="1307">
      <c r="I1307" s="9">
        <f t="shared" si="11"/>
        <v>2304</v>
      </c>
      <c r="J1307">
        <f t="shared" si="12"/>
        <v>304</v>
      </c>
      <c r="K1307">
        <f t="shared" si="6"/>
        <v>4</v>
      </c>
      <c r="L1307">
        <f t="shared" si="7"/>
        <v>4</v>
      </c>
      <c r="M1307">
        <f t="shared" si="8"/>
        <v>1992</v>
      </c>
      <c r="N1307" s="9">
        <v>3333.0</v>
      </c>
      <c r="O1307">
        <f t="shared" si="9"/>
        <v>1341</v>
      </c>
    </row>
    <row r="1308">
      <c r="I1308" s="9">
        <f t="shared" si="11"/>
        <v>2305</v>
      </c>
      <c r="J1308">
        <f t="shared" si="12"/>
        <v>305</v>
      </c>
      <c r="K1308">
        <f t="shared" si="6"/>
        <v>5</v>
      </c>
      <c r="L1308">
        <f t="shared" si="7"/>
        <v>5</v>
      </c>
      <c r="M1308">
        <f t="shared" si="8"/>
        <v>1990</v>
      </c>
      <c r="N1308" s="9">
        <v>3333.0</v>
      </c>
      <c r="O1308">
        <f t="shared" si="9"/>
        <v>1343</v>
      </c>
    </row>
    <row r="1309">
      <c r="I1309" s="9">
        <f t="shared" si="11"/>
        <v>2306</v>
      </c>
      <c r="J1309">
        <f t="shared" si="12"/>
        <v>306</v>
      </c>
      <c r="K1309">
        <f t="shared" si="6"/>
        <v>6</v>
      </c>
      <c r="L1309">
        <f t="shared" si="7"/>
        <v>6</v>
      </c>
      <c r="M1309">
        <f t="shared" si="8"/>
        <v>1988</v>
      </c>
      <c r="N1309" s="9">
        <v>3333.0</v>
      </c>
      <c r="O1309">
        <f t="shared" si="9"/>
        <v>1345</v>
      </c>
    </row>
    <row r="1310">
      <c r="I1310" s="9">
        <f t="shared" si="11"/>
        <v>2307</v>
      </c>
      <c r="J1310">
        <f t="shared" si="12"/>
        <v>307</v>
      </c>
      <c r="K1310">
        <f t="shared" si="6"/>
        <v>7</v>
      </c>
      <c r="L1310">
        <f t="shared" si="7"/>
        <v>7</v>
      </c>
      <c r="M1310">
        <f t="shared" si="8"/>
        <v>1986</v>
      </c>
      <c r="N1310" s="9">
        <v>3333.0</v>
      </c>
      <c r="O1310">
        <f t="shared" si="9"/>
        <v>1347</v>
      </c>
    </row>
    <row r="1311">
      <c r="I1311" s="9">
        <f t="shared" si="11"/>
        <v>2308</v>
      </c>
      <c r="J1311">
        <f t="shared" si="12"/>
        <v>308</v>
      </c>
      <c r="K1311">
        <f t="shared" si="6"/>
        <v>8</v>
      </c>
      <c r="L1311">
        <f t="shared" si="7"/>
        <v>8</v>
      </c>
      <c r="M1311">
        <f t="shared" si="8"/>
        <v>1984</v>
      </c>
      <c r="N1311" s="9">
        <v>3333.0</v>
      </c>
      <c r="O1311">
        <f t="shared" si="9"/>
        <v>1349</v>
      </c>
    </row>
    <row r="1312">
      <c r="I1312" s="9">
        <f t="shared" si="11"/>
        <v>2309</v>
      </c>
      <c r="J1312">
        <f t="shared" si="12"/>
        <v>309</v>
      </c>
      <c r="K1312">
        <f t="shared" si="6"/>
        <v>9</v>
      </c>
      <c r="L1312">
        <f t="shared" si="7"/>
        <v>9</v>
      </c>
      <c r="M1312">
        <f t="shared" si="8"/>
        <v>1982</v>
      </c>
      <c r="N1312" s="9">
        <v>3333.0</v>
      </c>
      <c r="O1312">
        <f t="shared" si="9"/>
        <v>1351</v>
      </c>
    </row>
    <row r="1313">
      <c r="I1313" s="9">
        <f t="shared" si="11"/>
        <v>2310</v>
      </c>
      <c r="J1313">
        <f t="shared" si="12"/>
        <v>310</v>
      </c>
      <c r="K1313">
        <f t="shared" si="6"/>
        <v>10</v>
      </c>
      <c r="L1313">
        <f t="shared" si="7"/>
        <v>0</v>
      </c>
      <c r="M1313">
        <f t="shared" si="8"/>
        <v>1990</v>
      </c>
      <c r="N1313" s="9">
        <v>3333.0</v>
      </c>
      <c r="O1313">
        <f t="shared" si="9"/>
        <v>1343</v>
      </c>
    </row>
    <row r="1314">
      <c r="I1314" s="9">
        <f t="shared" si="11"/>
        <v>2311</v>
      </c>
      <c r="J1314">
        <f t="shared" si="12"/>
        <v>311</v>
      </c>
      <c r="K1314">
        <f t="shared" si="6"/>
        <v>11</v>
      </c>
      <c r="L1314">
        <f t="shared" si="7"/>
        <v>1</v>
      </c>
      <c r="M1314">
        <f t="shared" si="8"/>
        <v>1988</v>
      </c>
      <c r="N1314" s="9">
        <v>3333.0</v>
      </c>
      <c r="O1314">
        <f t="shared" si="9"/>
        <v>1345</v>
      </c>
    </row>
    <row r="1315">
      <c r="I1315" s="9">
        <f t="shared" si="11"/>
        <v>2312</v>
      </c>
      <c r="J1315">
        <f t="shared" si="12"/>
        <v>312</v>
      </c>
      <c r="K1315">
        <f t="shared" si="6"/>
        <v>12</v>
      </c>
      <c r="L1315">
        <f t="shared" si="7"/>
        <v>2</v>
      </c>
      <c r="M1315">
        <f t="shared" si="8"/>
        <v>1986</v>
      </c>
      <c r="N1315" s="9">
        <v>3333.0</v>
      </c>
      <c r="O1315">
        <f t="shared" si="9"/>
        <v>1347</v>
      </c>
    </row>
    <row r="1316">
      <c r="I1316" s="9">
        <f t="shared" si="11"/>
        <v>2313</v>
      </c>
      <c r="J1316">
        <f t="shared" si="12"/>
        <v>313</v>
      </c>
      <c r="K1316">
        <f t="shared" si="6"/>
        <v>13</v>
      </c>
      <c r="L1316">
        <f t="shared" si="7"/>
        <v>3</v>
      </c>
      <c r="M1316">
        <f t="shared" si="8"/>
        <v>1984</v>
      </c>
      <c r="N1316" s="9">
        <v>3333.0</v>
      </c>
      <c r="O1316">
        <f t="shared" si="9"/>
        <v>1349</v>
      </c>
    </row>
    <row r="1317">
      <c r="I1317" s="9">
        <f t="shared" si="11"/>
        <v>2314</v>
      </c>
      <c r="J1317">
        <f t="shared" si="12"/>
        <v>314</v>
      </c>
      <c r="K1317">
        <f t="shared" si="6"/>
        <v>14</v>
      </c>
      <c r="L1317">
        <f t="shared" si="7"/>
        <v>4</v>
      </c>
      <c r="M1317">
        <f t="shared" si="8"/>
        <v>1982</v>
      </c>
      <c r="N1317" s="9">
        <v>3333.0</v>
      </c>
      <c r="O1317">
        <f t="shared" si="9"/>
        <v>1351</v>
      </c>
    </row>
    <row r="1318">
      <c r="I1318" s="9">
        <f t="shared" si="11"/>
        <v>2315</v>
      </c>
      <c r="J1318">
        <f t="shared" si="12"/>
        <v>315</v>
      </c>
      <c r="K1318">
        <f t="shared" si="6"/>
        <v>15</v>
      </c>
      <c r="L1318">
        <f t="shared" si="7"/>
        <v>5</v>
      </c>
      <c r="M1318">
        <f t="shared" si="8"/>
        <v>1980</v>
      </c>
      <c r="N1318" s="9">
        <v>3333.0</v>
      </c>
      <c r="O1318">
        <f t="shared" si="9"/>
        <v>1353</v>
      </c>
    </row>
    <row r="1319">
      <c r="I1319" s="9">
        <f t="shared" si="11"/>
        <v>2316</v>
      </c>
      <c r="J1319">
        <f t="shared" si="12"/>
        <v>316</v>
      </c>
      <c r="K1319">
        <f t="shared" si="6"/>
        <v>16</v>
      </c>
      <c r="L1319">
        <f t="shared" si="7"/>
        <v>6</v>
      </c>
      <c r="M1319">
        <f t="shared" si="8"/>
        <v>1978</v>
      </c>
      <c r="N1319" s="9">
        <v>3333.0</v>
      </c>
      <c r="O1319">
        <f t="shared" si="9"/>
        <v>1355</v>
      </c>
    </row>
    <row r="1320">
      <c r="I1320" s="9">
        <f t="shared" si="11"/>
        <v>2317</v>
      </c>
      <c r="J1320">
        <f t="shared" si="12"/>
        <v>317</v>
      </c>
      <c r="K1320">
        <f t="shared" si="6"/>
        <v>17</v>
      </c>
      <c r="L1320">
        <f t="shared" si="7"/>
        <v>7</v>
      </c>
      <c r="M1320">
        <f t="shared" si="8"/>
        <v>1976</v>
      </c>
      <c r="N1320" s="9">
        <v>3333.0</v>
      </c>
      <c r="O1320">
        <f t="shared" si="9"/>
        <v>1357</v>
      </c>
    </row>
    <row r="1321">
      <c r="I1321" s="9">
        <f t="shared" si="11"/>
        <v>2318</v>
      </c>
      <c r="J1321">
        <f t="shared" si="12"/>
        <v>318</v>
      </c>
      <c r="K1321">
        <f t="shared" si="6"/>
        <v>18</v>
      </c>
      <c r="L1321">
        <f t="shared" si="7"/>
        <v>8</v>
      </c>
      <c r="M1321">
        <f t="shared" si="8"/>
        <v>1974</v>
      </c>
      <c r="N1321" s="9">
        <v>3333.0</v>
      </c>
      <c r="O1321">
        <f t="shared" si="9"/>
        <v>1359</v>
      </c>
    </row>
    <row r="1322">
      <c r="I1322" s="9">
        <f t="shared" si="11"/>
        <v>2319</v>
      </c>
      <c r="J1322">
        <f t="shared" si="12"/>
        <v>319</v>
      </c>
      <c r="K1322">
        <f t="shared" si="6"/>
        <v>19</v>
      </c>
      <c r="L1322">
        <f t="shared" si="7"/>
        <v>9</v>
      </c>
      <c r="M1322">
        <f t="shared" si="8"/>
        <v>1972</v>
      </c>
      <c r="N1322" s="9">
        <v>3333.0</v>
      </c>
      <c r="O1322">
        <f t="shared" si="9"/>
        <v>1361</v>
      </c>
    </row>
    <row r="1323">
      <c r="I1323" s="9">
        <f t="shared" si="11"/>
        <v>2320</v>
      </c>
      <c r="J1323">
        <f t="shared" si="12"/>
        <v>320</v>
      </c>
      <c r="K1323">
        <f t="shared" si="6"/>
        <v>20</v>
      </c>
      <c r="L1323">
        <f t="shared" si="7"/>
        <v>0</v>
      </c>
      <c r="M1323">
        <f t="shared" si="8"/>
        <v>1980</v>
      </c>
      <c r="N1323" s="9">
        <v>3333.0</v>
      </c>
      <c r="O1323">
        <f t="shared" si="9"/>
        <v>1353</v>
      </c>
    </row>
    <row r="1324">
      <c r="I1324" s="9">
        <f t="shared" si="11"/>
        <v>2321</v>
      </c>
      <c r="J1324">
        <f t="shared" si="12"/>
        <v>321</v>
      </c>
      <c r="K1324">
        <f t="shared" si="6"/>
        <v>21</v>
      </c>
      <c r="L1324">
        <f t="shared" si="7"/>
        <v>1</v>
      </c>
      <c r="M1324">
        <f t="shared" si="8"/>
        <v>1978</v>
      </c>
      <c r="N1324" s="9">
        <v>3333.0</v>
      </c>
      <c r="O1324">
        <f t="shared" si="9"/>
        <v>1355</v>
      </c>
    </row>
    <row r="1325">
      <c r="I1325" s="9">
        <f t="shared" si="11"/>
        <v>2322</v>
      </c>
      <c r="J1325">
        <f t="shared" si="12"/>
        <v>322</v>
      </c>
      <c r="K1325">
        <f t="shared" si="6"/>
        <v>22</v>
      </c>
      <c r="L1325">
        <f t="shared" si="7"/>
        <v>2</v>
      </c>
      <c r="M1325">
        <f t="shared" si="8"/>
        <v>1976</v>
      </c>
      <c r="N1325" s="9">
        <v>3333.0</v>
      </c>
      <c r="O1325">
        <f t="shared" si="9"/>
        <v>1357</v>
      </c>
    </row>
    <row r="1326">
      <c r="I1326" s="9">
        <f t="shared" si="11"/>
        <v>2323</v>
      </c>
      <c r="J1326">
        <f t="shared" si="12"/>
        <v>323</v>
      </c>
      <c r="K1326">
        <f t="shared" si="6"/>
        <v>23</v>
      </c>
      <c r="L1326">
        <f t="shared" si="7"/>
        <v>3</v>
      </c>
      <c r="M1326">
        <f t="shared" si="8"/>
        <v>1974</v>
      </c>
      <c r="N1326" s="9">
        <v>3333.0</v>
      </c>
      <c r="O1326">
        <f t="shared" si="9"/>
        <v>1359</v>
      </c>
    </row>
    <row r="1327">
      <c r="I1327" s="9">
        <f t="shared" si="11"/>
        <v>2324</v>
      </c>
      <c r="J1327">
        <f t="shared" si="12"/>
        <v>324</v>
      </c>
      <c r="K1327">
        <f t="shared" si="6"/>
        <v>24</v>
      </c>
      <c r="L1327">
        <f t="shared" si="7"/>
        <v>4</v>
      </c>
      <c r="M1327">
        <f t="shared" si="8"/>
        <v>1972</v>
      </c>
      <c r="N1327" s="9">
        <v>3333.0</v>
      </c>
      <c r="O1327">
        <f t="shared" si="9"/>
        <v>1361</v>
      </c>
    </row>
    <row r="1328">
      <c r="I1328" s="9">
        <f t="shared" si="11"/>
        <v>2325</v>
      </c>
      <c r="J1328">
        <f t="shared" si="12"/>
        <v>325</v>
      </c>
      <c r="K1328">
        <f t="shared" si="6"/>
        <v>25</v>
      </c>
      <c r="L1328">
        <f t="shared" si="7"/>
        <v>5</v>
      </c>
      <c r="M1328">
        <f t="shared" si="8"/>
        <v>1970</v>
      </c>
      <c r="N1328" s="9">
        <v>3333.0</v>
      </c>
      <c r="O1328">
        <f t="shared" si="9"/>
        <v>1363</v>
      </c>
    </row>
    <row r="1329">
      <c r="I1329" s="9">
        <f t="shared" si="11"/>
        <v>2326</v>
      </c>
      <c r="J1329">
        <f t="shared" si="12"/>
        <v>326</v>
      </c>
      <c r="K1329">
        <f t="shared" si="6"/>
        <v>26</v>
      </c>
      <c r="L1329">
        <f t="shared" si="7"/>
        <v>6</v>
      </c>
      <c r="M1329">
        <f t="shared" si="8"/>
        <v>1968</v>
      </c>
      <c r="N1329" s="9">
        <v>3333.0</v>
      </c>
      <c r="O1329">
        <f t="shared" si="9"/>
        <v>1365</v>
      </c>
    </row>
    <row r="1330">
      <c r="I1330" s="9">
        <f t="shared" si="11"/>
        <v>2327</v>
      </c>
      <c r="J1330">
        <f t="shared" si="12"/>
        <v>327</v>
      </c>
      <c r="K1330">
        <f t="shared" si="6"/>
        <v>27</v>
      </c>
      <c r="L1330">
        <f t="shared" si="7"/>
        <v>7</v>
      </c>
      <c r="M1330">
        <f t="shared" si="8"/>
        <v>1966</v>
      </c>
      <c r="N1330" s="9">
        <v>3333.0</v>
      </c>
      <c r="O1330">
        <f t="shared" si="9"/>
        <v>1367</v>
      </c>
    </row>
    <row r="1331">
      <c r="I1331" s="9">
        <f t="shared" si="11"/>
        <v>2328</v>
      </c>
      <c r="J1331">
        <f t="shared" si="12"/>
        <v>328</v>
      </c>
      <c r="K1331">
        <f t="shared" si="6"/>
        <v>28</v>
      </c>
      <c r="L1331">
        <f t="shared" si="7"/>
        <v>8</v>
      </c>
      <c r="M1331">
        <f t="shared" si="8"/>
        <v>1964</v>
      </c>
      <c r="N1331" s="9">
        <v>3333.0</v>
      </c>
      <c r="O1331">
        <f t="shared" si="9"/>
        <v>1369</v>
      </c>
    </row>
    <row r="1332">
      <c r="I1332" s="9">
        <f t="shared" si="11"/>
        <v>2329</v>
      </c>
      <c r="J1332">
        <f t="shared" si="12"/>
        <v>329</v>
      </c>
      <c r="K1332">
        <f t="shared" si="6"/>
        <v>29</v>
      </c>
      <c r="L1332">
        <f t="shared" si="7"/>
        <v>9</v>
      </c>
      <c r="M1332">
        <f t="shared" si="8"/>
        <v>1962</v>
      </c>
      <c r="N1332" s="9">
        <v>3333.0</v>
      </c>
      <c r="O1332">
        <f t="shared" si="9"/>
        <v>1371</v>
      </c>
    </row>
    <row r="1333">
      <c r="I1333" s="9">
        <f t="shared" si="11"/>
        <v>2330</v>
      </c>
      <c r="J1333">
        <f t="shared" si="12"/>
        <v>330</v>
      </c>
      <c r="K1333">
        <f t="shared" si="6"/>
        <v>30</v>
      </c>
      <c r="L1333">
        <f t="shared" si="7"/>
        <v>0</v>
      </c>
      <c r="M1333">
        <f t="shared" si="8"/>
        <v>1970</v>
      </c>
      <c r="N1333" s="9">
        <v>3333.0</v>
      </c>
      <c r="O1333">
        <f t="shared" si="9"/>
        <v>1363</v>
      </c>
    </row>
    <row r="1334">
      <c r="I1334" s="9">
        <f t="shared" si="11"/>
        <v>2331</v>
      </c>
      <c r="J1334">
        <f t="shared" si="12"/>
        <v>331</v>
      </c>
      <c r="K1334">
        <f t="shared" si="6"/>
        <v>31</v>
      </c>
      <c r="L1334">
        <f t="shared" si="7"/>
        <v>1</v>
      </c>
      <c r="M1334">
        <f t="shared" si="8"/>
        <v>1968</v>
      </c>
      <c r="N1334" s="9">
        <v>3333.0</v>
      </c>
      <c r="O1334">
        <f t="shared" si="9"/>
        <v>1365</v>
      </c>
    </row>
    <row r="1335">
      <c r="I1335" s="9">
        <f t="shared" si="11"/>
        <v>2332</v>
      </c>
      <c r="J1335">
        <f t="shared" si="12"/>
        <v>332</v>
      </c>
      <c r="K1335">
        <f t="shared" si="6"/>
        <v>32</v>
      </c>
      <c r="L1335">
        <f t="shared" si="7"/>
        <v>2</v>
      </c>
      <c r="M1335">
        <f t="shared" si="8"/>
        <v>1966</v>
      </c>
      <c r="N1335" s="9">
        <v>3333.0</v>
      </c>
      <c r="O1335">
        <f t="shared" si="9"/>
        <v>1367</v>
      </c>
    </row>
    <row r="1336">
      <c r="I1336" s="9">
        <f t="shared" si="11"/>
        <v>2333</v>
      </c>
      <c r="J1336">
        <f t="shared" si="12"/>
        <v>333</v>
      </c>
      <c r="K1336">
        <f t="shared" si="6"/>
        <v>33</v>
      </c>
      <c r="L1336">
        <f t="shared" si="7"/>
        <v>3</v>
      </c>
      <c r="M1336">
        <f t="shared" si="8"/>
        <v>1964</v>
      </c>
      <c r="N1336" s="9">
        <v>3333.0</v>
      </c>
      <c r="O1336">
        <f t="shared" si="9"/>
        <v>1369</v>
      </c>
    </row>
    <row r="1337">
      <c r="I1337" s="9">
        <f t="shared" si="11"/>
        <v>2334</v>
      </c>
      <c r="J1337">
        <f t="shared" si="12"/>
        <v>334</v>
      </c>
      <c r="K1337">
        <f t="shared" si="6"/>
        <v>34</v>
      </c>
      <c r="L1337">
        <f t="shared" si="7"/>
        <v>4</v>
      </c>
      <c r="M1337">
        <f t="shared" si="8"/>
        <v>1962</v>
      </c>
      <c r="N1337" s="9">
        <v>3333.0</v>
      </c>
      <c r="O1337">
        <f t="shared" si="9"/>
        <v>1371</v>
      </c>
    </row>
    <row r="1338">
      <c r="I1338" s="9">
        <f t="shared" si="11"/>
        <v>2335</v>
      </c>
      <c r="J1338">
        <f t="shared" si="12"/>
        <v>335</v>
      </c>
      <c r="K1338">
        <f t="shared" si="6"/>
        <v>35</v>
      </c>
      <c r="L1338">
        <f t="shared" si="7"/>
        <v>5</v>
      </c>
      <c r="M1338">
        <f t="shared" si="8"/>
        <v>1960</v>
      </c>
      <c r="N1338" s="9">
        <v>3333.0</v>
      </c>
      <c r="O1338">
        <f t="shared" si="9"/>
        <v>1373</v>
      </c>
    </row>
    <row r="1339">
      <c r="I1339" s="9">
        <f t="shared" si="11"/>
        <v>2336</v>
      </c>
      <c r="J1339">
        <f t="shared" si="12"/>
        <v>336</v>
      </c>
      <c r="K1339">
        <f t="shared" si="6"/>
        <v>36</v>
      </c>
      <c r="L1339">
        <f t="shared" si="7"/>
        <v>6</v>
      </c>
      <c r="M1339">
        <f t="shared" si="8"/>
        <v>1958</v>
      </c>
      <c r="N1339" s="9">
        <v>3333.0</v>
      </c>
      <c r="O1339">
        <f t="shared" si="9"/>
        <v>1375</v>
      </c>
    </row>
    <row r="1340">
      <c r="I1340" s="9">
        <f t="shared" si="11"/>
        <v>2337</v>
      </c>
      <c r="J1340">
        <f t="shared" si="12"/>
        <v>337</v>
      </c>
      <c r="K1340">
        <f t="shared" si="6"/>
        <v>37</v>
      </c>
      <c r="L1340">
        <f t="shared" si="7"/>
        <v>7</v>
      </c>
      <c r="M1340">
        <f t="shared" si="8"/>
        <v>1956</v>
      </c>
      <c r="N1340" s="9">
        <v>3333.0</v>
      </c>
      <c r="O1340">
        <f t="shared" si="9"/>
        <v>1377</v>
      </c>
    </row>
    <row r="1341">
      <c r="I1341" s="9">
        <f t="shared" si="11"/>
        <v>2338</v>
      </c>
      <c r="J1341">
        <f t="shared" si="12"/>
        <v>338</v>
      </c>
      <c r="K1341">
        <f t="shared" si="6"/>
        <v>38</v>
      </c>
      <c r="L1341">
        <f t="shared" si="7"/>
        <v>8</v>
      </c>
      <c r="M1341">
        <f t="shared" si="8"/>
        <v>1954</v>
      </c>
      <c r="N1341" s="9">
        <v>3333.0</v>
      </c>
      <c r="O1341">
        <f t="shared" si="9"/>
        <v>1379</v>
      </c>
    </row>
    <row r="1342">
      <c r="I1342" s="9">
        <f t="shared" si="11"/>
        <v>2339</v>
      </c>
      <c r="J1342">
        <f t="shared" si="12"/>
        <v>339</v>
      </c>
      <c r="K1342">
        <f t="shared" si="6"/>
        <v>39</v>
      </c>
      <c r="L1342">
        <f t="shared" si="7"/>
        <v>9</v>
      </c>
      <c r="M1342">
        <f t="shared" si="8"/>
        <v>1952</v>
      </c>
      <c r="N1342" s="9">
        <v>3333.0</v>
      </c>
      <c r="O1342">
        <f t="shared" si="9"/>
        <v>1381</v>
      </c>
    </row>
    <row r="1343">
      <c r="I1343" s="9">
        <f t="shared" si="11"/>
        <v>2340</v>
      </c>
      <c r="J1343">
        <f t="shared" si="12"/>
        <v>340</v>
      </c>
      <c r="K1343">
        <f t="shared" si="6"/>
        <v>40</v>
      </c>
      <c r="L1343">
        <f t="shared" si="7"/>
        <v>0</v>
      </c>
      <c r="M1343">
        <f t="shared" si="8"/>
        <v>1960</v>
      </c>
      <c r="N1343" s="9">
        <v>3333.0</v>
      </c>
      <c r="O1343">
        <f t="shared" si="9"/>
        <v>1373</v>
      </c>
    </row>
    <row r="1344">
      <c r="I1344" s="9">
        <f t="shared" si="11"/>
        <v>2341</v>
      </c>
      <c r="J1344">
        <f t="shared" si="12"/>
        <v>341</v>
      </c>
      <c r="K1344">
        <f t="shared" si="6"/>
        <v>41</v>
      </c>
      <c r="L1344">
        <f t="shared" si="7"/>
        <v>1</v>
      </c>
      <c r="M1344">
        <f t="shared" si="8"/>
        <v>1958</v>
      </c>
      <c r="N1344" s="9">
        <v>3333.0</v>
      </c>
      <c r="O1344">
        <f t="shared" si="9"/>
        <v>1375</v>
      </c>
    </row>
    <row r="1345">
      <c r="I1345" s="9">
        <f t="shared" si="11"/>
        <v>2342</v>
      </c>
      <c r="J1345">
        <f t="shared" si="12"/>
        <v>342</v>
      </c>
      <c r="K1345">
        <f t="shared" si="6"/>
        <v>42</v>
      </c>
      <c r="L1345">
        <f t="shared" si="7"/>
        <v>2</v>
      </c>
      <c r="M1345">
        <f t="shared" si="8"/>
        <v>1956</v>
      </c>
      <c r="N1345" s="9">
        <v>3333.0</v>
      </c>
      <c r="O1345">
        <f t="shared" si="9"/>
        <v>1377</v>
      </c>
    </row>
    <row r="1346">
      <c r="I1346" s="9">
        <f t="shared" si="11"/>
        <v>2343</v>
      </c>
      <c r="J1346">
        <f t="shared" si="12"/>
        <v>343</v>
      </c>
      <c r="K1346">
        <f t="shared" si="6"/>
        <v>43</v>
      </c>
      <c r="L1346">
        <f t="shared" si="7"/>
        <v>3</v>
      </c>
      <c r="M1346">
        <f t="shared" si="8"/>
        <v>1954</v>
      </c>
      <c r="N1346" s="9">
        <v>3333.0</v>
      </c>
      <c r="O1346">
        <f t="shared" si="9"/>
        <v>1379</v>
      </c>
    </row>
    <row r="1347">
      <c r="I1347" s="9">
        <f t="shared" si="11"/>
        <v>2344</v>
      </c>
      <c r="J1347">
        <f t="shared" si="12"/>
        <v>344</v>
      </c>
      <c r="K1347">
        <f t="shared" si="6"/>
        <v>44</v>
      </c>
      <c r="L1347">
        <f t="shared" si="7"/>
        <v>4</v>
      </c>
      <c r="M1347">
        <f t="shared" si="8"/>
        <v>1952</v>
      </c>
      <c r="N1347" s="9">
        <v>3333.0</v>
      </c>
      <c r="O1347">
        <f t="shared" si="9"/>
        <v>1381</v>
      </c>
    </row>
    <row r="1348">
      <c r="I1348" s="9">
        <f t="shared" si="11"/>
        <v>2345</v>
      </c>
      <c r="J1348">
        <f t="shared" si="12"/>
        <v>345</v>
      </c>
      <c r="K1348">
        <f t="shared" si="6"/>
        <v>45</v>
      </c>
      <c r="L1348">
        <f t="shared" si="7"/>
        <v>5</v>
      </c>
      <c r="M1348">
        <f t="shared" si="8"/>
        <v>1950</v>
      </c>
      <c r="N1348" s="9">
        <v>3333.0</v>
      </c>
      <c r="O1348">
        <f t="shared" si="9"/>
        <v>1383</v>
      </c>
    </row>
    <row r="1349">
      <c r="I1349" s="9">
        <f t="shared" si="11"/>
        <v>2346</v>
      </c>
      <c r="J1349">
        <f t="shared" si="12"/>
        <v>346</v>
      </c>
      <c r="K1349">
        <f t="shared" si="6"/>
        <v>46</v>
      </c>
      <c r="L1349">
        <f t="shared" si="7"/>
        <v>6</v>
      </c>
      <c r="M1349">
        <f t="shared" si="8"/>
        <v>1948</v>
      </c>
      <c r="N1349" s="9">
        <v>3333.0</v>
      </c>
      <c r="O1349">
        <f t="shared" si="9"/>
        <v>1385</v>
      </c>
    </row>
    <row r="1350">
      <c r="I1350" s="9">
        <f t="shared" si="11"/>
        <v>2347</v>
      </c>
      <c r="J1350">
        <f t="shared" si="12"/>
        <v>347</v>
      </c>
      <c r="K1350">
        <f t="shared" si="6"/>
        <v>47</v>
      </c>
      <c r="L1350">
        <f t="shared" si="7"/>
        <v>7</v>
      </c>
      <c r="M1350">
        <f t="shared" si="8"/>
        <v>1946</v>
      </c>
      <c r="N1350" s="9">
        <v>3333.0</v>
      </c>
      <c r="O1350">
        <f t="shared" si="9"/>
        <v>1387</v>
      </c>
    </row>
    <row r="1351">
      <c r="I1351" s="9">
        <f t="shared" si="11"/>
        <v>2348</v>
      </c>
      <c r="J1351">
        <f t="shared" si="12"/>
        <v>348</v>
      </c>
      <c r="K1351">
        <f t="shared" si="6"/>
        <v>48</v>
      </c>
      <c r="L1351">
        <f t="shared" si="7"/>
        <v>8</v>
      </c>
      <c r="M1351">
        <f t="shared" si="8"/>
        <v>1944</v>
      </c>
      <c r="N1351" s="9">
        <v>3333.0</v>
      </c>
      <c r="O1351">
        <f t="shared" si="9"/>
        <v>1389</v>
      </c>
    </row>
    <row r="1352">
      <c r="I1352" s="9">
        <f t="shared" si="11"/>
        <v>2349</v>
      </c>
      <c r="J1352">
        <f t="shared" si="12"/>
        <v>349</v>
      </c>
      <c r="K1352">
        <f t="shared" si="6"/>
        <v>49</v>
      </c>
      <c r="L1352">
        <f t="shared" si="7"/>
        <v>9</v>
      </c>
      <c r="M1352">
        <f t="shared" si="8"/>
        <v>1942</v>
      </c>
      <c r="N1352" s="9">
        <v>3333.0</v>
      </c>
      <c r="O1352">
        <f t="shared" si="9"/>
        <v>1391</v>
      </c>
    </row>
    <row r="1353">
      <c r="I1353" s="9">
        <f t="shared" si="11"/>
        <v>2350</v>
      </c>
      <c r="J1353">
        <f t="shared" si="12"/>
        <v>350</v>
      </c>
      <c r="K1353">
        <f t="shared" si="6"/>
        <v>50</v>
      </c>
      <c r="L1353">
        <f t="shared" si="7"/>
        <v>0</v>
      </c>
      <c r="M1353">
        <f t="shared" si="8"/>
        <v>1950</v>
      </c>
      <c r="N1353" s="9">
        <v>3333.0</v>
      </c>
      <c r="O1353">
        <f t="shared" si="9"/>
        <v>1383</v>
      </c>
    </row>
    <row r="1354">
      <c r="I1354" s="9">
        <f t="shared" si="11"/>
        <v>2351</v>
      </c>
      <c r="J1354">
        <f t="shared" si="12"/>
        <v>351</v>
      </c>
      <c r="K1354">
        <f t="shared" si="6"/>
        <v>51</v>
      </c>
      <c r="L1354">
        <f t="shared" si="7"/>
        <v>1</v>
      </c>
      <c r="M1354">
        <f t="shared" si="8"/>
        <v>1948</v>
      </c>
      <c r="N1354" s="9">
        <v>3333.0</v>
      </c>
      <c r="O1354">
        <f t="shared" si="9"/>
        <v>1385</v>
      </c>
    </row>
    <row r="1355">
      <c r="I1355" s="9">
        <f t="shared" si="11"/>
        <v>2352</v>
      </c>
      <c r="J1355">
        <f t="shared" si="12"/>
        <v>352</v>
      </c>
      <c r="K1355">
        <f t="shared" si="6"/>
        <v>52</v>
      </c>
      <c r="L1355">
        <f t="shared" si="7"/>
        <v>2</v>
      </c>
      <c r="M1355">
        <f t="shared" si="8"/>
        <v>1946</v>
      </c>
      <c r="N1355" s="9">
        <v>3333.0</v>
      </c>
      <c r="O1355">
        <f t="shared" si="9"/>
        <v>1387</v>
      </c>
    </row>
    <row r="1356">
      <c r="I1356" s="9">
        <f t="shared" si="11"/>
        <v>2353</v>
      </c>
      <c r="J1356">
        <f t="shared" si="12"/>
        <v>353</v>
      </c>
      <c r="K1356">
        <f t="shared" si="6"/>
        <v>53</v>
      </c>
      <c r="L1356">
        <f t="shared" si="7"/>
        <v>3</v>
      </c>
      <c r="M1356">
        <f t="shared" si="8"/>
        <v>1944</v>
      </c>
      <c r="N1356" s="9">
        <v>3333.0</v>
      </c>
      <c r="O1356">
        <f t="shared" si="9"/>
        <v>1389</v>
      </c>
    </row>
    <row r="1357">
      <c r="I1357" s="9">
        <f t="shared" si="11"/>
        <v>2354</v>
      </c>
      <c r="J1357">
        <f t="shared" si="12"/>
        <v>354</v>
      </c>
      <c r="K1357">
        <f t="shared" si="6"/>
        <v>54</v>
      </c>
      <c r="L1357">
        <f t="shared" si="7"/>
        <v>4</v>
      </c>
      <c r="M1357">
        <f t="shared" si="8"/>
        <v>1942</v>
      </c>
      <c r="N1357" s="9">
        <v>3333.0</v>
      </c>
      <c r="O1357">
        <f t="shared" si="9"/>
        <v>1391</v>
      </c>
    </row>
    <row r="1358">
      <c r="I1358" s="9">
        <f t="shared" si="11"/>
        <v>2355</v>
      </c>
      <c r="J1358">
        <f t="shared" si="12"/>
        <v>355</v>
      </c>
      <c r="K1358">
        <f t="shared" si="6"/>
        <v>55</v>
      </c>
      <c r="L1358">
        <f t="shared" si="7"/>
        <v>5</v>
      </c>
      <c r="M1358">
        <f t="shared" si="8"/>
        <v>1940</v>
      </c>
      <c r="N1358" s="9">
        <v>3333.0</v>
      </c>
      <c r="O1358">
        <f t="shared" si="9"/>
        <v>1393</v>
      </c>
    </row>
    <row r="1359">
      <c r="I1359" s="9">
        <f t="shared" si="11"/>
        <v>2356</v>
      </c>
      <c r="J1359">
        <f t="shared" si="12"/>
        <v>356</v>
      </c>
      <c r="K1359">
        <f t="shared" si="6"/>
        <v>56</v>
      </c>
      <c r="L1359">
        <f t="shared" si="7"/>
        <v>6</v>
      </c>
      <c r="M1359">
        <f t="shared" si="8"/>
        <v>1938</v>
      </c>
      <c r="N1359" s="9">
        <v>3333.0</v>
      </c>
      <c r="O1359">
        <f t="shared" si="9"/>
        <v>1395</v>
      </c>
    </row>
    <row r="1360">
      <c r="I1360" s="9">
        <f t="shared" si="11"/>
        <v>2357</v>
      </c>
      <c r="J1360">
        <f t="shared" si="12"/>
        <v>357</v>
      </c>
      <c r="K1360">
        <f t="shared" si="6"/>
        <v>57</v>
      </c>
      <c r="L1360">
        <f t="shared" si="7"/>
        <v>7</v>
      </c>
      <c r="M1360">
        <f t="shared" si="8"/>
        <v>1936</v>
      </c>
      <c r="N1360" s="9">
        <v>3333.0</v>
      </c>
      <c r="O1360">
        <f t="shared" si="9"/>
        <v>1397</v>
      </c>
    </row>
    <row r="1361">
      <c r="I1361" s="9">
        <f t="shared" si="11"/>
        <v>2358</v>
      </c>
      <c r="J1361">
        <f t="shared" si="12"/>
        <v>358</v>
      </c>
      <c r="K1361">
        <f t="shared" si="6"/>
        <v>58</v>
      </c>
      <c r="L1361">
        <f t="shared" si="7"/>
        <v>8</v>
      </c>
      <c r="M1361">
        <f t="shared" si="8"/>
        <v>1934</v>
      </c>
      <c r="N1361" s="9">
        <v>3333.0</v>
      </c>
      <c r="O1361">
        <f t="shared" si="9"/>
        <v>1399</v>
      </c>
    </row>
    <row r="1362">
      <c r="I1362" s="9">
        <f t="shared" si="11"/>
        <v>2359</v>
      </c>
      <c r="J1362">
        <f t="shared" si="12"/>
        <v>359</v>
      </c>
      <c r="K1362">
        <f t="shared" si="6"/>
        <v>59</v>
      </c>
      <c r="L1362">
        <f t="shared" si="7"/>
        <v>9</v>
      </c>
      <c r="M1362">
        <f t="shared" si="8"/>
        <v>1932</v>
      </c>
      <c r="N1362" s="9">
        <v>3333.0</v>
      </c>
      <c r="O1362">
        <f t="shared" si="9"/>
        <v>1401</v>
      </c>
    </row>
    <row r="1363">
      <c r="I1363" s="9">
        <f t="shared" si="11"/>
        <v>2360</v>
      </c>
      <c r="J1363">
        <f t="shared" si="12"/>
        <v>360</v>
      </c>
      <c r="K1363">
        <f t="shared" si="6"/>
        <v>60</v>
      </c>
      <c r="L1363">
        <f t="shared" si="7"/>
        <v>0</v>
      </c>
      <c r="M1363">
        <f t="shared" si="8"/>
        <v>1940</v>
      </c>
      <c r="N1363" s="9">
        <v>3333.0</v>
      </c>
      <c r="O1363">
        <f t="shared" si="9"/>
        <v>1393</v>
      </c>
    </row>
    <row r="1364">
      <c r="I1364" s="9">
        <f t="shared" si="11"/>
        <v>2361</v>
      </c>
      <c r="J1364">
        <f t="shared" si="12"/>
        <v>361</v>
      </c>
      <c r="K1364">
        <f t="shared" si="6"/>
        <v>61</v>
      </c>
      <c r="L1364">
        <f t="shared" si="7"/>
        <v>1</v>
      </c>
      <c r="M1364">
        <f t="shared" si="8"/>
        <v>1938</v>
      </c>
      <c r="N1364" s="9">
        <v>3333.0</v>
      </c>
      <c r="O1364">
        <f t="shared" si="9"/>
        <v>1395</v>
      </c>
    </row>
    <row r="1365">
      <c r="I1365" s="9">
        <f t="shared" si="11"/>
        <v>2362</v>
      </c>
      <c r="J1365">
        <f t="shared" si="12"/>
        <v>362</v>
      </c>
      <c r="K1365">
        <f t="shared" si="6"/>
        <v>62</v>
      </c>
      <c r="L1365">
        <f t="shared" si="7"/>
        <v>2</v>
      </c>
      <c r="M1365">
        <f t="shared" si="8"/>
        <v>1936</v>
      </c>
      <c r="N1365" s="9">
        <v>3333.0</v>
      </c>
      <c r="O1365">
        <f t="shared" si="9"/>
        <v>1397</v>
      </c>
    </row>
    <row r="1366">
      <c r="I1366" s="9">
        <f t="shared" si="11"/>
        <v>2363</v>
      </c>
      <c r="J1366">
        <f t="shared" si="12"/>
        <v>363</v>
      </c>
      <c r="K1366">
        <f t="shared" si="6"/>
        <v>63</v>
      </c>
      <c r="L1366">
        <f t="shared" si="7"/>
        <v>3</v>
      </c>
      <c r="M1366">
        <f t="shared" si="8"/>
        <v>1934</v>
      </c>
      <c r="N1366" s="9">
        <v>3333.0</v>
      </c>
      <c r="O1366">
        <f t="shared" si="9"/>
        <v>1399</v>
      </c>
    </row>
    <row r="1367">
      <c r="I1367" s="9">
        <f t="shared" si="11"/>
        <v>2364</v>
      </c>
      <c r="J1367">
        <f t="shared" si="12"/>
        <v>364</v>
      </c>
      <c r="K1367">
        <f t="shared" si="6"/>
        <v>64</v>
      </c>
      <c r="L1367">
        <f t="shared" si="7"/>
        <v>4</v>
      </c>
      <c r="M1367">
        <f t="shared" si="8"/>
        <v>1932</v>
      </c>
      <c r="N1367" s="9">
        <v>3333.0</v>
      </c>
      <c r="O1367">
        <f t="shared" si="9"/>
        <v>1401</v>
      </c>
    </row>
    <row r="1368">
      <c r="I1368" s="9">
        <f t="shared" si="11"/>
        <v>2365</v>
      </c>
      <c r="J1368">
        <f t="shared" si="12"/>
        <v>365</v>
      </c>
      <c r="K1368">
        <f t="shared" si="6"/>
        <v>65</v>
      </c>
      <c r="L1368">
        <f t="shared" si="7"/>
        <v>5</v>
      </c>
      <c r="M1368">
        <f t="shared" si="8"/>
        <v>1930</v>
      </c>
      <c r="N1368" s="9">
        <v>3333.0</v>
      </c>
      <c r="O1368">
        <f t="shared" si="9"/>
        <v>1403</v>
      </c>
    </row>
    <row r="1369">
      <c r="I1369" s="9">
        <f t="shared" si="11"/>
        <v>2366</v>
      </c>
      <c r="J1369">
        <f t="shared" si="12"/>
        <v>366</v>
      </c>
      <c r="K1369">
        <f t="shared" si="6"/>
        <v>66</v>
      </c>
      <c r="L1369">
        <f t="shared" si="7"/>
        <v>6</v>
      </c>
      <c r="M1369">
        <f t="shared" si="8"/>
        <v>1928</v>
      </c>
      <c r="N1369" s="9">
        <v>3333.0</v>
      </c>
      <c r="O1369">
        <f t="shared" si="9"/>
        <v>1405</v>
      </c>
    </row>
    <row r="1370">
      <c r="I1370" s="9">
        <f t="shared" si="11"/>
        <v>2367</v>
      </c>
      <c r="J1370">
        <f t="shared" si="12"/>
        <v>367</v>
      </c>
      <c r="K1370">
        <f t="shared" si="6"/>
        <v>67</v>
      </c>
      <c r="L1370">
        <f t="shared" si="7"/>
        <v>7</v>
      </c>
      <c r="M1370">
        <f t="shared" si="8"/>
        <v>1926</v>
      </c>
      <c r="N1370" s="9">
        <v>3333.0</v>
      </c>
      <c r="O1370">
        <f t="shared" si="9"/>
        <v>1407</v>
      </c>
    </row>
    <row r="1371">
      <c r="I1371" s="9">
        <f t="shared" si="11"/>
        <v>2368</v>
      </c>
      <c r="J1371">
        <f t="shared" si="12"/>
        <v>368</v>
      </c>
      <c r="K1371">
        <f t="shared" si="6"/>
        <v>68</v>
      </c>
      <c r="L1371">
        <f t="shared" si="7"/>
        <v>8</v>
      </c>
      <c r="M1371">
        <f t="shared" si="8"/>
        <v>1924</v>
      </c>
      <c r="N1371" s="9">
        <v>3333.0</v>
      </c>
      <c r="O1371">
        <f t="shared" si="9"/>
        <v>1409</v>
      </c>
    </row>
    <row r="1372">
      <c r="I1372" s="9">
        <f t="shared" si="11"/>
        <v>2369</v>
      </c>
      <c r="J1372">
        <f t="shared" si="12"/>
        <v>369</v>
      </c>
      <c r="K1372">
        <f t="shared" si="6"/>
        <v>69</v>
      </c>
      <c r="L1372">
        <f t="shared" si="7"/>
        <v>9</v>
      </c>
      <c r="M1372">
        <f t="shared" si="8"/>
        <v>1922</v>
      </c>
      <c r="N1372" s="9">
        <v>3333.0</v>
      </c>
      <c r="O1372">
        <f t="shared" si="9"/>
        <v>1411</v>
      </c>
    </row>
    <row r="1373">
      <c r="I1373" s="9">
        <f t="shared" si="11"/>
        <v>2370</v>
      </c>
      <c r="J1373">
        <f t="shared" si="12"/>
        <v>370</v>
      </c>
      <c r="K1373">
        <f t="shared" si="6"/>
        <v>70</v>
      </c>
      <c r="L1373">
        <f t="shared" si="7"/>
        <v>0</v>
      </c>
      <c r="M1373">
        <f t="shared" si="8"/>
        <v>1930</v>
      </c>
      <c r="N1373" s="9">
        <v>3333.0</v>
      </c>
      <c r="O1373">
        <f t="shared" si="9"/>
        <v>1403</v>
      </c>
    </row>
    <row r="1374">
      <c r="I1374" s="9">
        <f t="shared" si="11"/>
        <v>2371</v>
      </c>
      <c r="J1374">
        <f t="shared" si="12"/>
        <v>371</v>
      </c>
      <c r="K1374">
        <f t="shared" si="6"/>
        <v>71</v>
      </c>
      <c r="L1374">
        <f t="shared" si="7"/>
        <v>1</v>
      </c>
      <c r="M1374">
        <f t="shared" si="8"/>
        <v>1928</v>
      </c>
      <c r="N1374" s="9">
        <v>3333.0</v>
      </c>
      <c r="O1374">
        <f t="shared" si="9"/>
        <v>1405</v>
      </c>
    </row>
    <row r="1375">
      <c r="I1375" s="9">
        <f t="shared" si="11"/>
        <v>2372</v>
      </c>
      <c r="J1375">
        <f t="shared" si="12"/>
        <v>372</v>
      </c>
      <c r="K1375">
        <f t="shared" si="6"/>
        <v>72</v>
      </c>
      <c r="L1375">
        <f t="shared" si="7"/>
        <v>2</v>
      </c>
      <c r="M1375">
        <f t="shared" si="8"/>
        <v>1926</v>
      </c>
      <c r="N1375" s="9">
        <v>3333.0</v>
      </c>
      <c r="O1375">
        <f t="shared" si="9"/>
        <v>1407</v>
      </c>
    </row>
    <row r="1376">
      <c r="I1376" s="9">
        <f t="shared" si="11"/>
        <v>2373</v>
      </c>
      <c r="J1376">
        <f t="shared" si="12"/>
        <v>373</v>
      </c>
      <c r="K1376">
        <f t="shared" si="6"/>
        <v>73</v>
      </c>
      <c r="L1376">
        <f t="shared" si="7"/>
        <v>3</v>
      </c>
      <c r="M1376">
        <f t="shared" si="8"/>
        <v>1924</v>
      </c>
      <c r="N1376" s="9">
        <v>3333.0</v>
      </c>
      <c r="O1376">
        <f t="shared" si="9"/>
        <v>1409</v>
      </c>
    </row>
    <row r="1377">
      <c r="I1377" s="9">
        <f t="shared" si="11"/>
        <v>2374</v>
      </c>
      <c r="J1377">
        <f t="shared" si="12"/>
        <v>374</v>
      </c>
      <c r="K1377">
        <f t="shared" si="6"/>
        <v>74</v>
      </c>
      <c r="L1377">
        <f t="shared" si="7"/>
        <v>4</v>
      </c>
      <c r="M1377">
        <f t="shared" si="8"/>
        <v>1922</v>
      </c>
      <c r="N1377" s="9">
        <v>3333.0</v>
      </c>
      <c r="O1377">
        <f t="shared" si="9"/>
        <v>1411</v>
      </c>
    </row>
    <row r="1378">
      <c r="I1378" s="9">
        <f t="shared" si="11"/>
        <v>2375</v>
      </c>
      <c r="J1378">
        <f t="shared" si="12"/>
        <v>375</v>
      </c>
      <c r="K1378">
        <f t="shared" si="6"/>
        <v>75</v>
      </c>
      <c r="L1378">
        <f t="shared" si="7"/>
        <v>5</v>
      </c>
      <c r="M1378">
        <f t="shared" si="8"/>
        <v>1920</v>
      </c>
      <c r="N1378" s="9">
        <v>3333.0</v>
      </c>
      <c r="O1378">
        <f t="shared" si="9"/>
        <v>1413</v>
      </c>
    </row>
    <row r="1379">
      <c r="I1379" s="9">
        <f t="shared" si="11"/>
        <v>2376</v>
      </c>
      <c r="J1379">
        <f t="shared" si="12"/>
        <v>376</v>
      </c>
      <c r="K1379">
        <f t="shared" si="6"/>
        <v>76</v>
      </c>
      <c r="L1379">
        <f t="shared" si="7"/>
        <v>6</v>
      </c>
      <c r="M1379">
        <f t="shared" si="8"/>
        <v>1918</v>
      </c>
      <c r="N1379" s="9">
        <v>3333.0</v>
      </c>
      <c r="O1379">
        <f t="shared" si="9"/>
        <v>1415</v>
      </c>
    </row>
    <row r="1380">
      <c r="I1380" s="9">
        <f t="shared" si="11"/>
        <v>2377</v>
      </c>
      <c r="J1380">
        <f t="shared" si="12"/>
        <v>377</v>
      </c>
      <c r="K1380">
        <f t="shared" si="6"/>
        <v>77</v>
      </c>
      <c r="L1380">
        <f t="shared" si="7"/>
        <v>7</v>
      </c>
      <c r="M1380">
        <f t="shared" si="8"/>
        <v>1916</v>
      </c>
      <c r="N1380" s="9">
        <v>3333.0</v>
      </c>
      <c r="O1380">
        <f t="shared" si="9"/>
        <v>1417</v>
      </c>
    </row>
    <row r="1381">
      <c r="I1381" s="9">
        <f t="shared" si="11"/>
        <v>2378</v>
      </c>
      <c r="J1381">
        <f t="shared" si="12"/>
        <v>378</v>
      </c>
      <c r="K1381">
        <f t="shared" si="6"/>
        <v>78</v>
      </c>
      <c r="L1381">
        <f t="shared" si="7"/>
        <v>8</v>
      </c>
      <c r="M1381">
        <f t="shared" si="8"/>
        <v>1914</v>
      </c>
      <c r="N1381" s="9">
        <v>3333.0</v>
      </c>
      <c r="O1381">
        <f t="shared" si="9"/>
        <v>1419</v>
      </c>
    </row>
    <row r="1382">
      <c r="I1382" s="9">
        <f t="shared" si="11"/>
        <v>2379</v>
      </c>
      <c r="J1382">
        <f t="shared" si="12"/>
        <v>379</v>
      </c>
      <c r="K1382">
        <f t="shared" si="6"/>
        <v>79</v>
      </c>
      <c r="L1382">
        <f t="shared" si="7"/>
        <v>9</v>
      </c>
      <c r="M1382">
        <f t="shared" si="8"/>
        <v>1912</v>
      </c>
      <c r="N1382" s="9">
        <v>3333.0</v>
      </c>
      <c r="O1382">
        <f t="shared" si="9"/>
        <v>1421</v>
      </c>
    </row>
    <row r="1383">
      <c r="I1383" s="9">
        <f t="shared" si="11"/>
        <v>2380</v>
      </c>
      <c r="J1383">
        <f t="shared" si="12"/>
        <v>380</v>
      </c>
      <c r="K1383">
        <f t="shared" si="6"/>
        <v>80</v>
      </c>
      <c r="L1383">
        <f t="shared" si="7"/>
        <v>0</v>
      </c>
      <c r="M1383">
        <f t="shared" si="8"/>
        <v>1920</v>
      </c>
      <c r="N1383" s="9">
        <v>3333.0</v>
      </c>
      <c r="O1383">
        <f t="shared" si="9"/>
        <v>1413</v>
      </c>
    </row>
    <row r="1384">
      <c r="I1384" s="9">
        <f t="shared" si="11"/>
        <v>2381</v>
      </c>
      <c r="J1384">
        <f t="shared" si="12"/>
        <v>381</v>
      </c>
      <c r="K1384">
        <f t="shared" si="6"/>
        <v>81</v>
      </c>
      <c r="L1384">
        <f t="shared" si="7"/>
        <v>1</v>
      </c>
      <c r="M1384">
        <f t="shared" si="8"/>
        <v>1918</v>
      </c>
      <c r="N1384" s="9">
        <v>3333.0</v>
      </c>
      <c r="O1384">
        <f t="shared" si="9"/>
        <v>1415</v>
      </c>
    </row>
    <row r="1385">
      <c r="I1385" s="9">
        <f t="shared" si="11"/>
        <v>2382</v>
      </c>
      <c r="J1385">
        <f t="shared" si="12"/>
        <v>382</v>
      </c>
      <c r="K1385">
        <f t="shared" si="6"/>
        <v>82</v>
      </c>
      <c r="L1385">
        <f t="shared" si="7"/>
        <v>2</v>
      </c>
      <c r="M1385">
        <f t="shared" si="8"/>
        <v>1916</v>
      </c>
      <c r="N1385" s="9">
        <v>3333.0</v>
      </c>
      <c r="O1385">
        <f t="shared" si="9"/>
        <v>1417</v>
      </c>
    </row>
    <row r="1386">
      <c r="I1386" s="9">
        <f t="shared" si="11"/>
        <v>2383</v>
      </c>
      <c r="J1386">
        <f t="shared" si="12"/>
        <v>383</v>
      </c>
      <c r="K1386">
        <f t="shared" si="6"/>
        <v>83</v>
      </c>
      <c r="L1386">
        <f t="shared" si="7"/>
        <v>3</v>
      </c>
      <c r="M1386">
        <f t="shared" si="8"/>
        <v>1914</v>
      </c>
      <c r="N1386" s="9">
        <v>3333.0</v>
      </c>
      <c r="O1386">
        <f t="shared" si="9"/>
        <v>1419</v>
      </c>
    </row>
    <row r="1387">
      <c r="I1387" s="9">
        <f t="shared" si="11"/>
        <v>2384</v>
      </c>
      <c r="J1387">
        <f t="shared" si="12"/>
        <v>384</v>
      </c>
      <c r="K1387">
        <f t="shared" si="6"/>
        <v>84</v>
      </c>
      <c r="L1387">
        <f t="shared" si="7"/>
        <v>4</v>
      </c>
      <c r="M1387">
        <f t="shared" si="8"/>
        <v>1912</v>
      </c>
      <c r="N1387" s="9">
        <v>3333.0</v>
      </c>
      <c r="O1387">
        <f t="shared" si="9"/>
        <v>1421</v>
      </c>
    </row>
    <row r="1388">
      <c r="I1388" s="9">
        <f t="shared" si="11"/>
        <v>2385</v>
      </c>
      <c r="J1388">
        <f t="shared" si="12"/>
        <v>385</v>
      </c>
      <c r="K1388">
        <f t="shared" si="6"/>
        <v>85</v>
      </c>
      <c r="L1388">
        <f t="shared" si="7"/>
        <v>5</v>
      </c>
      <c r="M1388">
        <f t="shared" si="8"/>
        <v>1910</v>
      </c>
      <c r="N1388" s="9">
        <v>3333.0</v>
      </c>
      <c r="O1388">
        <f t="shared" si="9"/>
        <v>1423</v>
      </c>
    </row>
    <row r="1389">
      <c r="I1389" s="9">
        <f t="shared" si="11"/>
        <v>2386</v>
      </c>
      <c r="J1389">
        <f t="shared" si="12"/>
        <v>386</v>
      </c>
      <c r="K1389">
        <f t="shared" si="6"/>
        <v>86</v>
      </c>
      <c r="L1389">
        <f t="shared" si="7"/>
        <v>6</v>
      </c>
      <c r="M1389">
        <f t="shared" si="8"/>
        <v>1908</v>
      </c>
      <c r="N1389" s="9">
        <v>3333.0</v>
      </c>
      <c r="O1389">
        <f t="shared" si="9"/>
        <v>1425</v>
      </c>
    </row>
    <row r="1390">
      <c r="I1390" s="9">
        <f t="shared" si="11"/>
        <v>2387</v>
      </c>
      <c r="J1390">
        <f t="shared" si="12"/>
        <v>387</v>
      </c>
      <c r="K1390">
        <f t="shared" si="6"/>
        <v>87</v>
      </c>
      <c r="L1390">
        <f t="shared" si="7"/>
        <v>7</v>
      </c>
      <c r="M1390">
        <f t="shared" si="8"/>
        <v>1906</v>
      </c>
      <c r="N1390" s="9">
        <v>3333.0</v>
      </c>
      <c r="O1390">
        <f t="shared" si="9"/>
        <v>1427</v>
      </c>
    </row>
    <row r="1391">
      <c r="I1391" s="9">
        <f t="shared" si="11"/>
        <v>2388</v>
      </c>
      <c r="J1391">
        <f t="shared" si="12"/>
        <v>388</v>
      </c>
      <c r="K1391">
        <f t="shared" si="6"/>
        <v>88</v>
      </c>
      <c r="L1391">
        <f t="shared" si="7"/>
        <v>8</v>
      </c>
      <c r="M1391">
        <f t="shared" si="8"/>
        <v>1904</v>
      </c>
      <c r="N1391" s="9">
        <v>3333.0</v>
      </c>
      <c r="O1391">
        <f t="shared" si="9"/>
        <v>1429</v>
      </c>
    </row>
    <row r="1392">
      <c r="I1392" s="9">
        <f t="shared" si="11"/>
        <v>2389</v>
      </c>
      <c r="J1392">
        <f t="shared" si="12"/>
        <v>389</v>
      </c>
      <c r="K1392">
        <f t="shared" si="6"/>
        <v>89</v>
      </c>
      <c r="L1392">
        <f t="shared" si="7"/>
        <v>9</v>
      </c>
      <c r="M1392">
        <f t="shared" si="8"/>
        <v>1902</v>
      </c>
      <c r="N1392" s="9">
        <v>3333.0</v>
      </c>
      <c r="O1392">
        <f t="shared" si="9"/>
        <v>1431</v>
      </c>
    </row>
    <row r="1393">
      <c r="I1393" s="9">
        <f t="shared" si="11"/>
        <v>2390</v>
      </c>
      <c r="J1393">
        <f t="shared" si="12"/>
        <v>390</v>
      </c>
      <c r="K1393">
        <f t="shared" si="6"/>
        <v>90</v>
      </c>
      <c r="L1393">
        <f t="shared" si="7"/>
        <v>0</v>
      </c>
      <c r="M1393">
        <f t="shared" si="8"/>
        <v>1910</v>
      </c>
      <c r="N1393" s="9">
        <v>3333.0</v>
      </c>
      <c r="O1393">
        <f t="shared" si="9"/>
        <v>1423</v>
      </c>
    </row>
    <row r="1394">
      <c r="I1394" s="9">
        <f t="shared" si="11"/>
        <v>2391</v>
      </c>
      <c r="J1394">
        <f t="shared" si="12"/>
        <v>391</v>
      </c>
      <c r="K1394">
        <f t="shared" si="6"/>
        <v>91</v>
      </c>
      <c r="L1394">
        <f t="shared" si="7"/>
        <v>1</v>
      </c>
      <c r="M1394">
        <f t="shared" si="8"/>
        <v>1908</v>
      </c>
      <c r="N1394" s="9">
        <v>3333.0</v>
      </c>
      <c r="O1394">
        <f t="shared" si="9"/>
        <v>1425</v>
      </c>
    </row>
    <row r="1395">
      <c r="I1395" s="9">
        <f t="shared" si="11"/>
        <v>2392</v>
      </c>
      <c r="J1395">
        <f t="shared" si="12"/>
        <v>392</v>
      </c>
      <c r="K1395">
        <f t="shared" si="6"/>
        <v>92</v>
      </c>
      <c r="L1395">
        <f t="shared" si="7"/>
        <v>2</v>
      </c>
      <c r="M1395">
        <f t="shared" si="8"/>
        <v>1906</v>
      </c>
      <c r="N1395" s="9">
        <v>3333.0</v>
      </c>
      <c r="O1395">
        <f t="shared" si="9"/>
        <v>1427</v>
      </c>
    </row>
    <row r="1396">
      <c r="I1396" s="9">
        <f t="shared" si="11"/>
        <v>2393</v>
      </c>
      <c r="J1396">
        <f t="shared" si="12"/>
        <v>393</v>
      </c>
      <c r="K1396">
        <f t="shared" si="6"/>
        <v>93</v>
      </c>
      <c r="L1396">
        <f t="shared" si="7"/>
        <v>3</v>
      </c>
      <c r="M1396">
        <f t="shared" si="8"/>
        <v>1904</v>
      </c>
      <c r="N1396" s="9">
        <v>3333.0</v>
      </c>
      <c r="O1396">
        <f t="shared" si="9"/>
        <v>1429</v>
      </c>
    </row>
    <row r="1397">
      <c r="I1397" s="9">
        <f t="shared" si="11"/>
        <v>2394</v>
      </c>
      <c r="J1397">
        <f t="shared" si="12"/>
        <v>394</v>
      </c>
      <c r="K1397">
        <f t="shared" si="6"/>
        <v>94</v>
      </c>
      <c r="L1397">
        <f t="shared" si="7"/>
        <v>4</v>
      </c>
      <c r="M1397">
        <f t="shared" si="8"/>
        <v>1902</v>
      </c>
      <c r="N1397" s="9">
        <v>3333.0</v>
      </c>
      <c r="O1397">
        <f t="shared" si="9"/>
        <v>1431</v>
      </c>
    </row>
    <row r="1398">
      <c r="I1398" s="9">
        <f t="shared" si="11"/>
        <v>2395</v>
      </c>
      <c r="J1398">
        <f t="shared" si="12"/>
        <v>395</v>
      </c>
      <c r="K1398">
        <f t="shared" si="6"/>
        <v>95</v>
      </c>
      <c r="L1398">
        <f t="shared" si="7"/>
        <v>5</v>
      </c>
      <c r="M1398">
        <f t="shared" si="8"/>
        <v>1900</v>
      </c>
      <c r="N1398" s="9">
        <v>3333.0</v>
      </c>
      <c r="O1398">
        <f t="shared" si="9"/>
        <v>1433</v>
      </c>
    </row>
    <row r="1399">
      <c r="I1399" s="9">
        <f t="shared" si="11"/>
        <v>2396</v>
      </c>
      <c r="J1399">
        <f t="shared" si="12"/>
        <v>396</v>
      </c>
      <c r="K1399">
        <f t="shared" si="6"/>
        <v>96</v>
      </c>
      <c r="L1399">
        <f t="shared" si="7"/>
        <v>6</v>
      </c>
      <c r="M1399">
        <f t="shared" si="8"/>
        <v>1898</v>
      </c>
      <c r="N1399" s="9">
        <v>3333.0</v>
      </c>
      <c r="O1399">
        <f t="shared" si="9"/>
        <v>1435</v>
      </c>
    </row>
    <row r="1400">
      <c r="I1400" s="9">
        <f t="shared" si="11"/>
        <v>2397</v>
      </c>
      <c r="J1400">
        <f t="shared" si="12"/>
        <v>397</v>
      </c>
      <c r="K1400">
        <f t="shared" si="6"/>
        <v>97</v>
      </c>
      <c r="L1400">
        <f t="shared" si="7"/>
        <v>7</v>
      </c>
      <c r="M1400">
        <f t="shared" si="8"/>
        <v>1896</v>
      </c>
      <c r="N1400" s="9">
        <v>3333.0</v>
      </c>
      <c r="O1400">
        <f t="shared" si="9"/>
        <v>1437</v>
      </c>
    </row>
    <row r="1401">
      <c r="I1401" s="9">
        <f t="shared" si="11"/>
        <v>2398</v>
      </c>
      <c r="J1401">
        <f t="shared" si="12"/>
        <v>398</v>
      </c>
      <c r="K1401">
        <f t="shared" si="6"/>
        <v>98</v>
      </c>
      <c r="L1401">
        <f t="shared" si="7"/>
        <v>8</v>
      </c>
      <c r="M1401">
        <f t="shared" si="8"/>
        <v>1894</v>
      </c>
      <c r="N1401" s="9">
        <v>3333.0</v>
      </c>
      <c r="O1401">
        <f t="shared" si="9"/>
        <v>1439</v>
      </c>
    </row>
    <row r="1402">
      <c r="I1402" s="9">
        <f t="shared" si="11"/>
        <v>2399</v>
      </c>
      <c r="J1402">
        <f t="shared" si="12"/>
        <v>399</v>
      </c>
      <c r="K1402">
        <f t="shared" si="6"/>
        <v>99</v>
      </c>
      <c r="L1402">
        <f t="shared" si="7"/>
        <v>9</v>
      </c>
      <c r="M1402">
        <f t="shared" si="8"/>
        <v>1892</v>
      </c>
      <c r="N1402" s="9">
        <v>3333.0</v>
      </c>
      <c r="O1402">
        <f t="shared" si="9"/>
        <v>1441</v>
      </c>
    </row>
    <row r="1403">
      <c r="I1403" s="9">
        <f t="shared" si="11"/>
        <v>2400</v>
      </c>
      <c r="J1403">
        <f t="shared" si="12"/>
        <v>400</v>
      </c>
      <c r="K1403">
        <f t="shared" si="6"/>
        <v>0</v>
      </c>
      <c r="L1403">
        <f t="shared" si="7"/>
        <v>0</v>
      </c>
      <c r="M1403">
        <f t="shared" si="8"/>
        <v>2000</v>
      </c>
      <c r="N1403" s="9">
        <v>3333.0</v>
      </c>
      <c r="O1403">
        <f t="shared" si="9"/>
        <v>1333</v>
      </c>
    </row>
    <row r="1404">
      <c r="I1404" s="9">
        <f t="shared" si="11"/>
        <v>2401</v>
      </c>
      <c r="J1404">
        <f t="shared" si="12"/>
        <v>401</v>
      </c>
      <c r="K1404">
        <f t="shared" si="6"/>
        <v>1</v>
      </c>
      <c r="L1404">
        <f t="shared" si="7"/>
        <v>1</v>
      </c>
      <c r="M1404">
        <f t="shared" si="8"/>
        <v>1998</v>
      </c>
      <c r="N1404" s="9">
        <v>3333.0</v>
      </c>
      <c r="O1404">
        <f t="shared" si="9"/>
        <v>1335</v>
      </c>
    </row>
    <row r="1405">
      <c r="I1405" s="9">
        <f t="shared" si="11"/>
        <v>2402</v>
      </c>
      <c r="J1405">
        <f t="shared" si="12"/>
        <v>402</v>
      </c>
      <c r="K1405">
        <f t="shared" si="6"/>
        <v>2</v>
      </c>
      <c r="L1405">
        <f t="shared" si="7"/>
        <v>2</v>
      </c>
      <c r="M1405">
        <f t="shared" si="8"/>
        <v>1996</v>
      </c>
      <c r="N1405" s="9">
        <v>3333.0</v>
      </c>
      <c r="O1405">
        <f t="shared" si="9"/>
        <v>1337</v>
      </c>
    </row>
    <row r="1406">
      <c r="I1406" s="9">
        <f t="shared" si="11"/>
        <v>2403</v>
      </c>
      <c r="J1406">
        <f t="shared" si="12"/>
        <v>403</v>
      </c>
      <c r="K1406">
        <f t="shared" si="6"/>
        <v>3</v>
      </c>
      <c r="L1406">
        <f t="shared" si="7"/>
        <v>3</v>
      </c>
      <c r="M1406">
        <f t="shared" si="8"/>
        <v>1994</v>
      </c>
      <c r="N1406" s="9">
        <v>3333.0</v>
      </c>
      <c r="O1406">
        <f t="shared" si="9"/>
        <v>1339</v>
      </c>
    </row>
    <row r="1407">
      <c r="I1407" s="9">
        <f t="shared" si="11"/>
        <v>2404</v>
      </c>
      <c r="J1407">
        <f t="shared" si="12"/>
        <v>404</v>
      </c>
      <c r="K1407">
        <f t="shared" si="6"/>
        <v>4</v>
      </c>
      <c r="L1407">
        <f t="shared" si="7"/>
        <v>4</v>
      </c>
      <c r="M1407">
        <f t="shared" si="8"/>
        <v>1992</v>
      </c>
      <c r="N1407" s="9">
        <v>3333.0</v>
      </c>
      <c r="O1407">
        <f t="shared" si="9"/>
        <v>1341</v>
      </c>
    </row>
    <row r="1408">
      <c r="I1408" s="9">
        <f t="shared" si="11"/>
        <v>2405</v>
      </c>
      <c r="J1408">
        <f t="shared" si="12"/>
        <v>405</v>
      </c>
      <c r="K1408">
        <f t="shared" si="6"/>
        <v>5</v>
      </c>
      <c r="L1408">
        <f t="shared" si="7"/>
        <v>5</v>
      </c>
      <c r="M1408">
        <f t="shared" si="8"/>
        <v>1990</v>
      </c>
      <c r="N1408" s="9">
        <v>3333.0</v>
      </c>
      <c r="O1408">
        <f t="shared" si="9"/>
        <v>1343</v>
      </c>
    </row>
    <row r="1409">
      <c r="I1409" s="9">
        <f t="shared" si="11"/>
        <v>2406</v>
      </c>
      <c r="J1409">
        <f t="shared" si="12"/>
        <v>406</v>
      </c>
      <c r="K1409">
        <f t="shared" si="6"/>
        <v>6</v>
      </c>
      <c r="L1409">
        <f t="shared" si="7"/>
        <v>6</v>
      </c>
      <c r="M1409">
        <f t="shared" si="8"/>
        <v>1988</v>
      </c>
      <c r="N1409" s="9">
        <v>3333.0</v>
      </c>
      <c r="O1409">
        <f t="shared" si="9"/>
        <v>1345</v>
      </c>
    </row>
    <row r="1410">
      <c r="I1410" s="9">
        <f t="shared" si="11"/>
        <v>2407</v>
      </c>
      <c r="J1410">
        <f t="shared" si="12"/>
        <v>407</v>
      </c>
      <c r="K1410">
        <f t="shared" si="6"/>
        <v>7</v>
      </c>
      <c r="L1410">
        <f t="shared" si="7"/>
        <v>7</v>
      </c>
      <c r="M1410">
        <f t="shared" si="8"/>
        <v>1986</v>
      </c>
      <c r="N1410" s="9">
        <v>3333.0</v>
      </c>
      <c r="O1410">
        <f t="shared" si="9"/>
        <v>1347</v>
      </c>
    </row>
    <row r="1411">
      <c r="I1411" s="9">
        <f t="shared" si="11"/>
        <v>2408</v>
      </c>
      <c r="J1411">
        <f t="shared" si="12"/>
        <v>408</v>
      </c>
      <c r="K1411">
        <f t="shared" si="6"/>
        <v>8</v>
      </c>
      <c r="L1411">
        <f t="shared" si="7"/>
        <v>8</v>
      </c>
      <c r="M1411">
        <f t="shared" si="8"/>
        <v>1984</v>
      </c>
      <c r="N1411" s="9">
        <v>3333.0</v>
      </c>
      <c r="O1411">
        <f t="shared" si="9"/>
        <v>1349</v>
      </c>
    </row>
    <row r="1412">
      <c r="I1412" s="9">
        <f t="shared" si="11"/>
        <v>2409</v>
      </c>
      <c r="J1412">
        <f t="shared" si="12"/>
        <v>409</v>
      </c>
      <c r="K1412">
        <f t="shared" si="6"/>
        <v>9</v>
      </c>
      <c r="L1412">
        <f t="shared" si="7"/>
        <v>9</v>
      </c>
      <c r="M1412">
        <f t="shared" si="8"/>
        <v>1982</v>
      </c>
      <c r="N1412" s="9">
        <v>3333.0</v>
      </c>
      <c r="O1412">
        <f t="shared" si="9"/>
        <v>1351</v>
      </c>
    </row>
    <row r="1413">
      <c r="I1413" s="9">
        <f t="shared" si="11"/>
        <v>2410</v>
      </c>
      <c r="J1413">
        <f t="shared" si="12"/>
        <v>410</v>
      </c>
      <c r="K1413">
        <f t="shared" si="6"/>
        <v>10</v>
      </c>
      <c r="L1413">
        <f t="shared" si="7"/>
        <v>0</v>
      </c>
      <c r="M1413">
        <f t="shared" si="8"/>
        <v>1990</v>
      </c>
      <c r="N1413" s="9">
        <v>3333.0</v>
      </c>
      <c r="O1413">
        <f t="shared" si="9"/>
        <v>1343</v>
      </c>
    </row>
    <row r="1414">
      <c r="I1414" s="9">
        <f t="shared" si="11"/>
        <v>2411</v>
      </c>
      <c r="J1414">
        <f t="shared" si="12"/>
        <v>411</v>
      </c>
      <c r="K1414">
        <f t="shared" si="6"/>
        <v>11</v>
      </c>
      <c r="L1414">
        <f t="shared" si="7"/>
        <v>1</v>
      </c>
      <c r="M1414">
        <f t="shared" si="8"/>
        <v>1988</v>
      </c>
      <c r="N1414" s="9">
        <v>3333.0</v>
      </c>
      <c r="O1414">
        <f t="shared" si="9"/>
        <v>1345</v>
      </c>
    </row>
    <row r="1415">
      <c r="I1415" s="9">
        <f t="shared" si="11"/>
        <v>2412</v>
      </c>
      <c r="J1415">
        <f t="shared" si="12"/>
        <v>412</v>
      </c>
      <c r="K1415">
        <f t="shared" si="6"/>
        <v>12</v>
      </c>
      <c r="L1415">
        <f t="shared" si="7"/>
        <v>2</v>
      </c>
      <c r="M1415">
        <f t="shared" si="8"/>
        <v>1986</v>
      </c>
      <c r="N1415" s="9">
        <v>3333.0</v>
      </c>
      <c r="O1415">
        <f t="shared" si="9"/>
        <v>1347</v>
      </c>
    </row>
    <row r="1416">
      <c r="I1416" s="9">
        <f t="shared" si="11"/>
        <v>2413</v>
      </c>
      <c r="J1416">
        <f t="shared" si="12"/>
        <v>413</v>
      </c>
      <c r="K1416">
        <f t="shared" si="6"/>
        <v>13</v>
      </c>
      <c r="L1416">
        <f t="shared" si="7"/>
        <v>3</v>
      </c>
      <c r="M1416">
        <f t="shared" si="8"/>
        <v>1984</v>
      </c>
      <c r="N1416" s="9">
        <v>3333.0</v>
      </c>
      <c r="O1416">
        <f t="shared" si="9"/>
        <v>1349</v>
      </c>
    </row>
    <row r="1417">
      <c r="I1417" s="9">
        <f t="shared" si="11"/>
        <v>2414</v>
      </c>
      <c r="J1417">
        <f t="shared" si="12"/>
        <v>414</v>
      </c>
      <c r="K1417">
        <f t="shared" si="6"/>
        <v>14</v>
      </c>
      <c r="L1417">
        <f t="shared" si="7"/>
        <v>4</v>
      </c>
      <c r="M1417">
        <f t="shared" si="8"/>
        <v>1982</v>
      </c>
      <c r="N1417" s="9">
        <v>3333.0</v>
      </c>
      <c r="O1417">
        <f t="shared" si="9"/>
        <v>1351</v>
      </c>
    </row>
    <row r="1418">
      <c r="I1418" s="9">
        <f t="shared" si="11"/>
        <v>2415</v>
      </c>
      <c r="J1418">
        <f t="shared" si="12"/>
        <v>415</v>
      </c>
      <c r="K1418">
        <f t="shared" si="6"/>
        <v>15</v>
      </c>
      <c r="L1418">
        <f t="shared" si="7"/>
        <v>5</v>
      </c>
      <c r="M1418">
        <f t="shared" si="8"/>
        <v>1980</v>
      </c>
      <c r="N1418" s="9">
        <v>3333.0</v>
      </c>
      <c r="O1418">
        <f t="shared" si="9"/>
        <v>1353</v>
      </c>
    </row>
    <row r="1419">
      <c r="I1419" s="9">
        <f t="shared" si="11"/>
        <v>2416</v>
      </c>
      <c r="J1419">
        <f t="shared" si="12"/>
        <v>416</v>
      </c>
      <c r="K1419">
        <f t="shared" si="6"/>
        <v>16</v>
      </c>
      <c r="L1419">
        <f t="shared" si="7"/>
        <v>6</v>
      </c>
      <c r="M1419">
        <f t="shared" si="8"/>
        <v>1978</v>
      </c>
      <c r="N1419" s="9">
        <v>3333.0</v>
      </c>
      <c r="O1419">
        <f t="shared" si="9"/>
        <v>1355</v>
      </c>
    </row>
    <row r="1420">
      <c r="I1420" s="9">
        <f t="shared" si="11"/>
        <v>2417</v>
      </c>
      <c r="J1420">
        <f t="shared" si="12"/>
        <v>417</v>
      </c>
      <c r="K1420">
        <f t="shared" si="6"/>
        <v>17</v>
      </c>
      <c r="L1420">
        <f t="shared" si="7"/>
        <v>7</v>
      </c>
      <c r="M1420">
        <f t="shared" si="8"/>
        <v>1976</v>
      </c>
      <c r="N1420" s="9">
        <v>3333.0</v>
      </c>
      <c r="O1420">
        <f t="shared" si="9"/>
        <v>1357</v>
      </c>
    </row>
    <row r="1421">
      <c r="I1421" s="9">
        <f t="shared" si="11"/>
        <v>2418</v>
      </c>
      <c r="J1421">
        <f t="shared" si="12"/>
        <v>418</v>
      </c>
      <c r="K1421">
        <f t="shared" si="6"/>
        <v>18</v>
      </c>
      <c r="L1421">
        <f t="shared" si="7"/>
        <v>8</v>
      </c>
      <c r="M1421">
        <f t="shared" si="8"/>
        <v>1974</v>
      </c>
      <c r="N1421" s="9">
        <v>3333.0</v>
      </c>
      <c r="O1421">
        <f t="shared" si="9"/>
        <v>1359</v>
      </c>
    </row>
    <row r="1422">
      <c r="I1422" s="9">
        <f t="shared" si="11"/>
        <v>2419</v>
      </c>
      <c r="J1422">
        <f t="shared" si="12"/>
        <v>419</v>
      </c>
      <c r="K1422">
        <f t="shared" si="6"/>
        <v>19</v>
      </c>
      <c r="L1422">
        <f t="shared" si="7"/>
        <v>9</v>
      </c>
      <c r="M1422">
        <f t="shared" si="8"/>
        <v>1972</v>
      </c>
      <c r="N1422" s="9">
        <v>3333.0</v>
      </c>
      <c r="O1422">
        <f t="shared" si="9"/>
        <v>1361</v>
      </c>
    </row>
    <row r="1423">
      <c r="I1423" s="9">
        <f t="shared" si="11"/>
        <v>2420</v>
      </c>
      <c r="J1423">
        <f t="shared" si="12"/>
        <v>420</v>
      </c>
      <c r="K1423">
        <f t="shared" si="6"/>
        <v>20</v>
      </c>
      <c r="L1423">
        <f t="shared" si="7"/>
        <v>0</v>
      </c>
      <c r="M1423">
        <f t="shared" si="8"/>
        <v>1980</v>
      </c>
      <c r="N1423" s="9">
        <v>3333.0</v>
      </c>
      <c r="O1423">
        <f t="shared" si="9"/>
        <v>1353</v>
      </c>
    </row>
    <row r="1424">
      <c r="I1424" s="9">
        <f t="shared" si="11"/>
        <v>2421</v>
      </c>
      <c r="J1424">
        <f t="shared" si="12"/>
        <v>421</v>
      </c>
      <c r="K1424">
        <f t="shared" si="6"/>
        <v>21</v>
      </c>
      <c r="L1424">
        <f t="shared" si="7"/>
        <v>1</v>
      </c>
      <c r="M1424">
        <f t="shared" si="8"/>
        <v>1978</v>
      </c>
      <c r="N1424" s="9">
        <v>3333.0</v>
      </c>
      <c r="O1424">
        <f t="shared" si="9"/>
        <v>1355</v>
      </c>
    </row>
    <row r="1425">
      <c r="I1425" s="9">
        <f t="shared" si="11"/>
        <v>2422</v>
      </c>
      <c r="J1425">
        <f t="shared" si="12"/>
        <v>422</v>
      </c>
      <c r="K1425">
        <f t="shared" si="6"/>
        <v>22</v>
      </c>
      <c r="L1425">
        <f t="shared" si="7"/>
        <v>2</v>
      </c>
      <c r="M1425">
        <f t="shared" si="8"/>
        <v>1976</v>
      </c>
      <c r="N1425" s="9">
        <v>3333.0</v>
      </c>
      <c r="O1425">
        <f t="shared" si="9"/>
        <v>1357</v>
      </c>
    </row>
    <row r="1426">
      <c r="I1426" s="9">
        <f t="shared" si="11"/>
        <v>2423</v>
      </c>
      <c r="J1426">
        <f t="shared" si="12"/>
        <v>423</v>
      </c>
      <c r="K1426">
        <f t="shared" si="6"/>
        <v>23</v>
      </c>
      <c r="L1426">
        <f t="shared" si="7"/>
        <v>3</v>
      </c>
      <c r="M1426">
        <f t="shared" si="8"/>
        <v>1974</v>
      </c>
      <c r="N1426" s="9">
        <v>3333.0</v>
      </c>
      <c r="O1426">
        <f t="shared" si="9"/>
        <v>1359</v>
      </c>
    </row>
    <row r="1427">
      <c r="I1427" s="9">
        <f t="shared" si="11"/>
        <v>2424</v>
      </c>
      <c r="J1427">
        <f t="shared" si="12"/>
        <v>424</v>
      </c>
      <c r="K1427">
        <f t="shared" si="6"/>
        <v>24</v>
      </c>
      <c r="L1427">
        <f t="shared" si="7"/>
        <v>4</v>
      </c>
      <c r="M1427">
        <f t="shared" si="8"/>
        <v>1972</v>
      </c>
      <c r="N1427" s="9">
        <v>3333.0</v>
      </c>
      <c r="O1427">
        <f t="shared" si="9"/>
        <v>1361</v>
      </c>
    </row>
    <row r="1428">
      <c r="I1428" s="9">
        <f t="shared" si="11"/>
        <v>2425</v>
      </c>
      <c r="J1428">
        <f t="shared" si="12"/>
        <v>425</v>
      </c>
      <c r="K1428">
        <f t="shared" si="6"/>
        <v>25</v>
      </c>
      <c r="L1428">
        <f t="shared" si="7"/>
        <v>5</v>
      </c>
      <c r="M1428">
        <f t="shared" si="8"/>
        <v>1970</v>
      </c>
      <c r="N1428" s="9">
        <v>3333.0</v>
      </c>
      <c r="O1428">
        <f t="shared" si="9"/>
        <v>1363</v>
      </c>
    </row>
    <row r="1429">
      <c r="I1429" s="9">
        <f t="shared" si="11"/>
        <v>2426</v>
      </c>
      <c r="J1429">
        <f t="shared" si="12"/>
        <v>426</v>
      </c>
      <c r="K1429">
        <f t="shared" si="6"/>
        <v>26</v>
      </c>
      <c r="L1429">
        <f t="shared" si="7"/>
        <v>6</v>
      </c>
      <c r="M1429">
        <f t="shared" si="8"/>
        <v>1968</v>
      </c>
      <c r="N1429" s="9">
        <v>3333.0</v>
      </c>
      <c r="O1429">
        <f t="shared" si="9"/>
        <v>1365</v>
      </c>
    </row>
    <row r="1430">
      <c r="I1430" s="9">
        <f t="shared" si="11"/>
        <v>2427</v>
      </c>
      <c r="J1430">
        <f t="shared" si="12"/>
        <v>427</v>
      </c>
      <c r="K1430">
        <f t="shared" si="6"/>
        <v>27</v>
      </c>
      <c r="L1430">
        <f t="shared" si="7"/>
        <v>7</v>
      </c>
      <c r="M1430">
        <f t="shared" si="8"/>
        <v>1966</v>
      </c>
      <c r="N1430" s="9">
        <v>3333.0</v>
      </c>
      <c r="O1430">
        <f t="shared" si="9"/>
        <v>1367</v>
      </c>
    </row>
    <row r="1431">
      <c r="I1431" s="9">
        <f t="shared" si="11"/>
        <v>2428</v>
      </c>
      <c r="J1431">
        <f t="shared" si="12"/>
        <v>428</v>
      </c>
      <c r="K1431">
        <f t="shared" si="6"/>
        <v>28</v>
      </c>
      <c r="L1431">
        <f t="shared" si="7"/>
        <v>8</v>
      </c>
      <c r="M1431">
        <f t="shared" si="8"/>
        <v>1964</v>
      </c>
      <c r="N1431" s="9">
        <v>3333.0</v>
      </c>
      <c r="O1431">
        <f t="shared" si="9"/>
        <v>1369</v>
      </c>
    </row>
    <row r="1432">
      <c r="I1432" s="9">
        <f t="shared" si="11"/>
        <v>2429</v>
      </c>
      <c r="J1432">
        <f t="shared" si="12"/>
        <v>429</v>
      </c>
      <c r="K1432">
        <f t="shared" si="6"/>
        <v>29</v>
      </c>
      <c r="L1432">
        <f t="shared" si="7"/>
        <v>9</v>
      </c>
      <c r="M1432">
        <f t="shared" si="8"/>
        <v>1962</v>
      </c>
      <c r="N1432" s="9">
        <v>3333.0</v>
      </c>
      <c r="O1432">
        <f t="shared" si="9"/>
        <v>1371</v>
      </c>
    </row>
    <row r="1433">
      <c r="I1433" s="9">
        <f t="shared" si="11"/>
        <v>2430</v>
      </c>
      <c r="J1433">
        <f t="shared" si="12"/>
        <v>430</v>
      </c>
      <c r="K1433">
        <f t="shared" si="6"/>
        <v>30</v>
      </c>
      <c r="L1433">
        <f t="shared" si="7"/>
        <v>0</v>
      </c>
      <c r="M1433">
        <f t="shared" si="8"/>
        <v>1970</v>
      </c>
      <c r="N1433" s="9">
        <v>3333.0</v>
      </c>
      <c r="O1433">
        <f t="shared" si="9"/>
        <v>1363</v>
      </c>
    </row>
    <row r="1434">
      <c r="I1434" s="9">
        <f t="shared" si="11"/>
        <v>2431</v>
      </c>
      <c r="J1434">
        <f t="shared" si="12"/>
        <v>431</v>
      </c>
      <c r="K1434">
        <f t="shared" si="6"/>
        <v>31</v>
      </c>
      <c r="L1434">
        <f t="shared" si="7"/>
        <v>1</v>
      </c>
      <c r="M1434">
        <f t="shared" si="8"/>
        <v>1968</v>
      </c>
      <c r="N1434" s="9">
        <v>3333.0</v>
      </c>
      <c r="O1434">
        <f t="shared" si="9"/>
        <v>1365</v>
      </c>
    </row>
    <row r="1435">
      <c r="I1435" s="9">
        <f t="shared" si="11"/>
        <v>2432</v>
      </c>
      <c r="J1435">
        <f t="shared" si="12"/>
        <v>432</v>
      </c>
      <c r="K1435">
        <f t="shared" si="6"/>
        <v>32</v>
      </c>
      <c r="L1435">
        <f t="shared" si="7"/>
        <v>2</v>
      </c>
      <c r="M1435">
        <f t="shared" si="8"/>
        <v>1966</v>
      </c>
      <c r="N1435" s="9">
        <v>3333.0</v>
      </c>
      <c r="O1435">
        <f t="shared" si="9"/>
        <v>1367</v>
      </c>
    </row>
    <row r="1436">
      <c r="I1436" s="9">
        <f t="shared" si="11"/>
        <v>2433</v>
      </c>
      <c r="J1436">
        <f t="shared" si="12"/>
        <v>433</v>
      </c>
      <c r="K1436">
        <f t="shared" si="6"/>
        <v>33</v>
      </c>
      <c r="L1436">
        <f t="shared" si="7"/>
        <v>3</v>
      </c>
      <c r="M1436">
        <f t="shared" si="8"/>
        <v>1964</v>
      </c>
      <c r="N1436" s="9">
        <v>3333.0</v>
      </c>
      <c r="O1436">
        <f t="shared" si="9"/>
        <v>1369</v>
      </c>
    </row>
    <row r="1437">
      <c r="I1437" s="9">
        <f t="shared" si="11"/>
        <v>2434</v>
      </c>
      <c r="J1437">
        <f t="shared" si="12"/>
        <v>434</v>
      </c>
      <c r="K1437">
        <f t="shared" si="6"/>
        <v>34</v>
      </c>
      <c r="L1437">
        <f t="shared" si="7"/>
        <v>4</v>
      </c>
      <c r="M1437">
        <f t="shared" si="8"/>
        <v>1962</v>
      </c>
      <c r="N1437" s="9">
        <v>3333.0</v>
      </c>
      <c r="O1437">
        <f t="shared" si="9"/>
        <v>1371</v>
      </c>
    </row>
    <row r="1438">
      <c r="I1438" s="9">
        <f t="shared" si="11"/>
        <v>2435</v>
      </c>
      <c r="J1438">
        <f t="shared" si="12"/>
        <v>435</v>
      </c>
      <c r="K1438">
        <f t="shared" si="6"/>
        <v>35</v>
      </c>
      <c r="L1438">
        <f t="shared" si="7"/>
        <v>5</v>
      </c>
      <c r="M1438">
        <f t="shared" si="8"/>
        <v>1960</v>
      </c>
      <c r="N1438" s="9">
        <v>3333.0</v>
      </c>
      <c r="O1438">
        <f t="shared" si="9"/>
        <v>1373</v>
      </c>
    </row>
    <row r="1439">
      <c r="I1439" s="9">
        <f t="shared" si="11"/>
        <v>2436</v>
      </c>
      <c r="J1439">
        <f t="shared" si="12"/>
        <v>436</v>
      </c>
      <c r="K1439">
        <f t="shared" si="6"/>
        <v>36</v>
      </c>
      <c r="L1439">
        <f t="shared" si="7"/>
        <v>6</v>
      </c>
      <c r="M1439">
        <f t="shared" si="8"/>
        <v>1958</v>
      </c>
      <c r="N1439" s="9">
        <v>3333.0</v>
      </c>
      <c r="O1439">
        <f t="shared" si="9"/>
        <v>1375</v>
      </c>
    </row>
    <row r="1440">
      <c r="I1440" s="9">
        <f t="shared" si="11"/>
        <v>2437</v>
      </c>
      <c r="J1440">
        <f t="shared" si="12"/>
        <v>437</v>
      </c>
      <c r="K1440">
        <f t="shared" si="6"/>
        <v>37</v>
      </c>
      <c r="L1440">
        <f t="shared" si="7"/>
        <v>7</v>
      </c>
      <c r="M1440">
        <f t="shared" si="8"/>
        <v>1956</v>
      </c>
      <c r="N1440" s="9">
        <v>3333.0</v>
      </c>
      <c r="O1440">
        <f t="shared" si="9"/>
        <v>1377</v>
      </c>
    </row>
    <row r="1441">
      <c r="I1441" s="9">
        <f t="shared" si="11"/>
        <v>2438</v>
      </c>
      <c r="J1441">
        <f t="shared" si="12"/>
        <v>438</v>
      </c>
      <c r="K1441">
        <f t="shared" si="6"/>
        <v>38</v>
      </c>
      <c r="L1441">
        <f t="shared" si="7"/>
        <v>8</v>
      </c>
      <c r="M1441">
        <f t="shared" si="8"/>
        <v>1954</v>
      </c>
      <c r="N1441" s="9">
        <v>3333.0</v>
      </c>
      <c r="O1441">
        <f t="shared" si="9"/>
        <v>1379</v>
      </c>
    </row>
    <row r="1442">
      <c r="I1442" s="9">
        <f t="shared" si="11"/>
        <v>2439</v>
      </c>
      <c r="J1442">
        <f t="shared" si="12"/>
        <v>439</v>
      </c>
      <c r="K1442">
        <f t="shared" si="6"/>
        <v>39</v>
      </c>
      <c r="L1442">
        <f t="shared" si="7"/>
        <v>9</v>
      </c>
      <c r="M1442">
        <f t="shared" si="8"/>
        <v>1952</v>
      </c>
      <c r="N1442" s="9">
        <v>3333.0</v>
      </c>
      <c r="O1442">
        <f t="shared" si="9"/>
        <v>1381</v>
      </c>
    </row>
    <row r="1443">
      <c r="I1443" s="9">
        <f t="shared" si="11"/>
        <v>2440</v>
      </c>
      <c r="J1443">
        <f t="shared" si="12"/>
        <v>440</v>
      </c>
      <c r="K1443">
        <f t="shared" si="6"/>
        <v>40</v>
      </c>
      <c r="L1443">
        <f t="shared" si="7"/>
        <v>0</v>
      </c>
      <c r="M1443">
        <f t="shared" si="8"/>
        <v>1960</v>
      </c>
      <c r="N1443" s="9">
        <v>3333.0</v>
      </c>
      <c r="O1443">
        <f t="shared" si="9"/>
        <v>1373</v>
      </c>
    </row>
    <row r="1444">
      <c r="I1444" s="9">
        <f t="shared" si="11"/>
        <v>2441</v>
      </c>
      <c r="J1444">
        <f t="shared" si="12"/>
        <v>441</v>
      </c>
      <c r="K1444">
        <f t="shared" si="6"/>
        <v>41</v>
      </c>
      <c r="L1444">
        <f t="shared" si="7"/>
        <v>1</v>
      </c>
      <c r="M1444">
        <f t="shared" si="8"/>
        <v>1958</v>
      </c>
      <c r="N1444" s="9">
        <v>3333.0</v>
      </c>
      <c r="O1444">
        <f t="shared" si="9"/>
        <v>1375</v>
      </c>
    </row>
    <row r="1445">
      <c r="I1445" s="9">
        <f t="shared" si="11"/>
        <v>2442</v>
      </c>
      <c r="J1445">
        <f t="shared" si="12"/>
        <v>442</v>
      </c>
      <c r="K1445">
        <f t="shared" si="6"/>
        <v>42</v>
      </c>
      <c r="L1445">
        <f t="shared" si="7"/>
        <v>2</v>
      </c>
      <c r="M1445">
        <f t="shared" si="8"/>
        <v>1956</v>
      </c>
      <c r="N1445" s="9">
        <v>3333.0</v>
      </c>
      <c r="O1445">
        <f t="shared" si="9"/>
        <v>1377</v>
      </c>
    </row>
    <row r="1446">
      <c r="I1446" s="9">
        <f t="shared" si="11"/>
        <v>2443</v>
      </c>
      <c r="J1446">
        <f t="shared" si="12"/>
        <v>443</v>
      </c>
      <c r="K1446">
        <f t="shared" si="6"/>
        <v>43</v>
      </c>
      <c r="L1446">
        <f t="shared" si="7"/>
        <v>3</v>
      </c>
      <c r="M1446">
        <f t="shared" si="8"/>
        <v>1954</v>
      </c>
      <c r="N1446" s="9">
        <v>3333.0</v>
      </c>
      <c r="O1446">
        <f t="shared" si="9"/>
        <v>1379</v>
      </c>
    </row>
    <row r="1447">
      <c r="I1447" s="9">
        <f t="shared" si="11"/>
        <v>2444</v>
      </c>
      <c r="J1447">
        <f t="shared" si="12"/>
        <v>444</v>
      </c>
      <c r="K1447">
        <f t="shared" si="6"/>
        <v>44</v>
      </c>
      <c r="L1447">
        <f t="shared" si="7"/>
        <v>4</v>
      </c>
      <c r="M1447">
        <f t="shared" si="8"/>
        <v>1952</v>
      </c>
      <c r="N1447" s="9">
        <v>3333.0</v>
      </c>
      <c r="O1447">
        <f t="shared" si="9"/>
        <v>1381</v>
      </c>
    </row>
    <row r="1448">
      <c r="I1448" s="9">
        <f t="shared" si="11"/>
        <v>2445</v>
      </c>
      <c r="J1448">
        <f t="shared" si="12"/>
        <v>445</v>
      </c>
      <c r="K1448">
        <f t="shared" si="6"/>
        <v>45</v>
      </c>
      <c r="L1448">
        <f t="shared" si="7"/>
        <v>5</v>
      </c>
      <c r="M1448">
        <f t="shared" si="8"/>
        <v>1950</v>
      </c>
      <c r="N1448" s="9">
        <v>3333.0</v>
      </c>
      <c r="O1448">
        <f t="shared" si="9"/>
        <v>1383</v>
      </c>
    </row>
    <row r="1449">
      <c r="I1449" s="9">
        <f t="shared" si="11"/>
        <v>2446</v>
      </c>
      <c r="J1449">
        <f t="shared" si="12"/>
        <v>446</v>
      </c>
      <c r="K1449">
        <f t="shared" si="6"/>
        <v>46</v>
      </c>
      <c r="L1449">
        <f t="shared" si="7"/>
        <v>6</v>
      </c>
      <c r="M1449">
        <f t="shared" si="8"/>
        <v>1948</v>
      </c>
      <c r="N1449" s="9">
        <v>3333.0</v>
      </c>
      <c r="O1449">
        <f t="shared" si="9"/>
        <v>1385</v>
      </c>
    </row>
    <row r="1450">
      <c r="I1450" s="9">
        <f t="shared" si="11"/>
        <v>2447</v>
      </c>
      <c r="J1450">
        <f t="shared" si="12"/>
        <v>447</v>
      </c>
      <c r="K1450">
        <f t="shared" si="6"/>
        <v>47</v>
      </c>
      <c r="L1450">
        <f t="shared" si="7"/>
        <v>7</v>
      </c>
      <c r="M1450">
        <f t="shared" si="8"/>
        <v>1946</v>
      </c>
      <c r="N1450" s="9">
        <v>3333.0</v>
      </c>
      <c r="O1450">
        <f t="shared" si="9"/>
        <v>1387</v>
      </c>
    </row>
    <row r="1451">
      <c r="I1451" s="9">
        <f t="shared" si="11"/>
        <v>2448</v>
      </c>
      <c r="J1451">
        <f t="shared" si="12"/>
        <v>448</v>
      </c>
      <c r="K1451">
        <f t="shared" si="6"/>
        <v>48</v>
      </c>
      <c r="L1451">
        <f t="shared" si="7"/>
        <v>8</v>
      </c>
      <c r="M1451">
        <f t="shared" si="8"/>
        <v>1944</v>
      </c>
      <c r="N1451" s="9">
        <v>3333.0</v>
      </c>
      <c r="O1451">
        <f t="shared" si="9"/>
        <v>1389</v>
      </c>
    </row>
    <row r="1452">
      <c r="I1452" s="9">
        <f t="shared" si="11"/>
        <v>2449</v>
      </c>
      <c r="J1452">
        <f t="shared" si="12"/>
        <v>449</v>
      </c>
      <c r="K1452">
        <f t="shared" si="6"/>
        <v>49</v>
      </c>
      <c r="L1452">
        <f t="shared" si="7"/>
        <v>9</v>
      </c>
      <c r="M1452">
        <f t="shared" si="8"/>
        <v>1942</v>
      </c>
      <c r="N1452" s="9">
        <v>3333.0</v>
      </c>
      <c r="O1452">
        <f t="shared" si="9"/>
        <v>1391</v>
      </c>
    </row>
    <row r="1453">
      <c r="I1453" s="9">
        <f t="shared" si="11"/>
        <v>2450</v>
      </c>
      <c r="J1453">
        <f t="shared" si="12"/>
        <v>450</v>
      </c>
      <c r="K1453">
        <f t="shared" si="6"/>
        <v>50</v>
      </c>
      <c r="L1453">
        <f t="shared" si="7"/>
        <v>0</v>
      </c>
      <c r="M1453">
        <f t="shared" si="8"/>
        <v>1950</v>
      </c>
      <c r="N1453" s="9">
        <v>3333.0</v>
      </c>
      <c r="O1453">
        <f t="shared" si="9"/>
        <v>1383</v>
      </c>
    </row>
    <row r="1454">
      <c r="I1454" s="9">
        <f t="shared" si="11"/>
        <v>2451</v>
      </c>
      <c r="J1454">
        <f t="shared" si="12"/>
        <v>451</v>
      </c>
      <c r="K1454">
        <f t="shared" si="6"/>
        <v>51</v>
      </c>
      <c r="L1454">
        <f t="shared" si="7"/>
        <v>1</v>
      </c>
      <c r="M1454">
        <f t="shared" si="8"/>
        <v>1948</v>
      </c>
      <c r="N1454" s="9">
        <v>3333.0</v>
      </c>
      <c r="O1454">
        <f t="shared" si="9"/>
        <v>1385</v>
      </c>
    </row>
    <row r="1455">
      <c r="I1455" s="9">
        <f t="shared" si="11"/>
        <v>2452</v>
      </c>
      <c r="J1455">
        <f t="shared" si="12"/>
        <v>452</v>
      </c>
      <c r="K1455">
        <f t="shared" si="6"/>
        <v>52</v>
      </c>
      <c r="L1455">
        <f t="shared" si="7"/>
        <v>2</v>
      </c>
      <c r="M1455">
        <f t="shared" si="8"/>
        <v>1946</v>
      </c>
      <c r="N1455" s="9">
        <v>3333.0</v>
      </c>
      <c r="O1455">
        <f t="shared" si="9"/>
        <v>1387</v>
      </c>
    </row>
    <row r="1456">
      <c r="I1456" s="9">
        <f t="shared" si="11"/>
        <v>2453</v>
      </c>
      <c r="J1456">
        <f t="shared" si="12"/>
        <v>453</v>
      </c>
      <c r="K1456">
        <f t="shared" si="6"/>
        <v>53</v>
      </c>
      <c r="L1456">
        <f t="shared" si="7"/>
        <v>3</v>
      </c>
      <c r="M1456">
        <f t="shared" si="8"/>
        <v>1944</v>
      </c>
      <c r="N1456" s="9">
        <v>3333.0</v>
      </c>
      <c r="O1456">
        <f t="shared" si="9"/>
        <v>1389</v>
      </c>
    </row>
    <row r="1457">
      <c r="I1457" s="9">
        <f t="shared" si="11"/>
        <v>2454</v>
      </c>
      <c r="J1457">
        <f t="shared" si="12"/>
        <v>454</v>
      </c>
      <c r="K1457">
        <f t="shared" si="6"/>
        <v>54</v>
      </c>
      <c r="L1457">
        <f t="shared" si="7"/>
        <v>4</v>
      </c>
      <c r="M1457">
        <f t="shared" si="8"/>
        <v>1942</v>
      </c>
      <c r="N1457" s="9">
        <v>3333.0</v>
      </c>
      <c r="O1457">
        <f t="shared" si="9"/>
        <v>1391</v>
      </c>
    </row>
    <row r="1458">
      <c r="I1458" s="9">
        <f t="shared" si="11"/>
        <v>2455</v>
      </c>
      <c r="J1458">
        <f t="shared" si="12"/>
        <v>455</v>
      </c>
      <c r="K1458">
        <f t="shared" si="6"/>
        <v>55</v>
      </c>
      <c r="L1458">
        <f t="shared" si="7"/>
        <v>5</v>
      </c>
      <c r="M1458">
        <f t="shared" si="8"/>
        <v>1940</v>
      </c>
      <c r="N1458" s="9">
        <v>3333.0</v>
      </c>
      <c r="O1458">
        <f t="shared" si="9"/>
        <v>1393</v>
      </c>
    </row>
    <row r="1459">
      <c r="I1459" s="9">
        <f t="shared" si="11"/>
        <v>2456</v>
      </c>
      <c r="J1459">
        <f t="shared" si="12"/>
        <v>456</v>
      </c>
      <c r="K1459">
        <f t="shared" si="6"/>
        <v>56</v>
      </c>
      <c r="L1459">
        <f t="shared" si="7"/>
        <v>6</v>
      </c>
      <c r="M1459">
        <f t="shared" si="8"/>
        <v>1938</v>
      </c>
      <c r="N1459" s="9">
        <v>3333.0</v>
      </c>
      <c r="O1459">
        <f t="shared" si="9"/>
        <v>1395</v>
      </c>
    </row>
    <row r="1460">
      <c r="I1460" s="9">
        <f t="shared" si="11"/>
        <v>2457</v>
      </c>
      <c r="J1460">
        <f t="shared" si="12"/>
        <v>457</v>
      </c>
      <c r="K1460">
        <f t="shared" si="6"/>
        <v>57</v>
      </c>
      <c r="L1460">
        <f t="shared" si="7"/>
        <v>7</v>
      </c>
      <c r="M1460">
        <f t="shared" si="8"/>
        <v>1936</v>
      </c>
      <c r="N1460" s="9">
        <v>3333.0</v>
      </c>
      <c r="O1460">
        <f t="shared" si="9"/>
        <v>1397</v>
      </c>
    </row>
    <row r="1461">
      <c r="I1461" s="9">
        <f t="shared" si="11"/>
        <v>2458</v>
      </c>
      <c r="J1461">
        <f t="shared" si="12"/>
        <v>458</v>
      </c>
      <c r="K1461">
        <f t="shared" si="6"/>
        <v>58</v>
      </c>
      <c r="L1461">
        <f t="shared" si="7"/>
        <v>8</v>
      </c>
      <c r="M1461">
        <f t="shared" si="8"/>
        <v>1934</v>
      </c>
      <c r="N1461" s="9">
        <v>3333.0</v>
      </c>
      <c r="O1461">
        <f t="shared" si="9"/>
        <v>1399</v>
      </c>
    </row>
    <row r="1462">
      <c r="I1462" s="9">
        <f t="shared" si="11"/>
        <v>2459</v>
      </c>
      <c r="J1462">
        <f t="shared" si="12"/>
        <v>459</v>
      </c>
      <c r="K1462">
        <f t="shared" si="6"/>
        <v>59</v>
      </c>
      <c r="L1462">
        <f t="shared" si="7"/>
        <v>9</v>
      </c>
      <c r="M1462">
        <f t="shared" si="8"/>
        <v>1932</v>
      </c>
      <c r="N1462" s="9">
        <v>3333.0</v>
      </c>
      <c r="O1462">
        <f t="shared" si="9"/>
        <v>1401</v>
      </c>
    </row>
    <row r="1463">
      <c r="I1463" s="9">
        <f t="shared" si="11"/>
        <v>2460</v>
      </c>
      <c r="J1463">
        <f t="shared" si="12"/>
        <v>460</v>
      </c>
      <c r="K1463">
        <f t="shared" si="6"/>
        <v>60</v>
      </c>
      <c r="L1463">
        <f t="shared" si="7"/>
        <v>0</v>
      </c>
      <c r="M1463">
        <f t="shared" si="8"/>
        <v>1940</v>
      </c>
      <c r="N1463" s="9">
        <v>3333.0</v>
      </c>
      <c r="O1463">
        <f t="shared" si="9"/>
        <v>1393</v>
      </c>
    </row>
    <row r="1464">
      <c r="I1464" s="9">
        <f t="shared" si="11"/>
        <v>2461</v>
      </c>
      <c r="J1464">
        <f t="shared" si="12"/>
        <v>461</v>
      </c>
      <c r="K1464">
        <f t="shared" si="6"/>
        <v>61</v>
      </c>
      <c r="L1464">
        <f t="shared" si="7"/>
        <v>1</v>
      </c>
      <c r="M1464">
        <f t="shared" si="8"/>
        <v>1938</v>
      </c>
      <c r="N1464" s="9">
        <v>3333.0</v>
      </c>
      <c r="O1464">
        <f t="shared" si="9"/>
        <v>1395</v>
      </c>
    </row>
    <row r="1465">
      <c r="I1465" s="9">
        <f t="shared" si="11"/>
        <v>2462</v>
      </c>
      <c r="J1465">
        <f t="shared" si="12"/>
        <v>462</v>
      </c>
      <c r="K1465">
        <f t="shared" si="6"/>
        <v>62</v>
      </c>
      <c r="L1465">
        <f t="shared" si="7"/>
        <v>2</v>
      </c>
      <c r="M1465">
        <f t="shared" si="8"/>
        <v>1936</v>
      </c>
      <c r="N1465" s="9">
        <v>3333.0</v>
      </c>
      <c r="O1465">
        <f t="shared" si="9"/>
        <v>1397</v>
      </c>
    </row>
    <row r="1466">
      <c r="I1466" s="9">
        <f t="shared" si="11"/>
        <v>2463</v>
      </c>
      <c r="J1466">
        <f t="shared" si="12"/>
        <v>463</v>
      </c>
      <c r="K1466">
        <f t="shared" si="6"/>
        <v>63</v>
      </c>
      <c r="L1466">
        <f t="shared" si="7"/>
        <v>3</v>
      </c>
      <c r="M1466">
        <f t="shared" si="8"/>
        <v>1934</v>
      </c>
      <c r="N1466" s="9">
        <v>3333.0</v>
      </c>
      <c r="O1466">
        <f t="shared" si="9"/>
        <v>1399</v>
      </c>
    </row>
    <row r="1467">
      <c r="I1467" s="9">
        <f t="shared" si="11"/>
        <v>2464</v>
      </c>
      <c r="J1467">
        <f t="shared" si="12"/>
        <v>464</v>
      </c>
      <c r="K1467">
        <f t="shared" si="6"/>
        <v>64</v>
      </c>
      <c r="L1467">
        <f t="shared" si="7"/>
        <v>4</v>
      </c>
      <c r="M1467">
        <f t="shared" si="8"/>
        <v>1932</v>
      </c>
      <c r="N1467" s="9">
        <v>3333.0</v>
      </c>
      <c r="O1467">
        <f t="shared" si="9"/>
        <v>1401</v>
      </c>
    </row>
    <row r="1468">
      <c r="I1468" s="9">
        <f t="shared" si="11"/>
        <v>2465</v>
      </c>
      <c r="J1468">
        <f t="shared" si="12"/>
        <v>465</v>
      </c>
      <c r="K1468">
        <f t="shared" si="6"/>
        <v>65</v>
      </c>
      <c r="L1468">
        <f t="shared" si="7"/>
        <v>5</v>
      </c>
      <c r="M1468">
        <f t="shared" si="8"/>
        <v>1930</v>
      </c>
      <c r="N1468" s="9">
        <v>3333.0</v>
      </c>
      <c r="O1468">
        <f t="shared" si="9"/>
        <v>1403</v>
      </c>
    </row>
    <row r="1469">
      <c r="I1469" s="9">
        <f t="shared" si="11"/>
        <v>2466</v>
      </c>
      <c r="J1469">
        <f t="shared" si="12"/>
        <v>466</v>
      </c>
      <c r="K1469">
        <f t="shared" si="6"/>
        <v>66</v>
      </c>
      <c r="L1469">
        <f t="shared" si="7"/>
        <v>6</v>
      </c>
      <c r="M1469">
        <f t="shared" si="8"/>
        <v>1928</v>
      </c>
      <c r="N1469" s="9">
        <v>3333.0</v>
      </c>
      <c r="O1469">
        <f t="shared" si="9"/>
        <v>1405</v>
      </c>
    </row>
    <row r="1470">
      <c r="I1470" s="9">
        <f t="shared" si="11"/>
        <v>2467</v>
      </c>
      <c r="J1470">
        <f t="shared" si="12"/>
        <v>467</v>
      </c>
      <c r="K1470">
        <f t="shared" si="6"/>
        <v>67</v>
      </c>
      <c r="L1470">
        <f t="shared" si="7"/>
        <v>7</v>
      </c>
      <c r="M1470">
        <f t="shared" si="8"/>
        <v>1926</v>
      </c>
      <c r="N1470" s="9">
        <v>3333.0</v>
      </c>
      <c r="O1470">
        <f t="shared" si="9"/>
        <v>1407</v>
      </c>
    </row>
    <row r="1471">
      <c r="I1471" s="9">
        <f t="shared" si="11"/>
        <v>2468</v>
      </c>
      <c r="J1471">
        <f t="shared" si="12"/>
        <v>468</v>
      </c>
      <c r="K1471">
        <f t="shared" si="6"/>
        <v>68</v>
      </c>
      <c r="L1471">
        <f t="shared" si="7"/>
        <v>8</v>
      </c>
      <c r="M1471">
        <f t="shared" si="8"/>
        <v>1924</v>
      </c>
      <c r="N1471" s="9">
        <v>3333.0</v>
      </c>
      <c r="O1471">
        <f t="shared" si="9"/>
        <v>1409</v>
      </c>
    </row>
    <row r="1472">
      <c r="I1472" s="9">
        <f t="shared" si="11"/>
        <v>2469</v>
      </c>
      <c r="J1472">
        <f t="shared" si="12"/>
        <v>469</v>
      </c>
      <c r="K1472">
        <f t="shared" si="6"/>
        <v>69</v>
      </c>
      <c r="L1472">
        <f t="shared" si="7"/>
        <v>9</v>
      </c>
      <c r="M1472">
        <f t="shared" si="8"/>
        <v>1922</v>
      </c>
      <c r="N1472" s="9">
        <v>3333.0</v>
      </c>
      <c r="O1472">
        <f t="shared" si="9"/>
        <v>1411</v>
      </c>
    </row>
    <row r="1473">
      <c r="I1473" s="9">
        <f t="shared" si="11"/>
        <v>2470</v>
      </c>
      <c r="J1473">
        <f t="shared" si="12"/>
        <v>470</v>
      </c>
      <c r="K1473">
        <f t="shared" si="6"/>
        <v>70</v>
      </c>
      <c r="L1473">
        <f t="shared" si="7"/>
        <v>0</v>
      </c>
      <c r="M1473">
        <f t="shared" si="8"/>
        <v>1930</v>
      </c>
      <c r="N1473" s="9">
        <v>3333.0</v>
      </c>
      <c r="O1473">
        <f t="shared" si="9"/>
        <v>1403</v>
      </c>
    </row>
    <row r="1474">
      <c r="I1474" s="9">
        <f t="shared" si="11"/>
        <v>2471</v>
      </c>
      <c r="J1474">
        <f t="shared" si="12"/>
        <v>471</v>
      </c>
      <c r="K1474">
        <f t="shared" si="6"/>
        <v>71</v>
      </c>
      <c r="L1474">
        <f t="shared" si="7"/>
        <v>1</v>
      </c>
      <c r="M1474">
        <f t="shared" si="8"/>
        <v>1928</v>
      </c>
      <c r="N1474" s="9">
        <v>3333.0</v>
      </c>
      <c r="O1474">
        <f t="shared" si="9"/>
        <v>1405</v>
      </c>
    </row>
    <row r="1475">
      <c r="I1475" s="9">
        <f t="shared" si="11"/>
        <v>2472</v>
      </c>
      <c r="J1475">
        <f t="shared" si="12"/>
        <v>472</v>
      </c>
      <c r="K1475">
        <f t="shared" si="6"/>
        <v>72</v>
      </c>
      <c r="L1475">
        <f t="shared" si="7"/>
        <v>2</v>
      </c>
      <c r="M1475">
        <f t="shared" si="8"/>
        <v>1926</v>
      </c>
      <c r="N1475" s="9">
        <v>3333.0</v>
      </c>
      <c r="O1475">
        <f t="shared" si="9"/>
        <v>1407</v>
      </c>
    </row>
    <row r="1476">
      <c r="I1476" s="9">
        <f t="shared" si="11"/>
        <v>2473</v>
      </c>
      <c r="J1476">
        <f t="shared" si="12"/>
        <v>473</v>
      </c>
      <c r="K1476">
        <f t="shared" si="6"/>
        <v>73</v>
      </c>
      <c r="L1476">
        <f t="shared" si="7"/>
        <v>3</v>
      </c>
      <c r="M1476">
        <f t="shared" si="8"/>
        <v>1924</v>
      </c>
      <c r="N1476" s="9">
        <v>3333.0</v>
      </c>
      <c r="O1476">
        <f t="shared" si="9"/>
        <v>1409</v>
      </c>
    </row>
    <row r="1477">
      <c r="I1477" s="9">
        <f t="shared" si="11"/>
        <v>2474</v>
      </c>
      <c r="J1477">
        <f t="shared" si="12"/>
        <v>474</v>
      </c>
      <c r="K1477">
        <f t="shared" si="6"/>
        <v>74</v>
      </c>
      <c r="L1477">
        <f t="shared" si="7"/>
        <v>4</v>
      </c>
      <c r="M1477">
        <f t="shared" si="8"/>
        <v>1922</v>
      </c>
      <c r="N1477" s="9">
        <v>3333.0</v>
      </c>
      <c r="O1477">
        <f t="shared" si="9"/>
        <v>1411</v>
      </c>
    </row>
    <row r="1478">
      <c r="I1478" s="9">
        <f t="shared" si="11"/>
        <v>2475</v>
      </c>
      <c r="J1478">
        <f t="shared" si="12"/>
        <v>475</v>
      </c>
      <c r="K1478">
        <f t="shared" si="6"/>
        <v>75</v>
      </c>
      <c r="L1478">
        <f t="shared" si="7"/>
        <v>5</v>
      </c>
      <c r="M1478">
        <f t="shared" si="8"/>
        <v>1920</v>
      </c>
      <c r="N1478" s="9">
        <v>3333.0</v>
      </c>
      <c r="O1478">
        <f t="shared" si="9"/>
        <v>1413</v>
      </c>
    </row>
    <row r="1479">
      <c r="I1479" s="9">
        <f t="shared" si="11"/>
        <v>2476</v>
      </c>
      <c r="J1479">
        <f t="shared" si="12"/>
        <v>476</v>
      </c>
      <c r="K1479">
        <f t="shared" si="6"/>
        <v>76</v>
      </c>
      <c r="L1479">
        <f t="shared" si="7"/>
        <v>6</v>
      </c>
      <c r="M1479">
        <f t="shared" si="8"/>
        <v>1918</v>
      </c>
      <c r="N1479" s="9">
        <v>3333.0</v>
      </c>
      <c r="O1479">
        <f t="shared" si="9"/>
        <v>1415</v>
      </c>
    </row>
    <row r="1480">
      <c r="I1480" s="9">
        <f t="shared" si="11"/>
        <v>2477</v>
      </c>
      <c r="J1480">
        <f t="shared" si="12"/>
        <v>477</v>
      </c>
      <c r="K1480">
        <f t="shared" si="6"/>
        <v>77</v>
      </c>
      <c r="L1480">
        <f t="shared" si="7"/>
        <v>7</v>
      </c>
      <c r="M1480">
        <f t="shared" si="8"/>
        <v>1916</v>
      </c>
      <c r="N1480" s="9">
        <v>3333.0</v>
      </c>
      <c r="O1480">
        <f t="shared" si="9"/>
        <v>1417</v>
      </c>
    </row>
    <row r="1481">
      <c r="I1481" s="9">
        <f t="shared" si="11"/>
        <v>2478</v>
      </c>
      <c r="J1481">
        <f t="shared" si="12"/>
        <v>478</v>
      </c>
      <c r="K1481">
        <f t="shared" si="6"/>
        <v>78</v>
      </c>
      <c r="L1481">
        <f t="shared" si="7"/>
        <v>8</v>
      </c>
      <c r="M1481">
        <f t="shared" si="8"/>
        <v>1914</v>
      </c>
      <c r="N1481" s="9">
        <v>3333.0</v>
      </c>
      <c r="O1481">
        <f t="shared" si="9"/>
        <v>1419</v>
      </c>
    </row>
    <row r="1482">
      <c r="I1482" s="9">
        <f t="shared" si="11"/>
        <v>2479</v>
      </c>
      <c r="J1482">
        <f t="shared" si="12"/>
        <v>479</v>
      </c>
      <c r="K1482">
        <f t="shared" si="6"/>
        <v>79</v>
      </c>
      <c r="L1482">
        <f t="shared" si="7"/>
        <v>9</v>
      </c>
      <c r="M1482">
        <f t="shared" si="8"/>
        <v>1912</v>
      </c>
      <c r="N1482" s="9">
        <v>3333.0</v>
      </c>
      <c r="O1482">
        <f t="shared" si="9"/>
        <v>1421</v>
      </c>
    </row>
    <row r="1483">
      <c r="I1483" s="9">
        <f t="shared" si="11"/>
        <v>2480</v>
      </c>
      <c r="J1483">
        <f t="shared" si="12"/>
        <v>480</v>
      </c>
      <c r="K1483">
        <f t="shared" si="6"/>
        <v>80</v>
      </c>
      <c r="L1483">
        <f t="shared" si="7"/>
        <v>0</v>
      </c>
      <c r="M1483">
        <f t="shared" si="8"/>
        <v>1920</v>
      </c>
      <c r="N1483" s="9">
        <v>3333.0</v>
      </c>
      <c r="O1483">
        <f t="shared" si="9"/>
        <v>1413</v>
      </c>
    </row>
    <row r="1484">
      <c r="I1484" s="9">
        <f t="shared" si="11"/>
        <v>2481</v>
      </c>
      <c r="J1484">
        <f t="shared" si="12"/>
        <v>481</v>
      </c>
      <c r="K1484">
        <f t="shared" si="6"/>
        <v>81</v>
      </c>
      <c r="L1484">
        <f t="shared" si="7"/>
        <v>1</v>
      </c>
      <c r="M1484">
        <f t="shared" si="8"/>
        <v>1918</v>
      </c>
      <c r="N1484" s="9">
        <v>3333.0</v>
      </c>
      <c r="O1484">
        <f t="shared" si="9"/>
        <v>1415</v>
      </c>
    </row>
    <row r="1485">
      <c r="I1485" s="9">
        <f t="shared" si="11"/>
        <v>2482</v>
      </c>
      <c r="J1485">
        <f t="shared" si="12"/>
        <v>482</v>
      </c>
      <c r="K1485">
        <f t="shared" si="6"/>
        <v>82</v>
      </c>
      <c r="L1485">
        <f t="shared" si="7"/>
        <v>2</v>
      </c>
      <c r="M1485">
        <f t="shared" si="8"/>
        <v>1916</v>
      </c>
      <c r="N1485" s="9">
        <v>3333.0</v>
      </c>
      <c r="O1485">
        <f t="shared" si="9"/>
        <v>1417</v>
      </c>
    </row>
    <row r="1486">
      <c r="I1486" s="9">
        <f t="shared" si="11"/>
        <v>2483</v>
      </c>
      <c r="J1486">
        <f t="shared" si="12"/>
        <v>483</v>
      </c>
      <c r="K1486">
        <f t="shared" si="6"/>
        <v>83</v>
      </c>
      <c r="L1486">
        <f t="shared" si="7"/>
        <v>3</v>
      </c>
      <c r="M1486">
        <f t="shared" si="8"/>
        <v>1914</v>
      </c>
      <c r="N1486" s="9">
        <v>3333.0</v>
      </c>
      <c r="O1486">
        <f t="shared" si="9"/>
        <v>1419</v>
      </c>
    </row>
    <row r="1487">
      <c r="I1487" s="9">
        <f t="shared" si="11"/>
        <v>2484</v>
      </c>
      <c r="J1487">
        <f t="shared" si="12"/>
        <v>484</v>
      </c>
      <c r="K1487">
        <f t="shared" si="6"/>
        <v>84</v>
      </c>
      <c r="L1487">
        <f t="shared" si="7"/>
        <v>4</v>
      </c>
      <c r="M1487">
        <f t="shared" si="8"/>
        <v>1912</v>
      </c>
      <c r="N1487" s="9">
        <v>3333.0</v>
      </c>
      <c r="O1487">
        <f t="shared" si="9"/>
        <v>1421</v>
      </c>
    </row>
    <row r="1488">
      <c r="I1488" s="9">
        <f t="shared" si="11"/>
        <v>2485</v>
      </c>
      <c r="J1488">
        <f t="shared" si="12"/>
        <v>485</v>
      </c>
      <c r="K1488">
        <f t="shared" si="6"/>
        <v>85</v>
      </c>
      <c r="L1488">
        <f t="shared" si="7"/>
        <v>5</v>
      </c>
      <c r="M1488">
        <f t="shared" si="8"/>
        <v>1910</v>
      </c>
      <c r="N1488" s="9">
        <v>3333.0</v>
      </c>
      <c r="O1488">
        <f t="shared" si="9"/>
        <v>1423</v>
      </c>
    </row>
    <row r="1489">
      <c r="I1489" s="9">
        <f t="shared" si="11"/>
        <v>2486</v>
      </c>
      <c r="J1489">
        <f t="shared" si="12"/>
        <v>486</v>
      </c>
      <c r="K1489">
        <f t="shared" si="6"/>
        <v>86</v>
      </c>
      <c r="L1489">
        <f t="shared" si="7"/>
        <v>6</v>
      </c>
      <c r="M1489">
        <f t="shared" si="8"/>
        <v>1908</v>
      </c>
      <c r="N1489" s="9">
        <v>3333.0</v>
      </c>
      <c r="O1489">
        <f t="shared" si="9"/>
        <v>1425</v>
      </c>
    </row>
    <row r="1490">
      <c r="I1490" s="9">
        <f t="shared" si="11"/>
        <v>2487</v>
      </c>
      <c r="J1490">
        <f t="shared" si="12"/>
        <v>487</v>
      </c>
      <c r="K1490">
        <f t="shared" si="6"/>
        <v>87</v>
      </c>
      <c r="L1490">
        <f t="shared" si="7"/>
        <v>7</v>
      </c>
      <c r="M1490">
        <f t="shared" si="8"/>
        <v>1906</v>
      </c>
      <c r="N1490" s="9">
        <v>3333.0</v>
      </c>
      <c r="O1490">
        <f t="shared" si="9"/>
        <v>1427</v>
      </c>
    </row>
    <row r="1491">
      <c r="I1491" s="9">
        <f t="shared" si="11"/>
        <v>2488</v>
      </c>
      <c r="J1491">
        <f t="shared" si="12"/>
        <v>488</v>
      </c>
      <c r="K1491">
        <f t="shared" si="6"/>
        <v>88</v>
      </c>
      <c r="L1491">
        <f t="shared" si="7"/>
        <v>8</v>
      </c>
      <c r="M1491">
        <f t="shared" si="8"/>
        <v>1904</v>
      </c>
      <c r="N1491" s="9">
        <v>3333.0</v>
      </c>
      <c r="O1491">
        <f t="shared" si="9"/>
        <v>1429</v>
      </c>
    </row>
    <row r="1492">
      <c r="I1492" s="9">
        <f t="shared" si="11"/>
        <v>2489</v>
      </c>
      <c r="J1492">
        <f t="shared" si="12"/>
        <v>489</v>
      </c>
      <c r="K1492">
        <f t="shared" si="6"/>
        <v>89</v>
      </c>
      <c r="L1492">
        <f t="shared" si="7"/>
        <v>9</v>
      </c>
      <c r="M1492">
        <f t="shared" si="8"/>
        <v>1902</v>
      </c>
      <c r="N1492" s="9">
        <v>3333.0</v>
      </c>
      <c r="O1492">
        <f t="shared" si="9"/>
        <v>1431</v>
      </c>
    </row>
    <row r="1493">
      <c r="I1493" s="9">
        <f t="shared" si="11"/>
        <v>2490</v>
      </c>
      <c r="J1493">
        <f t="shared" si="12"/>
        <v>490</v>
      </c>
      <c r="K1493">
        <f t="shared" si="6"/>
        <v>90</v>
      </c>
      <c r="L1493">
        <f t="shared" si="7"/>
        <v>0</v>
      </c>
      <c r="M1493">
        <f t="shared" si="8"/>
        <v>1910</v>
      </c>
      <c r="N1493" s="9">
        <v>3333.0</v>
      </c>
      <c r="O1493">
        <f t="shared" si="9"/>
        <v>1423</v>
      </c>
    </row>
    <row r="1494">
      <c r="I1494" s="9">
        <f t="shared" si="11"/>
        <v>2491</v>
      </c>
      <c r="J1494">
        <f t="shared" si="12"/>
        <v>491</v>
      </c>
      <c r="K1494">
        <f t="shared" si="6"/>
        <v>91</v>
      </c>
      <c r="L1494">
        <f t="shared" si="7"/>
        <v>1</v>
      </c>
      <c r="M1494">
        <f t="shared" si="8"/>
        <v>1908</v>
      </c>
      <c r="N1494" s="9">
        <v>3333.0</v>
      </c>
      <c r="O1494">
        <f t="shared" si="9"/>
        <v>1425</v>
      </c>
    </row>
    <row r="1495">
      <c r="I1495" s="9">
        <f t="shared" si="11"/>
        <v>2492</v>
      </c>
      <c r="J1495">
        <f t="shared" si="12"/>
        <v>492</v>
      </c>
      <c r="K1495">
        <f t="shared" si="6"/>
        <v>92</v>
      </c>
      <c r="L1495">
        <f t="shared" si="7"/>
        <v>2</v>
      </c>
      <c r="M1495">
        <f t="shared" si="8"/>
        <v>1906</v>
      </c>
      <c r="N1495" s="9">
        <v>3333.0</v>
      </c>
      <c r="O1495">
        <f t="shared" si="9"/>
        <v>1427</v>
      </c>
    </row>
    <row r="1496">
      <c r="I1496" s="9">
        <f t="shared" si="11"/>
        <v>2493</v>
      </c>
      <c r="J1496">
        <f t="shared" si="12"/>
        <v>493</v>
      </c>
      <c r="K1496">
        <f t="shared" si="6"/>
        <v>93</v>
      </c>
      <c r="L1496">
        <f t="shared" si="7"/>
        <v>3</v>
      </c>
      <c r="M1496">
        <f t="shared" si="8"/>
        <v>1904</v>
      </c>
      <c r="N1496" s="9">
        <v>3333.0</v>
      </c>
      <c r="O1496">
        <f t="shared" si="9"/>
        <v>1429</v>
      </c>
    </row>
    <row r="1497">
      <c r="I1497" s="9">
        <f t="shared" si="11"/>
        <v>2494</v>
      </c>
      <c r="J1497">
        <f t="shared" si="12"/>
        <v>494</v>
      </c>
      <c r="K1497">
        <f t="shared" si="6"/>
        <v>94</v>
      </c>
      <c r="L1497">
        <f t="shared" si="7"/>
        <v>4</v>
      </c>
      <c r="M1497">
        <f t="shared" si="8"/>
        <v>1902</v>
      </c>
      <c r="N1497" s="9">
        <v>3333.0</v>
      </c>
      <c r="O1497">
        <f t="shared" si="9"/>
        <v>1431</v>
      </c>
    </row>
    <row r="1498">
      <c r="I1498" s="9">
        <f t="shared" si="11"/>
        <v>2495</v>
      </c>
      <c r="J1498">
        <f t="shared" si="12"/>
        <v>495</v>
      </c>
      <c r="K1498">
        <f t="shared" si="6"/>
        <v>95</v>
      </c>
      <c r="L1498">
        <f t="shared" si="7"/>
        <v>5</v>
      </c>
      <c r="M1498">
        <f t="shared" si="8"/>
        <v>1900</v>
      </c>
      <c r="N1498" s="9">
        <v>3333.0</v>
      </c>
      <c r="O1498">
        <f t="shared" si="9"/>
        <v>1433</v>
      </c>
    </row>
    <row r="1499">
      <c r="I1499" s="9">
        <f t="shared" si="11"/>
        <v>2496</v>
      </c>
      <c r="J1499">
        <f t="shared" si="12"/>
        <v>496</v>
      </c>
      <c r="K1499">
        <f t="shared" si="6"/>
        <v>96</v>
      </c>
      <c r="L1499">
        <f t="shared" si="7"/>
        <v>6</v>
      </c>
      <c r="M1499">
        <f t="shared" si="8"/>
        <v>1898</v>
      </c>
      <c r="N1499" s="9">
        <v>3333.0</v>
      </c>
      <c r="O1499">
        <f t="shared" si="9"/>
        <v>1435</v>
      </c>
    </row>
    <row r="1500">
      <c r="I1500" s="9">
        <f t="shared" si="11"/>
        <v>2497</v>
      </c>
      <c r="J1500">
        <f t="shared" si="12"/>
        <v>497</v>
      </c>
      <c r="K1500">
        <f t="shared" si="6"/>
        <v>97</v>
      </c>
      <c r="L1500">
        <f t="shared" si="7"/>
        <v>7</v>
      </c>
      <c r="M1500">
        <f t="shared" si="8"/>
        <v>1896</v>
      </c>
      <c r="N1500" s="9">
        <v>3333.0</v>
      </c>
      <c r="O1500">
        <f t="shared" si="9"/>
        <v>1437</v>
      </c>
    </row>
    <row r="1501">
      <c r="I1501" s="9">
        <f t="shared" si="11"/>
        <v>2498</v>
      </c>
      <c r="J1501">
        <f t="shared" si="12"/>
        <v>498</v>
      </c>
      <c r="K1501">
        <f t="shared" si="6"/>
        <v>98</v>
      </c>
      <c r="L1501">
        <f t="shared" si="7"/>
        <v>8</v>
      </c>
      <c r="M1501">
        <f t="shared" si="8"/>
        <v>1894</v>
      </c>
      <c r="N1501" s="9">
        <v>3333.0</v>
      </c>
      <c r="O1501">
        <f t="shared" si="9"/>
        <v>1439</v>
      </c>
    </row>
    <row r="1502">
      <c r="I1502" s="9">
        <f t="shared" si="11"/>
        <v>2499</v>
      </c>
      <c r="J1502">
        <f t="shared" si="12"/>
        <v>499</v>
      </c>
      <c r="K1502">
        <f t="shared" si="6"/>
        <v>99</v>
      </c>
      <c r="L1502">
        <f t="shared" si="7"/>
        <v>9</v>
      </c>
      <c r="M1502">
        <f t="shared" si="8"/>
        <v>1892</v>
      </c>
      <c r="N1502" s="9">
        <v>3333.0</v>
      </c>
      <c r="O1502">
        <f t="shared" si="9"/>
        <v>1441</v>
      </c>
    </row>
    <row r="1503">
      <c r="I1503" s="9">
        <f t="shared" si="11"/>
        <v>2500</v>
      </c>
      <c r="J1503">
        <f t="shared" si="12"/>
        <v>500</v>
      </c>
      <c r="K1503">
        <f t="shared" si="6"/>
        <v>0</v>
      </c>
      <c r="L1503">
        <f t="shared" si="7"/>
        <v>0</v>
      </c>
      <c r="M1503">
        <f t="shared" si="8"/>
        <v>2000</v>
      </c>
      <c r="N1503" s="9">
        <v>3333.0</v>
      </c>
      <c r="O1503">
        <f t="shared" si="9"/>
        <v>1333</v>
      </c>
    </row>
    <row r="1504">
      <c r="I1504" s="9">
        <f t="shared" si="11"/>
        <v>2501</v>
      </c>
      <c r="J1504">
        <f t="shared" si="12"/>
        <v>501</v>
      </c>
      <c r="K1504">
        <f t="shared" si="6"/>
        <v>1</v>
      </c>
      <c r="L1504">
        <f t="shared" si="7"/>
        <v>1</v>
      </c>
      <c r="M1504">
        <f t="shared" si="8"/>
        <v>1998</v>
      </c>
      <c r="N1504" s="9">
        <v>3333.0</v>
      </c>
      <c r="O1504">
        <f t="shared" si="9"/>
        <v>1335</v>
      </c>
    </row>
    <row r="1505">
      <c r="I1505" s="9">
        <f t="shared" si="11"/>
        <v>2502</v>
      </c>
      <c r="J1505">
        <f t="shared" si="12"/>
        <v>502</v>
      </c>
      <c r="K1505">
        <f t="shared" si="6"/>
        <v>2</v>
      </c>
      <c r="L1505">
        <f t="shared" si="7"/>
        <v>2</v>
      </c>
      <c r="M1505">
        <f t="shared" si="8"/>
        <v>1996</v>
      </c>
      <c r="N1505" s="9">
        <v>3333.0</v>
      </c>
      <c r="O1505">
        <f t="shared" si="9"/>
        <v>1337</v>
      </c>
    </row>
    <row r="1506">
      <c r="I1506" s="9">
        <f t="shared" si="11"/>
        <v>2503</v>
      </c>
      <c r="J1506">
        <f t="shared" si="12"/>
        <v>503</v>
      </c>
      <c r="K1506">
        <f t="shared" si="6"/>
        <v>3</v>
      </c>
      <c r="L1506">
        <f t="shared" si="7"/>
        <v>3</v>
      </c>
      <c r="M1506">
        <f t="shared" si="8"/>
        <v>1994</v>
      </c>
      <c r="N1506" s="9">
        <v>3333.0</v>
      </c>
      <c r="O1506">
        <f t="shared" si="9"/>
        <v>1339</v>
      </c>
    </row>
    <row r="1507">
      <c r="I1507" s="9">
        <f t="shared" si="11"/>
        <v>2504</v>
      </c>
      <c r="J1507">
        <f t="shared" si="12"/>
        <v>504</v>
      </c>
      <c r="K1507">
        <f t="shared" si="6"/>
        <v>4</v>
      </c>
      <c r="L1507">
        <f t="shared" si="7"/>
        <v>4</v>
      </c>
      <c r="M1507">
        <f t="shared" si="8"/>
        <v>1992</v>
      </c>
      <c r="N1507" s="9">
        <v>3333.0</v>
      </c>
      <c r="O1507">
        <f t="shared" si="9"/>
        <v>1341</v>
      </c>
    </row>
    <row r="1508">
      <c r="I1508" s="9">
        <f t="shared" si="11"/>
        <v>2505</v>
      </c>
      <c r="J1508">
        <f t="shared" si="12"/>
        <v>505</v>
      </c>
      <c r="K1508">
        <f t="shared" si="6"/>
        <v>5</v>
      </c>
      <c r="L1508">
        <f t="shared" si="7"/>
        <v>5</v>
      </c>
      <c r="M1508">
        <f t="shared" si="8"/>
        <v>1990</v>
      </c>
      <c r="N1508" s="9">
        <v>3333.0</v>
      </c>
      <c r="O1508">
        <f t="shared" si="9"/>
        <v>1343</v>
      </c>
    </row>
    <row r="1509">
      <c r="I1509" s="9">
        <f t="shared" si="11"/>
        <v>2506</v>
      </c>
      <c r="J1509">
        <f t="shared" si="12"/>
        <v>506</v>
      </c>
      <c r="K1509">
        <f t="shared" si="6"/>
        <v>6</v>
      </c>
      <c r="L1509">
        <f t="shared" si="7"/>
        <v>6</v>
      </c>
      <c r="M1509">
        <f t="shared" si="8"/>
        <v>1988</v>
      </c>
      <c r="N1509" s="9">
        <v>3333.0</v>
      </c>
      <c r="O1509">
        <f t="shared" si="9"/>
        <v>1345</v>
      </c>
    </row>
    <row r="1510">
      <c r="I1510" s="9">
        <f t="shared" si="11"/>
        <v>2507</v>
      </c>
      <c r="J1510">
        <f t="shared" si="12"/>
        <v>507</v>
      </c>
      <c r="K1510">
        <f t="shared" si="6"/>
        <v>7</v>
      </c>
      <c r="L1510">
        <f t="shared" si="7"/>
        <v>7</v>
      </c>
      <c r="M1510">
        <f t="shared" si="8"/>
        <v>1986</v>
      </c>
      <c r="N1510" s="9">
        <v>3333.0</v>
      </c>
      <c r="O1510">
        <f t="shared" si="9"/>
        <v>1347</v>
      </c>
    </row>
    <row r="1511">
      <c r="I1511" s="9">
        <f t="shared" si="11"/>
        <v>2508</v>
      </c>
      <c r="J1511">
        <f t="shared" si="12"/>
        <v>508</v>
      </c>
      <c r="K1511">
        <f t="shared" si="6"/>
        <v>8</v>
      </c>
      <c r="L1511">
        <f t="shared" si="7"/>
        <v>8</v>
      </c>
      <c r="M1511">
        <f t="shared" si="8"/>
        <v>1984</v>
      </c>
      <c r="N1511" s="9">
        <v>3333.0</v>
      </c>
      <c r="O1511">
        <f t="shared" si="9"/>
        <v>1349</v>
      </c>
    </row>
    <row r="1512">
      <c r="I1512" s="9">
        <f t="shared" si="11"/>
        <v>2509</v>
      </c>
      <c r="J1512">
        <f t="shared" si="12"/>
        <v>509</v>
      </c>
      <c r="K1512">
        <f t="shared" si="6"/>
        <v>9</v>
      </c>
      <c r="L1512">
        <f t="shared" si="7"/>
        <v>9</v>
      </c>
      <c r="M1512">
        <f t="shared" si="8"/>
        <v>1982</v>
      </c>
      <c r="N1512" s="9">
        <v>3333.0</v>
      </c>
      <c r="O1512">
        <f t="shared" si="9"/>
        <v>1351</v>
      </c>
    </row>
    <row r="1513">
      <c r="I1513" s="9">
        <f t="shared" si="11"/>
        <v>2510</v>
      </c>
      <c r="J1513">
        <f t="shared" si="12"/>
        <v>510</v>
      </c>
      <c r="K1513">
        <f t="shared" si="6"/>
        <v>10</v>
      </c>
      <c r="L1513">
        <f t="shared" si="7"/>
        <v>0</v>
      </c>
      <c r="M1513">
        <f t="shared" si="8"/>
        <v>1990</v>
      </c>
      <c r="N1513" s="9">
        <v>3333.0</v>
      </c>
      <c r="O1513">
        <f t="shared" si="9"/>
        <v>1343</v>
      </c>
    </row>
    <row r="1514">
      <c r="I1514" s="9">
        <f t="shared" si="11"/>
        <v>2511</v>
      </c>
      <c r="J1514">
        <f t="shared" si="12"/>
        <v>511</v>
      </c>
      <c r="K1514">
        <f t="shared" si="6"/>
        <v>11</v>
      </c>
      <c r="L1514">
        <f t="shared" si="7"/>
        <v>1</v>
      </c>
      <c r="M1514">
        <f t="shared" si="8"/>
        <v>1988</v>
      </c>
      <c r="N1514" s="9">
        <v>3333.0</v>
      </c>
      <c r="O1514">
        <f t="shared" si="9"/>
        <v>1345</v>
      </c>
    </row>
    <row r="1515">
      <c r="I1515" s="9">
        <f t="shared" si="11"/>
        <v>2512</v>
      </c>
      <c r="J1515">
        <f t="shared" si="12"/>
        <v>512</v>
      </c>
      <c r="K1515">
        <f t="shared" si="6"/>
        <v>12</v>
      </c>
      <c r="L1515">
        <f t="shared" si="7"/>
        <v>2</v>
      </c>
      <c r="M1515">
        <f t="shared" si="8"/>
        <v>1986</v>
      </c>
      <c r="N1515" s="9">
        <v>3333.0</v>
      </c>
      <c r="O1515">
        <f t="shared" si="9"/>
        <v>1347</v>
      </c>
    </row>
    <row r="1516">
      <c r="I1516" s="9">
        <f t="shared" si="11"/>
        <v>2513</v>
      </c>
      <c r="J1516">
        <f t="shared" si="12"/>
        <v>513</v>
      </c>
      <c r="K1516">
        <f t="shared" si="6"/>
        <v>13</v>
      </c>
      <c r="L1516">
        <f t="shared" si="7"/>
        <v>3</v>
      </c>
      <c r="M1516">
        <f t="shared" si="8"/>
        <v>1984</v>
      </c>
      <c r="N1516" s="9">
        <v>3333.0</v>
      </c>
      <c r="O1516">
        <f t="shared" si="9"/>
        <v>1349</v>
      </c>
    </row>
    <row r="1517">
      <c r="I1517" s="9">
        <f t="shared" si="11"/>
        <v>2514</v>
      </c>
      <c r="J1517">
        <f t="shared" si="12"/>
        <v>514</v>
      </c>
      <c r="K1517">
        <f t="shared" si="6"/>
        <v>14</v>
      </c>
      <c r="L1517">
        <f t="shared" si="7"/>
        <v>4</v>
      </c>
      <c r="M1517">
        <f t="shared" si="8"/>
        <v>1982</v>
      </c>
      <c r="N1517" s="9">
        <v>3333.0</v>
      </c>
      <c r="O1517">
        <f t="shared" si="9"/>
        <v>1351</v>
      </c>
    </row>
    <row r="1518">
      <c r="I1518" s="9">
        <f t="shared" si="11"/>
        <v>2515</v>
      </c>
      <c r="J1518">
        <f t="shared" si="12"/>
        <v>515</v>
      </c>
      <c r="K1518">
        <f t="shared" si="6"/>
        <v>15</v>
      </c>
      <c r="L1518">
        <f t="shared" si="7"/>
        <v>5</v>
      </c>
      <c r="M1518">
        <f t="shared" si="8"/>
        <v>1980</v>
      </c>
      <c r="N1518" s="9">
        <v>3333.0</v>
      </c>
      <c r="O1518">
        <f t="shared" si="9"/>
        <v>1353</v>
      </c>
    </row>
    <row r="1519">
      <c r="I1519" s="9">
        <f t="shared" si="11"/>
        <v>2516</v>
      </c>
      <c r="J1519">
        <f t="shared" si="12"/>
        <v>516</v>
      </c>
      <c r="K1519">
        <f t="shared" si="6"/>
        <v>16</v>
      </c>
      <c r="L1519">
        <f t="shared" si="7"/>
        <v>6</v>
      </c>
      <c r="M1519">
        <f t="shared" si="8"/>
        <v>1978</v>
      </c>
      <c r="N1519" s="9">
        <v>3333.0</v>
      </c>
      <c r="O1519">
        <f t="shared" si="9"/>
        <v>1355</v>
      </c>
    </row>
    <row r="1520">
      <c r="I1520" s="9">
        <f t="shared" si="11"/>
        <v>2517</v>
      </c>
      <c r="J1520">
        <f t="shared" si="12"/>
        <v>517</v>
      </c>
      <c r="K1520">
        <f t="shared" si="6"/>
        <v>17</v>
      </c>
      <c r="L1520">
        <f t="shared" si="7"/>
        <v>7</v>
      </c>
      <c r="M1520">
        <f t="shared" si="8"/>
        <v>1976</v>
      </c>
      <c r="N1520" s="9">
        <v>3333.0</v>
      </c>
      <c r="O1520">
        <f t="shared" si="9"/>
        <v>1357</v>
      </c>
    </row>
    <row r="1521">
      <c r="I1521" s="9">
        <f t="shared" si="11"/>
        <v>2518</v>
      </c>
      <c r="J1521">
        <f t="shared" si="12"/>
        <v>518</v>
      </c>
      <c r="K1521">
        <f t="shared" si="6"/>
        <v>18</v>
      </c>
      <c r="L1521">
        <f t="shared" si="7"/>
        <v>8</v>
      </c>
      <c r="M1521">
        <f t="shared" si="8"/>
        <v>1974</v>
      </c>
      <c r="N1521" s="9">
        <v>3333.0</v>
      </c>
      <c r="O1521">
        <f t="shared" si="9"/>
        <v>1359</v>
      </c>
    </row>
    <row r="1522">
      <c r="I1522" s="9">
        <f t="shared" si="11"/>
        <v>2519</v>
      </c>
      <c r="J1522">
        <f t="shared" si="12"/>
        <v>519</v>
      </c>
      <c r="K1522">
        <f t="shared" si="6"/>
        <v>19</v>
      </c>
      <c r="L1522">
        <f t="shared" si="7"/>
        <v>9</v>
      </c>
      <c r="M1522">
        <f t="shared" si="8"/>
        <v>1972</v>
      </c>
      <c r="N1522" s="9">
        <v>3333.0</v>
      </c>
      <c r="O1522">
        <f t="shared" si="9"/>
        <v>1361</v>
      </c>
    </row>
    <row r="1523">
      <c r="I1523" s="9">
        <f t="shared" si="11"/>
        <v>2520</v>
      </c>
      <c r="J1523">
        <f t="shared" si="12"/>
        <v>520</v>
      </c>
      <c r="K1523">
        <f t="shared" si="6"/>
        <v>20</v>
      </c>
      <c r="L1523">
        <f t="shared" si="7"/>
        <v>0</v>
      </c>
      <c r="M1523">
        <f t="shared" si="8"/>
        <v>1980</v>
      </c>
      <c r="N1523" s="9">
        <v>3333.0</v>
      </c>
      <c r="O1523">
        <f t="shared" si="9"/>
        <v>1353</v>
      </c>
    </row>
    <row r="1524">
      <c r="I1524" s="9">
        <f t="shared" si="11"/>
        <v>2521</v>
      </c>
      <c r="J1524">
        <f t="shared" si="12"/>
        <v>521</v>
      </c>
      <c r="K1524">
        <f t="shared" si="6"/>
        <v>21</v>
      </c>
      <c r="L1524">
        <f t="shared" si="7"/>
        <v>1</v>
      </c>
      <c r="M1524">
        <f t="shared" si="8"/>
        <v>1978</v>
      </c>
      <c r="N1524" s="9">
        <v>3333.0</v>
      </c>
      <c r="O1524">
        <f t="shared" si="9"/>
        <v>1355</v>
      </c>
    </row>
    <row r="1525">
      <c r="I1525" s="9">
        <f t="shared" si="11"/>
        <v>2522</v>
      </c>
      <c r="J1525">
        <f t="shared" si="12"/>
        <v>522</v>
      </c>
      <c r="K1525">
        <f t="shared" si="6"/>
        <v>22</v>
      </c>
      <c r="L1525">
        <f t="shared" si="7"/>
        <v>2</v>
      </c>
      <c r="M1525">
        <f t="shared" si="8"/>
        <v>1976</v>
      </c>
      <c r="N1525" s="9">
        <v>3333.0</v>
      </c>
      <c r="O1525">
        <f t="shared" si="9"/>
        <v>1357</v>
      </c>
    </row>
    <row r="1526">
      <c r="I1526" s="9">
        <f t="shared" si="11"/>
        <v>2523</v>
      </c>
      <c r="J1526">
        <f t="shared" si="12"/>
        <v>523</v>
      </c>
      <c r="K1526">
        <f t="shared" si="6"/>
        <v>23</v>
      </c>
      <c r="L1526">
        <f t="shared" si="7"/>
        <v>3</v>
      </c>
      <c r="M1526">
        <f t="shared" si="8"/>
        <v>1974</v>
      </c>
      <c r="N1526" s="9">
        <v>3333.0</v>
      </c>
      <c r="O1526">
        <f t="shared" si="9"/>
        <v>1359</v>
      </c>
    </row>
    <row r="1527">
      <c r="I1527" s="9">
        <f t="shared" si="11"/>
        <v>2524</v>
      </c>
      <c r="J1527">
        <f t="shared" si="12"/>
        <v>524</v>
      </c>
      <c r="K1527">
        <f t="shared" si="6"/>
        <v>24</v>
      </c>
      <c r="L1527">
        <f t="shared" si="7"/>
        <v>4</v>
      </c>
      <c r="M1527">
        <f t="shared" si="8"/>
        <v>1972</v>
      </c>
      <c r="N1527" s="9">
        <v>3333.0</v>
      </c>
      <c r="O1527">
        <f t="shared" si="9"/>
        <v>1361</v>
      </c>
    </row>
    <row r="1528">
      <c r="I1528" s="9">
        <f t="shared" si="11"/>
        <v>2525</v>
      </c>
      <c r="J1528">
        <f t="shared" si="12"/>
        <v>525</v>
      </c>
      <c r="K1528">
        <f t="shared" si="6"/>
        <v>25</v>
      </c>
      <c r="L1528">
        <f t="shared" si="7"/>
        <v>5</v>
      </c>
      <c r="M1528">
        <f t="shared" si="8"/>
        <v>1970</v>
      </c>
      <c r="N1528" s="9">
        <v>3333.0</v>
      </c>
      <c r="O1528">
        <f t="shared" si="9"/>
        <v>1363</v>
      </c>
    </row>
    <row r="1529">
      <c r="I1529" s="9">
        <f t="shared" si="11"/>
        <v>2526</v>
      </c>
      <c r="J1529">
        <f t="shared" si="12"/>
        <v>526</v>
      </c>
      <c r="K1529">
        <f t="shared" si="6"/>
        <v>26</v>
      </c>
      <c r="L1529">
        <f t="shared" si="7"/>
        <v>6</v>
      </c>
      <c r="M1529">
        <f t="shared" si="8"/>
        <v>1968</v>
      </c>
      <c r="N1529" s="9">
        <v>3333.0</v>
      </c>
      <c r="O1529">
        <f t="shared" si="9"/>
        <v>1365</v>
      </c>
    </row>
    <row r="1530">
      <c r="I1530" s="9">
        <f t="shared" si="11"/>
        <v>2527</v>
      </c>
      <c r="J1530">
        <f t="shared" si="12"/>
        <v>527</v>
      </c>
      <c r="K1530">
        <f t="shared" si="6"/>
        <v>27</v>
      </c>
      <c r="L1530">
        <f t="shared" si="7"/>
        <v>7</v>
      </c>
      <c r="M1530">
        <f t="shared" si="8"/>
        <v>1966</v>
      </c>
      <c r="N1530" s="9">
        <v>3333.0</v>
      </c>
      <c r="O1530">
        <f t="shared" si="9"/>
        <v>1367</v>
      </c>
    </row>
    <row r="1531">
      <c r="I1531" s="9">
        <f t="shared" si="11"/>
        <v>2528</v>
      </c>
      <c r="J1531">
        <f t="shared" si="12"/>
        <v>528</v>
      </c>
      <c r="K1531">
        <f t="shared" si="6"/>
        <v>28</v>
      </c>
      <c r="L1531">
        <f t="shared" si="7"/>
        <v>8</v>
      </c>
      <c r="M1531">
        <f t="shared" si="8"/>
        <v>1964</v>
      </c>
      <c r="N1531" s="9">
        <v>3333.0</v>
      </c>
      <c r="O1531">
        <f t="shared" si="9"/>
        <v>1369</v>
      </c>
    </row>
    <row r="1532">
      <c r="I1532" s="9">
        <f t="shared" si="11"/>
        <v>2529</v>
      </c>
      <c r="J1532">
        <f t="shared" si="12"/>
        <v>529</v>
      </c>
      <c r="K1532">
        <f t="shared" si="6"/>
        <v>29</v>
      </c>
      <c r="L1532">
        <f t="shared" si="7"/>
        <v>9</v>
      </c>
      <c r="M1532">
        <f t="shared" si="8"/>
        <v>1962</v>
      </c>
      <c r="N1532" s="9">
        <v>3333.0</v>
      </c>
      <c r="O1532">
        <f t="shared" si="9"/>
        <v>1371</v>
      </c>
    </row>
    <row r="1533">
      <c r="I1533" s="9">
        <f t="shared" si="11"/>
        <v>2530</v>
      </c>
      <c r="J1533">
        <f t="shared" si="12"/>
        <v>530</v>
      </c>
      <c r="K1533">
        <f t="shared" si="6"/>
        <v>30</v>
      </c>
      <c r="L1533">
        <f t="shared" si="7"/>
        <v>0</v>
      </c>
      <c r="M1533">
        <f t="shared" si="8"/>
        <v>1970</v>
      </c>
      <c r="N1533" s="9">
        <v>3333.0</v>
      </c>
      <c r="O1533">
        <f t="shared" si="9"/>
        <v>1363</v>
      </c>
    </row>
    <row r="1534">
      <c r="I1534" s="9">
        <f t="shared" si="11"/>
        <v>2531</v>
      </c>
      <c r="J1534">
        <f t="shared" si="12"/>
        <v>531</v>
      </c>
      <c r="K1534">
        <f t="shared" si="6"/>
        <v>31</v>
      </c>
      <c r="L1534">
        <f t="shared" si="7"/>
        <v>1</v>
      </c>
      <c r="M1534">
        <f t="shared" si="8"/>
        <v>1968</v>
      </c>
      <c r="N1534" s="9">
        <v>3333.0</v>
      </c>
      <c r="O1534">
        <f t="shared" si="9"/>
        <v>1365</v>
      </c>
    </row>
    <row r="1535">
      <c r="I1535" s="9">
        <f t="shared" si="11"/>
        <v>2532</v>
      </c>
      <c r="J1535">
        <f t="shared" si="12"/>
        <v>532</v>
      </c>
      <c r="K1535">
        <f t="shared" si="6"/>
        <v>32</v>
      </c>
      <c r="L1535">
        <f t="shared" si="7"/>
        <v>2</v>
      </c>
      <c r="M1535">
        <f t="shared" si="8"/>
        <v>1966</v>
      </c>
      <c r="N1535" s="9">
        <v>3333.0</v>
      </c>
      <c r="O1535">
        <f t="shared" si="9"/>
        <v>1367</v>
      </c>
    </row>
    <row r="1536">
      <c r="I1536" s="9">
        <f t="shared" si="11"/>
        <v>2533</v>
      </c>
      <c r="J1536">
        <f t="shared" si="12"/>
        <v>533</v>
      </c>
      <c r="K1536">
        <f t="shared" si="6"/>
        <v>33</v>
      </c>
      <c r="L1536">
        <f t="shared" si="7"/>
        <v>3</v>
      </c>
      <c r="M1536">
        <f t="shared" si="8"/>
        <v>1964</v>
      </c>
      <c r="N1536" s="9">
        <v>3333.0</v>
      </c>
      <c r="O1536">
        <f t="shared" si="9"/>
        <v>1369</v>
      </c>
    </row>
    <row r="1537">
      <c r="I1537" s="9">
        <f t="shared" si="11"/>
        <v>2534</v>
      </c>
      <c r="J1537">
        <f t="shared" si="12"/>
        <v>534</v>
      </c>
      <c r="K1537">
        <f t="shared" si="6"/>
        <v>34</v>
      </c>
      <c r="L1537">
        <f t="shared" si="7"/>
        <v>4</v>
      </c>
      <c r="M1537">
        <f t="shared" si="8"/>
        <v>1962</v>
      </c>
      <c r="N1537" s="9">
        <v>3333.0</v>
      </c>
      <c r="O1537">
        <f t="shared" si="9"/>
        <v>1371</v>
      </c>
    </row>
    <row r="1538">
      <c r="I1538" s="9">
        <f t="shared" si="11"/>
        <v>2535</v>
      </c>
      <c r="J1538">
        <f t="shared" si="12"/>
        <v>535</v>
      </c>
      <c r="K1538">
        <f t="shared" si="6"/>
        <v>35</v>
      </c>
      <c r="L1538">
        <f t="shared" si="7"/>
        <v>5</v>
      </c>
      <c r="M1538">
        <f t="shared" si="8"/>
        <v>1960</v>
      </c>
      <c r="N1538" s="9">
        <v>3333.0</v>
      </c>
      <c r="O1538">
        <f t="shared" si="9"/>
        <v>1373</v>
      </c>
    </row>
    <row r="1539">
      <c r="I1539" s="9">
        <f t="shared" si="11"/>
        <v>2536</v>
      </c>
      <c r="J1539">
        <f t="shared" si="12"/>
        <v>536</v>
      </c>
      <c r="K1539">
        <f t="shared" si="6"/>
        <v>36</v>
      </c>
      <c r="L1539">
        <f t="shared" si="7"/>
        <v>6</v>
      </c>
      <c r="M1539">
        <f t="shared" si="8"/>
        <v>1958</v>
      </c>
      <c r="N1539" s="9">
        <v>3333.0</v>
      </c>
      <c r="O1539">
        <f t="shared" si="9"/>
        <v>1375</v>
      </c>
    </row>
    <row r="1540">
      <c r="I1540" s="9">
        <f t="shared" si="11"/>
        <v>2537</v>
      </c>
      <c r="J1540">
        <f t="shared" si="12"/>
        <v>537</v>
      </c>
      <c r="K1540">
        <f t="shared" si="6"/>
        <v>37</v>
      </c>
      <c r="L1540">
        <f t="shared" si="7"/>
        <v>7</v>
      </c>
      <c r="M1540">
        <f t="shared" si="8"/>
        <v>1956</v>
      </c>
      <c r="N1540" s="9">
        <v>3333.0</v>
      </c>
      <c r="O1540">
        <f t="shared" si="9"/>
        <v>1377</v>
      </c>
    </row>
    <row r="1541">
      <c r="I1541" s="9">
        <f t="shared" si="11"/>
        <v>2538</v>
      </c>
      <c r="J1541">
        <f t="shared" si="12"/>
        <v>538</v>
      </c>
      <c r="K1541">
        <f t="shared" si="6"/>
        <v>38</v>
      </c>
      <c r="L1541">
        <f t="shared" si="7"/>
        <v>8</v>
      </c>
      <c r="M1541">
        <f t="shared" si="8"/>
        <v>1954</v>
      </c>
      <c r="N1541" s="9">
        <v>3333.0</v>
      </c>
      <c r="O1541">
        <f t="shared" si="9"/>
        <v>1379</v>
      </c>
    </row>
    <row r="1542">
      <c r="I1542" s="9">
        <f t="shared" si="11"/>
        <v>2539</v>
      </c>
      <c r="J1542">
        <f t="shared" si="12"/>
        <v>539</v>
      </c>
      <c r="K1542">
        <f t="shared" si="6"/>
        <v>39</v>
      </c>
      <c r="L1542">
        <f t="shared" si="7"/>
        <v>9</v>
      </c>
      <c r="M1542">
        <f t="shared" si="8"/>
        <v>1952</v>
      </c>
      <c r="N1542" s="9">
        <v>3333.0</v>
      </c>
      <c r="O1542">
        <f t="shared" si="9"/>
        <v>1381</v>
      </c>
    </row>
    <row r="1543">
      <c r="I1543" s="9">
        <f t="shared" si="11"/>
        <v>2540</v>
      </c>
      <c r="J1543">
        <f t="shared" si="12"/>
        <v>540</v>
      </c>
      <c r="K1543">
        <f t="shared" si="6"/>
        <v>40</v>
      </c>
      <c r="L1543">
        <f t="shared" si="7"/>
        <v>0</v>
      </c>
      <c r="M1543">
        <f t="shared" si="8"/>
        <v>1960</v>
      </c>
      <c r="N1543" s="9">
        <v>3333.0</v>
      </c>
      <c r="O1543">
        <f t="shared" si="9"/>
        <v>1373</v>
      </c>
    </row>
    <row r="1544">
      <c r="I1544" s="9">
        <f t="shared" si="11"/>
        <v>2541</v>
      </c>
      <c r="J1544">
        <f t="shared" si="12"/>
        <v>541</v>
      </c>
      <c r="K1544">
        <f t="shared" si="6"/>
        <v>41</v>
      </c>
      <c r="L1544">
        <f t="shared" si="7"/>
        <v>1</v>
      </c>
      <c r="M1544">
        <f t="shared" si="8"/>
        <v>1958</v>
      </c>
      <c r="N1544" s="9">
        <v>3333.0</v>
      </c>
      <c r="O1544">
        <f t="shared" si="9"/>
        <v>1375</v>
      </c>
    </row>
    <row r="1545">
      <c r="I1545" s="9">
        <f t="shared" si="11"/>
        <v>2542</v>
      </c>
      <c r="J1545">
        <f t="shared" si="12"/>
        <v>542</v>
      </c>
      <c r="K1545">
        <f t="shared" si="6"/>
        <v>42</v>
      </c>
      <c r="L1545">
        <f t="shared" si="7"/>
        <v>2</v>
      </c>
      <c r="M1545">
        <f t="shared" si="8"/>
        <v>1956</v>
      </c>
      <c r="N1545" s="9">
        <v>3333.0</v>
      </c>
      <c r="O1545">
        <f t="shared" si="9"/>
        <v>1377</v>
      </c>
    </row>
    <row r="1546">
      <c r="I1546" s="9">
        <f t="shared" si="11"/>
        <v>2543</v>
      </c>
      <c r="J1546">
        <f t="shared" si="12"/>
        <v>543</v>
      </c>
      <c r="K1546">
        <f t="shared" si="6"/>
        <v>43</v>
      </c>
      <c r="L1546">
        <f t="shared" si="7"/>
        <v>3</v>
      </c>
      <c r="M1546">
        <f t="shared" si="8"/>
        <v>1954</v>
      </c>
      <c r="N1546" s="9">
        <v>3333.0</v>
      </c>
      <c r="O1546">
        <f t="shared" si="9"/>
        <v>1379</v>
      </c>
    </row>
    <row r="1547">
      <c r="I1547" s="9">
        <f t="shared" si="11"/>
        <v>2544</v>
      </c>
      <c r="J1547">
        <f t="shared" si="12"/>
        <v>544</v>
      </c>
      <c r="K1547">
        <f t="shared" si="6"/>
        <v>44</v>
      </c>
      <c r="L1547">
        <f t="shared" si="7"/>
        <v>4</v>
      </c>
      <c r="M1547">
        <f t="shared" si="8"/>
        <v>1952</v>
      </c>
      <c r="N1547" s="9">
        <v>3333.0</v>
      </c>
      <c r="O1547">
        <f t="shared" si="9"/>
        <v>1381</v>
      </c>
    </row>
    <row r="1548">
      <c r="I1548" s="9">
        <f t="shared" si="11"/>
        <v>2545</v>
      </c>
      <c r="J1548">
        <f t="shared" si="12"/>
        <v>545</v>
      </c>
      <c r="K1548">
        <f t="shared" si="6"/>
        <v>45</v>
      </c>
      <c r="L1548">
        <f t="shared" si="7"/>
        <v>5</v>
      </c>
      <c r="M1548">
        <f t="shared" si="8"/>
        <v>1950</v>
      </c>
      <c r="N1548" s="9">
        <v>3333.0</v>
      </c>
      <c r="O1548">
        <f t="shared" si="9"/>
        <v>1383</v>
      </c>
    </row>
    <row r="1549">
      <c r="I1549" s="9">
        <f t="shared" si="11"/>
        <v>2546</v>
      </c>
      <c r="J1549">
        <f t="shared" si="12"/>
        <v>546</v>
      </c>
      <c r="K1549">
        <f t="shared" si="6"/>
        <v>46</v>
      </c>
      <c r="L1549">
        <f t="shared" si="7"/>
        <v>6</v>
      </c>
      <c r="M1549">
        <f t="shared" si="8"/>
        <v>1948</v>
      </c>
      <c r="N1549" s="9">
        <v>3333.0</v>
      </c>
      <c r="O1549">
        <f t="shared" si="9"/>
        <v>1385</v>
      </c>
    </row>
    <row r="1550">
      <c r="I1550" s="9">
        <f t="shared" si="11"/>
        <v>2547</v>
      </c>
      <c r="J1550">
        <f t="shared" si="12"/>
        <v>547</v>
      </c>
      <c r="K1550">
        <f t="shared" si="6"/>
        <v>47</v>
      </c>
      <c r="L1550">
        <f t="shared" si="7"/>
        <v>7</v>
      </c>
      <c r="M1550">
        <f t="shared" si="8"/>
        <v>1946</v>
      </c>
      <c r="N1550" s="9">
        <v>3333.0</v>
      </c>
      <c r="O1550">
        <f t="shared" si="9"/>
        <v>1387</v>
      </c>
    </row>
    <row r="1551">
      <c r="I1551" s="9">
        <f t="shared" si="11"/>
        <v>2548</v>
      </c>
      <c r="J1551">
        <f t="shared" si="12"/>
        <v>548</v>
      </c>
      <c r="K1551">
        <f t="shared" si="6"/>
        <v>48</v>
      </c>
      <c r="L1551">
        <f t="shared" si="7"/>
        <v>8</v>
      </c>
      <c r="M1551">
        <f t="shared" si="8"/>
        <v>1944</v>
      </c>
      <c r="N1551" s="9">
        <v>3333.0</v>
      </c>
      <c r="O1551">
        <f t="shared" si="9"/>
        <v>1389</v>
      </c>
    </row>
    <row r="1552">
      <c r="I1552" s="9">
        <f t="shared" si="11"/>
        <v>2549</v>
      </c>
      <c r="J1552">
        <f t="shared" si="12"/>
        <v>549</v>
      </c>
      <c r="K1552">
        <f t="shared" si="6"/>
        <v>49</v>
      </c>
      <c r="L1552">
        <f t="shared" si="7"/>
        <v>9</v>
      </c>
      <c r="M1552">
        <f t="shared" si="8"/>
        <v>1942</v>
      </c>
      <c r="N1552" s="9">
        <v>3333.0</v>
      </c>
      <c r="O1552">
        <f t="shared" si="9"/>
        <v>1391</v>
      </c>
    </row>
    <row r="1553">
      <c r="I1553" s="9">
        <f t="shared" si="11"/>
        <v>2550</v>
      </c>
      <c r="J1553">
        <f t="shared" si="12"/>
        <v>550</v>
      </c>
      <c r="K1553">
        <f t="shared" si="6"/>
        <v>50</v>
      </c>
      <c r="L1553">
        <f t="shared" si="7"/>
        <v>0</v>
      </c>
      <c r="M1553">
        <f t="shared" si="8"/>
        <v>1950</v>
      </c>
      <c r="N1553" s="9">
        <v>3333.0</v>
      </c>
      <c r="O1553">
        <f t="shared" si="9"/>
        <v>1383</v>
      </c>
    </row>
    <row r="1554">
      <c r="I1554" s="9">
        <f t="shared" si="11"/>
        <v>2551</v>
      </c>
      <c r="J1554">
        <f t="shared" si="12"/>
        <v>551</v>
      </c>
      <c r="K1554">
        <f t="shared" si="6"/>
        <v>51</v>
      </c>
      <c r="L1554">
        <f t="shared" si="7"/>
        <v>1</v>
      </c>
      <c r="M1554">
        <f t="shared" si="8"/>
        <v>1948</v>
      </c>
      <c r="N1554" s="9">
        <v>3333.0</v>
      </c>
      <c r="O1554">
        <f t="shared" si="9"/>
        <v>1385</v>
      </c>
    </row>
    <row r="1555">
      <c r="I1555" s="9">
        <f t="shared" si="11"/>
        <v>2552</v>
      </c>
      <c r="J1555">
        <f t="shared" si="12"/>
        <v>552</v>
      </c>
      <c r="K1555">
        <f t="shared" si="6"/>
        <v>52</v>
      </c>
      <c r="L1555">
        <f t="shared" si="7"/>
        <v>2</v>
      </c>
      <c r="M1555">
        <f t="shared" si="8"/>
        <v>1946</v>
      </c>
      <c r="N1555" s="9">
        <v>3333.0</v>
      </c>
      <c r="O1555">
        <f t="shared" si="9"/>
        <v>1387</v>
      </c>
    </row>
    <row r="1556">
      <c r="I1556" s="9">
        <f t="shared" si="11"/>
        <v>2553</v>
      </c>
      <c r="J1556">
        <f t="shared" si="12"/>
        <v>553</v>
      </c>
      <c r="K1556">
        <f t="shared" si="6"/>
        <v>53</v>
      </c>
      <c r="L1556">
        <f t="shared" si="7"/>
        <v>3</v>
      </c>
      <c r="M1556">
        <f t="shared" si="8"/>
        <v>1944</v>
      </c>
      <c r="N1556" s="9">
        <v>3333.0</v>
      </c>
      <c r="O1556">
        <f t="shared" si="9"/>
        <v>1389</v>
      </c>
    </row>
    <row r="1557">
      <c r="I1557" s="9">
        <f t="shared" si="11"/>
        <v>2554</v>
      </c>
      <c r="J1557">
        <f t="shared" si="12"/>
        <v>554</v>
      </c>
      <c r="K1557">
        <f t="shared" si="6"/>
        <v>54</v>
      </c>
      <c r="L1557">
        <f t="shared" si="7"/>
        <v>4</v>
      </c>
      <c r="M1557">
        <f t="shared" si="8"/>
        <v>1942</v>
      </c>
      <c r="N1557" s="9">
        <v>3333.0</v>
      </c>
      <c r="O1557">
        <f t="shared" si="9"/>
        <v>1391</v>
      </c>
    </row>
    <row r="1558">
      <c r="I1558" s="9">
        <f t="shared" si="11"/>
        <v>2555</v>
      </c>
      <c r="J1558">
        <f t="shared" si="12"/>
        <v>555</v>
      </c>
      <c r="K1558">
        <f t="shared" si="6"/>
        <v>55</v>
      </c>
      <c r="L1558">
        <f t="shared" si="7"/>
        <v>5</v>
      </c>
      <c r="M1558">
        <f t="shared" si="8"/>
        <v>1940</v>
      </c>
      <c r="N1558" s="9">
        <v>3333.0</v>
      </c>
      <c r="O1558">
        <f t="shared" si="9"/>
        <v>1393</v>
      </c>
    </row>
    <row r="1559">
      <c r="I1559" s="9">
        <f t="shared" si="11"/>
        <v>2556</v>
      </c>
      <c r="J1559">
        <f t="shared" si="12"/>
        <v>556</v>
      </c>
      <c r="K1559">
        <f t="shared" si="6"/>
        <v>56</v>
      </c>
      <c r="L1559">
        <f t="shared" si="7"/>
        <v>6</v>
      </c>
      <c r="M1559">
        <f t="shared" si="8"/>
        <v>1938</v>
      </c>
      <c r="N1559" s="9">
        <v>3333.0</v>
      </c>
      <c r="O1559">
        <f t="shared" si="9"/>
        <v>1395</v>
      </c>
    </row>
    <row r="1560">
      <c r="I1560" s="9">
        <f t="shared" si="11"/>
        <v>2557</v>
      </c>
      <c r="J1560">
        <f t="shared" si="12"/>
        <v>557</v>
      </c>
      <c r="K1560">
        <f t="shared" si="6"/>
        <v>57</v>
      </c>
      <c r="L1560">
        <f t="shared" si="7"/>
        <v>7</v>
      </c>
      <c r="M1560">
        <f t="shared" si="8"/>
        <v>1936</v>
      </c>
      <c r="N1560" s="9">
        <v>3333.0</v>
      </c>
      <c r="O1560">
        <f t="shared" si="9"/>
        <v>1397</v>
      </c>
    </row>
    <row r="1561">
      <c r="I1561" s="9">
        <f t="shared" si="11"/>
        <v>2558</v>
      </c>
      <c r="J1561">
        <f t="shared" si="12"/>
        <v>558</v>
      </c>
      <c r="K1561">
        <f t="shared" si="6"/>
        <v>58</v>
      </c>
      <c r="L1561">
        <f t="shared" si="7"/>
        <v>8</v>
      </c>
      <c r="M1561">
        <f t="shared" si="8"/>
        <v>1934</v>
      </c>
      <c r="N1561" s="9">
        <v>3333.0</v>
      </c>
      <c r="O1561">
        <f t="shared" si="9"/>
        <v>1399</v>
      </c>
    </row>
    <row r="1562">
      <c r="I1562" s="9">
        <f t="shared" si="11"/>
        <v>2559</v>
      </c>
      <c r="J1562">
        <f t="shared" si="12"/>
        <v>559</v>
      </c>
      <c r="K1562">
        <f t="shared" si="6"/>
        <v>59</v>
      </c>
      <c r="L1562">
        <f t="shared" si="7"/>
        <v>9</v>
      </c>
      <c r="M1562">
        <f t="shared" si="8"/>
        <v>1932</v>
      </c>
      <c r="N1562" s="9">
        <v>3333.0</v>
      </c>
      <c r="O1562">
        <f t="shared" si="9"/>
        <v>1401</v>
      </c>
    </row>
    <row r="1563">
      <c r="I1563" s="9">
        <f t="shared" si="11"/>
        <v>2560</v>
      </c>
      <c r="J1563">
        <f t="shared" si="12"/>
        <v>560</v>
      </c>
      <c r="K1563">
        <f t="shared" si="6"/>
        <v>60</v>
      </c>
      <c r="L1563">
        <f t="shared" si="7"/>
        <v>0</v>
      </c>
      <c r="M1563">
        <f t="shared" si="8"/>
        <v>1940</v>
      </c>
      <c r="N1563" s="9">
        <v>3333.0</v>
      </c>
      <c r="O1563">
        <f t="shared" si="9"/>
        <v>1393</v>
      </c>
    </row>
    <row r="1564">
      <c r="I1564" s="9">
        <f t="shared" si="11"/>
        <v>2561</v>
      </c>
      <c r="J1564">
        <f t="shared" si="12"/>
        <v>561</v>
      </c>
      <c r="K1564">
        <f t="shared" si="6"/>
        <v>61</v>
      </c>
      <c r="L1564">
        <f t="shared" si="7"/>
        <v>1</v>
      </c>
      <c r="M1564">
        <f t="shared" si="8"/>
        <v>1938</v>
      </c>
      <c r="N1564" s="9">
        <v>3333.0</v>
      </c>
      <c r="O1564">
        <f t="shared" si="9"/>
        <v>1395</v>
      </c>
    </row>
    <row r="1565">
      <c r="I1565" s="9">
        <f t="shared" si="11"/>
        <v>2562</v>
      </c>
      <c r="J1565">
        <f t="shared" si="12"/>
        <v>562</v>
      </c>
      <c r="K1565">
        <f t="shared" si="6"/>
        <v>62</v>
      </c>
      <c r="L1565">
        <f t="shared" si="7"/>
        <v>2</v>
      </c>
      <c r="M1565">
        <f t="shared" si="8"/>
        <v>1936</v>
      </c>
      <c r="N1565" s="9">
        <v>3333.0</v>
      </c>
      <c r="O1565">
        <f t="shared" si="9"/>
        <v>1397</v>
      </c>
    </row>
    <row r="1566">
      <c r="I1566" s="9">
        <f t="shared" si="11"/>
        <v>2563</v>
      </c>
      <c r="J1566">
        <f t="shared" si="12"/>
        <v>563</v>
      </c>
      <c r="K1566">
        <f t="shared" si="6"/>
        <v>63</v>
      </c>
      <c r="L1566">
        <f t="shared" si="7"/>
        <v>3</v>
      </c>
      <c r="M1566">
        <f t="shared" si="8"/>
        <v>1934</v>
      </c>
      <c r="N1566" s="9">
        <v>3333.0</v>
      </c>
      <c r="O1566">
        <f t="shared" si="9"/>
        <v>1399</v>
      </c>
    </row>
    <row r="1567">
      <c r="I1567" s="9">
        <f t="shared" si="11"/>
        <v>2564</v>
      </c>
      <c r="J1567">
        <f t="shared" si="12"/>
        <v>564</v>
      </c>
      <c r="K1567">
        <f t="shared" si="6"/>
        <v>64</v>
      </c>
      <c r="L1567">
        <f t="shared" si="7"/>
        <v>4</v>
      </c>
      <c r="M1567">
        <f t="shared" si="8"/>
        <v>1932</v>
      </c>
      <c r="N1567" s="9">
        <v>3333.0</v>
      </c>
      <c r="O1567">
        <f t="shared" si="9"/>
        <v>1401</v>
      </c>
    </row>
    <row r="1568">
      <c r="I1568" s="9">
        <f t="shared" si="11"/>
        <v>2565</v>
      </c>
      <c r="J1568">
        <f t="shared" si="12"/>
        <v>565</v>
      </c>
      <c r="K1568">
        <f t="shared" si="6"/>
        <v>65</v>
      </c>
      <c r="L1568">
        <f t="shared" si="7"/>
        <v>5</v>
      </c>
      <c r="M1568">
        <f t="shared" si="8"/>
        <v>1930</v>
      </c>
      <c r="N1568" s="9">
        <v>3333.0</v>
      </c>
      <c r="O1568">
        <f t="shared" si="9"/>
        <v>1403</v>
      </c>
    </row>
    <row r="1569">
      <c r="I1569" s="9">
        <f t="shared" si="11"/>
        <v>2566</v>
      </c>
      <c r="J1569">
        <f t="shared" si="12"/>
        <v>566</v>
      </c>
      <c r="K1569">
        <f t="shared" si="6"/>
        <v>66</v>
      </c>
      <c r="L1569">
        <f t="shared" si="7"/>
        <v>6</v>
      </c>
      <c r="M1569">
        <f t="shared" si="8"/>
        <v>1928</v>
      </c>
      <c r="N1569" s="9">
        <v>3333.0</v>
      </c>
      <c r="O1569">
        <f t="shared" si="9"/>
        <v>1405</v>
      </c>
    </row>
    <row r="1570">
      <c r="I1570" s="9">
        <f t="shared" si="11"/>
        <v>2567</v>
      </c>
      <c r="J1570">
        <f t="shared" si="12"/>
        <v>567</v>
      </c>
      <c r="K1570">
        <f t="shared" si="6"/>
        <v>67</v>
      </c>
      <c r="L1570">
        <f t="shared" si="7"/>
        <v>7</v>
      </c>
      <c r="M1570">
        <f t="shared" si="8"/>
        <v>1926</v>
      </c>
      <c r="N1570" s="9">
        <v>3333.0</v>
      </c>
      <c r="O1570">
        <f t="shared" si="9"/>
        <v>1407</v>
      </c>
    </row>
    <row r="1571">
      <c r="I1571" s="9">
        <f t="shared" si="11"/>
        <v>2568</v>
      </c>
      <c r="J1571">
        <f t="shared" si="12"/>
        <v>568</v>
      </c>
      <c r="K1571">
        <f t="shared" si="6"/>
        <v>68</v>
      </c>
      <c r="L1571">
        <f t="shared" si="7"/>
        <v>8</v>
      </c>
      <c r="M1571">
        <f t="shared" si="8"/>
        <v>1924</v>
      </c>
      <c r="N1571" s="9">
        <v>3333.0</v>
      </c>
      <c r="O1571">
        <f t="shared" si="9"/>
        <v>1409</v>
      </c>
    </row>
    <row r="1572">
      <c r="I1572" s="9">
        <f t="shared" si="11"/>
        <v>2569</v>
      </c>
      <c r="J1572">
        <f t="shared" si="12"/>
        <v>569</v>
      </c>
      <c r="K1572">
        <f t="shared" si="6"/>
        <v>69</v>
      </c>
      <c r="L1572">
        <f t="shared" si="7"/>
        <v>9</v>
      </c>
      <c r="M1572">
        <f t="shared" si="8"/>
        <v>1922</v>
      </c>
      <c r="N1572" s="9">
        <v>3333.0</v>
      </c>
      <c r="O1572">
        <f t="shared" si="9"/>
        <v>1411</v>
      </c>
    </row>
    <row r="1573">
      <c r="I1573" s="9">
        <f t="shared" si="11"/>
        <v>2570</v>
      </c>
      <c r="J1573">
        <f t="shared" si="12"/>
        <v>570</v>
      </c>
      <c r="K1573">
        <f t="shared" si="6"/>
        <v>70</v>
      </c>
      <c r="L1573">
        <f t="shared" si="7"/>
        <v>0</v>
      </c>
      <c r="M1573">
        <f t="shared" si="8"/>
        <v>1930</v>
      </c>
      <c r="N1573" s="9">
        <v>3333.0</v>
      </c>
      <c r="O1573">
        <f t="shared" si="9"/>
        <v>1403</v>
      </c>
    </row>
    <row r="1574">
      <c r="I1574" s="9">
        <f t="shared" si="11"/>
        <v>2571</v>
      </c>
      <c r="J1574">
        <f t="shared" si="12"/>
        <v>571</v>
      </c>
      <c r="K1574">
        <f t="shared" si="6"/>
        <v>71</v>
      </c>
      <c r="L1574">
        <f t="shared" si="7"/>
        <v>1</v>
      </c>
      <c r="M1574">
        <f t="shared" si="8"/>
        <v>1928</v>
      </c>
      <c r="N1574" s="9">
        <v>3333.0</v>
      </c>
      <c r="O1574">
        <f t="shared" si="9"/>
        <v>1405</v>
      </c>
    </row>
    <row r="1575">
      <c r="I1575" s="9">
        <f t="shared" si="11"/>
        <v>2572</v>
      </c>
      <c r="J1575">
        <f t="shared" si="12"/>
        <v>572</v>
      </c>
      <c r="K1575">
        <f t="shared" si="6"/>
        <v>72</v>
      </c>
      <c r="L1575">
        <f t="shared" si="7"/>
        <v>2</v>
      </c>
      <c r="M1575">
        <f t="shared" si="8"/>
        <v>1926</v>
      </c>
      <c r="N1575" s="9">
        <v>3333.0</v>
      </c>
      <c r="O1575">
        <f t="shared" si="9"/>
        <v>1407</v>
      </c>
    </row>
    <row r="1576">
      <c r="I1576" s="9">
        <f t="shared" si="11"/>
        <v>2573</v>
      </c>
      <c r="J1576">
        <f t="shared" si="12"/>
        <v>573</v>
      </c>
      <c r="K1576">
        <f t="shared" si="6"/>
        <v>73</v>
      </c>
      <c r="L1576">
        <f t="shared" si="7"/>
        <v>3</v>
      </c>
      <c r="M1576">
        <f t="shared" si="8"/>
        <v>1924</v>
      </c>
      <c r="N1576" s="9">
        <v>3333.0</v>
      </c>
      <c r="O1576">
        <f t="shared" si="9"/>
        <v>1409</v>
      </c>
    </row>
    <row r="1577">
      <c r="I1577" s="9">
        <f t="shared" si="11"/>
        <v>2574</v>
      </c>
      <c r="J1577">
        <f t="shared" si="12"/>
        <v>574</v>
      </c>
      <c r="K1577">
        <f t="shared" si="6"/>
        <v>74</v>
      </c>
      <c r="L1577">
        <f t="shared" si="7"/>
        <v>4</v>
      </c>
      <c r="M1577">
        <f t="shared" si="8"/>
        <v>1922</v>
      </c>
      <c r="N1577" s="9">
        <v>3333.0</v>
      </c>
      <c r="O1577">
        <f t="shared" si="9"/>
        <v>1411</v>
      </c>
    </row>
    <row r="1578">
      <c r="I1578" s="9">
        <f t="shared" si="11"/>
        <v>2575</v>
      </c>
      <c r="J1578">
        <f t="shared" si="12"/>
        <v>575</v>
      </c>
      <c r="K1578">
        <f t="shared" si="6"/>
        <v>75</v>
      </c>
      <c r="L1578">
        <f t="shared" si="7"/>
        <v>5</v>
      </c>
      <c r="M1578">
        <f t="shared" si="8"/>
        <v>1920</v>
      </c>
      <c r="N1578" s="9">
        <v>3333.0</v>
      </c>
      <c r="O1578">
        <f t="shared" si="9"/>
        <v>1413</v>
      </c>
    </row>
    <row r="1579">
      <c r="I1579" s="9">
        <f t="shared" si="11"/>
        <v>2576</v>
      </c>
      <c r="J1579">
        <f t="shared" si="12"/>
        <v>576</v>
      </c>
      <c r="K1579">
        <f t="shared" si="6"/>
        <v>76</v>
      </c>
      <c r="L1579">
        <f t="shared" si="7"/>
        <v>6</v>
      </c>
      <c r="M1579">
        <f t="shared" si="8"/>
        <v>1918</v>
      </c>
      <c r="N1579" s="9">
        <v>3333.0</v>
      </c>
      <c r="O1579">
        <f t="shared" si="9"/>
        <v>1415</v>
      </c>
    </row>
    <row r="1580">
      <c r="I1580" s="9">
        <f t="shared" si="11"/>
        <v>2577</v>
      </c>
      <c r="J1580">
        <f t="shared" si="12"/>
        <v>577</v>
      </c>
      <c r="K1580">
        <f t="shared" si="6"/>
        <v>77</v>
      </c>
      <c r="L1580">
        <f t="shared" si="7"/>
        <v>7</v>
      </c>
      <c r="M1580">
        <f t="shared" si="8"/>
        <v>1916</v>
      </c>
      <c r="N1580" s="9">
        <v>3333.0</v>
      </c>
      <c r="O1580">
        <f t="shared" si="9"/>
        <v>1417</v>
      </c>
    </row>
    <row r="1581">
      <c r="I1581" s="9">
        <f t="shared" si="11"/>
        <v>2578</v>
      </c>
      <c r="J1581">
        <f t="shared" si="12"/>
        <v>578</v>
      </c>
      <c r="K1581">
        <f t="shared" si="6"/>
        <v>78</v>
      </c>
      <c r="L1581">
        <f t="shared" si="7"/>
        <v>8</v>
      </c>
      <c r="M1581">
        <f t="shared" si="8"/>
        <v>1914</v>
      </c>
      <c r="N1581" s="9">
        <v>3333.0</v>
      </c>
      <c r="O1581">
        <f t="shared" si="9"/>
        <v>1419</v>
      </c>
    </row>
    <row r="1582">
      <c r="I1582" s="9">
        <f t="shared" si="11"/>
        <v>2579</v>
      </c>
      <c r="J1582">
        <f t="shared" si="12"/>
        <v>579</v>
      </c>
      <c r="K1582">
        <f t="shared" si="6"/>
        <v>79</v>
      </c>
      <c r="L1582">
        <f t="shared" si="7"/>
        <v>9</v>
      </c>
      <c r="M1582">
        <f t="shared" si="8"/>
        <v>1912</v>
      </c>
      <c r="N1582" s="9">
        <v>3333.0</v>
      </c>
      <c r="O1582">
        <f t="shared" si="9"/>
        <v>1421</v>
      </c>
    </row>
    <row r="1583">
      <c r="I1583" s="9">
        <f t="shared" si="11"/>
        <v>2580</v>
      </c>
      <c r="J1583">
        <f t="shared" si="12"/>
        <v>580</v>
      </c>
      <c r="K1583">
        <f t="shared" si="6"/>
        <v>80</v>
      </c>
      <c r="L1583">
        <f t="shared" si="7"/>
        <v>0</v>
      </c>
      <c r="M1583">
        <f t="shared" si="8"/>
        <v>1920</v>
      </c>
      <c r="N1583" s="9">
        <v>3333.0</v>
      </c>
      <c r="O1583">
        <f t="shared" si="9"/>
        <v>1413</v>
      </c>
    </row>
    <row r="1584">
      <c r="I1584" s="9">
        <f t="shared" si="11"/>
        <v>2581</v>
      </c>
      <c r="J1584">
        <f t="shared" si="12"/>
        <v>581</v>
      </c>
      <c r="K1584">
        <f t="shared" si="6"/>
        <v>81</v>
      </c>
      <c r="L1584">
        <f t="shared" si="7"/>
        <v>1</v>
      </c>
      <c r="M1584">
        <f t="shared" si="8"/>
        <v>1918</v>
      </c>
      <c r="N1584" s="9">
        <v>3333.0</v>
      </c>
      <c r="O1584">
        <f t="shared" si="9"/>
        <v>1415</v>
      </c>
    </row>
    <row r="1585">
      <c r="I1585" s="9">
        <f t="shared" si="11"/>
        <v>2582</v>
      </c>
      <c r="J1585">
        <f t="shared" si="12"/>
        <v>582</v>
      </c>
      <c r="K1585">
        <f t="shared" si="6"/>
        <v>82</v>
      </c>
      <c r="L1585">
        <f t="shared" si="7"/>
        <v>2</v>
      </c>
      <c r="M1585">
        <f t="shared" si="8"/>
        <v>1916</v>
      </c>
      <c r="N1585" s="9">
        <v>3333.0</v>
      </c>
      <c r="O1585">
        <f t="shared" si="9"/>
        <v>1417</v>
      </c>
    </row>
    <row r="1586">
      <c r="I1586" s="9">
        <f t="shared" si="11"/>
        <v>2583</v>
      </c>
      <c r="J1586">
        <f t="shared" si="12"/>
        <v>583</v>
      </c>
      <c r="K1586">
        <f t="shared" si="6"/>
        <v>83</v>
      </c>
      <c r="L1586">
        <f t="shared" si="7"/>
        <v>3</v>
      </c>
      <c r="M1586">
        <f t="shared" si="8"/>
        <v>1914</v>
      </c>
      <c r="N1586" s="9">
        <v>3333.0</v>
      </c>
      <c r="O1586">
        <f t="shared" si="9"/>
        <v>1419</v>
      </c>
    </row>
    <row r="1587">
      <c r="I1587" s="9">
        <f t="shared" si="11"/>
        <v>2584</v>
      </c>
      <c r="J1587">
        <f t="shared" si="12"/>
        <v>584</v>
      </c>
      <c r="K1587">
        <f t="shared" si="6"/>
        <v>84</v>
      </c>
      <c r="L1587">
        <f t="shared" si="7"/>
        <v>4</v>
      </c>
      <c r="M1587">
        <f t="shared" si="8"/>
        <v>1912</v>
      </c>
      <c r="N1587" s="9">
        <v>3333.0</v>
      </c>
      <c r="O1587">
        <f t="shared" si="9"/>
        <v>1421</v>
      </c>
    </row>
    <row r="1588">
      <c r="I1588" s="9">
        <f t="shared" si="11"/>
        <v>2585</v>
      </c>
      <c r="J1588">
        <f t="shared" si="12"/>
        <v>585</v>
      </c>
      <c r="K1588">
        <f t="shared" si="6"/>
        <v>85</v>
      </c>
      <c r="L1588">
        <f t="shared" si="7"/>
        <v>5</v>
      </c>
      <c r="M1588">
        <f t="shared" si="8"/>
        <v>1910</v>
      </c>
      <c r="N1588" s="9">
        <v>3333.0</v>
      </c>
      <c r="O1588">
        <f t="shared" si="9"/>
        <v>1423</v>
      </c>
    </row>
    <row r="1589">
      <c r="I1589" s="9">
        <f t="shared" si="11"/>
        <v>2586</v>
      </c>
      <c r="J1589">
        <f t="shared" si="12"/>
        <v>586</v>
      </c>
      <c r="K1589">
        <f t="shared" si="6"/>
        <v>86</v>
      </c>
      <c r="L1589">
        <f t="shared" si="7"/>
        <v>6</v>
      </c>
      <c r="M1589">
        <f t="shared" si="8"/>
        <v>1908</v>
      </c>
      <c r="N1589" s="9">
        <v>3333.0</v>
      </c>
      <c r="O1589">
        <f t="shared" si="9"/>
        <v>1425</v>
      </c>
    </row>
    <row r="1590">
      <c r="I1590" s="9">
        <f t="shared" si="11"/>
        <v>2587</v>
      </c>
      <c r="J1590">
        <f t="shared" si="12"/>
        <v>587</v>
      </c>
      <c r="K1590">
        <f t="shared" si="6"/>
        <v>87</v>
      </c>
      <c r="L1590">
        <f t="shared" si="7"/>
        <v>7</v>
      </c>
      <c r="M1590">
        <f t="shared" si="8"/>
        <v>1906</v>
      </c>
      <c r="N1590" s="9">
        <v>3333.0</v>
      </c>
      <c r="O1590">
        <f t="shared" si="9"/>
        <v>1427</v>
      </c>
    </row>
    <row r="1591">
      <c r="I1591" s="9">
        <f t="shared" si="11"/>
        <v>2588</v>
      </c>
      <c r="J1591">
        <f t="shared" si="12"/>
        <v>588</v>
      </c>
      <c r="K1591">
        <f t="shared" si="6"/>
        <v>88</v>
      </c>
      <c r="L1591">
        <f t="shared" si="7"/>
        <v>8</v>
      </c>
      <c r="M1591">
        <f t="shared" si="8"/>
        <v>1904</v>
      </c>
      <c r="N1591" s="9">
        <v>3333.0</v>
      </c>
      <c r="O1591">
        <f t="shared" si="9"/>
        <v>1429</v>
      </c>
    </row>
    <row r="1592">
      <c r="I1592" s="9">
        <f t="shared" si="11"/>
        <v>2589</v>
      </c>
      <c r="J1592">
        <f t="shared" si="12"/>
        <v>589</v>
      </c>
      <c r="K1592">
        <f t="shared" si="6"/>
        <v>89</v>
      </c>
      <c r="L1592">
        <f t="shared" si="7"/>
        <v>9</v>
      </c>
      <c r="M1592">
        <f t="shared" si="8"/>
        <v>1902</v>
      </c>
      <c r="N1592" s="9">
        <v>3333.0</v>
      </c>
      <c r="O1592">
        <f t="shared" si="9"/>
        <v>1431</v>
      </c>
    </row>
    <row r="1593">
      <c r="I1593" s="9">
        <f t="shared" si="11"/>
        <v>2590</v>
      </c>
      <c r="J1593">
        <f t="shared" si="12"/>
        <v>590</v>
      </c>
      <c r="K1593">
        <f t="shared" si="6"/>
        <v>90</v>
      </c>
      <c r="L1593">
        <f t="shared" si="7"/>
        <v>0</v>
      </c>
      <c r="M1593">
        <f t="shared" si="8"/>
        <v>1910</v>
      </c>
      <c r="N1593" s="9">
        <v>3333.0</v>
      </c>
      <c r="O1593">
        <f t="shared" si="9"/>
        <v>1423</v>
      </c>
    </row>
    <row r="1594">
      <c r="I1594" s="9">
        <f t="shared" si="11"/>
        <v>2591</v>
      </c>
      <c r="J1594">
        <f t="shared" si="12"/>
        <v>591</v>
      </c>
      <c r="K1594">
        <f t="shared" si="6"/>
        <v>91</v>
      </c>
      <c r="L1594">
        <f t="shared" si="7"/>
        <v>1</v>
      </c>
      <c r="M1594">
        <f t="shared" si="8"/>
        <v>1908</v>
      </c>
      <c r="N1594" s="9">
        <v>3333.0</v>
      </c>
      <c r="O1594">
        <f t="shared" si="9"/>
        <v>1425</v>
      </c>
    </row>
    <row r="1595">
      <c r="I1595" s="9">
        <f t="shared" si="11"/>
        <v>2592</v>
      </c>
      <c r="J1595">
        <f t="shared" si="12"/>
        <v>592</v>
      </c>
      <c r="K1595">
        <f t="shared" si="6"/>
        <v>92</v>
      </c>
      <c r="L1595">
        <f t="shared" si="7"/>
        <v>2</v>
      </c>
      <c r="M1595">
        <f t="shared" si="8"/>
        <v>1906</v>
      </c>
      <c r="N1595" s="9">
        <v>3333.0</v>
      </c>
      <c r="O1595">
        <f t="shared" si="9"/>
        <v>1427</v>
      </c>
    </row>
    <row r="1596">
      <c r="I1596" s="9">
        <f t="shared" si="11"/>
        <v>2593</v>
      </c>
      <c r="J1596">
        <f t="shared" si="12"/>
        <v>593</v>
      </c>
      <c r="K1596">
        <f t="shared" si="6"/>
        <v>93</v>
      </c>
      <c r="L1596">
        <f t="shared" si="7"/>
        <v>3</v>
      </c>
      <c r="M1596">
        <f t="shared" si="8"/>
        <v>1904</v>
      </c>
      <c r="N1596" s="9">
        <v>3333.0</v>
      </c>
      <c r="O1596">
        <f t="shared" si="9"/>
        <v>1429</v>
      </c>
    </row>
    <row r="1597">
      <c r="I1597" s="9">
        <f t="shared" si="11"/>
        <v>2594</v>
      </c>
      <c r="J1597">
        <f t="shared" si="12"/>
        <v>594</v>
      </c>
      <c r="K1597">
        <f t="shared" si="6"/>
        <v>94</v>
      </c>
      <c r="L1597">
        <f t="shared" si="7"/>
        <v>4</v>
      </c>
      <c r="M1597">
        <f t="shared" si="8"/>
        <v>1902</v>
      </c>
      <c r="N1597" s="9">
        <v>3333.0</v>
      </c>
      <c r="O1597">
        <f t="shared" si="9"/>
        <v>1431</v>
      </c>
    </row>
    <row r="1598">
      <c r="I1598" s="9">
        <f t="shared" si="11"/>
        <v>2595</v>
      </c>
      <c r="J1598">
        <f t="shared" si="12"/>
        <v>595</v>
      </c>
      <c r="K1598">
        <f t="shared" si="6"/>
        <v>95</v>
      </c>
      <c r="L1598">
        <f t="shared" si="7"/>
        <v>5</v>
      </c>
      <c r="M1598">
        <f t="shared" si="8"/>
        <v>1900</v>
      </c>
      <c r="N1598" s="9">
        <v>3333.0</v>
      </c>
      <c r="O1598">
        <f t="shared" si="9"/>
        <v>1433</v>
      </c>
    </row>
    <row r="1599">
      <c r="I1599" s="9">
        <f t="shared" si="11"/>
        <v>2596</v>
      </c>
      <c r="J1599">
        <f t="shared" si="12"/>
        <v>596</v>
      </c>
      <c r="K1599">
        <f t="shared" si="6"/>
        <v>96</v>
      </c>
      <c r="L1599">
        <f t="shared" si="7"/>
        <v>6</v>
      </c>
      <c r="M1599">
        <f t="shared" si="8"/>
        <v>1898</v>
      </c>
      <c r="N1599" s="9">
        <v>3333.0</v>
      </c>
      <c r="O1599">
        <f t="shared" si="9"/>
        <v>1435</v>
      </c>
    </row>
    <row r="1600">
      <c r="I1600" s="9">
        <f t="shared" si="11"/>
        <v>2597</v>
      </c>
      <c r="J1600">
        <f t="shared" si="12"/>
        <v>597</v>
      </c>
      <c r="K1600">
        <f t="shared" si="6"/>
        <v>97</v>
      </c>
      <c r="L1600">
        <f t="shared" si="7"/>
        <v>7</v>
      </c>
      <c r="M1600">
        <f t="shared" si="8"/>
        <v>1896</v>
      </c>
      <c r="N1600" s="9">
        <v>3333.0</v>
      </c>
      <c r="O1600">
        <f t="shared" si="9"/>
        <v>1437</v>
      </c>
    </row>
    <row r="1601">
      <c r="I1601" s="9">
        <f t="shared" si="11"/>
        <v>2598</v>
      </c>
      <c r="J1601">
        <f t="shared" si="12"/>
        <v>598</v>
      </c>
      <c r="K1601">
        <f t="shared" si="6"/>
        <v>98</v>
      </c>
      <c r="L1601">
        <f t="shared" si="7"/>
        <v>8</v>
      </c>
      <c r="M1601">
        <f t="shared" si="8"/>
        <v>1894</v>
      </c>
      <c r="N1601" s="9">
        <v>3333.0</v>
      </c>
      <c r="O1601">
        <f t="shared" si="9"/>
        <v>1439</v>
      </c>
    </row>
    <row r="1602">
      <c r="I1602" s="9">
        <f t="shared" si="11"/>
        <v>2599</v>
      </c>
      <c r="J1602">
        <f t="shared" si="12"/>
        <v>599</v>
      </c>
      <c r="K1602">
        <f t="shared" si="6"/>
        <v>99</v>
      </c>
      <c r="L1602">
        <f t="shared" si="7"/>
        <v>9</v>
      </c>
      <c r="M1602">
        <f t="shared" si="8"/>
        <v>1892</v>
      </c>
      <c r="N1602" s="9">
        <v>3333.0</v>
      </c>
      <c r="O1602">
        <f t="shared" si="9"/>
        <v>1441</v>
      </c>
    </row>
    <row r="1603">
      <c r="I1603" s="9">
        <f t="shared" si="11"/>
        <v>2600</v>
      </c>
      <c r="J1603">
        <f t="shared" si="12"/>
        <v>600</v>
      </c>
      <c r="K1603">
        <f t="shared" si="6"/>
        <v>0</v>
      </c>
      <c r="L1603">
        <f t="shared" si="7"/>
        <v>0</v>
      </c>
      <c r="M1603">
        <f t="shared" si="8"/>
        <v>2000</v>
      </c>
      <c r="N1603" s="9">
        <v>3333.0</v>
      </c>
      <c r="O1603">
        <f t="shared" si="9"/>
        <v>1333</v>
      </c>
    </row>
    <row r="1604">
      <c r="I1604" s="9">
        <f t="shared" si="11"/>
        <v>2601</v>
      </c>
      <c r="J1604">
        <f t="shared" si="12"/>
        <v>601</v>
      </c>
      <c r="K1604">
        <f t="shared" si="6"/>
        <v>1</v>
      </c>
      <c r="L1604">
        <f t="shared" si="7"/>
        <v>1</v>
      </c>
      <c r="M1604">
        <f t="shared" si="8"/>
        <v>1998</v>
      </c>
      <c r="N1604" s="9">
        <v>3333.0</v>
      </c>
      <c r="O1604">
        <f t="shared" si="9"/>
        <v>1335</v>
      </c>
    </row>
    <row r="1605">
      <c r="I1605" s="9">
        <f t="shared" si="11"/>
        <v>2602</v>
      </c>
      <c r="J1605">
        <f t="shared" si="12"/>
        <v>602</v>
      </c>
      <c r="K1605">
        <f t="shared" si="6"/>
        <v>2</v>
      </c>
      <c r="L1605">
        <f t="shared" si="7"/>
        <v>2</v>
      </c>
      <c r="M1605">
        <f t="shared" si="8"/>
        <v>1996</v>
      </c>
      <c r="N1605" s="9">
        <v>3333.0</v>
      </c>
      <c r="O1605">
        <f t="shared" si="9"/>
        <v>1337</v>
      </c>
    </row>
    <row r="1606">
      <c r="I1606" s="9">
        <f t="shared" si="11"/>
        <v>2603</v>
      </c>
      <c r="J1606">
        <f t="shared" si="12"/>
        <v>603</v>
      </c>
      <c r="K1606">
        <f t="shared" si="6"/>
        <v>3</v>
      </c>
      <c r="L1606">
        <f t="shared" si="7"/>
        <v>3</v>
      </c>
      <c r="M1606">
        <f t="shared" si="8"/>
        <v>1994</v>
      </c>
      <c r="N1606" s="9">
        <v>3333.0</v>
      </c>
      <c r="O1606">
        <f t="shared" si="9"/>
        <v>1339</v>
      </c>
    </row>
    <row r="1607">
      <c r="I1607" s="9">
        <f t="shared" si="11"/>
        <v>2604</v>
      </c>
      <c r="J1607">
        <f t="shared" si="12"/>
        <v>604</v>
      </c>
      <c r="K1607">
        <f t="shared" si="6"/>
        <v>4</v>
      </c>
      <c r="L1607">
        <f t="shared" si="7"/>
        <v>4</v>
      </c>
      <c r="M1607">
        <f t="shared" si="8"/>
        <v>1992</v>
      </c>
      <c r="N1607" s="9">
        <v>3333.0</v>
      </c>
      <c r="O1607">
        <f t="shared" si="9"/>
        <v>1341</v>
      </c>
    </row>
    <row r="1608">
      <c r="I1608" s="9">
        <f t="shared" si="11"/>
        <v>2605</v>
      </c>
      <c r="J1608">
        <f t="shared" si="12"/>
        <v>605</v>
      </c>
      <c r="K1608">
        <f t="shared" si="6"/>
        <v>5</v>
      </c>
      <c r="L1608">
        <f t="shared" si="7"/>
        <v>5</v>
      </c>
      <c r="M1608">
        <f t="shared" si="8"/>
        <v>1990</v>
      </c>
      <c r="N1608" s="9">
        <v>3333.0</v>
      </c>
      <c r="O1608">
        <f t="shared" si="9"/>
        <v>1343</v>
      </c>
    </row>
    <row r="1609">
      <c r="I1609" s="9">
        <f t="shared" si="11"/>
        <v>2606</v>
      </c>
      <c r="J1609">
        <f t="shared" si="12"/>
        <v>606</v>
      </c>
      <c r="K1609">
        <f t="shared" si="6"/>
        <v>6</v>
      </c>
      <c r="L1609">
        <f t="shared" si="7"/>
        <v>6</v>
      </c>
      <c r="M1609">
        <f t="shared" si="8"/>
        <v>1988</v>
      </c>
      <c r="N1609" s="9">
        <v>3333.0</v>
      </c>
      <c r="O1609">
        <f t="shared" si="9"/>
        <v>1345</v>
      </c>
    </row>
    <row r="1610">
      <c r="I1610" s="9">
        <f t="shared" si="11"/>
        <v>2607</v>
      </c>
      <c r="J1610">
        <f t="shared" si="12"/>
        <v>607</v>
      </c>
      <c r="K1610">
        <f t="shared" si="6"/>
        <v>7</v>
      </c>
      <c r="L1610">
        <f t="shared" si="7"/>
        <v>7</v>
      </c>
      <c r="M1610">
        <f t="shared" si="8"/>
        <v>1986</v>
      </c>
      <c r="N1610" s="9">
        <v>3333.0</v>
      </c>
      <c r="O1610">
        <f t="shared" si="9"/>
        <v>1347</v>
      </c>
    </row>
    <row r="1611">
      <c r="I1611" s="9">
        <f t="shared" si="11"/>
        <v>2608</v>
      </c>
      <c r="J1611">
        <f t="shared" si="12"/>
        <v>608</v>
      </c>
      <c r="K1611">
        <f t="shared" si="6"/>
        <v>8</v>
      </c>
      <c r="L1611">
        <f t="shared" si="7"/>
        <v>8</v>
      </c>
      <c r="M1611">
        <f t="shared" si="8"/>
        <v>1984</v>
      </c>
      <c r="N1611" s="9">
        <v>3333.0</v>
      </c>
      <c r="O1611">
        <f t="shared" si="9"/>
        <v>1349</v>
      </c>
    </row>
    <row r="1612">
      <c r="I1612" s="9">
        <f t="shared" si="11"/>
        <v>2609</v>
      </c>
      <c r="J1612">
        <f t="shared" si="12"/>
        <v>609</v>
      </c>
      <c r="K1612">
        <f t="shared" si="6"/>
        <v>9</v>
      </c>
      <c r="L1612">
        <f t="shared" si="7"/>
        <v>9</v>
      </c>
      <c r="M1612">
        <f t="shared" si="8"/>
        <v>1982</v>
      </c>
      <c r="N1612" s="9">
        <v>3333.0</v>
      </c>
      <c r="O1612">
        <f t="shared" si="9"/>
        <v>1351</v>
      </c>
    </row>
    <row r="1613">
      <c r="I1613" s="9">
        <f t="shared" si="11"/>
        <v>2610</v>
      </c>
      <c r="J1613">
        <f t="shared" si="12"/>
        <v>610</v>
      </c>
      <c r="K1613">
        <f t="shared" si="6"/>
        <v>10</v>
      </c>
      <c r="L1613">
        <f t="shared" si="7"/>
        <v>0</v>
      </c>
      <c r="M1613">
        <f t="shared" si="8"/>
        <v>1990</v>
      </c>
      <c r="N1613" s="9">
        <v>3333.0</v>
      </c>
      <c r="O1613">
        <f t="shared" si="9"/>
        <v>1343</v>
      </c>
    </row>
    <row r="1614">
      <c r="I1614" s="9">
        <f t="shared" si="11"/>
        <v>2611</v>
      </c>
      <c r="J1614">
        <f t="shared" si="12"/>
        <v>611</v>
      </c>
      <c r="K1614">
        <f t="shared" si="6"/>
        <v>11</v>
      </c>
      <c r="L1614">
        <f t="shared" si="7"/>
        <v>1</v>
      </c>
      <c r="M1614">
        <f t="shared" si="8"/>
        <v>1988</v>
      </c>
      <c r="N1614" s="9">
        <v>3333.0</v>
      </c>
      <c r="O1614">
        <f t="shared" si="9"/>
        <v>1345</v>
      </c>
    </row>
    <row r="1615">
      <c r="I1615" s="9">
        <f t="shared" si="11"/>
        <v>2612</v>
      </c>
      <c r="J1615">
        <f t="shared" si="12"/>
        <v>612</v>
      </c>
      <c r="K1615">
        <f t="shared" si="6"/>
        <v>12</v>
      </c>
      <c r="L1615">
        <f t="shared" si="7"/>
        <v>2</v>
      </c>
      <c r="M1615">
        <f t="shared" si="8"/>
        <v>1986</v>
      </c>
      <c r="N1615" s="9">
        <v>3333.0</v>
      </c>
      <c r="O1615">
        <f t="shared" si="9"/>
        <v>1347</v>
      </c>
    </row>
    <row r="1616">
      <c r="I1616" s="9">
        <f t="shared" si="11"/>
        <v>2613</v>
      </c>
      <c r="J1616">
        <f t="shared" si="12"/>
        <v>613</v>
      </c>
      <c r="K1616">
        <f t="shared" si="6"/>
        <v>13</v>
      </c>
      <c r="L1616">
        <f t="shared" si="7"/>
        <v>3</v>
      </c>
      <c r="M1616">
        <f t="shared" si="8"/>
        <v>1984</v>
      </c>
      <c r="N1616" s="9">
        <v>3333.0</v>
      </c>
      <c r="O1616">
        <f t="shared" si="9"/>
        <v>1349</v>
      </c>
    </row>
    <row r="1617">
      <c r="I1617" s="9">
        <f t="shared" si="11"/>
        <v>2614</v>
      </c>
      <c r="J1617">
        <f t="shared" si="12"/>
        <v>614</v>
      </c>
      <c r="K1617">
        <f t="shared" si="6"/>
        <v>14</v>
      </c>
      <c r="L1617">
        <f t="shared" si="7"/>
        <v>4</v>
      </c>
      <c r="M1617">
        <f t="shared" si="8"/>
        <v>1982</v>
      </c>
      <c r="N1617" s="9">
        <v>3333.0</v>
      </c>
      <c r="O1617">
        <f t="shared" si="9"/>
        <v>1351</v>
      </c>
    </row>
    <row r="1618">
      <c r="I1618" s="9">
        <f t="shared" si="11"/>
        <v>2615</v>
      </c>
      <c r="J1618">
        <f t="shared" si="12"/>
        <v>615</v>
      </c>
      <c r="K1618">
        <f t="shared" si="6"/>
        <v>15</v>
      </c>
      <c r="L1618">
        <f t="shared" si="7"/>
        <v>5</v>
      </c>
      <c r="M1618">
        <f t="shared" si="8"/>
        <v>1980</v>
      </c>
      <c r="N1618" s="9">
        <v>3333.0</v>
      </c>
      <c r="O1618">
        <f t="shared" si="9"/>
        <v>1353</v>
      </c>
    </row>
    <row r="1619">
      <c r="I1619" s="9">
        <f t="shared" si="11"/>
        <v>2616</v>
      </c>
      <c r="J1619">
        <f t="shared" si="12"/>
        <v>616</v>
      </c>
      <c r="K1619">
        <f t="shared" si="6"/>
        <v>16</v>
      </c>
      <c r="L1619">
        <f t="shared" si="7"/>
        <v>6</v>
      </c>
      <c r="M1619">
        <f t="shared" si="8"/>
        <v>1978</v>
      </c>
      <c r="N1619" s="9">
        <v>3333.0</v>
      </c>
      <c r="O1619">
        <f t="shared" si="9"/>
        <v>1355</v>
      </c>
    </row>
    <row r="1620">
      <c r="I1620" s="9">
        <f t="shared" si="11"/>
        <v>2617</v>
      </c>
      <c r="J1620">
        <f t="shared" si="12"/>
        <v>617</v>
      </c>
      <c r="K1620">
        <f t="shared" si="6"/>
        <v>17</v>
      </c>
      <c r="L1620">
        <f t="shared" si="7"/>
        <v>7</v>
      </c>
      <c r="M1620">
        <f t="shared" si="8"/>
        <v>1976</v>
      </c>
      <c r="N1620" s="9">
        <v>3333.0</v>
      </c>
      <c r="O1620">
        <f t="shared" si="9"/>
        <v>1357</v>
      </c>
    </row>
    <row r="1621">
      <c r="I1621" s="9">
        <f t="shared" si="11"/>
        <v>2618</v>
      </c>
      <c r="J1621">
        <f t="shared" si="12"/>
        <v>618</v>
      </c>
      <c r="K1621">
        <f t="shared" si="6"/>
        <v>18</v>
      </c>
      <c r="L1621">
        <f t="shared" si="7"/>
        <v>8</v>
      </c>
      <c r="M1621">
        <f t="shared" si="8"/>
        <v>1974</v>
      </c>
      <c r="N1621" s="9">
        <v>3333.0</v>
      </c>
      <c r="O1621">
        <f t="shared" si="9"/>
        <v>1359</v>
      </c>
    </row>
    <row r="1622">
      <c r="I1622" s="9">
        <f t="shared" si="11"/>
        <v>2619</v>
      </c>
      <c r="J1622">
        <f t="shared" si="12"/>
        <v>619</v>
      </c>
      <c r="K1622">
        <f t="shared" si="6"/>
        <v>19</v>
      </c>
      <c r="L1622">
        <f t="shared" si="7"/>
        <v>9</v>
      </c>
      <c r="M1622">
        <f t="shared" si="8"/>
        <v>1972</v>
      </c>
      <c r="N1622" s="9">
        <v>3333.0</v>
      </c>
      <c r="O1622">
        <f t="shared" si="9"/>
        <v>1361</v>
      </c>
    </row>
    <row r="1623">
      <c r="I1623" s="9">
        <f t="shared" si="11"/>
        <v>2620</v>
      </c>
      <c r="J1623">
        <f t="shared" si="12"/>
        <v>620</v>
      </c>
      <c r="K1623">
        <f t="shared" si="6"/>
        <v>20</v>
      </c>
      <c r="L1623">
        <f t="shared" si="7"/>
        <v>0</v>
      </c>
      <c r="M1623">
        <f t="shared" si="8"/>
        <v>1980</v>
      </c>
      <c r="N1623" s="9">
        <v>3333.0</v>
      </c>
      <c r="O1623">
        <f t="shared" si="9"/>
        <v>1353</v>
      </c>
    </row>
    <row r="1624">
      <c r="I1624" s="9">
        <f t="shared" si="11"/>
        <v>2621</v>
      </c>
      <c r="J1624">
        <f t="shared" si="12"/>
        <v>621</v>
      </c>
      <c r="K1624">
        <f t="shared" si="6"/>
        <v>21</v>
      </c>
      <c r="L1624">
        <f t="shared" si="7"/>
        <v>1</v>
      </c>
      <c r="M1624">
        <f t="shared" si="8"/>
        <v>1978</v>
      </c>
      <c r="N1624" s="9">
        <v>3333.0</v>
      </c>
      <c r="O1624">
        <f t="shared" si="9"/>
        <v>1355</v>
      </c>
    </row>
    <row r="1625">
      <c r="I1625" s="9">
        <f t="shared" si="11"/>
        <v>2622</v>
      </c>
      <c r="J1625">
        <f t="shared" si="12"/>
        <v>622</v>
      </c>
      <c r="K1625">
        <f t="shared" si="6"/>
        <v>22</v>
      </c>
      <c r="L1625">
        <f t="shared" si="7"/>
        <v>2</v>
      </c>
      <c r="M1625">
        <f t="shared" si="8"/>
        <v>1976</v>
      </c>
      <c r="N1625" s="9">
        <v>3333.0</v>
      </c>
      <c r="O1625">
        <f t="shared" si="9"/>
        <v>1357</v>
      </c>
    </row>
    <row r="1626">
      <c r="I1626" s="9">
        <f t="shared" si="11"/>
        <v>2623</v>
      </c>
      <c r="J1626">
        <f t="shared" si="12"/>
        <v>623</v>
      </c>
      <c r="K1626">
        <f t="shared" si="6"/>
        <v>23</v>
      </c>
      <c r="L1626">
        <f t="shared" si="7"/>
        <v>3</v>
      </c>
      <c r="M1626">
        <f t="shared" si="8"/>
        <v>1974</v>
      </c>
      <c r="N1626" s="9">
        <v>3333.0</v>
      </c>
      <c r="O1626">
        <f t="shared" si="9"/>
        <v>1359</v>
      </c>
    </row>
    <row r="1627">
      <c r="I1627" s="9">
        <f t="shared" si="11"/>
        <v>2624</v>
      </c>
      <c r="J1627">
        <f t="shared" si="12"/>
        <v>624</v>
      </c>
      <c r="K1627">
        <f t="shared" si="6"/>
        <v>24</v>
      </c>
      <c r="L1627">
        <f t="shared" si="7"/>
        <v>4</v>
      </c>
      <c r="M1627">
        <f t="shared" si="8"/>
        <v>1972</v>
      </c>
      <c r="N1627" s="9">
        <v>3333.0</v>
      </c>
      <c r="O1627">
        <f t="shared" si="9"/>
        <v>1361</v>
      </c>
    </row>
    <row r="1628">
      <c r="I1628" s="9">
        <f t="shared" si="11"/>
        <v>2625</v>
      </c>
      <c r="J1628">
        <f t="shared" si="12"/>
        <v>625</v>
      </c>
      <c r="K1628">
        <f t="shared" si="6"/>
        <v>25</v>
      </c>
      <c r="L1628">
        <f t="shared" si="7"/>
        <v>5</v>
      </c>
      <c r="M1628">
        <f t="shared" si="8"/>
        <v>1970</v>
      </c>
      <c r="N1628" s="9">
        <v>3333.0</v>
      </c>
      <c r="O1628">
        <f t="shared" si="9"/>
        <v>1363</v>
      </c>
    </row>
    <row r="1629">
      <c r="I1629" s="9">
        <f t="shared" si="11"/>
        <v>2626</v>
      </c>
      <c r="J1629">
        <f t="shared" si="12"/>
        <v>626</v>
      </c>
      <c r="K1629">
        <f t="shared" si="6"/>
        <v>26</v>
      </c>
      <c r="L1629">
        <f t="shared" si="7"/>
        <v>6</v>
      </c>
      <c r="M1629">
        <f t="shared" si="8"/>
        <v>1968</v>
      </c>
      <c r="N1629" s="9">
        <v>3333.0</v>
      </c>
      <c r="O1629">
        <f t="shared" si="9"/>
        <v>1365</v>
      </c>
    </row>
    <row r="1630">
      <c r="I1630" s="9">
        <f t="shared" si="11"/>
        <v>2627</v>
      </c>
      <c r="J1630">
        <f t="shared" si="12"/>
        <v>627</v>
      </c>
      <c r="K1630">
        <f t="shared" si="6"/>
        <v>27</v>
      </c>
      <c r="L1630">
        <f t="shared" si="7"/>
        <v>7</v>
      </c>
      <c r="M1630">
        <f t="shared" si="8"/>
        <v>1966</v>
      </c>
      <c r="N1630" s="9">
        <v>3333.0</v>
      </c>
      <c r="O1630">
        <f t="shared" si="9"/>
        <v>1367</v>
      </c>
    </row>
    <row r="1631">
      <c r="I1631" s="9">
        <f t="shared" si="11"/>
        <v>2628</v>
      </c>
      <c r="J1631">
        <f t="shared" si="12"/>
        <v>628</v>
      </c>
      <c r="K1631">
        <f t="shared" si="6"/>
        <v>28</v>
      </c>
      <c r="L1631">
        <f t="shared" si="7"/>
        <v>8</v>
      </c>
      <c r="M1631">
        <f t="shared" si="8"/>
        <v>1964</v>
      </c>
      <c r="N1631" s="9">
        <v>3333.0</v>
      </c>
      <c r="O1631">
        <f t="shared" si="9"/>
        <v>1369</v>
      </c>
    </row>
    <row r="1632">
      <c r="I1632" s="9">
        <f t="shared" si="11"/>
        <v>2629</v>
      </c>
      <c r="J1632">
        <f t="shared" si="12"/>
        <v>629</v>
      </c>
      <c r="K1632">
        <f t="shared" si="6"/>
        <v>29</v>
      </c>
      <c r="L1632">
        <f t="shared" si="7"/>
        <v>9</v>
      </c>
      <c r="M1632">
        <f t="shared" si="8"/>
        <v>1962</v>
      </c>
      <c r="N1632" s="9">
        <v>3333.0</v>
      </c>
      <c r="O1632">
        <f t="shared" si="9"/>
        <v>1371</v>
      </c>
    </row>
    <row r="1633">
      <c r="I1633" s="9">
        <f t="shared" si="11"/>
        <v>2630</v>
      </c>
      <c r="J1633">
        <f t="shared" si="12"/>
        <v>630</v>
      </c>
      <c r="K1633">
        <f t="shared" si="6"/>
        <v>30</v>
      </c>
      <c r="L1633">
        <f t="shared" si="7"/>
        <v>0</v>
      </c>
      <c r="M1633">
        <f t="shared" si="8"/>
        <v>1970</v>
      </c>
      <c r="N1633" s="9">
        <v>3333.0</v>
      </c>
      <c r="O1633">
        <f t="shared" si="9"/>
        <v>1363</v>
      </c>
    </row>
    <row r="1634">
      <c r="I1634" s="9">
        <f t="shared" si="11"/>
        <v>2631</v>
      </c>
      <c r="J1634">
        <f t="shared" si="12"/>
        <v>631</v>
      </c>
      <c r="K1634">
        <f t="shared" si="6"/>
        <v>31</v>
      </c>
      <c r="L1634">
        <f t="shared" si="7"/>
        <v>1</v>
      </c>
      <c r="M1634">
        <f t="shared" si="8"/>
        <v>1968</v>
      </c>
      <c r="N1634" s="9">
        <v>3333.0</v>
      </c>
      <c r="O1634">
        <f t="shared" si="9"/>
        <v>1365</v>
      </c>
    </row>
    <row r="1635">
      <c r="I1635" s="9">
        <f t="shared" si="11"/>
        <v>2632</v>
      </c>
      <c r="J1635">
        <f t="shared" si="12"/>
        <v>632</v>
      </c>
      <c r="K1635">
        <f t="shared" si="6"/>
        <v>32</v>
      </c>
      <c r="L1635">
        <f t="shared" si="7"/>
        <v>2</v>
      </c>
      <c r="M1635">
        <f t="shared" si="8"/>
        <v>1966</v>
      </c>
      <c r="N1635" s="9">
        <v>3333.0</v>
      </c>
      <c r="O1635">
        <f t="shared" si="9"/>
        <v>1367</v>
      </c>
    </row>
    <row r="1636">
      <c r="I1636" s="9">
        <f t="shared" si="11"/>
        <v>2633</v>
      </c>
      <c r="J1636">
        <f t="shared" si="12"/>
        <v>633</v>
      </c>
      <c r="K1636">
        <f t="shared" si="6"/>
        <v>33</v>
      </c>
      <c r="L1636">
        <f t="shared" si="7"/>
        <v>3</v>
      </c>
      <c r="M1636">
        <f t="shared" si="8"/>
        <v>1964</v>
      </c>
      <c r="N1636" s="9">
        <v>3333.0</v>
      </c>
      <c r="O1636">
        <f t="shared" si="9"/>
        <v>1369</v>
      </c>
    </row>
    <row r="1637">
      <c r="I1637" s="9">
        <f t="shared" si="11"/>
        <v>2634</v>
      </c>
      <c r="J1637">
        <f t="shared" si="12"/>
        <v>634</v>
      </c>
      <c r="K1637">
        <f t="shared" si="6"/>
        <v>34</v>
      </c>
      <c r="L1637">
        <f t="shared" si="7"/>
        <v>4</v>
      </c>
      <c r="M1637">
        <f t="shared" si="8"/>
        <v>1962</v>
      </c>
      <c r="N1637" s="9">
        <v>3333.0</v>
      </c>
      <c r="O1637">
        <f t="shared" si="9"/>
        <v>1371</v>
      </c>
    </row>
    <row r="1638">
      <c r="I1638" s="9">
        <f t="shared" si="11"/>
        <v>2635</v>
      </c>
      <c r="J1638">
        <f t="shared" si="12"/>
        <v>635</v>
      </c>
      <c r="K1638">
        <f t="shared" si="6"/>
        <v>35</v>
      </c>
      <c r="L1638">
        <f t="shared" si="7"/>
        <v>5</v>
      </c>
      <c r="M1638">
        <f t="shared" si="8"/>
        <v>1960</v>
      </c>
      <c r="N1638" s="9">
        <v>3333.0</v>
      </c>
      <c r="O1638">
        <f t="shared" si="9"/>
        <v>1373</v>
      </c>
    </row>
    <row r="1639">
      <c r="I1639" s="9">
        <f t="shared" si="11"/>
        <v>2636</v>
      </c>
      <c r="J1639">
        <f t="shared" si="12"/>
        <v>636</v>
      </c>
      <c r="K1639">
        <f t="shared" si="6"/>
        <v>36</v>
      </c>
      <c r="L1639">
        <f t="shared" si="7"/>
        <v>6</v>
      </c>
      <c r="M1639">
        <f t="shared" si="8"/>
        <v>1958</v>
      </c>
      <c r="N1639" s="9">
        <v>3333.0</v>
      </c>
      <c r="O1639">
        <f t="shared" si="9"/>
        <v>1375</v>
      </c>
    </row>
    <row r="1640">
      <c r="I1640" s="9">
        <f t="shared" si="11"/>
        <v>2637</v>
      </c>
      <c r="J1640">
        <f t="shared" si="12"/>
        <v>637</v>
      </c>
      <c r="K1640">
        <f t="shared" si="6"/>
        <v>37</v>
      </c>
      <c r="L1640">
        <f t="shared" si="7"/>
        <v>7</v>
      </c>
      <c r="M1640">
        <f t="shared" si="8"/>
        <v>1956</v>
      </c>
      <c r="N1640" s="9">
        <v>3333.0</v>
      </c>
      <c r="O1640">
        <f t="shared" si="9"/>
        <v>1377</v>
      </c>
    </row>
    <row r="1641">
      <c r="I1641" s="9">
        <f t="shared" si="11"/>
        <v>2638</v>
      </c>
      <c r="J1641">
        <f t="shared" si="12"/>
        <v>638</v>
      </c>
      <c r="K1641">
        <f t="shared" si="6"/>
        <v>38</v>
      </c>
      <c r="L1641">
        <f t="shared" si="7"/>
        <v>8</v>
      </c>
      <c r="M1641">
        <f t="shared" si="8"/>
        <v>1954</v>
      </c>
      <c r="N1641" s="9">
        <v>3333.0</v>
      </c>
      <c r="O1641">
        <f t="shared" si="9"/>
        <v>1379</v>
      </c>
    </row>
    <row r="1642">
      <c r="I1642" s="9">
        <f t="shared" si="11"/>
        <v>2639</v>
      </c>
      <c r="J1642">
        <f t="shared" si="12"/>
        <v>639</v>
      </c>
      <c r="K1642">
        <f t="shared" si="6"/>
        <v>39</v>
      </c>
      <c r="L1642">
        <f t="shared" si="7"/>
        <v>9</v>
      </c>
      <c r="M1642">
        <f t="shared" si="8"/>
        <v>1952</v>
      </c>
      <c r="N1642" s="9">
        <v>3333.0</v>
      </c>
      <c r="O1642">
        <f t="shared" si="9"/>
        <v>1381</v>
      </c>
    </row>
    <row r="1643">
      <c r="I1643" s="9">
        <f t="shared" si="11"/>
        <v>2640</v>
      </c>
      <c r="J1643">
        <f t="shared" si="12"/>
        <v>640</v>
      </c>
      <c r="K1643">
        <f t="shared" si="6"/>
        <v>40</v>
      </c>
      <c r="L1643">
        <f t="shared" si="7"/>
        <v>0</v>
      </c>
      <c r="M1643">
        <f t="shared" si="8"/>
        <v>1960</v>
      </c>
      <c r="N1643" s="9">
        <v>3333.0</v>
      </c>
      <c r="O1643">
        <f t="shared" si="9"/>
        <v>1373</v>
      </c>
    </row>
    <row r="1644">
      <c r="I1644" s="9">
        <f t="shared" si="11"/>
        <v>2641</v>
      </c>
      <c r="J1644">
        <f t="shared" si="12"/>
        <v>641</v>
      </c>
      <c r="K1644">
        <f t="shared" si="6"/>
        <v>41</v>
      </c>
      <c r="L1644">
        <f t="shared" si="7"/>
        <v>1</v>
      </c>
      <c r="M1644">
        <f t="shared" si="8"/>
        <v>1958</v>
      </c>
      <c r="N1644" s="9">
        <v>3333.0</v>
      </c>
      <c r="O1644">
        <f t="shared" si="9"/>
        <v>1375</v>
      </c>
    </row>
    <row r="1645">
      <c r="I1645" s="9">
        <f t="shared" si="11"/>
        <v>2642</v>
      </c>
      <c r="J1645">
        <f t="shared" si="12"/>
        <v>642</v>
      </c>
      <c r="K1645">
        <f t="shared" si="6"/>
        <v>42</v>
      </c>
      <c r="L1645">
        <f t="shared" si="7"/>
        <v>2</v>
      </c>
      <c r="M1645">
        <f t="shared" si="8"/>
        <v>1956</v>
      </c>
      <c r="N1645" s="9">
        <v>3333.0</v>
      </c>
      <c r="O1645">
        <f t="shared" si="9"/>
        <v>1377</v>
      </c>
    </row>
    <row r="1646">
      <c r="I1646" s="9">
        <f t="shared" si="11"/>
        <v>2643</v>
      </c>
      <c r="J1646">
        <f t="shared" si="12"/>
        <v>643</v>
      </c>
      <c r="K1646">
        <f t="shared" si="6"/>
        <v>43</v>
      </c>
      <c r="L1646">
        <f t="shared" si="7"/>
        <v>3</v>
      </c>
      <c r="M1646">
        <f t="shared" si="8"/>
        <v>1954</v>
      </c>
      <c r="N1646" s="9">
        <v>3333.0</v>
      </c>
      <c r="O1646">
        <f t="shared" si="9"/>
        <v>1379</v>
      </c>
    </row>
    <row r="1647">
      <c r="I1647" s="9">
        <f t="shared" si="11"/>
        <v>2644</v>
      </c>
      <c r="J1647">
        <f t="shared" si="12"/>
        <v>644</v>
      </c>
      <c r="K1647">
        <f t="shared" si="6"/>
        <v>44</v>
      </c>
      <c r="L1647">
        <f t="shared" si="7"/>
        <v>4</v>
      </c>
      <c r="M1647">
        <f t="shared" si="8"/>
        <v>1952</v>
      </c>
      <c r="N1647" s="9">
        <v>3333.0</v>
      </c>
      <c r="O1647">
        <f t="shared" si="9"/>
        <v>1381</v>
      </c>
    </row>
    <row r="1648">
      <c r="I1648" s="9">
        <f t="shared" si="11"/>
        <v>2645</v>
      </c>
      <c r="J1648">
        <f t="shared" si="12"/>
        <v>645</v>
      </c>
      <c r="K1648">
        <f t="shared" si="6"/>
        <v>45</v>
      </c>
      <c r="L1648">
        <f t="shared" si="7"/>
        <v>5</v>
      </c>
      <c r="M1648">
        <f t="shared" si="8"/>
        <v>1950</v>
      </c>
      <c r="N1648" s="9">
        <v>3333.0</v>
      </c>
      <c r="O1648">
        <f t="shared" si="9"/>
        <v>1383</v>
      </c>
    </row>
    <row r="1649">
      <c r="I1649" s="9">
        <f t="shared" si="11"/>
        <v>2646</v>
      </c>
      <c r="J1649">
        <f t="shared" si="12"/>
        <v>646</v>
      </c>
      <c r="K1649">
        <f t="shared" si="6"/>
        <v>46</v>
      </c>
      <c r="L1649">
        <f t="shared" si="7"/>
        <v>6</v>
      </c>
      <c r="M1649">
        <f t="shared" si="8"/>
        <v>1948</v>
      </c>
      <c r="N1649" s="9">
        <v>3333.0</v>
      </c>
      <c r="O1649">
        <f t="shared" si="9"/>
        <v>1385</v>
      </c>
    </row>
    <row r="1650">
      <c r="I1650" s="9">
        <f t="shared" si="11"/>
        <v>2647</v>
      </c>
      <c r="J1650">
        <f t="shared" si="12"/>
        <v>647</v>
      </c>
      <c r="K1650">
        <f t="shared" si="6"/>
        <v>47</v>
      </c>
      <c r="L1650">
        <f t="shared" si="7"/>
        <v>7</v>
      </c>
      <c r="M1650">
        <f t="shared" si="8"/>
        <v>1946</v>
      </c>
      <c r="N1650" s="9">
        <v>3333.0</v>
      </c>
      <c r="O1650">
        <f t="shared" si="9"/>
        <v>1387</v>
      </c>
    </row>
    <row r="1651">
      <c r="I1651" s="9">
        <f t="shared" si="11"/>
        <v>2648</v>
      </c>
      <c r="J1651">
        <f t="shared" si="12"/>
        <v>648</v>
      </c>
      <c r="K1651">
        <f t="shared" si="6"/>
        <v>48</v>
      </c>
      <c r="L1651">
        <f t="shared" si="7"/>
        <v>8</v>
      </c>
      <c r="M1651">
        <f t="shared" si="8"/>
        <v>1944</v>
      </c>
      <c r="N1651" s="9">
        <v>3333.0</v>
      </c>
      <c r="O1651">
        <f t="shared" si="9"/>
        <v>1389</v>
      </c>
    </row>
    <row r="1652">
      <c r="I1652" s="9">
        <f t="shared" si="11"/>
        <v>2649</v>
      </c>
      <c r="J1652">
        <f t="shared" si="12"/>
        <v>649</v>
      </c>
      <c r="K1652">
        <f t="shared" si="6"/>
        <v>49</v>
      </c>
      <c r="L1652">
        <f t="shared" si="7"/>
        <v>9</v>
      </c>
      <c r="M1652">
        <f t="shared" si="8"/>
        <v>1942</v>
      </c>
      <c r="N1652" s="9">
        <v>3333.0</v>
      </c>
      <c r="O1652">
        <f t="shared" si="9"/>
        <v>1391</v>
      </c>
    </row>
    <row r="1653">
      <c r="I1653" s="9">
        <f t="shared" si="11"/>
        <v>2650</v>
      </c>
      <c r="J1653">
        <f t="shared" si="12"/>
        <v>650</v>
      </c>
      <c r="K1653">
        <f t="shared" si="6"/>
        <v>50</v>
      </c>
      <c r="L1653">
        <f t="shared" si="7"/>
        <v>0</v>
      </c>
      <c r="M1653">
        <f t="shared" si="8"/>
        <v>1950</v>
      </c>
      <c r="N1653" s="9">
        <v>3333.0</v>
      </c>
      <c r="O1653">
        <f t="shared" si="9"/>
        <v>1383</v>
      </c>
    </row>
    <row r="1654">
      <c r="I1654" s="9">
        <f t="shared" si="11"/>
        <v>2651</v>
      </c>
      <c r="J1654">
        <f t="shared" si="12"/>
        <v>651</v>
      </c>
      <c r="K1654">
        <f t="shared" si="6"/>
        <v>51</v>
      </c>
      <c r="L1654">
        <f t="shared" si="7"/>
        <v>1</v>
      </c>
      <c r="M1654">
        <f t="shared" si="8"/>
        <v>1948</v>
      </c>
      <c r="N1654" s="9">
        <v>3333.0</v>
      </c>
      <c r="O1654">
        <f t="shared" si="9"/>
        <v>1385</v>
      </c>
    </row>
    <row r="1655">
      <c r="I1655" s="9">
        <f t="shared" si="11"/>
        <v>2652</v>
      </c>
      <c r="J1655">
        <f t="shared" si="12"/>
        <v>652</v>
      </c>
      <c r="K1655">
        <f t="shared" si="6"/>
        <v>52</v>
      </c>
      <c r="L1655">
        <f t="shared" si="7"/>
        <v>2</v>
      </c>
      <c r="M1655">
        <f t="shared" si="8"/>
        <v>1946</v>
      </c>
      <c r="N1655" s="9">
        <v>3333.0</v>
      </c>
      <c r="O1655">
        <f t="shared" si="9"/>
        <v>1387</v>
      </c>
    </row>
    <row r="1656">
      <c r="I1656" s="9">
        <f t="shared" si="11"/>
        <v>2653</v>
      </c>
      <c r="J1656">
        <f t="shared" si="12"/>
        <v>653</v>
      </c>
      <c r="K1656">
        <f t="shared" si="6"/>
        <v>53</v>
      </c>
      <c r="L1656">
        <f t="shared" si="7"/>
        <v>3</v>
      </c>
      <c r="M1656">
        <f t="shared" si="8"/>
        <v>1944</v>
      </c>
      <c r="N1656" s="9">
        <v>3333.0</v>
      </c>
      <c r="O1656">
        <f t="shared" si="9"/>
        <v>1389</v>
      </c>
    </row>
    <row r="1657">
      <c r="I1657" s="9">
        <f t="shared" si="11"/>
        <v>2654</v>
      </c>
      <c r="J1657">
        <f t="shared" si="12"/>
        <v>654</v>
      </c>
      <c r="K1657">
        <f t="shared" si="6"/>
        <v>54</v>
      </c>
      <c r="L1657">
        <f t="shared" si="7"/>
        <v>4</v>
      </c>
      <c r="M1657">
        <f t="shared" si="8"/>
        <v>1942</v>
      </c>
      <c r="N1657" s="9">
        <v>3333.0</v>
      </c>
      <c r="O1657">
        <f t="shared" si="9"/>
        <v>1391</v>
      </c>
    </row>
    <row r="1658">
      <c r="I1658" s="9">
        <f t="shared" si="11"/>
        <v>2655</v>
      </c>
      <c r="J1658">
        <f t="shared" si="12"/>
        <v>655</v>
      </c>
      <c r="K1658">
        <f t="shared" si="6"/>
        <v>55</v>
      </c>
      <c r="L1658">
        <f t="shared" si="7"/>
        <v>5</v>
      </c>
      <c r="M1658">
        <f t="shared" si="8"/>
        <v>1940</v>
      </c>
      <c r="N1658" s="9">
        <v>3333.0</v>
      </c>
      <c r="O1658">
        <f t="shared" si="9"/>
        <v>1393</v>
      </c>
    </row>
    <row r="1659">
      <c r="I1659" s="9">
        <f t="shared" si="11"/>
        <v>2656</v>
      </c>
      <c r="J1659">
        <f t="shared" si="12"/>
        <v>656</v>
      </c>
      <c r="K1659">
        <f t="shared" si="6"/>
        <v>56</v>
      </c>
      <c r="L1659">
        <f t="shared" si="7"/>
        <v>6</v>
      </c>
      <c r="M1659">
        <f t="shared" si="8"/>
        <v>1938</v>
      </c>
      <c r="N1659" s="9">
        <v>3333.0</v>
      </c>
      <c r="O1659">
        <f t="shared" si="9"/>
        <v>1395</v>
      </c>
    </row>
    <row r="1660">
      <c r="I1660" s="9">
        <f t="shared" si="11"/>
        <v>2657</v>
      </c>
      <c r="J1660">
        <f t="shared" si="12"/>
        <v>657</v>
      </c>
      <c r="K1660">
        <f t="shared" si="6"/>
        <v>57</v>
      </c>
      <c r="L1660">
        <f t="shared" si="7"/>
        <v>7</v>
      </c>
      <c r="M1660">
        <f t="shared" si="8"/>
        <v>1936</v>
      </c>
      <c r="N1660" s="9">
        <v>3333.0</v>
      </c>
      <c r="O1660">
        <f t="shared" si="9"/>
        <v>1397</v>
      </c>
    </row>
    <row r="1661">
      <c r="I1661" s="9">
        <f t="shared" si="11"/>
        <v>2658</v>
      </c>
      <c r="J1661">
        <f t="shared" si="12"/>
        <v>658</v>
      </c>
      <c r="K1661">
        <f t="shared" si="6"/>
        <v>58</v>
      </c>
      <c r="L1661">
        <f t="shared" si="7"/>
        <v>8</v>
      </c>
      <c r="M1661">
        <f t="shared" si="8"/>
        <v>1934</v>
      </c>
      <c r="N1661" s="9">
        <v>3333.0</v>
      </c>
      <c r="O1661">
        <f t="shared" si="9"/>
        <v>1399</v>
      </c>
    </row>
    <row r="1662">
      <c r="I1662" s="9">
        <f t="shared" si="11"/>
        <v>2659</v>
      </c>
      <c r="J1662">
        <f t="shared" si="12"/>
        <v>659</v>
      </c>
      <c r="K1662">
        <f t="shared" si="6"/>
        <v>59</v>
      </c>
      <c r="L1662">
        <f t="shared" si="7"/>
        <v>9</v>
      </c>
      <c r="M1662">
        <f t="shared" si="8"/>
        <v>1932</v>
      </c>
      <c r="N1662" s="9">
        <v>3333.0</v>
      </c>
      <c r="O1662">
        <f t="shared" si="9"/>
        <v>1401</v>
      </c>
    </row>
    <row r="1663">
      <c r="I1663" s="9">
        <f t="shared" si="11"/>
        <v>2660</v>
      </c>
      <c r="J1663">
        <f t="shared" si="12"/>
        <v>660</v>
      </c>
      <c r="K1663">
        <f t="shared" si="6"/>
        <v>60</v>
      </c>
      <c r="L1663">
        <f t="shared" si="7"/>
        <v>0</v>
      </c>
      <c r="M1663">
        <f t="shared" si="8"/>
        <v>1940</v>
      </c>
      <c r="N1663" s="9">
        <v>3333.0</v>
      </c>
      <c r="O1663">
        <f t="shared" si="9"/>
        <v>1393</v>
      </c>
    </row>
    <row r="1664">
      <c r="I1664" s="9">
        <f t="shared" si="11"/>
        <v>2661</v>
      </c>
      <c r="J1664">
        <f t="shared" si="12"/>
        <v>661</v>
      </c>
      <c r="K1664">
        <f t="shared" si="6"/>
        <v>61</v>
      </c>
      <c r="L1664">
        <f t="shared" si="7"/>
        <v>1</v>
      </c>
      <c r="M1664">
        <f t="shared" si="8"/>
        <v>1938</v>
      </c>
      <c r="N1664" s="9">
        <v>3333.0</v>
      </c>
      <c r="O1664">
        <f t="shared" si="9"/>
        <v>1395</v>
      </c>
    </row>
    <row r="1665">
      <c r="I1665" s="9">
        <f t="shared" si="11"/>
        <v>2662</v>
      </c>
      <c r="J1665">
        <f t="shared" si="12"/>
        <v>662</v>
      </c>
      <c r="K1665">
        <f t="shared" si="6"/>
        <v>62</v>
      </c>
      <c r="L1665">
        <f t="shared" si="7"/>
        <v>2</v>
      </c>
      <c r="M1665">
        <f t="shared" si="8"/>
        <v>1936</v>
      </c>
      <c r="N1665" s="9">
        <v>3333.0</v>
      </c>
      <c r="O1665">
        <f t="shared" si="9"/>
        <v>1397</v>
      </c>
    </row>
    <row r="1666">
      <c r="I1666" s="9">
        <f t="shared" si="11"/>
        <v>2663</v>
      </c>
      <c r="J1666">
        <f t="shared" si="12"/>
        <v>663</v>
      </c>
      <c r="K1666">
        <f t="shared" si="6"/>
        <v>63</v>
      </c>
      <c r="L1666">
        <f t="shared" si="7"/>
        <v>3</v>
      </c>
      <c r="M1666">
        <f t="shared" si="8"/>
        <v>1934</v>
      </c>
      <c r="N1666" s="9">
        <v>3333.0</v>
      </c>
      <c r="O1666">
        <f t="shared" si="9"/>
        <v>1399</v>
      </c>
    </row>
    <row r="1667">
      <c r="I1667" s="9">
        <f t="shared" si="11"/>
        <v>2664</v>
      </c>
      <c r="J1667">
        <f t="shared" si="12"/>
        <v>664</v>
      </c>
      <c r="K1667">
        <f t="shared" si="6"/>
        <v>64</v>
      </c>
      <c r="L1667">
        <f t="shared" si="7"/>
        <v>4</v>
      </c>
      <c r="M1667">
        <f t="shared" si="8"/>
        <v>1932</v>
      </c>
      <c r="N1667" s="9">
        <v>3333.0</v>
      </c>
      <c r="O1667">
        <f t="shared" si="9"/>
        <v>1401</v>
      </c>
    </row>
    <row r="1668">
      <c r="I1668" s="9">
        <f t="shared" si="11"/>
        <v>2665</v>
      </c>
      <c r="J1668">
        <f t="shared" si="12"/>
        <v>665</v>
      </c>
      <c r="K1668">
        <f t="shared" si="6"/>
        <v>65</v>
      </c>
      <c r="L1668">
        <f t="shared" si="7"/>
        <v>5</v>
      </c>
      <c r="M1668">
        <f t="shared" si="8"/>
        <v>1930</v>
      </c>
      <c r="N1668" s="9">
        <v>3333.0</v>
      </c>
      <c r="O1668">
        <f t="shared" si="9"/>
        <v>1403</v>
      </c>
    </row>
    <row r="1669">
      <c r="I1669" s="9">
        <f t="shared" si="11"/>
        <v>2666</v>
      </c>
      <c r="J1669">
        <f t="shared" si="12"/>
        <v>666</v>
      </c>
      <c r="K1669">
        <f t="shared" si="6"/>
        <v>66</v>
      </c>
      <c r="L1669">
        <f t="shared" si="7"/>
        <v>6</v>
      </c>
      <c r="M1669">
        <f t="shared" si="8"/>
        <v>1928</v>
      </c>
      <c r="N1669" s="9">
        <v>3333.0</v>
      </c>
      <c r="O1669">
        <f t="shared" si="9"/>
        <v>1405</v>
      </c>
    </row>
    <row r="1670">
      <c r="I1670" s="9">
        <f t="shared" si="11"/>
        <v>2667</v>
      </c>
      <c r="J1670">
        <f t="shared" si="12"/>
        <v>667</v>
      </c>
      <c r="K1670">
        <f t="shared" si="6"/>
        <v>67</v>
      </c>
      <c r="L1670">
        <f t="shared" si="7"/>
        <v>7</v>
      </c>
      <c r="M1670">
        <f t="shared" si="8"/>
        <v>1926</v>
      </c>
      <c r="N1670" s="9">
        <v>3333.0</v>
      </c>
      <c r="O1670">
        <f t="shared" si="9"/>
        <v>1407</v>
      </c>
    </row>
    <row r="1671">
      <c r="I1671" s="9">
        <f t="shared" si="11"/>
        <v>2668</v>
      </c>
      <c r="J1671">
        <f t="shared" si="12"/>
        <v>668</v>
      </c>
      <c r="K1671">
        <f t="shared" si="6"/>
        <v>68</v>
      </c>
      <c r="L1671">
        <f t="shared" si="7"/>
        <v>8</v>
      </c>
      <c r="M1671">
        <f t="shared" si="8"/>
        <v>1924</v>
      </c>
      <c r="N1671" s="9">
        <v>3333.0</v>
      </c>
      <c r="O1671">
        <f t="shared" si="9"/>
        <v>1409</v>
      </c>
    </row>
    <row r="1672">
      <c r="I1672" s="9">
        <f t="shared" si="11"/>
        <v>2669</v>
      </c>
      <c r="J1672">
        <f t="shared" si="12"/>
        <v>669</v>
      </c>
      <c r="K1672">
        <f t="shared" si="6"/>
        <v>69</v>
      </c>
      <c r="L1672">
        <f t="shared" si="7"/>
        <v>9</v>
      </c>
      <c r="M1672">
        <f t="shared" si="8"/>
        <v>1922</v>
      </c>
      <c r="N1672" s="9">
        <v>3333.0</v>
      </c>
      <c r="O1672">
        <f t="shared" si="9"/>
        <v>1411</v>
      </c>
    </row>
    <row r="1673">
      <c r="I1673" s="9">
        <f t="shared" si="11"/>
        <v>2670</v>
      </c>
      <c r="J1673">
        <f t="shared" si="12"/>
        <v>670</v>
      </c>
      <c r="K1673">
        <f t="shared" si="6"/>
        <v>70</v>
      </c>
      <c r="L1673">
        <f t="shared" si="7"/>
        <v>0</v>
      </c>
      <c r="M1673">
        <f t="shared" si="8"/>
        <v>1930</v>
      </c>
      <c r="N1673" s="9">
        <v>3333.0</v>
      </c>
      <c r="O1673">
        <f t="shared" si="9"/>
        <v>1403</v>
      </c>
    </row>
    <row r="1674">
      <c r="I1674" s="9">
        <f t="shared" si="11"/>
        <v>2671</v>
      </c>
      <c r="J1674">
        <f t="shared" si="12"/>
        <v>671</v>
      </c>
      <c r="K1674">
        <f t="shared" si="6"/>
        <v>71</v>
      </c>
      <c r="L1674">
        <f t="shared" si="7"/>
        <v>1</v>
      </c>
      <c r="M1674">
        <f t="shared" si="8"/>
        <v>1928</v>
      </c>
      <c r="N1674" s="9">
        <v>3333.0</v>
      </c>
      <c r="O1674">
        <f t="shared" si="9"/>
        <v>1405</v>
      </c>
    </row>
    <row r="1675">
      <c r="I1675" s="9">
        <f t="shared" si="11"/>
        <v>2672</v>
      </c>
      <c r="J1675">
        <f t="shared" si="12"/>
        <v>672</v>
      </c>
      <c r="K1675">
        <f t="shared" si="6"/>
        <v>72</v>
      </c>
      <c r="L1675">
        <f t="shared" si="7"/>
        <v>2</v>
      </c>
      <c r="M1675">
        <f t="shared" si="8"/>
        <v>1926</v>
      </c>
      <c r="N1675" s="9">
        <v>3333.0</v>
      </c>
      <c r="O1675">
        <f t="shared" si="9"/>
        <v>1407</v>
      </c>
    </row>
    <row r="1676">
      <c r="I1676" s="9">
        <f t="shared" si="11"/>
        <v>2673</v>
      </c>
      <c r="J1676">
        <f t="shared" si="12"/>
        <v>673</v>
      </c>
      <c r="K1676">
        <f t="shared" si="6"/>
        <v>73</v>
      </c>
      <c r="L1676">
        <f t="shared" si="7"/>
        <v>3</v>
      </c>
      <c r="M1676">
        <f t="shared" si="8"/>
        <v>1924</v>
      </c>
      <c r="N1676" s="9">
        <v>3333.0</v>
      </c>
      <c r="O1676">
        <f t="shared" si="9"/>
        <v>1409</v>
      </c>
    </row>
    <row r="1677">
      <c r="I1677" s="9">
        <f t="shared" si="11"/>
        <v>2674</v>
      </c>
      <c r="J1677">
        <f t="shared" si="12"/>
        <v>674</v>
      </c>
      <c r="K1677">
        <f t="shared" si="6"/>
        <v>74</v>
      </c>
      <c r="L1677">
        <f t="shared" si="7"/>
        <v>4</v>
      </c>
      <c r="M1677">
        <f t="shared" si="8"/>
        <v>1922</v>
      </c>
      <c r="N1677" s="9">
        <v>3333.0</v>
      </c>
      <c r="O1677">
        <f t="shared" si="9"/>
        <v>1411</v>
      </c>
    </row>
    <row r="1678">
      <c r="I1678" s="9">
        <f t="shared" si="11"/>
        <v>2675</v>
      </c>
      <c r="J1678">
        <f t="shared" si="12"/>
        <v>675</v>
      </c>
      <c r="K1678">
        <f t="shared" si="6"/>
        <v>75</v>
      </c>
      <c r="L1678">
        <f t="shared" si="7"/>
        <v>5</v>
      </c>
      <c r="M1678">
        <f t="shared" si="8"/>
        <v>1920</v>
      </c>
      <c r="N1678" s="9">
        <v>3333.0</v>
      </c>
      <c r="O1678">
        <f t="shared" si="9"/>
        <v>1413</v>
      </c>
    </row>
    <row r="1679">
      <c r="I1679" s="9">
        <f t="shared" si="11"/>
        <v>2676</v>
      </c>
      <c r="J1679">
        <f t="shared" si="12"/>
        <v>676</v>
      </c>
      <c r="K1679">
        <f t="shared" si="6"/>
        <v>76</v>
      </c>
      <c r="L1679">
        <f t="shared" si="7"/>
        <v>6</v>
      </c>
      <c r="M1679">
        <f t="shared" si="8"/>
        <v>1918</v>
      </c>
      <c r="N1679" s="9">
        <v>3333.0</v>
      </c>
      <c r="O1679">
        <f t="shared" si="9"/>
        <v>1415</v>
      </c>
    </row>
    <row r="1680">
      <c r="I1680" s="9">
        <f t="shared" si="11"/>
        <v>2677</v>
      </c>
      <c r="J1680">
        <f t="shared" si="12"/>
        <v>677</v>
      </c>
      <c r="K1680">
        <f t="shared" si="6"/>
        <v>77</v>
      </c>
      <c r="L1680">
        <f t="shared" si="7"/>
        <v>7</v>
      </c>
      <c r="M1680">
        <f t="shared" si="8"/>
        <v>1916</v>
      </c>
      <c r="N1680" s="9">
        <v>3333.0</v>
      </c>
      <c r="O1680">
        <f t="shared" si="9"/>
        <v>1417</v>
      </c>
    </row>
    <row r="1681">
      <c r="I1681" s="9">
        <f t="shared" si="11"/>
        <v>2678</v>
      </c>
      <c r="J1681">
        <f t="shared" si="12"/>
        <v>678</v>
      </c>
      <c r="K1681">
        <f t="shared" si="6"/>
        <v>78</v>
      </c>
      <c r="L1681">
        <f t="shared" si="7"/>
        <v>8</v>
      </c>
      <c r="M1681">
        <f t="shared" si="8"/>
        <v>1914</v>
      </c>
      <c r="N1681" s="9">
        <v>3333.0</v>
      </c>
      <c r="O1681">
        <f t="shared" si="9"/>
        <v>1419</v>
      </c>
    </row>
    <row r="1682">
      <c r="I1682" s="9">
        <f t="shared" si="11"/>
        <v>2679</v>
      </c>
      <c r="J1682">
        <f t="shared" si="12"/>
        <v>679</v>
      </c>
      <c r="K1682">
        <f t="shared" si="6"/>
        <v>79</v>
      </c>
      <c r="L1682">
        <f t="shared" si="7"/>
        <v>9</v>
      </c>
      <c r="M1682">
        <f t="shared" si="8"/>
        <v>1912</v>
      </c>
      <c r="N1682" s="9">
        <v>3333.0</v>
      </c>
      <c r="O1682">
        <f t="shared" si="9"/>
        <v>1421</v>
      </c>
    </row>
    <row r="1683">
      <c r="I1683" s="9">
        <f t="shared" si="11"/>
        <v>2680</v>
      </c>
      <c r="J1683">
        <f t="shared" si="12"/>
        <v>680</v>
      </c>
      <c r="K1683">
        <f t="shared" si="6"/>
        <v>80</v>
      </c>
      <c r="L1683">
        <f t="shared" si="7"/>
        <v>0</v>
      </c>
      <c r="M1683">
        <f t="shared" si="8"/>
        <v>1920</v>
      </c>
      <c r="N1683" s="9">
        <v>3333.0</v>
      </c>
      <c r="O1683">
        <f t="shared" si="9"/>
        <v>1413</v>
      </c>
    </row>
    <row r="1684">
      <c r="I1684" s="9">
        <f t="shared" si="11"/>
        <v>2681</v>
      </c>
      <c r="J1684">
        <f t="shared" si="12"/>
        <v>681</v>
      </c>
      <c r="K1684">
        <f t="shared" si="6"/>
        <v>81</v>
      </c>
      <c r="L1684">
        <f t="shared" si="7"/>
        <v>1</v>
      </c>
      <c r="M1684">
        <f t="shared" si="8"/>
        <v>1918</v>
      </c>
      <c r="N1684" s="9">
        <v>3333.0</v>
      </c>
      <c r="O1684">
        <f t="shared" si="9"/>
        <v>1415</v>
      </c>
    </row>
    <row r="1685">
      <c r="I1685" s="9">
        <f t="shared" si="11"/>
        <v>2682</v>
      </c>
      <c r="J1685">
        <f t="shared" si="12"/>
        <v>682</v>
      </c>
      <c r="K1685">
        <f t="shared" si="6"/>
        <v>82</v>
      </c>
      <c r="L1685">
        <f t="shared" si="7"/>
        <v>2</v>
      </c>
      <c r="M1685">
        <f t="shared" si="8"/>
        <v>1916</v>
      </c>
      <c r="N1685" s="9">
        <v>3333.0</v>
      </c>
      <c r="O1685">
        <f t="shared" si="9"/>
        <v>1417</v>
      </c>
    </row>
    <row r="1686">
      <c r="I1686" s="9">
        <f t="shared" si="11"/>
        <v>2683</v>
      </c>
      <c r="J1686">
        <f t="shared" si="12"/>
        <v>683</v>
      </c>
      <c r="K1686">
        <f t="shared" si="6"/>
        <v>83</v>
      </c>
      <c r="L1686">
        <f t="shared" si="7"/>
        <v>3</v>
      </c>
      <c r="M1686">
        <f t="shared" si="8"/>
        <v>1914</v>
      </c>
      <c r="N1686" s="9">
        <v>3333.0</v>
      </c>
      <c r="O1686">
        <f t="shared" si="9"/>
        <v>1419</v>
      </c>
    </row>
    <row r="1687">
      <c r="I1687" s="9">
        <f t="shared" si="11"/>
        <v>2684</v>
      </c>
      <c r="J1687">
        <f t="shared" si="12"/>
        <v>684</v>
      </c>
      <c r="K1687">
        <f t="shared" si="6"/>
        <v>84</v>
      </c>
      <c r="L1687">
        <f t="shared" si="7"/>
        <v>4</v>
      </c>
      <c r="M1687">
        <f t="shared" si="8"/>
        <v>1912</v>
      </c>
      <c r="N1687" s="9">
        <v>3333.0</v>
      </c>
      <c r="O1687">
        <f t="shared" si="9"/>
        <v>1421</v>
      </c>
    </row>
    <row r="1688">
      <c r="I1688" s="9">
        <f t="shared" si="11"/>
        <v>2685</v>
      </c>
      <c r="J1688">
        <f t="shared" si="12"/>
        <v>685</v>
      </c>
      <c r="K1688">
        <f t="shared" si="6"/>
        <v>85</v>
      </c>
      <c r="L1688">
        <f t="shared" si="7"/>
        <v>5</v>
      </c>
      <c r="M1688">
        <f t="shared" si="8"/>
        <v>1910</v>
      </c>
      <c r="N1688" s="9">
        <v>3333.0</v>
      </c>
      <c r="O1688">
        <f t="shared" si="9"/>
        <v>1423</v>
      </c>
    </row>
    <row r="1689">
      <c r="I1689" s="9">
        <f t="shared" si="11"/>
        <v>2686</v>
      </c>
      <c r="J1689">
        <f t="shared" si="12"/>
        <v>686</v>
      </c>
      <c r="K1689">
        <f t="shared" si="6"/>
        <v>86</v>
      </c>
      <c r="L1689">
        <f t="shared" si="7"/>
        <v>6</v>
      </c>
      <c r="M1689">
        <f t="shared" si="8"/>
        <v>1908</v>
      </c>
      <c r="N1689" s="9">
        <v>3333.0</v>
      </c>
      <c r="O1689">
        <f t="shared" si="9"/>
        <v>1425</v>
      </c>
    </row>
    <row r="1690">
      <c r="I1690" s="9">
        <f t="shared" si="11"/>
        <v>2687</v>
      </c>
      <c r="J1690">
        <f t="shared" si="12"/>
        <v>687</v>
      </c>
      <c r="K1690">
        <f t="shared" si="6"/>
        <v>87</v>
      </c>
      <c r="L1690">
        <f t="shared" si="7"/>
        <v>7</v>
      </c>
      <c r="M1690">
        <f t="shared" si="8"/>
        <v>1906</v>
      </c>
      <c r="N1690" s="9">
        <v>3333.0</v>
      </c>
      <c r="O1690">
        <f t="shared" si="9"/>
        <v>1427</v>
      </c>
    </row>
    <row r="1691">
      <c r="I1691" s="9">
        <f t="shared" si="11"/>
        <v>2688</v>
      </c>
      <c r="J1691">
        <f t="shared" si="12"/>
        <v>688</v>
      </c>
      <c r="K1691">
        <f t="shared" si="6"/>
        <v>88</v>
      </c>
      <c r="L1691">
        <f t="shared" si="7"/>
        <v>8</v>
      </c>
      <c r="M1691">
        <f t="shared" si="8"/>
        <v>1904</v>
      </c>
      <c r="N1691" s="9">
        <v>3333.0</v>
      </c>
      <c r="O1691">
        <f t="shared" si="9"/>
        <v>1429</v>
      </c>
    </row>
    <row r="1692">
      <c r="I1692" s="9">
        <f t="shared" si="11"/>
        <v>2689</v>
      </c>
      <c r="J1692">
        <f t="shared" si="12"/>
        <v>689</v>
      </c>
      <c r="K1692">
        <f t="shared" si="6"/>
        <v>89</v>
      </c>
      <c r="L1692">
        <f t="shared" si="7"/>
        <v>9</v>
      </c>
      <c r="M1692">
        <f t="shared" si="8"/>
        <v>1902</v>
      </c>
      <c r="N1692" s="9">
        <v>3333.0</v>
      </c>
      <c r="O1692">
        <f t="shared" si="9"/>
        <v>1431</v>
      </c>
    </row>
    <row r="1693">
      <c r="I1693" s="9">
        <f t="shared" si="11"/>
        <v>2690</v>
      </c>
      <c r="J1693">
        <f t="shared" si="12"/>
        <v>690</v>
      </c>
      <c r="K1693">
        <f t="shared" si="6"/>
        <v>90</v>
      </c>
      <c r="L1693">
        <f t="shared" si="7"/>
        <v>0</v>
      </c>
      <c r="M1693">
        <f t="shared" si="8"/>
        <v>1910</v>
      </c>
      <c r="N1693" s="9">
        <v>3333.0</v>
      </c>
      <c r="O1693">
        <f t="shared" si="9"/>
        <v>1423</v>
      </c>
    </row>
    <row r="1694">
      <c r="I1694" s="9">
        <f t="shared" si="11"/>
        <v>2691</v>
      </c>
      <c r="J1694">
        <f t="shared" si="12"/>
        <v>691</v>
      </c>
      <c r="K1694">
        <f t="shared" si="6"/>
        <v>91</v>
      </c>
      <c r="L1694">
        <f t="shared" si="7"/>
        <v>1</v>
      </c>
      <c r="M1694">
        <f t="shared" si="8"/>
        <v>1908</v>
      </c>
      <c r="N1694" s="9">
        <v>3333.0</v>
      </c>
      <c r="O1694">
        <f t="shared" si="9"/>
        <v>1425</v>
      </c>
    </row>
    <row r="1695">
      <c r="I1695" s="9">
        <f t="shared" si="11"/>
        <v>2692</v>
      </c>
      <c r="J1695">
        <f t="shared" si="12"/>
        <v>692</v>
      </c>
      <c r="K1695">
        <f t="shared" si="6"/>
        <v>92</v>
      </c>
      <c r="L1695">
        <f t="shared" si="7"/>
        <v>2</v>
      </c>
      <c r="M1695">
        <f t="shared" si="8"/>
        <v>1906</v>
      </c>
      <c r="N1695" s="9">
        <v>3333.0</v>
      </c>
      <c r="O1695">
        <f t="shared" si="9"/>
        <v>1427</v>
      </c>
    </row>
    <row r="1696">
      <c r="I1696" s="9">
        <f t="shared" si="11"/>
        <v>2693</v>
      </c>
      <c r="J1696">
        <f t="shared" si="12"/>
        <v>693</v>
      </c>
      <c r="K1696">
        <f t="shared" si="6"/>
        <v>93</v>
      </c>
      <c r="L1696">
        <f t="shared" si="7"/>
        <v>3</v>
      </c>
      <c r="M1696">
        <f t="shared" si="8"/>
        <v>1904</v>
      </c>
      <c r="N1696" s="9">
        <v>3333.0</v>
      </c>
      <c r="O1696">
        <f t="shared" si="9"/>
        <v>1429</v>
      </c>
    </row>
    <row r="1697">
      <c r="I1697" s="9">
        <f t="shared" si="11"/>
        <v>2694</v>
      </c>
      <c r="J1697">
        <f t="shared" si="12"/>
        <v>694</v>
      </c>
      <c r="K1697">
        <f t="shared" si="6"/>
        <v>94</v>
      </c>
      <c r="L1697">
        <f t="shared" si="7"/>
        <v>4</v>
      </c>
      <c r="M1697">
        <f t="shared" si="8"/>
        <v>1902</v>
      </c>
      <c r="N1697" s="9">
        <v>3333.0</v>
      </c>
      <c r="O1697">
        <f t="shared" si="9"/>
        <v>1431</v>
      </c>
    </row>
    <row r="1698">
      <c r="I1698" s="9">
        <f t="shared" si="11"/>
        <v>2695</v>
      </c>
      <c r="J1698">
        <f t="shared" si="12"/>
        <v>695</v>
      </c>
      <c r="K1698">
        <f t="shared" si="6"/>
        <v>95</v>
      </c>
      <c r="L1698">
        <f t="shared" si="7"/>
        <v>5</v>
      </c>
      <c r="M1698">
        <f t="shared" si="8"/>
        <v>1900</v>
      </c>
      <c r="N1698" s="9">
        <v>3333.0</v>
      </c>
      <c r="O1698">
        <f t="shared" si="9"/>
        <v>1433</v>
      </c>
    </row>
    <row r="1699">
      <c r="I1699" s="9">
        <f t="shared" si="11"/>
        <v>2696</v>
      </c>
      <c r="J1699">
        <f t="shared" si="12"/>
        <v>696</v>
      </c>
      <c r="K1699">
        <f t="shared" si="6"/>
        <v>96</v>
      </c>
      <c r="L1699">
        <f t="shared" si="7"/>
        <v>6</v>
      </c>
      <c r="M1699">
        <f t="shared" si="8"/>
        <v>1898</v>
      </c>
      <c r="N1699" s="9">
        <v>3333.0</v>
      </c>
      <c r="O1699">
        <f t="shared" si="9"/>
        <v>1435</v>
      </c>
    </row>
    <row r="1700">
      <c r="I1700" s="9">
        <f t="shared" si="11"/>
        <v>2697</v>
      </c>
      <c r="J1700">
        <f t="shared" si="12"/>
        <v>697</v>
      </c>
      <c r="K1700">
        <f t="shared" si="6"/>
        <v>97</v>
      </c>
      <c r="L1700">
        <f t="shared" si="7"/>
        <v>7</v>
      </c>
      <c r="M1700">
        <f t="shared" si="8"/>
        <v>1896</v>
      </c>
      <c r="N1700" s="9">
        <v>3333.0</v>
      </c>
      <c r="O1700">
        <f t="shared" si="9"/>
        <v>1437</v>
      </c>
    </row>
    <row r="1701">
      <c r="I1701" s="9">
        <f t="shared" si="11"/>
        <v>2698</v>
      </c>
      <c r="J1701">
        <f t="shared" si="12"/>
        <v>698</v>
      </c>
      <c r="K1701">
        <f t="shared" si="6"/>
        <v>98</v>
      </c>
      <c r="L1701">
        <f t="shared" si="7"/>
        <v>8</v>
      </c>
      <c r="M1701">
        <f t="shared" si="8"/>
        <v>1894</v>
      </c>
      <c r="N1701" s="9">
        <v>3333.0</v>
      </c>
      <c r="O1701">
        <f t="shared" si="9"/>
        <v>1439</v>
      </c>
    </row>
    <row r="1702">
      <c r="I1702" s="9">
        <f t="shared" si="11"/>
        <v>2699</v>
      </c>
      <c r="J1702">
        <f t="shared" si="12"/>
        <v>699</v>
      </c>
      <c r="K1702">
        <f t="shared" si="6"/>
        <v>99</v>
      </c>
      <c r="L1702">
        <f t="shared" si="7"/>
        <v>9</v>
      </c>
      <c r="M1702">
        <f t="shared" si="8"/>
        <v>1892</v>
      </c>
      <c r="N1702" s="9">
        <v>3333.0</v>
      </c>
      <c r="O1702">
        <f t="shared" si="9"/>
        <v>1441</v>
      </c>
    </row>
    <row r="1703">
      <c r="I1703" s="9">
        <f t="shared" si="11"/>
        <v>2700</v>
      </c>
      <c r="J1703">
        <f t="shared" si="12"/>
        <v>700</v>
      </c>
      <c r="K1703">
        <f t="shared" si="6"/>
        <v>0</v>
      </c>
      <c r="L1703">
        <f t="shared" si="7"/>
        <v>0</v>
      </c>
      <c r="M1703">
        <f t="shared" si="8"/>
        <v>2000</v>
      </c>
      <c r="N1703" s="9">
        <v>3333.0</v>
      </c>
      <c r="O1703">
        <f t="shared" si="9"/>
        <v>1333</v>
      </c>
    </row>
    <row r="1704">
      <c r="I1704" s="9">
        <f t="shared" si="11"/>
        <v>2701</v>
      </c>
      <c r="J1704">
        <f t="shared" si="12"/>
        <v>701</v>
      </c>
      <c r="K1704">
        <f t="shared" si="6"/>
        <v>1</v>
      </c>
      <c r="L1704">
        <f t="shared" si="7"/>
        <v>1</v>
      </c>
      <c r="M1704">
        <f t="shared" si="8"/>
        <v>1998</v>
      </c>
      <c r="N1704" s="9">
        <v>3333.0</v>
      </c>
      <c r="O1704">
        <f t="shared" si="9"/>
        <v>1335</v>
      </c>
    </row>
    <row r="1705">
      <c r="I1705" s="9">
        <f t="shared" si="11"/>
        <v>2702</v>
      </c>
      <c r="J1705">
        <f t="shared" si="12"/>
        <v>702</v>
      </c>
      <c r="K1705">
        <f t="shared" si="6"/>
        <v>2</v>
      </c>
      <c r="L1705">
        <f t="shared" si="7"/>
        <v>2</v>
      </c>
      <c r="M1705">
        <f t="shared" si="8"/>
        <v>1996</v>
      </c>
      <c r="N1705" s="9">
        <v>3333.0</v>
      </c>
      <c r="O1705">
        <f t="shared" si="9"/>
        <v>1337</v>
      </c>
    </row>
    <row r="1706">
      <c r="I1706" s="9">
        <f t="shared" si="11"/>
        <v>2703</v>
      </c>
      <c r="J1706">
        <f t="shared" si="12"/>
        <v>703</v>
      </c>
      <c r="K1706">
        <f t="shared" si="6"/>
        <v>3</v>
      </c>
      <c r="L1706">
        <f t="shared" si="7"/>
        <v>3</v>
      </c>
      <c r="M1706">
        <f t="shared" si="8"/>
        <v>1994</v>
      </c>
      <c r="N1706" s="9">
        <v>3333.0</v>
      </c>
      <c r="O1706">
        <f t="shared" si="9"/>
        <v>1339</v>
      </c>
    </row>
    <row r="1707">
      <c r="I1707" s="9">
        <f t="shared" si="11"/>
        <v>2704</v>
      </c>
      <c r="J1707">
        <f t="shared" si="12"/>
        <v>704</v>
      </c>
      <c r="K1707">
        <f t="shared" si="6"/>
        <v>4</v>
      </c>
      <c r="L1707">
        <f t="shared" si="7"/>
        <v>4</v>
      </c>
      <c r="M1707">
        <f t="shared" si="8"/>
        <v>1992</v>
      </c>
      <c r="N1707" s="9">
        <v>3333.0</v>
      </c>
      <c r="O1707">
        <f t="shared" si="9"/>
        <v>1341</v>
      </c>
    </row>
    <row r="1708">
      <c r="I1708" s="9">
        <f t="shared" si="11"/>
        <v>2705</v>
      </c>
      <c r="J1708">
        <f t="shared" si="12"/>
        <v>705</v>
      </c>
      <c r="K1708">
        <f t="shared" si="6"/>
        <v>5</v>
      </c>
      <c r="L1708">
        <f t="shared" si="7"/>
        <v>5</v>
      </c>
      <c r="M1708">
        <f t="shared" si="8"/>
        <v>1990</v>
      </c>
      <c r="N1708" s="9">
        <v>3333.0</v>
      </c>
      <c r="O1708">
        <f t="shared" si="9"/>
        <v>1343</v>
      </c>
    </row>
    <row r="1709">
      <c r="I1709" s="9">
        <f t="shared" si="11"/>
        <v>2706</v>
      </c>
      <c r="J1709">
        <f t="shared" si="12"/>
        <v>706</v>
      </c>
      <c r="K1709">
        <f t="shared" si="6"/>
        <v>6</v>
      </c>
      <c r="L1709">
        <f t="shared" si="7"/>
        <v>6</v>
      </c>
      <c r="M1709">
        <f t="shared" si="8"/>
        <v>1988</v>
      </c>
      <c r="N1709" s="9">
        <v>3333.0</v>
      </c>
      <c r="O1709">
        <f t="shared" si="9"/>
        <v>1345</v>
      </c>
    </row>
    <row r="1710">
      <c r="I1710" s="9">
        <f t="shared" si="11"/>
        <v>2707</v>
      </c>
      <c r="J1710">
        <f t="shared" si="12"/>
        <v>707</v>
      </c>
      <c r="K1710">
        <f t="shared" si="6"/>
        <v>7</v>
      </c>
      <c r="L1710">
        <f t="shared" si="7"/>
        <v>7</v>
      </c>
      <c r="M1710">
        <f t="shared" si="8"/>
        <v>1986</v>
      </c>
      <c r="N1710" s="9">
        <v>3333.0</v>
      </c>
      <c r="O1710">
        <f t="shared" si="9"/>
        <v>1347</v>
      </c>
    </row>
    <row r="1711">
      <c r="I1711" s="9">
        <f t="shared" si="11"/>
        <v>2708</v>
      </c>
      <c r="J1711">
        <f t="shared" si="12"/>
        <v>708</v>
      </c>
      <c r="K1711">
        <f t="shared" si="6"/>
        <v>8</v>
      </c>
      <c r="L1711">
        <f t="shared" si="7"/>
        <v>8</v>
      </c>
      <c r="M1711">
        <f t="shared" si="8"/>
        <v>1984</v>
      </c>
      <c r="N1711" s="9">
        <v>3333.0</v>
      </c>
      <c r="O1711">
        <f t="shared" si="9"/>
        <v>1349</v>
      </c>
    </row>
    <row r="1712">
      <c r="I1712" s="9">
        <f t="shared" si="11"/>
        <v>2709</v>
      </c>
      <c r="J1712">
        <f t="shared" si="12"/>
        <v>709</v>
      </c>
      <c r="K1712">
        <f t="shared" si="6"/>
        <v>9</v>
      </c>
      <c r="L1712">
        <f t="shared" si="7"/>
        <v>9</v>
      </c>
      <c r="M1712">
        <f t="shared" si="8"/>
        <v>1982</v>
      </c>
      <c r="N1712" s="9">
        <v>3333.0</v>
      </c>
      <c r="O1712">
        <f t="shared" si="9"/>
        <v>1351</v>
      </c>
    </row>
    <row r="1713">
      <c r="I1713" s="9">
        <f t="shared" si="11"/>
        <v>2710</v>
      </c>
      <c r="J1713">
        <f t="shared" si="12"/>
        <v>710</v>
      </c>
      <c r="K1713">
        <f t="shared" si="6"/>
        <v>10</v>
      </c>
      <c r="L1713">
        <f t="shared" si="7"/>
        <v>0</v>
      </c>
      <c r="M1713">
        <f t="shared" si="8"/>
        <v>1990</v>
      </c>
      <c r="N1713" s="9">
        <v>3333.0</v>
      </c>
      <c r="O1713">
        <f t="shared" si="9"/>
        <v>1343</v>
      </c>
    </row>
    <row r="1714">
      <c r="I1714" s="9">
        <f t="shared" si="11"/>
        <v>2711</v>
      </c>
      <c r="J1714">
        <f t="shared" si="12"/>
        <v>711</v>
      </c>
      <c r="K1714">
        <f t="shared" si="6"/>
        <v>11</v>
      </c>
      <c r="L1714">
        <f t="shared" si="7"/>
        <v>1</v>
      </c>
      <c r="M1714">
        <f t="shared" si="8"/>
        <v>1988</v>
      </c>
      <c r="N1714" s="9">
        <v>3333.0</v>
      </c>
      <c r="O1714">
        <f t="shared" si="9"/>
        <v>1345</v>
      </c>
    </row>
    <row r="1715">
      <c r="I1715" s="9">
        <f t="shared" si="11"/>
        <v>2712</v>
      </c>
      <c r="J1715">
        <f t="shared" si="12"/>
        <v>712</v>
      </c>
      <c r="K1715">
        <f t="shared" si="6"/>
        <v>12</v>
      </c>
      <c r="L1715">
        <f t="shared" si="7"/>
        <v>2</v>
      </c>
      <c r="M1715">
        <f t="shared" si="8"/>
        <v>1986</v>
      </c>
      <c r="N1715" s="9">
        <v>3333.0</v>
      </c>
      <c r="O1715">
        <f t="shared" si="9"/>
        <v>1347</v>
      </c>
    </row>
    <row r="1716">
      <c r="I1716" s="9">
        <f t="shared" si="11"/>
        <v>2713</v>
      </c>
      <c r="J1716">
        <f t="shared" si="12"/>
        <v>713</v>
      </c>
      <c r="K1716">
        <f t="shared" si="6"/>
        <v>13</v>
      </c>
      <c r="L1716">
        <f t="shared" si="7"/>
        <v>3</v>
      </c>
      <c r="M1716">
        <f t="shared" si="8"/>
        <v>1984</v>
      </c>
      <c r="N1716" s="9">
        <v>3333.0</v>
      </c>
      <c r="O1716">
        <f t="shared" si="9"/>
        <v>1349</v>
      </c>
    </row>
    <row r="1717">
      <c r="I1717" s="9">
        <f t="shared" si="11"/>
        <v>2714</v>
      </c>
      <c r="J1717">
        <f t="shared" si="12"/>
        <v>714</v>
      </c>
      <c r="K1717">
        <f t="shared" si="6"/>
        <v>14</v>
      </c>
      <c r="L1717">
        <f t="shared" si="7"/>
        <v>4</v>
      </c>
      <c r="M1717">
        <f t="shared" si="8"/>
        <v>1982</v>
      </c>
      <c r="N1717" s="9">
        <v>3333.0</v>
      </c>
      <c r="O1717">
        <f t="shared" si="9"/>
        <v>1351</v>
      </c>
    </row>
    <row r="1718">
      <c r="I1718" s="9">
        <f t="shared" si="11"/>
        <v>2715</v>
      </c>
      <c r="J1718">
        <f t="shared" si="12"/>
        <v>715</v>
      </c>
      <c r="K1718">
        <f t="shared" si="6"/>
        <v>15</v>
      </c>
      <c r="L1718">
        <f t="shared" si="7"/>
        <v>5</v>
      </c>
      <c r="M1718">
        <f t="shared" si="8"/>
        <v>1980</v>
      </c>
      <c r="N1718" s="9">
        <v>3333.0</v>
      </c>
      <c r="O1718">
        <f t="shared" si="9"/>
        <v>1353</v>
      </c>
    </row>
    <row r="1719">
      <c r="I1719" s="9">
        <f t="shared" si="11"/>
        <v>2716</v>
      </c>
      <c r="J1719">
        <f t="shared" si="12"/>
        <v>716</v>
      </c>
      <c r="K1719">
        <f t="shared" si="6"/>
        <v>16</v>
      </c>
      <c r="L1719">
        <f t="shared" si="7"/>
        <v>6</v>
      </c>
      <c r="M1719">
        <f t="shared" si="8"/>
        <v>1978</v>
      </c>
      <c r="N1719" s="9">
        <v>3333.0</v>
      </c>
      <c r="O1719">
        <f t="shared" si="9"/>
        <v>1355</v>
      </c>
    </row>
    <row r="1720">
      <c r="I1720" s="9">
        <f t="shared" si="11"/>
        <v>2717</v>
      </c>
      <c r="J1720">
        <f t="shared" si="12"/>
        <v>717</v>
      </c>
      <c r="K1720">
        <f t="shared" si="6"/>
        <v>17</v>
      </c>
      <c r="L1720">
        <f t="shared" si="7"/>
        <v>7</v>
      </c>
      <c r="M1720">
        <f t="shared" si="8"/>
        <v>1976</v>
      </c>
      <c r="N1720" s="9">
        <v>3333.0</v>
      </c>
      <c r="O1720">
        <f t="shared" si="9"/>
        <v>1357</v>
      </c>
    </row>
    <row r="1721">
      <c r="I1721" s="9">
        <f t="shared" si="11"/>
        <v>2718</v>
      </c>
      <c r="J1721">
        <f t="shared" si="12"/>
        <v>718</v>
      </c>
      <c r="K1721">
        <f t="shared" si="6"/>
        <v>18</v>
      </c>
      <c r="L1721">
        <f t="shared" si="7"/>
        <v>8</v>
      </c>
      <c r="M1721">
        <f t="shared" si="8"/>
        <v>1974</v>
      </c>
      <c r="N1721" s="9">
        <v>3333.0</v>
      </c>
      <c r="O1721">
        <f t="shared" si="9"/>
        <v>1359</v>
      </c>
    </row>
    <row r="1722">
      <c r="I1722" s="9">
        <f t="shared" si="11"/>
        <v>2719</v>
      </c>
      <c r="J1722">
        <f t="shared" si="12"/>
        <v>719</v>
      </c>
      <c r="K1722">
        <f t="shared" si="6"/>
        <v>19</v>
      </c>
      <c r="L1722">
        <f t="shared" si="7"/>
        <v>9</v>
      </c>
      <c r="M1722">
        <f t="shared" si="8"/>
        <v>1972</v>
      </c>
      <c r="N1722" s="9">
        <v>3333.0</v>
      </c>
      <c r="O1722">
        <f t="shared" si="9"/>
        <v>1361</v>
      </c>
    </row>
    <row r="1723">
      <c r="I1723" s="9">
        <f t="shared" si="11"/>
        <v>2720</v>
      </c>
      <c r="J1723">
        <f t="shared" si="12"/>
        <v>720</v>
      </c>
      <c r="K1723">
        <f t="shared" si="6"/>
        <v>20</v>
      </c>
      <c r="L1723">
        <f t="shared" si="7"/>
        <v>0</v>
      </c>
      <c r="M1723">
        <f t="shared" si="8"/>
        <v>1980</v>
      </c>
      <c r="N1723" s="9">
        <v>3333.0</v>
      </c>
      <c r="O1723">
        <f t="shared" si="9"/>
        <v>1353</v>
      </c>
    </row>
    <row r="1724">
      <c r="I1724" s="9">
        <f t="shared" si="11"/>
        <v>2721</v>
      </c>
      <c r="J1724">
        <f t="shared" si="12"/>
        <v>721</v>
      </c>
      <c r="K1724">
        <f t="shared" si="6"/>
        <v>21</v>
      </c>
      <c r="L1724">
        <f t="shared" si="7"/>
        <v>1</v>
      </c>
      <c r="M1724">
        <f t="shared" si="8"/>
        <v>1978</v>
      </c>
      <c r="N1724" s="9">
        <v>3333.0</v>
      </c>
      <c r="O1724">
        <f t="shared" si="9"/>
        <v>1355</v>
      </c>
    </row>
    <row r="1725">
      <c r="I1725" s="9">
        <f t="shared" si="11"/>
        <v>2722</v>
      </c>
      <c r="J1725">
        <f t="shared" si="12"/>
        <v>722</v>
      </c>
      <c r="K1725">
        <f t="shared" si="6"/>
        <v>22</v>
      </c>
      <c r="L1725">
        <f t="shared" si="7"/>
        <v>2</v>
      </c>
      <c r="M1725">
        <f t="shared" si="8"/>
        <v>1976</v>
      </c>
      <c r="N1725" s="9">
        <v>3333.0</v>
      </c>
      <c r="O1725">
        <f t="shared" si="9"/>
        <v>1357</v>
      </c>
    </row>
    <row r="1726">
      <c r="I1726" s="9">
        <f t="shared" si="11"/>
        <v>2723</v>
      </c>
      <c r="J1726">
        <f t="shared" si="12"/>
        <v>723</v>
      </c>
      <c r="K1726">
        <f t="shared" si="6"/>
        <v>23</v>
      </c>
      <c r="L1726">
        <f t="shared" si="7"/>
        <v>3</v>
      </c>
      <c r="M1726">
        <f t="shared" si="8"/>
        <v>1974</v>
      </c>
      <c r="N1726" s="9">
        <v>3333.0</v>
      </c>
      <c r="O1726">
        <f t="shared" si="9"/>
        <v>1359</v>
      </c>
    </row>
    <row r="1727">
      <c r="I1727" s="9">
        <f t="shared" si="11"/>
        <v>2724</v>
      </c>
      <c r="J1727">
        <f t="shared" si="12"/>
        <v>724</v>
      </c>
      <c r="K1727">
        <f t="shared" si="6"/>
        <v>24</v>
      </c>
      <c r="L1727">
        <f t="shared" si="7"/>
        <v>4</v>
      </c>
      <c r="M1727">
        <f t="shared" si="8"/>
        <v>1972</v>
      </c>
      <c r="N1727" s="9">
        <v>3333.0</v>
      </c>
      <c r="O1727">
        <f t="shared" si="9"/>
        <v>1361</v>
      </c>
    </row>
    <row r="1728">
      <c r="I1728" s="9">
        <f t="shared" si="11"/>
        <v>2725</v>
      </c>
      <c r="J1728">
        <f t="shared" si="12"/>
        <v>725</v>
      </c>
      <c r="K1728">
        <f t="shared" si="6"/>
        <v>25</v>
      </c>
      <c r="L1728">
        <f t="shared" si="7"/>
        <v>5</v>
      </c>
      <c r="M1728">
        <f t="shared" si="8"/>
        <v>1970</v>
      </c>
      <c r="N1728" s="9">
        <v>3333.0</v>
      </c>
      <c r="O1728">
        <f t="shared" si="9"/>
        <v>1363</v>
      </c>
    </row>
    <row r="1729">
      <c r="I1729" s="9">
        <f t="shared" si="11"/>
        <v>2726</v>
      </c>
      <c r="J1729">
        <f t="shared" si="12"/>
        <v>726</v>
      </c>
      <c r="K1729">
        <f t="shared" si="6"/>
        <v>26</v>
      </c>
      <c r="L1729">
        <f t="shared" si="7"/>
        <v>6</v>
      </c>
      <c r="M1729">
        <f t="shared" si="8"/>
        <v>1968</v>
      </c>
      <c r="N1729" s="9">
        <v>3333.0</v>
      </c>
      <c r="O1729">
        <f t="shared" si="9"/>
        <v>1365</v>
      </c>
    </row>
    <row r="1730">
      <c r="I1730" s="9">
        <f t="shared" si="11"/>
        <v>2727</v>
      </c>
      <c r="J1730">
        <f t="shared" si="12"/>
        <v>727</v>
      </c>
      <c r="K1730">
        <f t="shared" si="6"/>
        <v>27</v>
      </c>
      <c r="L1730">
        <f t="shared" si="7"/>
        <v>7</v>
      </c>
      <c r="M1730">
        <f t="shared" si="8"/>
        <v>1966</v>
      </c>
      <c r="N1730" s="9">
        <v>3333.0</v>
      </c>
      <c r="O1730">
        <f t="shared" si="9"/>
        <v>1367</v>
      </c>
    </row>
    <row r="1731">
      <c r="I1731" s="9">
        <f t="shared" si="11"/>
        <v>2728</v>
      </c>
      <c r="J1731">
        <f t="shared" si="12"/>
        <v>728</v>
      </c>
      <c r="K1731">
        <f t="shared" si="6"/>
        <v>28</v>
      </c>
      <c r="L1731">
        <f t="shared" si="7"/>
        <v>8</v>
      </c>
      <c r="M1731">
        <f t="shared" si="8"/>
        <v>1964</v>
      </c>
      <c r="N1731" s="9">
        <v>3333.0</v>
      </c>
      <c r="O1731">
        <f t="shared" si="9"/>
        <v>1369</v>
      </c>
    </row>
    <row r="1732">
      <c r="I1732" s="9">
        <f t="shared" si="11"/>
        <v>2729</v>
      </c>
      <c r="J1732">
        <f t="shared" si="12"/>
        <v>729</v>
      </c>
      <c r="K1732">
        <f t="shared" si="6"/>
        <v>29</v>
      </c>
      <c r="L1732">
        <f t="shared" si="7"/>
        <v>9</v>
      </c>
      <c r="M1732">
        <f t="shared" si="8"/>
        <v>1962</v>
      </c>
      <c r="N1732" s="9">
        <v>3333.0</v>
      </c>
      <c r="O1732">
        <f t="shared" si="9"/>
        <v>1371</v>
      </c>
    </row>
    <row r="1733">
      <c r="I1733" s="9">
        <f t="shared" si="11"/>
        <v>2730</v>
      </c>
      <c r="J1733">
        <f t="shared" si="12"/>
        <v>730</v>
      </c>
      <c r="K1733">
        <f t="shared" si="6"/>
        <v>30</v>
      </c>
      <c r="L1733">
        <f t="shared" si="7"/>
        <v>0</v>
      </c>
      <c r="M1733">
        <f t="shared" si="8"/>
        <v>1970</v>
      </c>
      <c r="N1733" s="9">
        <v>3333.0</v>
      </c>
      <c r="O1733">
        <f t="shared" si="9"/>
        <v>1363</v>
      </c>
    </row>
    <row r="1734">
      <c r="I1734" s="9">
        <f t="shared" si="11"/>
        <v>2731</v>
      </c>
      <c r="J1734">
        <f t="shared" si="12"/>
        <v>731</v>
      </c>
      <c r="K1734">
        <f t="shared" si="6"/>
        <v>31</v>
      </c>
      <c r="L1734">
        <f t="shared" si="7"/>
        <v>1</v>
      </c>
      <c r="M1734">
        <f t="shared" si="8"/>
        <v>1968</v>
      </c>
      <c r="N1734" s="9">
        <v>3333.0</v>
      </c>
      <c r="O1734">
        <f t="shared" si="9"/>
        <v>1365</v>
      </c>
    </row>
    <row r="1735">
      <c r="I1735" s="9">
        <f t="shared" si="11"/>
        <v>2732</v>
      </c>
      <c r="J1735">
        <f t="shared" si="12"/>
        <v>732</v>
      </c>
      <c r="K1735">
        <f t="shared" si="6"/>
        <v>32</v>
      </c>
      <c r="L1735">
        <f t="shared" si="7"/>
        <v>2</v>
      </c>
      <c r="M1735">
        <f t="shared" si="8"/>
        <v>1966</v>
      </c>
      <c r="N1735" s="9">
        <v>3333.0</v>
      </c>
      <c r="O1735">
        <f t="shared" si="9"/>
        <v>1367</v>
      </c>
    </row>
    <row r="1736">
      <c r="I1736" s="9">
        <f t="shared" si="11"/>
        <v>2733</v>
      </c>
      <c r="J1736">
        <f t="shared" si="12"/>
        <v>733</v>
      </c>
      <c r="K1736">
        <f t="shared" si="6"/>
        <v>33</v>
      </c>
      <c r="L1736">
        <f t="shared" si="7"/>
        <v>3</v>
      </c>
      <c r="M1736">
        <f t="shared" si="8"/>
        <v>1964</v>
      </c>
      <c r="N1736" s="9">
        <v>3333.0</v>
      </c>
      <c r="O1736">
        <f t="shared" si="9"/>
        <v>1369</v>
      </c>
    </row>
    <row r="1737">
      <c r="I1737" s="9">
        <f t="shared" si="11"/>
        <v>2734</v>
      </c>
      <c r="J1737">
        <f t="shared" si="12"/>
        <v>734</v>
      </c>
      <c r="K1737">
        <f t="shared" si="6"/>
        <v>34</v>
      </c>
      <c r="L1737">
        <f t="shared" si="7"/>
        <v>4</v>
      </c>
      <c r="M1737">
        <f t="shared" si="8"/>
        <v>1962</v>
      </c>
      <c r="N1737" s="9">
        <v>3333.0</v>
      </c>
      <c r="O1737">
        <f t="shared" si="9"/>
        <v>1371</v>
      </c>
    </row>
    <row r="1738">
      <c r="I1738" s="9">
        <f t="shared" si="11"/>
        <v>2735</v>
      </c>
      <c r="J1738">
        <f t="shared" si="12"/>
        <v>735</v>
      </c>
      <c r="K1738">
        <f t="shared" si="6"/>
        <v>35</v>
      </c>
      <c r="L1738">
        <f t="shared" si="7"/>
        <v>5</v>
      </c>
      <c r="M1738">
        <f t="shared" si="8"/>
        <v>1960</v>
      </c>
      <c r="N1738" s="9">
        <v>3333.0</v>
      </c>
      <c r="O1738">
        <f t="shared" si="9"/>
        <v>1373</v>
      </c>
    </row>
    <row r="1739">
      <c r="I1739" s="9">
        <f t="shared" si="11"/>
        <v>2736</v>
      </c>
      <c r="J1739">
        <f t="shared" si="12"/>
        <v>736</v>
      </c>
      <c r="K1739">
        <f t="shared" si="6"/>
        <v>36</v>
      </c>
      <c r="L1739">
        <f t="shared" si="7"/>
        <v>6</v>
      </c>
      <c r="M1739">
        <f t="shared" si="8"/>
        <v>1958</v>
      </c>
      <c r="N1739" s="9">
        <v>3333.0</v>
      </c>
      <c r="O1739">
        <f t="shared" si="9"/>
        <v>1375</v>
      </c>
    </row>
    <row r="1740">
      <c r="I1740" s="9">
        <f t="shared" si="11"/>
        <v>2737</v>
      </c>
      <c r="J1740">
        <f t="shared" si="12"/>
        <v>737</v>
      </c>
      <c r="K1740">
        <f t="shared" si="6"/>
        <v>37</v>
      </c>
      <c r="L1740">
        <f t="shared" si="7"/>
        <v>7</v>
      </c>
      <c r="M1740">
        <f t="shared" si="8"/>
        <v>1956</v>
      </c>
      <c r="N1740" s="9">
        <v>3333.0</v>
      </c>
      <c r="O1740">
        <f t="shared" si="9"/>
        <v>1377</v>
      </c>
    </row>
    <row r="1741">
      <c r="I1741" s="9">
        <f t="shared" si="11"/>
        <v>2738</v>
      </c>
      <c r="J1741">
        <f t="shared" si="12"/>
        <v>738</v>
      </c>
      <c r="K1741">
        <f t="shared" si="6"/>
        <v>38</v>
      </c>
      <c r="L1741">
        <f t="shared" si="7"/>
        <v>8</v>
      </c>
      <c r="M1741">
        <f t="shared" si="8"/>
        <v>1954</v>
      </c>
      <c r="N1741" s="9">
        <v>3333.0</v>
      </c>
      <c r="O1741">
        <f t="shared" si="9"/>
        <v>1379</v>
      </c>
    </row>
    <row r="1742">
      <c r="I1742" s="9">
        <f t="shared" si="11"/>
        <v>2739</v>
      </c>
      <c r="J1742">
        <f t="shared" si="12"/>
        <v>739</v>
      </c>
      <c r="K1742">
        <f t="shared" si="6"/>
        <v>39</v>
      </c>
      <c r="L1742">
        <f t="shared" si="7"/>
        <v>9</v>
      </c>
      <c r="M1742">
        <f t="shared" si="8"/>
        <v>1952</v>
      </c>
      <c r="N1742" s="9">
        <v>3333.0</v>
      </c>
      <c r="O1742">
        <f t="shared" si="9"/>
        <v>1381</v>
      </c>
    </row>
    <row r="1743">
      <c r="I1743" s="9">
        <f t="shared" si="11"/>
        <v>2740</v>
      </c>
      <c r="J1743">
        <f t="shared" si="12"/>
        <v>740</v>
      </c>
      <c r="K1743">
        <f t="shared" si="6"/>
        <v>40</v>
      </c>
      <c r="L1743">
        <f t="shared" si="7"/>
        <v>0</v>
      </c>
      <c r="M1743">
        <f t="shared" si="8"/>
        <v>1960</v>
      </c>
      <c r="N1743" s="9">
        <v>3333.0</v>
      </c>
      <c r="O1743">
        <f t="shared" si="9"/>
        <v>1373</v>
      </c>
    </row>
    <row r="1744">
      <c r="I1744" s="9">
        <f t="shared" si="11"/>
        <v>2741</v>
      </c>
      <c r="J1744">
        <f t="shared" si="12"/>
        <v>741</v>
      </c>
      <c r="K1744">
        <f t="shared" si="6"/>
        <v>41</v>
      </c>
      <c r="L1744">
        <f t="shared" si="7"/>
        <v>1</v>
      </c>
      <c r="M1744">
        <f t="shared" si="8"/>
        <v>1958</v>
      </c>
      <c r="N1744" s="9">
        <v>3333.0</v>
      </c>
      <c r="O1744">
        <f t="shared" si="9"/>
        <v>1375</v>
      </c>
    </row>
    <row r="1745">
      <c r="I1745" s="9">
        <f t="shared" si="11"/>
        <v>2742</v>
      </c>
      <c r="J1745">
        <f t="shared" si="12"/>
        <v>742</v>
      </c>
      <c r="K1745">
        <f t="shared" si="6"/>
        <v>42</v>
      </c>
      <c r="L1745">
        <f t="shared" si="7"/>
        <v>2</v>
      </c>
      <c r="M1745">
        <f t="shared" si="8"/>
        <v>1956</v>
      </c>
      <c r="N1745" s="9">
        <v>3333.0</v>
      </c>
      <c r="O1745">
        <f t="shared" si="9"/>
        <v>1377</v>
      </c>
    </row>
    <row r="1746">
      <c r="I1746" s="9">
        <f t="shared" si="11"/>
        <v>2743</v>
      </c>
      <c r="J1746">
        <f t="shared" si="12"/>
        <v>743</v>
      </c>
      <c r="K1746">
        <f t="shared" si="6"/>
        <v>43</v>
      </c>
      <c r="L1746">
        <f t="shared" si="7"/>
        <v>3</v>
      </c>
      <c r="M1746">
        <f t="shared" si="8"/>
        <v>1954</v>
      </c>
      <c r="N1746" s="9">
        <v>3333.0</v>
      </c>
      <c r="O1746">
        <f t="shared" si="9"/>
        <v>1379</v>
      </c>
    </row>
    <row r="1747">
      <c r="I1747" s="9">
        <f t="shared" si="11"/>
        <v>2744</v>
      </c>
      <c r="J1747">
        <f t="shared" si="12"/>
        <v>744</v>
      </c>
      <c r="K1747">
        <f t="shared" si="6"/>
        <v>44</v>
      </c>
      <c r="L1747">
        <f t="shared" si="7"/>
        <v>4</v>
      </c>
      <c r="M1747">
        <f t="shared" si="8"/>
        <v>1952</v>
      </c>
      <c r="N1747" s="9">
        <v>3333.0</v>
      </c>
      <c r="O1747">
        <f t="shared" si="9"/>
        <v>1381</v>
      </c>
    </row>
    <row r="1748">
      <c r="I1748" s="9">
        <f t="shared" si="11"/>
        <v>2745</v>
      </c>
      <c r="J1748">
        <f t="shared" si="12"/>
        <v>745</v>
      </c>
      <c r="K1748">
        <f t="shared" si="6"/>
        <v>45</v>
      </c>
      <c r="L1748">
        <f t="shared" si="7"/>
        <v>5</v>
      </c>
      <c r="M1748">
        <f t="shared" si="8"/>
        <v>1950</v>
      </c>
      <c r="N1748" s="9">
        <v>3333.0</v>
      </c>
      <c r="O1748">
        <f t="shared" si="9"/>
        <v>1383</v>
      </c>
    </row>
    <row r="1749">
      <c r="I1749" s="9">
        <f t="shared" si="11"/>
        <v>2746</v>
      </c>
      <c r="J1749">
        <f t="shared" si="12"/>
        <v>746</v>
      </c>
      <c r="K1749">
        <f t="shared" si="6"/>
        <v>46</v>
      </c>
      <c r="L1749">
        <f t="shared" si="7"/>
        <v>6</v>
      </c>
      <c r="M1749">
        <f t="shared" si="8"/>
        <v>1948</v>
      </c>
      <c r="N1749" s="9">
        <v>3333.0</v>
      </c>
      <c r="O1749">
        <f t="shared" si="9"/>
        <v>1385</v>
      </c>
    </row>
    <row r="1750">
      <c r="I1750" s="9">
        <f t="shared" si="11"/>
        <v>2747</v>
      </c>
      <c r="J1750">
        <f t="shared" si="12"/>
        <v>747</v>
      </c>
      <c r="K1750">
        <f t="shared" si="6"/>
        <v>47</v>
      </c>
      <c r="L1750">
        <f t="shared" si="7"/>
        <v>7</v>
      </c>
      <c r="M1750">
        <f t="shared" si="8"/>
        <v>1946</v>
      </c>
      <c r="N1750" s="9">
        <v>3333.0</v>
      </c>
      <c r="O1750">
        <f t="shared" si="9"/>
        <v>1387</v>
      </c>
    </row>
    <row r="1751">
      <c r="I1751" s="9">
        <f t="shared" si="11"/>
        <v>2748</v>
      </c>
      <c r="J1751">
        <f t="shared" si="12"/>
        <v>748</v>
      </c>
      <c r="K1751">
        <f t="shared" si="6"/>
        <v>48</v>
      </c>
      <c r="L1751">
        <f t="shared" si="7"/>
        <v>8</v>
      </c>
      <c r="M1751">
        <f t="shared" si="8"/>
        <v>1944</v>
      </c>
      <c r="N1751" s="9">
        <v>3333.0</v>
      </c>
      <c r="O1751">
        <f t="shared" si="9"/>
        <v>1389</v>
      </c>
    </row>
    <row r="1752">
      <c r="I1752" s="9">
        <f t="shared" si="11"/>
        <v>2749</v>
      </c>
      <c r="J1752">
        <f t="shared" si="12"/>
        <v>749</v>
      </c>
      <c r="K1752">
        <f t="shared" si="6"/>
        <v>49</v>
      </c>
      <c r="L1752">
        <f t="shared" si="7"/>
        <v>9</v>
      </c>
      <c r="M1752">
        <f t="shared" si="8"/>
        <v>1942</v>
      </c>
      <c r="N1752" s="9">
        <v>3333.0</v>
      </c>
      <c r="O1752">
        <f t="shared" si="9"/>
        <v>1391</v>
      </c>
    </row>
    <row r="1753">
      <c r="I1753" s="9">
        <f t="shared" si="11"/>
        <v>2750</v>
      </c>
      <c r="J1753">
        <f t="shared" si="12"/>
        <v>750</v>
      </c>
      <c r="K1753">
        <f t="shared" si="6"/>
        <v>50</v>
      </c>
      <c r="L1753">
        <f t="shared" si="7"/>
        <v>0</v>
      </c>
      <c r="M1753">
        <f t="shared" si="8"/>
        <v>1950</v>
      </c>
      <c r="N1753" s="9">
        <v>3333.0</v>
      </c>
      <c r="O1753">
        <f t="shared" si="9"/>
        <v>1383</v>
      </c>
    </row>
    <row r="1754">
      <c r="I1754" s="9">
        <f t="shared" si="11"/>
        <v>2751</v>
      </c>
      <c r="J1754">
        <f t="shared" si="12"/>
        <v>751</v>
      </c>
      <c r="K1754">
        <f t="shared" si="6"/>
        <v>51</v>
      </c>
      <c r="L1754">
        <f t="shared" si="7"/>
        <v>1</v>
      </c>
      <c r="M1754">
        <f t="shared" si="8"/>
        <v>1948</v>
      </c>
      <c r="N1754" s="9">
        <v>3333.0</v>
      </c>
      <c r="O1754">
        <f t="shared" si="9"/>
        <v>1385</v>
      </c>
    </row>
    <row r="1755">
      <c r="I1755" s="9">
        <f t="shared" si="11"/>
        <v>2752</v>
      </c>
      <c r="J1755">
        <f t="shared" si="12"/>
        <v>752</v>
      </c>
      <c r="K1755">
        <f t="shared" si="6"/>
        <v>52</v>
      </c>
      <c r="L1755">
        <f t="shared" si="7"/>
        <v>2</v>
      </c>
      <c r="M1755">
        <f t="shared" si="8"/>
        <v>1946</v>
      </c>
      <c r="N1755" s="9">
        <v>3333.0</v>
      </c>
      <c r="O1755">
        <f t="shared" si="9"/>
        <v>1387</v>
      </c>
    </row>
    <row r="1756">
      <c r="I1756" s="9">
        <f t="shared" si="11"/>
        <v>2753</v>
      </c>
      <c r="J1756">
        <f t="shared" si="12"/>
        <v>753</v>
      </c>
      <c r="K1756">
        <f t="shared" si="6"/>
        <v>53</v>
      </c>
      <c r="L1756">
        <f t="shared" si="7"/>
        <v>3</v>
      </c>
      <c r="M1756">
        <f t="shared" si="8"/>
        <v>1944</v>
      </c>
      <c r="N1756" s="9">
        <v>3333.0</v>
      </c>
      <c r="O1756">
        <f t="shared" si="9"/>
        <v>1389</v>
      </c>
    </row>
    <row r="1757">
      <c r="I1757" s="9">
        <f t="shared" si="11"/>
        <v>2754</v>
      </c>
      <c r="J1757">
        <f t="shared" si="12"/>
        <v>754</v>
      </c>
      <c r="K1757">
        <f t="shared" si="6"/>
        <v>54</v>
      </c>
      <c r="L1757">
        <f t="shared" si="7"/>
        <v>4</v>
      </c>
      <c r="M1757">
        <f t="shared" si="8"/>
        <v>1942</v>
      </c>
      <c r="N1757" s="9">
        <v>3333.0</v>
      </c>
      <c r="O1757">
        <f t="shared" si="9"/>
        <v>1391</v>
      </c>
    </row>
    <row r="1758">
      <c r="I1758" s="9">
        <f t="shared" si="11"/>
        <v>2755</v>
      </c>
      <c r="J1758">
        <f t="shared" si="12"/>
        <v>755</v>
      </c>
      <c r="K1758">
        <f t="shared" si="6"/>
        <v>55</v>
      </c>
      <c r="L1758">
        <f t="shared" si="7"/>
        <v>5</v>
      </c>
      <c r="M1758">
        <f t="shared" si="8"/>
        <v>1940</v>
      </c>
      <c r="N1758" s="9">
        <v>3333.0</v>
      </c>
      <c r="O1758">
        <f t="shared" si="9"/>
        <v>1393</v>
      </c>
    </row>
    <row r="1759">
      <c r="I1759" s="9">
        <f t="shared" si="11"/>
        <v>2756</v>
      </c>
      <c r="J1759">
        <f t="shared" si="12"/>
        <v>756</v>
      </c>
      <c r="K1759">
        <f t="shared" si="6"/>
        <v>56</v>
      </c>
      <c r="L1759">
        <f t="shared" si="7"/>
        <v>6</v>
      </c>
      <c r="M1759">
        <f t="shared" si="8"/>
        <v>1938</v>
      </c>
      <c r="N1759" s="9">
        <v>3333.0</v>
      </c>
      <c r="O1759">
        <f t="shared" si="9"/>
        <v>1395</v>
      </c>
    </row>
    <row r="1760">
      <c r="I1760" s="9">
        <f t="shared" si="11"/>
        <v>2757</v>
      </c>
      <c r="J1760">
        <f t="shared" si="12"/>
        <v>757</v>
      </c>
      <c r="K1760">
        <f t="shared" si="6"/>
        <v>57</v>
      </c>
      <c r="L1760">
        <f t="shared" si="7"/>
        <v>7</v>
      </c>
      <c r="M1760">
        <f t="shared" si="8"/>
        <v>1936</v>
      </c>
      <c r="N1760" s="9">
        <v>3333.0</v>
      </c>
      <c r="O1760">
        <f t="shared" si="9"/>
        <v>1397</v>
      </c>
    </row>
    <row r="1761">
      <c r="I1761" s="9">
        <f t="shared" si="11"/>
        <v>2758</v>
      </c>
      <c r="J1761">
        <f t="shared" si="12"/>
        <v>758</v>
      </c>
      <c r="K1761">
        <f t="shared" si="6"/>
        <v>58</v>
      </c>
      <c r="L1761">
        <f t="shared" si="7"/>
        <v>8</v>
      </c>
      <c r="M1761">
        <f t="shared" si="8"/>
        <v>1934</v>
      </c>
      <c r="N1761" s="9">
        <v>3333.0</v>
      </c>
      <c r="O1761">
        <f t="shared" si="9"/>
        <v>1399</v>
      </c>
    </row>
    <row r="1762">
      <c r="I1762" s="9">
        <f t="shared" si="11"/>
        <v>2759</v>
      </c>
      <c r="J1762">
        <f t="shared" si="12"/>
        <v>759</v>
      </c>
      <c r="K1762">
        <f t="shared" si="6"/>
        <v>59</v>
      </c>
      <c r="L1762">
        <f t="shared" si="7"/>
        <v>9</v>
      </c>
      <c r="M1762">
        <f t="shared" si="8"/>
        <v>1932</v>
      </c>
      <c r="N1762" s="9">
        <v>3333.0</v>
      </c>
      <c r="O1762">
        <f t="shared" si="9"/>
        <v>1401</v>
      </c>
    </row>
    <row r="1763">
      <c r="I1763" s="9">
        <f t="shared" si="11"/>
        <v>2760</v>
      </c>
      <c r="J1763">
        <f t="shared" si="12"/>
        <v>760</v>
      </c>
      <c r="K1763">
        <f t="shared" si="6"/>
        <v>60</v>
      </c>
      <c r="L1763">
        <f t="shared" si="7"/>
        <v>0</v>
      </c>
      <c r="M1763">
        <f t="shared" si="8"/>
        <v>1940</v>
      </c>
      <c r="N1763" s="9">
        <v>3333.0</v>
      </c>
      <c r="O1763">
        <f t="shared" si="9"/>
        <v>1393</v>
      </c>
    </row>
    <row r="1764">
      <c r="I1764" s="9">
        <f t="shared" si="11"/>
        <v>2761</v>
      </c>
      <c r="J1764">
        <f t="shared" si="12"/>
        <v>761</v>
      </c>
      <c r="K1764">
        <f t="shared" si="6"/>
        <v>61</v>
      </c>
      <c r="L1764">
        <f t="shared" si="7"/>
        <v>1</v>
      </c>
      <c r="M1764">
        <f t="shared" si="8"/>
        <v>1938</v>
      </c>
      <c r="N1764" s="9">
        <v>3333.0</v>
      </c>
      <c r="O1764">
        <f t="shared" si="9"/>
        <v>1395</v>
      </c>
    </row>
    <row r="1765">
      <c r="I1765" s="9">
        <f t="shared" si="11"/>
        <v>2762</v>
      </c>
      <c r="J1765">
        <f t="shared" si="12"/>
        <v>762</v>
      </c>
      <c r="K1765">
        <f t="shared" si="6"/>
        <v>62</v>
      </c>
      <c r="L1765">
        <f t="shared" si="7"/>
        <v>2</v>
      </c>
      <c r="M1765">
        <f t="shared" si="8"/>
        <v>1936</v>
      </c>
      <c r="N1765" s="9">
        <v>3333.0</v>
      </c>
      <c r="O1765">
        <f t="shared" si="9"/>
        <v>1397</v>
      </c>
    </row>
    <row r="1766">
      <c r="I1766" s="9">
        <f t="shared" si="11"/>
        <v>2763</v>
      </c>
      <c r="J1766">
        <f t="shared" si="12"/>
        <v>763</v>
      </c>
      <c r="K1766">
        <f t="shared" si="6"/>
        <v>63</v>
      </c>
      <c r="L1766">
        <f t="shared" si="7"/>
        <v>3</v>
      </c>
      <c r="M1766">
        <f t="shared" si="8"/>
        <v>1934</v>
      </c>
      <c r="N1766" s="9">
        <v>3333.0</v>
      </c>
      <c r="O1766">
        <f t="shared" si="9"/>
        <v>1399</v>
      </c>
    </row>
    <row r="1767">
      <c r="I1767" s="9">
        <f t="shared" si="11"/>
        <v>2764</v>
      </c>
      <c r="J1767">
        <f t="shared" si="12"/>
        <v>764</v>
      </c>
      <c r="K1767">
        <f t="shared" si="6"/>
        <v>64</v>
      </c>
      <c r="L1767">
        <f t="shared" si="7"/>
        <v>4</v>
      </c>
      <c r="M1767">
        <f t="shared" si="8"/>
        <v>1932</v>
      </c>
      <c r="N1767" s="9">
        <v>3333.0</v>
      </c>
      <c r="O1767">
        <f t="shared" si="9"/>
        <v>1401</v>
      </c>
    </row>
    <row r="1768">
      <c r="I1768" s="9">
        <f t="shared" si="11"/>
        <v>2765</v>
      </c>
      <c r="J1768">
        <f t="shared" si="12"/>
        <v>765</v>
      </c>
      <c r="K1768">
        <f t="shared" si="6"/>
        <v>65</v>
      </c>
      <c r="L1768">
        <f t="shared" si="7"/>
        <v>5</v>
      </c>
      <c r="M1768">
        <f t="shared" si="8"/>
        <v>1930</v>
      </c>
      <c r="N1768" s="9">
        <v>3333.0</v>
      </c>
      <c r="O1768">
        <f t="shared" si="9"/>
        <v>1403</v>
      </c>
    </row>
    <row r="1769">
      <c r="I1769" s="9">
        <f t="shared" si="11"/>
        <v>2766</v>
      </c>
      <c r="J1769">
        <f t="shared" si="12"/>
        <v>766</v>
      </c>
      <c r="K1769">
        <f t="shared" si="6"/>
        <v>66</v>
      </c>
      <c r="L1769">
        <f t="shared" si="7"/>
        <v>6</v>
      </c>
      <c r="M1769">
        <f t="shared" si="8"/>
        <v>1928</v>
      </c>
      <c r="N1769" s="9">
        <v>3333.0</v>
      </c>
      <c r="O1769">
        <f t="shared" si="9"/>
        <v>1405</v>
      </c>
    </row>
    <row r="1770">
      <c r="I1770" s="9">
        <f t="shared" si="11"/>
        <v>2767</v>
      </c>
      <c r="J1770">
        <f t="shared" si="12"/>
        <v>767</v>
      </c>
      <c r="K1770">
        <f t="shared" si="6"/>
        <v>67</v>
      </c>
      <c r="L1770">
        <f t="shared" si="7"/>
        <v>7</v>
      </c>
      <c r="M1770">
        <f t="shared" si="8"/>
        <v>1926</v>
      </c>
      <c r="N1770" s="9">
        <v>3333.0</v>
      </c>
      <c r="O1770">
        <f t="shared" si="9"/>
        <v>1407</v>
      </c>
    </row>
    <row r="1771">
      <c r="I1771" s="9">
        <f t="shared" si="11"/>
        <v>2768</v>
      </c>
      <c r="J1771">
        <f t="shared" si="12"/>
        <v>768</v>
      </c>
      <c r="K1771">
        <f t="shared" si="6"/>
        <v>68</v>
      </c>
      <c r="L1771">
        <f t="shared" si="7"/>
        <v>8</v>
      </c>
      <c r="M1771">
        <f t="shared" si="8"/>
        <v>1924</v>
      </c>
      <c r="N1771" s="9">
        <v>3333.0</v>
      </c>
      <c r="O1771">
        <f t="shared" si="9"/>
        <v>1409</v>
      </c>
    </row>
    <row r="1772">
      <c r="I1772" s="9">
        <f t="shared" si="11"/>
        <v>2769</v>
      </c>
      <c r="J1772">
        <f t="shared" si="12"/>
        <v>769</v>
      </c>
      <c r="K1772">
        <f t="shared" si="6"/>
        <v>69</v>
      </c>
      <c r="L1772">
        <f t="shared" si="7"/>
        <v>9</v>
      </c>
      <c r="M1772">
        <f t="shared" si="8"/>
        <v>1922</v>
      </c>
      <c r="N1772" s="9">
        <v>3333.0</v>
      </c>
      <c r="O1772">
        <f t="shared" si="9"/>
        <v>1411</v>
      </c>
    </row>
    <row r="1773">
      <c r="I1773" s="9">
        <f t="shared" si="11"/>
        <v>2770</v>
      </c>
      <c r="J1773">
        <f t="shared" si="12"/>
        <v>770</v>
      </c>
      <c r="K1773">
        <f t="shared" si="6"/>
        <v>70</v>
      </c>
      <c r="L1773">
        <f t="shared" si="7"/>
        <v>0</v>
      </c>
      <c r="M1773">
        <f t="shared" si="8"/>
        <v>1930</v>
      </c>
      <c r="N1773" s="9">
        <v>3333.0</v>
      </c>
      <c r="O1773">
        <f t="shared" si="9"/>
        <v>1403</v>
      </c>
    </row>
    <row r="1774">
      <c r="I1774" s="9">
        <f t="shared" si="11"/>
        <v>2771</v>
      </c>
      <c r="J1774">
        <f t="shared" si="12"/>
        <v>771</v>
      </c>
      <c r="K1774">
        <f t="shared" si="6"/>
        <v>71</v>
      </c>
      <c r="L1774">
        <f t="shared" si="7"/>
        <v>1</v>
      </c>
      <c r="M1774">
        <f t="shared" si="8"/>
        <v>1928</v>
      </c>
      <c r="N1774" s="9">
        <v>3333.0</v>
      </c>
      <c r="O1774">
        <f t="shared" si="9"/>
        <v>1405</v>
      </c>
    </row>
    <row r="1775">
      <c r="I1775" s="9">
        <f t="shared" si="11"/>
        <v>2772</v>
      </c>
      <c r="J1775">
        <f t="shared" si="12"/>
        <v>772</v>
      </c>
      <c r="K1775">
        <f t="shared" si="6"/>
        <v>72</v>
      </c>
      <c r="L1775">
        <f t="shared" si="7"/>
        <v>2</v>
      </c>
      <c r="M1775">
        <f t="shared" si="8"/>
        <v>1926</v>
      </c>
      <c r="N1775" s="9">
        <v>3333.0</v>
      </c>
      <c r="O1775">
        <f t="shared" si="9"/>
        <v>1407</v>
      </c>
    </row>
    <row r="1776">
      <c r="I1776" s="9">
        <f t="shared" si="11"/>
        <v>2773</v>
      </c>
      <c r="J1776">
        <f t="shared" si="12"/>
        <v>773</v>
      </c>
      <c r="K1776">
        <f t="shared" si="6"/>
        <v>73</v>
      </c>
      <c r="L1776">
        <f t="shared" si="7"/>
        <v>3</v>
      </c>
      <c r="M1776">
        <f t="shared" si="8"/>
        <v>1924</v>
      </c>
      <c r="N1776" s="9">
        <v>3333.0</v>
      </c>
      <c r="O1776">
        <f t="shared" si="9"/>
        <v>1409</v>
      </c>
    </row>
    <row r="1777">
      <c r="I1777" s="9">
        <f t="shared" si="11"/>
        <v>2774</v>
      </c>
      <c r="J1777">
        <f t="shared" si="12"/>
        <v>774</v>
      </c>
      <c r="K1777">
        <f t="shared" si="6"/>
        <v>74</v>
      </c>
      <c r="L1777">
        <f t="shared" si="7"/>
        <v>4</v>
      </c>
      <c r="M1777">
        <f t="shared" si="8"/>
        <v>1922</v>
      </c>
      <c r="N1777" s="9">
        <v>3333.0</v>
      </c>
      <c r="O1777">
        <f t="shared" si="9"/>
        <v>1411</v>
      </c>
    </row>
    <row r="1778">
      <c r="I1778" s="9">
        <f t="shared" si="11"/>
        <v>2775</v>
      </c>
      <c r="J1778">
        <f t="shared" si="12"/>
        <v>775</v>
      </c>
      <c r="K1778">
        <f t="shared" si="6"/>
        <v>75</v>
      </c>
      <c r="L1778">
        <f t="shared" si="7"/>
        <v>5</v>
      </c>
      <c r="M1778">
        <f t="shared" si="8"/>
        <v>1920</v>
      </c>
      <c r="N1778" s="9">
        <v>3333.0</v>
      </c>
      <c r="O1778">
        <f t="shared" si="9"/>
        <v>1413</v>
      </c>
    </row>
    <row r="1779">
      <c r="I1779" s="9">
        <f t="shared" si="11"/>
        <v>2776</v>
      </c>
      <c r="J1779">
        <f t="shared" si="12"/>
        <v>776</v>
      </c>
      <c r="K1779">
        <f t="shared" si="6"/>
        <v>76</v>
      </c>
      <c r="L1779">
        <f t="shared" si="7"/>
        <v>6</v>
      </c>
      <c r="M1779">
        <f t="shared" si="8"/>
        <v>1918</v>
      </c>
      <c r="N1779" s="9">
        <v>3333.0</v>
      </c>
      <c r="O1779">
        <f t="shared" si="9"/>
        <v>1415</v>
      </c>
    </row>
    <row r="1780">
      <c r="I1780" s="9">
        <f t="shared" si="11"/>
        <v>2777</v>
      </c>
      <c r="J1780">
        <f t="shared" si="12"/>
        <v>777</v>
      </c>
      <c r="K1780">
        <f t="shared" si="6"/>
        <v>77</v>
      </c>
      <c r="L1780">
        <f t="shared" si="7"/>
        <v>7</v>
      </c>
      <c r="M1780">
        <f t="shared" si="8"/>
        <v>1916</v>
      </c>
      <c r="N1780" s="9">
        <v>3333.0</v>
      </c>
      <c r="O1780">
        <f t="shared" si="9"/>
        <v>1417</v>
      </c>
    </row>
    <row r="1781">
      <c r="I1781" s="9">
        <f t="shared" si="11"/>
        <v>2778</v>
      </c>
      <c r="J1781">
        <f t="shared" si="12"/>
        <v>778</v>
      </c>
      <c r="K1781">
        <f t="shared" si="6"/>
        <v>78</v>
      </c>
      <c r="L1781">
        <f t="shared" si="7"/>
        <v>8</v>
      </c>
      <c r="M1781">
        <f t="shared" si="8"/>
        <v>1914</v>
      </c>
      <c r="N1781" s="9">
        <v>3333.0</v>
      </c>
      <c r="O1781">
        <f t="shared" si="9"/>
        <v>1419</v>
      </c>
    </row>
    <row r="1782">
      <c r="I1782" s="9">
        <f t="shared" si="11"/>
        <v>2779</v>
      </c>
      <c r="J1782">
        <f t="shared" si="12"/>
        <v>779</v>
      </c>
      <c r="K1782">
        <f t="shared" si="6"/>
        <v>79</v>
      </c>
      <c r="L1782">
        <f t="shared" si="7"/>
        <v>9</v>
      </c>
      <c r="M1782">
        <f t="shared" si="8"/>
        <v>1912</v>
      </c>
      <c r="N1782" s="9">
        <v>3333.0</v>
      </c>
      <c r="O1782">
        <f t="shared" si="9"/>
        <v>1421</v>
      </c>
    </row>
    <row r="1783">
      <c r="I1783" s="9">
        <f t="shared" si="11"/>
        <v>2780</v>
      </c>
      <c r="J1783">
        <f t="shared" si="12"/>
        <v>780</v>
      </c>
      <c r="K1783">
        <f t="shared" si="6"/>
        <v>80</v>
      </c>
      <c r="L1783">
        <f t="shared" si="7"/>
        <v>0</v>
      </c>
      <c r="M1783">
        <f t="shared" si="8"/>
        <v>1920</v>
      </c>
      <c r="N1783" s="9">
        <v>3333.0</v>
      </c>
      <c r="O1783">
        <f t="shared" si="9"/>
        <v>1413</v>
      </c>
    </row>
    <row r="1784">
      <c r="I1784" s="9">
        <f t="shared" si="11"/>
        <v>2781</v>
      </c>
      <c r="J1784">
        <f t="shared" si="12"/>
        <v>781</v>
      </c>
      <c r="K1784">
        <f t="shared" si="6"/>
        <v>81</v>
      </c>
      <c r="L1784">
        <f t="shared" si="7"/>
        <v>1</v>
      </c>
      <c r="M1784">
        <f t="shared" si="8"/>
        <v>1918</v>
      </c>
      <c r="N1784" s="9">
        <v>3333.0</v>
      </c>
      <c r="O1784">
        <f t="shared" si="9"/>
        <v>1415</v>
      </c>
    </row>
    <row r="1785">
      <c r="I1785" s="9">
        <f t="shared" si="11"/>
        <v>2782</v>
      </c>
      <c r="J1785">
        <f t="shared" si="12"/>
        <v>782</v>
      </c>
      <c r="K1785">
        <f t="shared" si="6"/>
        <v>82</v>
      </c>
      <c r="L1785">
        <f t="shared" si="7"/>
        <v>2</v>
      </c>
      <c r="M1785">
        <f t="shared" si="8"/>
        <v>1916</v>
      </c>
      <c r="N1785" s="9">
        <v>3333.0</v>
      </c>
      <c r="O1785">
        <f t="shared" si="9"/>
        <v>1417</v>
      </c>
    </row>
    <row r="1786">
      <c r="I1786" s="9">
        <f t="shared" si="11"/>
        <v>2783</v>
      </c>
      <c r="J1786">
        <f t="shared" si="12"/>
        <v>783</v>
      </c>
      <c r="K1786">
        <f t="shared" si="6"/>
        <v>83</v>
      </c>
      <c r="L1786">
        <f t="shared" si="7"/>
        <v>3</v>
      </c>
      <c r="M1786">
        <f t="shared" si="8"/>
        <v>1914</v>
      </c>
      <c r="N1786" s="9">
        <v>3333.0</v>
      </c>
      <c r="O1786">
        <f t="shared" si="9"/>
        <v>1419</v>
      </c>
    </row>
    <row r="1787">
      <c r="I1787" s="9">
        <f t="shared" si="11"/>
        <v>2784</v>
      </c>
      <c r="J1787">
        <f t="shared" si="12"/>
        <v>784</v>
      </c>
      <c r="K1787">
        <f t="shared" si="6"/>
        <v>84</v>
      </c>
      <c r="L1787">
        <f t="shared" si="7"/>
        <v>4</v>
      </c>
      <c r="M1787">
        <f t="shared" si="8"/>
        <v>1912</v>
      </c>
      <c r="N1787" s="9">
        <v>3333.0</v>
      </c>
      <c r="O1787">
        <f t="shared" si="9"/>
        <v>1421</v>
      </c>
    </row>
    <row r="1788">
      <c r="I1788" s="9">
        <f t="shared" si="11"/>
        <v>2785</v>
      </c>
      <c r="J1788">
        <f t="shared" si="12"/>
        <v>785</v>
      </c>
      <c r="K1788">
        <f t="shared" si="6"/>
        <v>85</v>
      </c>
      <c r="L1788">
        <f t="shared" si="7"/>
        <v>5</v>
      </c>
      <c r="M1788">
        <f t="shared" si="8"/>
        <v>1910</v>
      </c>
      <c r="N1788" s="9">
        <v>3333.0</v>
      </c>
      <c r="O1788">
        <f t="shared" si="9"/>
        <v>1423</v>
      </c>
    </row>
    <row r="1789">
      <c r="I1789" s="9">
        <f t="shared" si="11"/>
        <v>2786</v>
      </c>
      <c r="J1789">
        <f t="shared" si="12"/>
        <v>786</v>
      </c>
      <c r="K1789">
        <f t="shared" si="6"/>
        <v>86</v>
      </c>
      <c r="L1789">
        <f t="shared" si="7"/>
        <v>6</v>
      </c>
      <c r="M1789">
        <f t="shared" si="8"/>
        <v>1908</v>
      </c>
      <c r="N1789" s="9">
        <v>3333.0</v>
      </c>
      <c r="O1789">
        <f t="shared" si="9"/>
        <v>1425</v>
      </c>
    </row>
    <row r="1790">
      <c r="I1790" s="9">
        <f t="shared" si="11"/>
        <v>2787</v>
      </c>
      <c r="J1790">
        <f t="shared" si="12"/>
        <v>787</v>
      </c>
      <c r="K1790">
        <f t="shared" si="6"/>
        <v>87</v>
      </c>
      <c r="L1790">
        <f t="shared" si="7"/>
        <v>7</v>
      </c>
      <c r="M1790">
        <f t="shared" si="8"/>
        <v>1906</v>
      </c>
      <c r="N1790" s="9">
        <v>3333.0</v>
      </c>
      <c r="O1790">
        <f t="shared" si="9"/>
        <v>1427</v>
      </c>
    </row>
    <row r="1791">
      <c r="I1791" s="9">
        <f t="shared" si="11"/>
        <v>2788</v>
      </c>
      <c r="J1791">
        <f t="shared" si="12"/>
        <v>788</v>
      </c>
      <c r="K1791">
        <f t="shared" si="6"/>
        <v>88</v>
      </c>
      <c r="L1791">
        <f t="shared" si="7"/>
        <v>8</v>
      </c>
      <c r="M1791">
        <f t="shared" si="8"/>
        <v>1904</v>
      </c>
      <c r="N1791" s="9">
        <v>3333.0</v>
      </c>
      <c r="O1791">
        <f t="shared" si="9"/>
        <v>1429</v>
      </c>
    </row>
    <row r="1792">
      <c r="I1792" s="9">
        <f t="shared" si="11"/>
        <v>2789</v>
      </c>
      <c r="J1792">
        <f t="shared" si="12"/>
        <v>789</v>
      </c>
      <c r="K1792">
        <f t="shared" si="6"/>
        <v>89</v>
      </c>
      <c r="L1792">
        <f t="shared" si="7"/>
        <v>9</v>
      </c>
      <c r="M1792">
        <f t="shared" si="8"/>
        <v>1902</v>
      </c>
      <c r="N1792" s="9">
        <v>3333.0</v>
      </c>
      <c r="O1792">
        <f t="shared" si="9"/>
        <v>1431</v>
      </c>
    </row>
    <row r="1793">
      <c r="I1793" s="9">
        <f t="shared" si="11"/>
        <v>2790</v>
      </c>
      <c r="J1793">
        <f t="shared" si="12"/>
        <v>790</v>
      </c>
      <c r="K1793">
        <f t="shared" si="6"/>
        <v>90</v>
      </c>
      <c r="L1793">
        <f t="shared" si="7"/>
        <v>0</v>
      </c>
      <c r="M1793">
        <f t="shared" si="8"/>
        <v>1910</v>
      </c>
      <c r="N1793" s="9">
        <v>3333.0</v>
      </c>
      <c r="O1793">
        <f t="shared" si="9"/>
        <v>1423</v>
      </c>
    </row>
    <row r="1794">
      <c r="I1794" s="9">
        <f t="shared" si="11"/>
        <v>2791</v>
      </c>
      <c r="J1794">
        <f t="shared" si="12"/>
        <v>791</v>
      </c>
      <c r="K1794">
        <f t="shared" si="6"/>
        <v>91</v>
      </c>
      <c r="L1794">
        <f t="shared" si="7"/>
        <v>1</v>
      </c>
      <c r="M1794">
        <f t="shared" si="8"/>
        <v>1908</v>
      </c>
      <c r="N1794" s="9">
        <v>3333.0</v>
      </c>
      <c r="O1794">
        <f t="shared" si="9"/>
        <v>1425</v>
      </c>
    </row>
    <row r="1795">
      <c r="I1795" s="9">
        <f t="shared" si="11"/>
        <v>2792</v>
      </c>
      <c r="J1795">
        <f t="shared" si="12"/>
        <v>792</v>
      </c>
      <c r="K1795">
        <f t="shared" si="6"/>
        <v>92</v>
      </c>
      <c r="L1795">
        <f t="shared" si="7"/>
        <v>2</v>
      </c>
      <c r="M1795">
        <f t="shared" si="8"/>
        <v>1906</v>
      </c>
      <c r="N1795" s="9">
        <v>3333.0</v>
      </c>
      <c r="O1795">
        <f t="shared" si="9"/>
        <v>1427</v>
      </c>
    </row>
    <row r="1796">
      <c r="I1796" s="9">
        <f t="shared" si="11"/>
        <v>2793</v>
      </c>
      <c r="J1796">
        <f t="shared" si="12"/>
        <v>793</v>
      </c>
      <c r="K1796">
        <f t="shared" si="6"/>
        <v>93</v>
      </c>
      <c r="L1796">
        <f t="shared" si="7"/>
        <v>3</v>
      </c>
      <c r="M1796">
        <f t="shared" si="8"/>
        <v>1904</v>
      </c>
      <c r="N1796" s="9">
        <v>3333.0</v>
      </c>
      <c r="O1796">
        <f t="shared" si="9"/>
        <v>1429</v>
      </c>
    </row>
    <row r="1797">
      <c r="I1797" s="9">
        <f t="shared" si="11"/>
        <v>2794</v>
      </c>
      <c r="J1797">
        <f t="shared" si="12"/>
        <v>794</v>
      </c>
      <c r="K1797">
        <f t="shared" si="6"/>
        <v>94</v>
      </c>
      <c r="L1797">
        <f t="shared" si="7"/>
        <v>4</v>
      </c>
      <c r="M1797">
        <f t="shared" si="8"/>
        <v>1902</v>
      </c>
      <c r="N1797" s="9">
        <v>3333.0</v>
      </c>
      <c r="O1797">
        <f t="shared" si="9"/>
        <v>1431</v>
      </c>
    </row>
    <row r="1798">
      <c r="I1798" s="9">
        <f t="shared" si="11"/>
        <v>2795</v>
      </c>
      <c r="J1798">
        <f t="shared" si="12"/>
        <v>795</v>
      </c>
      <c r="K1798">
        <f t="shared" si="6"/>
        <v>95</v>
      </c>
      <c r="L1798">
        <f t="shared" si="7"/>
        <v>5</v>
      </c>
      <c r="M1798">
        <f t="shared" si="8"/>
        <v>1900</v>
      </c>
      <c r="N1798" s="9">
        <v>3333.0</v>
      </c>
      <c r="O1798">
        <f t="shared" si="9"/>
        <v>1433</v>
      </c>
    </row>
    <row r="1799">
      <c r="I1799" s="9">
        <f t="shared" si="11"/>
        <v>2796</v>
      </c>
      <c r="J1799">
        <f t="shared" si="12"/>
        <v>796</v>
      </c>
      <c r="K1799">
        <f t="shared" si="6"/>
        <v>96</v>
      </c>
      <c r="L1799">
        <f t="shared" si="7"/>
        <v>6</v>
      </c>
      <c r="M1799">
        <f t="shared" si="8"/>
        <v>1898</v>
      </c>
      <c r="N1799" s="9">
        <v>3333.0</v>
      </c>
      <c r="O1799">
        <f t="shared" si="9"/>
        <v>1435</v>
      </c>
    </row>
    <row r="1800">
      <c r="I1800" s="9">
        <f t="shared" si="11"/>
        <v>2797</v>
      </c>
      <c r="J1800">
        <f t="shared" si="12"/>
        <v>797</v>
      </c>
      <c r="K1800">
        <f t="shared" si="6"/>
        <v>97</v>
      </c>
      <c r="L1800">
        <f t="shared" si="7"/>
        <v>7</v>
      </c>
      <c r="M1800">
        <f t="shared" si="8"/>
        <v>1896</v>
      </c>
      <c r="N1800" s="9">
        <v>3333.0</v>
      </c>
      <c r="O1800">
        <f t="shared" si="9"/>
        <v>1437</v>
      </c>
    </row>
    <row r="1801">
      <c r="I1801" s="9">
        <f t="shared" si="11"/>
        <v>2798</v>
      </c>
      <c r="J1801">
        <f t="shared" si="12"/>
        <v>798</v>
      </c>
      <c r="K1801">
        <f t="shared" si="6"/>
        <v>98</v>
      </c>
      <c r="L1801">
        <f t="shared" si="7"/>
        <v>8</v>
      </c>
      <c r="M1801">
        <f t="shared" si="8"/>
        <v>1894</v>
      </c>
      <c r="N1801" s="9">
        <v>3333.0</v>
      </c>
      <c r="O1801">
        <f t="shared" si="9"/>
        <v>1439</v>
      </c>
    </row>
    <row r="1802">
      <c r="I1802" s="9">
        <f t="shared" si="11"/>
        <v>2799</v>
      </c>
      <c r="J1802">
        <f t="shared" si="12"/>
        <v>799</v>
      </c>
      <c r="K1802">
        <f t="shared" si="6"/>
        <v>99</v>
      </c>
      <c r="L1802">
        <f t="shared" si="7"/>
        <v>9</v>
      </c>
      <c r="M1802">
        <f t="shared" si="8"/>
        <v>1892</v>
      </c>
      <c r="N1802" s="9">
        <v>3333.0</v>
      </c>
      <c r="O1802">
        <f t="shared" si="9"/>
        <v>1441</v>
      </c>
    </row>
    <row r="1803">
      <c r="I1803" s="9">
        <f t="shared" si="11"/>
        <v>2800</v>
      </c>
      <c r="J1803">
        <f t="shared" si="12"/>
        <v>800</v>
      </c>
      <c r="K1803">
        <f t="shared" si="6"/>
        <v>0</v>
      </c>
      <c r="L1803">
        <f t="shared" si="7"/>
        <v>0</v>
      </c>
      <c r="M1803">
        <f t="shared" si="8"/>
        <v>2000</v>
      </c>
      <c r="N1803" s="9">
        <v>3333.0</v>
      </c>
      <c r="O1803">
        <f t="shared" si="9"/>
        <v>1333</v>
      </c>
    </row>
    <row r="1804">
      <c r="I1804" s="9">
        <f t="shared" si="11"/>
        <v>2801</v>
      </c>
      <c r="J1804">
        <f t="shared" si="12"/>
        <v>801</v>
      </c>
      <c r="K1804">
        <f t="shared" si="6"/>
        <v>1</v>
      </c>
      <c r="L1804">
        <f t="shared" si="7"/>
        <v>1</v>
      </c>
      <c r="M1804">
        <f t="shared" si="8"/>
        <v>1998</v>
      </c>
      <c r="N1804" s="9">
        <v>3333.0</v>
      </c>
      <c r="O1804">
        <f t="shared" si="9"/>
        <v>1335</v>
      </c>
    </row>
    <row r="1805">
      <c r="I1805" s="9">
        <f t="shared" si="11"/>
        <v>2802</v>
      </c>
      <c r="J1805">
        <f t="shared" si="12"/>
        <v>802</v>
      </c>
      <c r="K1805">
        <f t="shared" si="6"/>
        <v>2</v>
      </c>
      <c r="L1805">
        <f t="shared" si="7"/>
        <v>2</v>
      </c>
      <c r="M1805">
        <f t="shared" si="8"/>
        <v>1996</v>
      </c>
      <c r="N1805" s="9">
        <v>3333.0</v>
      </c>
      <c r="O1805">
        <f t="shared" si="9"/>
        <v>1337</v>
      </c>
    </row>
    <row r="1806">
      <c r="I1806" s="9">
        <f t="shared" si="11"/>
        <v>2803</v>
      </c>
      <c r="J1806">
        <f t="shared" si="12"/>
        <v>803</v>
      </c>
      <c r="K1806">
        <f t="shared" si="6"/>
        <v>3</v>
      </c>
      <c r="L1806">
        <f t="shared" si="7"/>
        <v>3</v>
      </c>
      <c r="M1806">
        <f t="shared" si="8"/>
        <v>1994</v>
      </c>
      <c r="N1806" s="9">
        <v>3333.0</v>
      </c>
      <c r="O1806">
        <f t="shared" si="9"/>
        <v>1339</v>
      </c>
    </row>
    <row r="1807">
      <c r="I1807" s="9">
        <f t="shared" si="11"/>
        <v>2804</v>
      </c>
      <c r="J1807">
        <f t="shared" si="12"/>
        <v>804</v>
      </c>
      <c r="K1807">
        <f t="shared" si="6"/>
        <v>4</v>
      </c>
      <c r="L1807">
        <f t="shared" si="7"/>
        <v>4</v>
      </c>
      <c r="M1807">
        <f t="shared" si="8"/>
        <v>1992</v>
      </c>
      <c r="N1807" s="9">
        <v>3333.0</v>
      </c>
      <c r="O1807">
        <f t="shared" si="9"/>
        <v>1341</v>
      </c>
    </row>
    <row r="1808">
      <c r="I1808" s="9">
        <f t="shared" si="11"/>
        <v>2805</v>
      </c>
      <c r="J1808">
        <f t="shared" si="12"/>
        <v>805</v>
      </c>
      <c r="K1808">
        <f t="shared" si="6"/>
        <v>5</v>
      </c>
      <c r="L1808">
        <f t="shared" si="7"/>
        <v>5</v>
      </c>
      <c r="M1808">
        <f t="shared" si="8"/>
        <v>1990</v>
      </c>
      <c r="N1808" s="9">
        <v>3333.0</v>
      </c>
      <c r="O1808">
        <f t="shared" si="9"/>
        <v>1343</v>
      </c>
    </row>
    <row r="1809">
      <c r="I1809" s="9">
        <f t="shared" si="11"/>
        <v>2806</v>
      </c>
      <c r="J1809">
        <f t="shared" si="12"/>
        <v>806</v>
      </c>
      <c r="K1809">
        <f t="shared" si="6"/>
        <v>6</v>
      </c>
      <c r="L1809">
        <f t="shared" si="7"/>
        <v>6</v>
      </c>
      <c r="M1809">
        <f t="shared" si="8"/>
        <v>1988</v>
      </c>
      <c r="N1809" s="9">
        <v>3333.0</v>
      </c>
      <c r="O1809">
        <f t="shared" si="9"/>
        <v>1345</v>
      </c>
    </row>
    <row r="1810">
      <c r="I1810" s="9">
        <f t="shared" si="11"/>
        <v>2807</v>
      </c>
      <c r="J1810">
        <f t="shared" si="12"/>
        <v>807</v>
      </c>
      <c r="K1810">
        <f t="shared" si="6"/>
        <v>7</v>
      </c>
      <c r="L1810">
        <f t="shared" si="7"/>
        <v>7</v>
      </c>
      <c r="M1810">
        <f t="shared" si="8"/>
        <v>1986</v>
      </c>
      <c r="N1810" s="9">
        <v>3333.0</v>
      </c>
      <c r="O1810">
        <f t="shared" si="9"/>
        <v>1347</v>
      </c>
    </row>
    <row r="1811">
      <c r="I1811" s="9">
        <f t="shared" si="11"/>
        <v>2808</v>
      </c>
      <c r="J1811">
        <f t="shared" si="12"/>
        <v>808</v>
      </c>
      <c r="K1811">
        <f t="shared" si="6"/>
        <v>8</v>
      </c>
      <c r="L1811">
        <f t="shared" si="7"/>
        <v>8</v>
      </c>
      <c r="M1811">
        <f t="shared" si="8"/>
        <v>1984</v>
      </c>
      <c r="N1811" s="9">
        <v>3333.0</v>
      </c>
      <c r="O1811">
        <f t="shared" si="9"/>
        <v>1349</v>
      </c>
    </row>
    <row r="1812">
      <c r="I1812" s="9">
        <f t="shared" si="11"/>
        <v>2809</v>
      </c>
      <c r="J1812">
        <f t="shared" si="12"/>
        <v>809</v>
      </c>
      <c r="K1812">
        <f t="shared" si="6"/>
        <v>9</v>
      </c>
      <c r="L1812">
        <f t="shared" si="7"/>
        <v>9</v>
      </c>
      <c r="M1812">
        <f t="shared" si="8"/>
        <v>1982</v>
      </c>
      <c r="N1812" s="9">
        <v>3333.0</v>
      </c>
      <c r="O1812">
        <f t="shared" si="9"/>
        <v>1351</v>
      </c>
    </row>
    <row r="1813">
      <c r="I1813" s="9">
        <f t="shared" si="11"/>
        <v>2810</v>
      </c>
      <c r="J1813">
        <f t="shared" si="12"/>
        <v>810</v>
      </c>
      <c r="K1813">
        <f t="shared" si="6"/>
        <v>10</v>
      </c>
      <c r="L1813">
        <f t="shared" si="7"/>
        <v>0</v>
      </c>
      <c r="M1813">
        <f t="shared" si="8"/>
        <v>1990</v>
      </c>
      <c r="N1813" s="9">
        <v>3333.0</v>
      </c>
      <c r="O1813">
        <f t="shared" si="9"/>
        <v>1343</v>
      </c>
    </row>
    <row r="1814">
      <c r="I1814" s="9">
        <f t="shared" si="11"/>
        <v>2811</v>
      </c>
      <c r="J1814">
        <f t="shared" si="12"/>
        <v>811</v>
      </c>
      <c r="K1814">
        <f t="shared" si="6"/>
        <v>11</v>
      </c>
      <c r="L1814">
        <f t="shared" si="7"/>
        <v>1</v>
      </c>
      <c r="M1814">
        <f t="shared" si="8"/>
        <v>1988</v>
      </c>
      <c r="N1814" s="9">
        <v>3333.0</v>
      </c>
      <c r="O1814">
        <f t="shared" si="9"/>
        <v>1345</v>
      </c>
    </row>
    <row r="1815">
      <c r="I1815" s="9">
        <f t="shared" si="11"/>
        <v>2812</v>
      </c>
      <c r="J1815">
        <f t="shared" si="12"/>
        <v>812</v>
      </c>
      <c r="K1815">
        <f t="shared" si="6"/>
        <v>12</v>
      </c>
      <c r="L1815">
        <f t="shared" si="7"/>
        <v>2</v>
      </c>
      <c r="M1815">
        <f t="shared" si="8"/>
        <v>1986</v>
      </c>
      <c r="N1815" s="9">
        <v>3333.0</v>
      </c>
      <c r="O1815">
        <f t="shared" si="9"/>
        <v>1347</v>
      </c>
    </row>
    <row r="1816">
      <c r="I1816" s="9">
        <f t="shared" si="11"/>
        <v>2813</v>
      </c>
      <c r="J1816">
        <f t="shared" si="12"/>
        <v>813</v>
      </c>
      <c r="K1816">
        <f t="shared" si="6"/>
        <v>13</v>
      </c>
      <c r="L1816">
        <f t="shared" si="7"/>
        <v>3</v>
      </c>
      <c r="M1816">
        <f t="shared" si="8"/>
        <v>1984</v>
      </c>
      <c r="N1816" s="9">
        <v>3333.0</v>
      </c>
      <c r="O1816">
        <f t="shared" si="9"/>
        <v>1349</v>
      </c>
    </row>
    <row r="1817">
      <c r="I1817" s="9">
        <f t="shared" si="11"/>
        <v>2814</v>
      </c>
      <c r="J1817">
        <f t="shared" si="12"/>
        <v>814</v>
      </c>
      <c r="K1817">
        <f t="shared" si="6"/>
        <v>14</v>
      </c>
      <c r="L1817">
        <f t="shared" si="7"/>
        <v>4</v>
      </c>
      <c r="M1817">
        <f t="shared" si="8"/>
        <v>1982</v>
      </c>
      <c r="N1817" s="9">
        <v>3333.0</v>
      </c>
      <c r="O1817">
        <f t="shared" si="9"/>
        <v>1351</v>
      </c>
    </row>
    <row r="1818">
      <c r="I1818" s="9">
        <f t="shared" si="11"/>
        <v>2815</v>
      </c>
      <c r="J1818">
        <f t="shared" si="12"/>
        <v>815</v>
      </c>
      <c r="K1818">
        <f t="shared" si="6"/>
        <v>15</v>
      </c>
      <c r="L1818">
        <f t="shared" si="7"/>
        <v>5</v>
      </c>
      <c r="M1818">
        <f t="shared" si="8"/>
        <v>1980</v>
      </c>
      <c r="N1818" s="9">
        <v>3333.0</v>
      </c>
      <c r="O1818">
        <f t="shared" si="9"/>
        <v>1353</v>
      </c>
    </row>
    <row r="1819">
      <c r="I1819" s="9">
        <f t="shared" si="11"/>
        <v>2816</v>
      </c>
      <c r="J1819">
        <f t="shared" si="12"/>
        <v>816</v>
      </c>
      <c r="K1819">
        <f t="shared" si="6"/>
        <v>16</v>
      </c>
      <c r="L1819">
        <f t="shared" si="7"/>
        <v>6</v>
      </c>
      <c r="M1819">
        <f t="shared" si="8"/>
        <v>1978</v>
      </c>
      <c r="N1819" s="9">
        <v>3333.0</v>
      </c>
      <c r="O1819">
        <f t="shared" si="9"/>
        <v>1355</v>
      </c>
    </row>
    <row r="1820">
      <c r="I1820" s="9">
        <f t="shared" si="11"/>
        <v>2817</v>
      </c>
      <c r="J1820">
        <f t="shared" si="12"/>
        <v>817</v>
      </c>
      <c r="K1820">
        <f t="shared" si="6"/>
        <v>17</v>
      </c>
      <c r="L1820">
        <f t="shared" si="7"/>
        <v>7</v>
      </c>
      <c r="M1820">
        <f t="shared" si="8"/>
        <v>1976</v>
      </c>
      <c r="N1820" s="9">
        <v>3333.0</v>
      </c>
      <c r="O1820">
        <f t="shared" si="9"/>
        <v>1357</v>
      </c>
    </row>
    <row r="1821">
      <c r="I1821" s="9">
        <f t="shared" si="11"/>
        <v>2818</v>
      </c>
      <c r="J1821">
        <f t="shared" si="12"/>
        <v>818</v>
      </c>
      <c r="K1821">
        <f t="shared" si="6"/>
        <v>18</v>
      </c>
      <c r="L1821">
        <f t="shared" si="7"/>
        <v>8</v>
      </c>
      <c r="M1821">
        <f t="shared" si="8"/>
        <v>1974</v>
      </c>
      <c r="N1821" s="9">
        <v>3333.0</v>
      </c>
      <c r="O1821">
        <f t="shared" si="9"/>
        <v>1359</v>
      </c>
    </row>
    <row r="1822">
      <c r="I1822" s="9">
        <f t="shared" si="11"/>
        <v>2819</v>
      </c>
      <c r="J1822">
        <f t="shared" si="12"/>
        <v>819</v>
      </c>
      <c r="K1822">
        <f t="shared" si="6"/>
        <v>19</v>
      </c>
      <c r="L1822">
        <f t="shared" si="7"/>
        <v>9</v>
      </c>
      <c r="M1822">
        <f t="shared" si="8"/>
        <v>1972</v>
      </c>
      <c r="N1822" s="9">
        <v>3333.0</v>
      </c>
      <c r="O1822">
        <f t="shared" si="9"/>
        <v>1361</v>
      </c>
    </row>
    <row r="1823">
      <c r="I1823" s="9">
        <f t="shared" si="11"/>
        <v>2820</v>
      </c>
      <c r="J1823">
        <f t="shared" si="12"/>
        <v>820</v>
      </c>
      <c r="K1823">
        <f t="shared" si="6"/>
        <v>20</v>
      </c>
      <c r="L1823">
        <f t="shared" si="7"/>
        <v>0</v>
      </c>
      <c r="M1823">
        <f t="shared" si="8"/>
        <v>1980</v>
      </c>
      <c r="N1823" s="9">
        <v>3333.0</v>
      </c>
      <c r="O1823">
        <f t="shared" si="9"/>
        <v>1353</v>
      </c>
    </row>
    <row r="1824">
      <c r="I1824" s="9">
        <f t="shared" si="11"/>
        <v>2821</v>
      </c>
      <c r="J1824">
        <f t="shared" si="12"/>
        <v>821</v>
      </c>
      <c r="K1824">
        <f t="shared" si="6"/>
        <v>21</v>
      </c>
      <c r="L1824">
        <f t="shared" si="7"/>
        <v>1</v>
      </c>
      <c r="M1824">
        <f t="shared" si="8"/>
        <v>1978</v>
      </c>
      <c r="N1824" s="9">
        <v>3333.0</v>
      </c>
      <c r="O1824">
        <f t="shared" si="9"/>
        <v>1355</v>
      </c>
    </row>
    <row r="1825">
      <c r="I1825" s="9">
        <f t="shared" si="11"/>
        <v>2822</v>
      </c>
      <c r="J1825">
        <f t="shared" si="12"/>
        <v>822</v>
      </c>
      <c r="K1825">
        <f t="shared" si="6"/>
        <v>22</v>
      </c>
      <c r="L1825">
        <f t="shared" si="7"/>
        <v>2</v>
      </c>
      <c r="M1825">
        <f t="shared" si="8"/>
        <v>1976</v>
      </c>
      <c r="N1825" s="9">
        <v>3333.0</v>
      </c>
      <c r="O1825">
        <f t="shared" si="9"/>
        <v>1357</v>
      </c>
    </row>
    <row r="1826">
      <c r="I1826" s="9">
        <f t="shared" si="11"/>
        <v>2823</v>
      </c>
      <c r="J1826">
        <f t="shared" si="12"/>
        <v>823</v>
      </c>
      <c r="K1826">
        <f t="shared" si="6"/>
        <v>23</v>
      </c>
      <c r="L1826">
        <f t="shared" si="7"/>
        <v>3</v>
      </c>
      <c r="M1826">
        <f t="shared" si="8"/>
        <v>1974</v>
      </c>
      <c r="N1826" s="9">
        <v>3333.0</v>
      </c>
      <c r="O1826">
        <f t="shared" si="9"/>
        <v>1359</v>
      </c>
    </row>
    <row r="1827">
      <c r="I1827" s="9">
        <f t="shared" si="11"/>
        <v>2824</v>
      </c>
      <c r="J1827">
        <f t="shared" si="12"/>
        <v>824</v>
      </c>
      <c r="K1827">
        <f t="shared" si="6"/>
        <v>24</v>
      </c>
      <c r="L1827">
        <f t="shared" si="7"/>
        <v>4</v>
      </c>
      <c r="M1827">
        <f t="shared" si="8"/>
        <v>1972</v>
      </c>
      <c r="N1827" s="9">
        <v>3333.0</v>
      </c>
      <c r="O1827">
        <f t="shared" si="9"/>
        <v>1361</v>
      </c>
    </row>
    <row r="1828">
      <c r="I1828" s="9">
        <f t="shared" si="11"/>
        <v>2825</v>
      </c>
      <c r="J1828">
        <f t="shared" si="12"/>
        <v>825</v>
      </c>
      <c r="K1828">
        <f t="shared" si="6"/>
        <v>25</v>
      </c>
      <c r="L1828">
        <f t="shared" si="7"/>
        <v>5</v>
      </c>
      <c r="M1828">
        <f t="shared" si="8"/>
        <v>1970</v>
      </c>
      <c r="N1828" s="9">
        <v>3333.0</v>
      </c>
      <c r="O1828">
        <f t="shared" si="9"/>
        <v>1363</v>
      </c>
    </row>
    <row r="1829">
      <c r="I1829" s="9">
        <f t="shared" si="11"/>
        <v>2826</v>
      </c>
      <c r="J1829">
        <f t="shared" si="12"/>
        <v>826</v>
      </c>
      <c r="K1829">
        <f t="shared" si="6"/>
        <v>26</v>
      </c>
      <c r="L1829">
        <f t="shared" si="7"/>
        <v>6</v>
      </c>
      <c r="M1829">
        <f t="shared" si="8"/>
        <v>1968</v>
      </c>
      <c r="N1829" s="9">
        <v>3333.0</v>
      </c>
      <c r="O1829">
        <f t="shared" si="9"/>
        <v>1365</v>
      </c>
    </row>
    <row r="1830">
      <c r="I1830" s="9">
        <f t="shared" si="11"/>
        <v>2827</v>
      </c>
      <c r="J1830">
        <f t="shared" si="12"/>
        <v>827</v>
      </c>
      <c r="K1830">
        <f t="shared" si="6"/>
        <v>27</v>
      </c>
      <c r="L1830">
        <f t="shared" si="7"/>
        <v>7</v>
      </c>
      <c r="M1830">
        <f t="shared" si="8"/>
        <v>1966</v>
      </c>
      <c r="N1830" s="9">
        <v>3333.0</v>
      </c>
      <c r="O1830">
        <f t="shared" si="9"/>
        <v>1367</v>
      </c>
    </row>
    <row r="1831">
      <c r="I1831" s="9">
        <f t="shared" si="11"/>
        <v>2828</v>
      </c>
      <c r="J1831">
        <f t="shared" si="12"/>
        <v>828</v>
      </c>
      <c r="K1831">
        <f t="shared" si="6"/>
        <v>28</v>
      </c>
      <c r="L1831">
        <f t="shared" si="7"/>
        <v>8</v>
      </c>
      <c r="M1831">
        <f t="shared" si="8"/>
        <v>1964</v>
      </c>
      <c r="N1831" s="9">
        <v>3333.0</v>
      </c>
      <c r="O1831">
        <f t="shared" si="9"/>
        <v>1369</v>
      </c>
    </row>
    <row r="1832">
      <c r="I1832" s="9">
        <f t="shared" si="11"/>
        <v>2829</v>
      </c>
      <c r="J1832">
        <f t="shared" si="12"/>
        <v>829</v>
      </c>
      <c r="K1832">
        <f t="shared" si="6"/>
        <v>29</v>
      </c>
      <c r="L1832">
        <f t="shared" si="7"/>
        <v>9</v>
      </c>
      <c r="M1832">
        <f t="shared" si="8"/>
        <v>1962</v>
      </c>
      <c r="N1832" s="9">
        <v>3333.0</v>
      </c>
      <c r="O1832">
        <f t="shared" si="9"/>
        <v>1371</v>
      </c>
    </row>
    <row r="1833">
      <c r="I1833" s="9">
        <f t="shared" si="11"/>
        <v>2830</v>
      </c>
      <c r="J1833">
        <f t="shared" si="12"/>
        <v>830</v>
      </c>
      <c r="K1833">
        <f t="shared" si="6"/>
        <v>30</v>
      </c>
      <c r="L1833">
        <f t="shared" si="7"/>
        <v>0</v>
      </c>
      <c r="M1833">
        <f t="shared" si="8"/>
        <v>1970</v>
      </c>
      <c r="N1833" s="9">
        <v>3333.0</v>
      </c>
      <c r="O1833">
        <f t="shared" si="9"/>
        <v>1363</v>
      </c>
    </row>
    <row r="1834">
      <c r="I1834" s="9">
        <f t="shared" si="11"/>
        <v>2831</v>
      </c>
      <c r="J1834">
        <f t="shared" si="12"/>
        <v>831</v>
      </c>
      <c r="K1834">
        <f t="shared" si="6"/>
        <v>31</v>
      </c>
      <c r="L1834">
        <f t="shared" si="7"/>
        <v>1</v>
      </c>
      <c r="M1834">
        <f t="shared" si="8"/>
        <v>1968</v>
      </c>
      <c r="N1834" s="9">
        <v>3333.0</v>
      </c>
      <c r="O1834">
        <f t="shared" si="9"/>
        <v>1365</v>
      </c>
    </row>
    <row r="1835">
      <c r="I1835" s="9">
        <f t="shared" si="11"/>
        <v>2832</v>
      </c>
      <c r="J1835">
        <f t="shared" si="12"/>
        <v>832</v>
      </c>
      <c r="K1835">
        <f t="shared" si="6"/>
        <v>32</v>
      </c>
      <c r="L1835">
        <f t="shared" si="7"/>
        <v>2</v>
      </c>
      <c r="M1835">
        <f t="shared" si="8"/>
        <v>1966</v>
      </c>
      <c r="N1835" s="9">
        <v>3333.0</v>
      </c>
      <c r="O1835">
        <f t="shared" si="9"/>
        <v>1367</v>
      </c>
    </row>
    <row r="1836">
      <c r="I1836" s="9">
        <f t="shared" si="11"/>
        <v>2833</v>
      </c>
      <c r="J1836">
        <f t="shared" si="12"/>
        <v>833</v>
      </c>
      <c r="K1836">
        <f t="shared" si="6"/>
        <v>33</v>
      </c>
      <c r="L1836">
        <f t="shared" si="7"/>
        <v>3</v>
      </c>
      <c r="M1836">
        <f t="shared" si="8"/>
        <v>1964</v>
      </c>
      <c r="N1836" s="9">
        <v>3333.0</v>
      </c>
      <c r="O1836">
        <f t="shared" si="9"/>
        <v>1369</v>
      </c>
    </row>
    <row r="1837">
      <c r="I1837" s="9">
        <f t="shared" si="11"/>
        <v>2834</v>
      </c>
      <c r="J1837">
        <f t="shared" si="12"/>
        <v>834</v>
      </c>
      <c r="K1837">
        <f t="shared" si="6"/>
        <v>34</v>
      </c>
      <c r="L1837">
        <f t="shared" si="7"/>
        <v>4</v>
      </c>
      <c r="M1837">
        <f t="shared" si="8"/>
        <v>1962</v>
      </c>
      <c r="N1837" s="9">
        <v>3333.0</v>
      </c>
      <c r="O1837">
        <f t="shared" si="9"/>
        <v>1371</v>
      </c>
    </row>
    <row r="1838">
      <c r="I1838" s="9">
        <f t="shared" si="11"/>
        <v>2835</v>
      </c>
      <c r="J1838">
        <f t="shared" si="12"/>
        <v>835</v>
      </c>
      <c r="K1838">
        <f t="shared" si="6"/>
        <v>35</v>
      </c>
      <c r="L1838">
        <f t="shared" si="7"/>
        <v>5</v>
      </c>
      <c r="M1838">
        <f t="shared" si="8"/>
        <v>1960</v>
      </c>
      <c r="N1838" s="9">
        <v>3333.0</v>
      </c>
      <c r="O1838">
        <f t="shared" si="9"/>
        <v>1373</v>
      </c>
    </row>
    <row r="1839">
      <c r="I1839" s="9">
        <f t="shared" si="11"/>
        <v>2836</v>
      </c>
      <c r="J1839">
        <f t="shared" si="12"/>
        <v>836</v>
      </c>
      <c r="K1839">
        <f t="shared" si="6"/>
        <v>36</v>
      </c>
      <c r="L1839">
        <f t="shared" si="7"/>
        <v>6</v>
      </c>
      <c r="M1839">
        <f t="shared" si="8"/>
        <v>1958</v>
      </c>
      <c r="N1839" s="9">
        <v>3333.0</v>
      </c>
      <c r="O1839">
        <f t="shared" si="9"/>
        <v>1375</v>
      </c>
    </row>
    <row r="1840">
      <c r="I1840" s="9">
        <f t="shared" si="11"/>
        <v>2837</v>
      </c>
      <c r="J1840">
        <f t="shared" si="12"/>
        <v>837</v>
      </c>
      <c r="K1840">
        <f t="shared" si="6"/>
        <v>37</v>
      </c>
      <c r="L1840">
        <f t="shared" si="7"/>
        <v>7</v>
      </c>
      <c r="M1840">
        <f t="shared" si="8"/>
        <v>1956</v>
      </c>
      <c r="N1840" s="9">
        <v>3333.0</v>
      </c>
      <c r="O1840">
        <f t="shared" si="9"/>
        <v>1377</v>
      </c>
    </row>
    <row r="1841">
      <c r="I1841" s="9">
        <f t="shared" si="11"/>
        <v>2838</v>
      </c>
      <c r="J1841">
        <f t="shared" si="12"/>
        <v>838</v>
      </c>
      <c r="K1841">
        <f t="shared" si="6"/>
        <v>38</v>
      </c>
      <c r="L1841">
        <f t="shared" si="7"/>
        <v>8</v>
      </c>
      <c r="M1841">
        <f t="shared" si="8"/>
        <v>1954</v>
      </c>
      <c r="N1841" s="9">
        <v>3333.0</v>
      </c>
      <c r="O1841">
        <f t="shared" si="9"/>
        <v>1379</v>
      </c>
    </row>
    <row r="1842">
      <c r="I1842" s="9">
        <f t="shared" si="11"/>
        <v>2839</v>
      </c>
      <c r="J1842">
        <f t="shared" si="12"/>
        <v>839</v>
      </c>
      <c r="K1842">
        <f t="shared" si="6"/>
        <v>39</v>
      </c>
      <c r="L1842">
        <f t="shared" si="7"/>
        <v>9</v>
      </c>
      <c r="M1842">
        <f t="shared" si="8"/>
        <v>1952</v>
      </c>
      <c r="N1842" s="9">
        <v>3333.0</v>
      </c>
      <c r="O1842">
        <f t="shared" si="9"/>
        <v>1381</v>
      </c>
    </row>
    <row r="1843">
      <c r="I1843" s="9">
        <f t="shared" si="11"/>
        <v>2840</v>
      </c>
      <c r="J1843">
        <f t="shared" si="12"/>
        <v>840</v>
      </c>
      <c r="K1843">
        <f t="shared" si="6"/>
        <v>40</v>
      </c>
      <c r="L1843">
        <f t="shared" si="7"/>
        <v>0</v>
      </c>
      <c r="M1843">
        <f t="shared" si="8"/>
        <v>1960</v>
      </c>
      <c r="N1843" s="9">
        <v>3333.0</v>
      </c>
      <c r="O1843">
        <f t="shared" si="9"/>
        <v>1373</v>
      </c>
    </row>
    <row r="1844">
      <c r="I1844" s="9">
        <f t="shared" si="11"/>
        <v>2841</v>
      </c>
      <c r="J1844">
        <f t="shared" si="12"/>
        <v>841</v>
      </c>
      <c r="K1844">
        <f t="shared" si="6"/>
        <v>41</v>
      </c>
      <c r="L1844">
        <f t="shared" si="7"/>
        <v>1</v>
      </c>
      <c r="M1844">
        <f t="shared" si="8"/>
        <v>1958</v>
      </c>
      <c r="N1844" s="9">
        <v>3333.0</v>
      </c>
      <c r="O1844">
        <f t="shared" si="9"/>
        <v>1375</v>
      </c>
    </row>
    <row r="1845">
      <c r="I1845" s="9">
        <f t="shared" si="11"/>
        <v>2842</v>
      </c>
      <c r="J1845">
        <f t="shared" si="12"/>
        <v>842</v>
      </c>
      <c r="K1845">
        <f t="shared" si="6"/>
        <v>42</v>
      </c>
      <c r="L1845">
        <f t="shared" si="7"/>
        <v>2</v>
      </c>
      <c r="M1845">
        <f t="shared" si="8"/>
        <v>1956</v>
      </c>
      <c r="N1845" s="9">
        <v>3333.0</v>
      </c>
      <c r="O1845">
        <f t="shared" si="9"/>
        <v>1377</v>
      </c>
    </row>
    <row r="1846">
      <c r="I1846" s="9">
        <f t="shared" si="11"/>
        <v>2843</v>
      </c>
      <c r="J1846">
        <f t="shared" si="12"/>
        <v>843</v>
      </c>
      <c r="K1846">
        <f t="shared" si="6"/>
        <v>43</v>
      </c>
      <c r="L1846">
        <f t="shared" si="7"/>
        <v>3</v>
      </c>
      <c r="M1846">
        <f t="shared" si="8"/>
        <v>1954</v>
      </c>
      <c r="N1846" s="9">
        <v>3333.0</v>
      </c>
      <c r="O1846">
        <f t="shared" si="9"/>
        <v>1379</v>
      </c>
    </row>
    <row r="1847">
      <c r="I1847" s="9">
        <f t="shared" si="11"/>
        <v>2844</v>
      </c>
      <c r="J1847">
        <f t="shared" si="12"/>
        <v>844</v>
      </c>
      <c r="K1847">
        <f t="shared" si="6"/>
        <v>44</v>
      </c>
      <c r="L1847">
        <f t="shared" si="7"/>
        <v>4</v>
      </c>
      <c r="M1847">
        <f t="shared" si="8"/>
        <v>1952</v>
      </c>
      <c r="N1847" s="9">
        <v>3333.0</v>
      </c>
      <c r="O1847">
        <f t="shared" si="9"/>
        <v>1381</v>
      </c>
    </row>
    <row r="1848">
      <c r="I1848" s="9">
        <f t="shared" si="11"/>
        <v>2845</v>
      </c>
      <c r="J1848">
        <f t="shared" si="12"/>
        <v>845</v>
      </c>
      <c r="K1848">
        <f t="shared" si="6"/>
        <v>45</v>
      </c>
      <c r="L1848">
        <f t="shared" si="7"/>
        <v>5</v>
      </c>
      <c r="M1848">
        <f t="shared" si="8"/>
        <v>1950</v>
      </c>
      <c r="N1848" s="9">
        <v>3333.0</v>
      </c>
      <c r="O1848">
        <f t="shared" si="9"/>
        <v>1383</v>
      </c>
    </row>
    <row r="1849">
      <c r="I1849" s="9">
        <f t="shared" si="11"/>
        <v>2846</v>
      </c>
      <c r="J1849">
        <f t="shared" si="12"/>
        <v>846</v>
      </c>
      <c r="K1849">
        <f t="shared" si="6"/>
        <v>46</v>
      </c>
      <c r="L1849">
        <f t="shared" si="7"/>
        <v>6</v>
      </c>
      <c r="M1849">
        <f t="shared" si="8"/>
        <v>1948</v>
      </c>
      <c r="N1849" s="9">
        <v>3333.0</v>
      </c>
      <c r="O1849">
        <f t="shared" si="9"/>
        <v>1385</v>
      </c>
    </row>
    <row r="1850">
      <c r="I1850" s="9">
        <f t="shared" si="11"/>
        <v>2847</v>
      </c>
      <c r="J1850">
        <f t="shared" si="12"/>
        <v>847</v>
      </c>
      <c r="K1850">
        <f t="shared" si="6"/>
        <v>47</v>
      </c>
      <c r="L1850">
        <f t="shared" si="7"/>
        <v>7</v>
      </c>
      <c r="M1850">
        <f t="shared" si="8"/>
        <v>1946</v>
      </c>
      <c r="N1850" s="9">
        <v>3333.0</v>
      </c>
      <c r="O1850">
        <f t="shared" si="9"/>
        <v>1387</v>
      </c>
    </row>
    <row r="1851">
      <c r="I1851" s="9">
        <f t="shared" si="11"/>
        <v>2848</v>
      </c>
      <c r="J1851">
        <f t="shared" si="12"/>
        <v>848</v>
      </c>
      <c r="K1851">
        <f t="shared" si="6"/>
        <v>48</v>
      </c>
      <c r="L1851">
        <f t="shared" si="7"/>
        <v>8</v>
      </c>
      <c r="M1851">
        <f t="shared" si="8"/>
        <v>1944</v>
      </c>
      <c r="N1851" s="9">
        <v>3333.0</v>
      </c>
      <c r="O1851">
        <f t="shared" si="9"/>
        <v>1389</v>
      </c>
    </row>
    <row r="1852">
      <c r="I1852" s="9">
        <f t="shared" si="11"/>
        <v>2849</v>
      </c>
      <c r="J1852">
        <f t="shared" si="12"/>
        <v>849</v>
      </c>
      <c r="K1852">
        <f t="shared" si="6"/>
        <v>49</v>
      </c>
      <c r="L1852">
        <f t="shared" si="7"/>
        <v>9</v>
      </c>
      <c r="M1852">
        <f t="shared" si="8"/>
        <v>1942</v>
      </c>
      <c r="N1852" s="9">
        <v>3333.0</v>
      </c>
      <c r="O1852">
        <f t="shared" si="9"/>
        <v>1391</v>
      </c>
    </row>
    <row r="1853">
      <c r="I1853" s="9">
        <f t="shared" si="11"/>
        <v>2850</v>
      </c>
      <c r="J1853">
        <f t="shared" si="12"/>
        <v>850</v>
      </c>
      <c r="K1853">
        <f t="shared" si="6"/>
        <v>50</v>
      </c>
      <c r="L1853">
        <f t="shared" si="7"/>
        <v>0</v>
      </c>
      <c r="M1853">
        <f t="shared" si="8"/>
        <v>1950</v>
      </c>
      <c r="N1853" s="9">
        <v>3333.0</v>
      </c>
      <c r="O1853">
        <f t="shared" si="9"/>
        <v>1383</v>
      </c>
    </row>
    <row r="1854">
      <c r="I1854" s="9">
        <f t="shared" si="11"/>
        <v>2851</v>
      </c>
      <c r="J1854">
        <f t="shared" si="12"/>
        <v>851</v>
      </c>
      <c r="K1854">
        <f t="shared" si="6"/>
        <v>51</v>
      </c>
      <c r="L1854">
        <f t="shared" si="7"/>
        <v>1</v>
      </c>
      <c r="M1854">
        <f t="shared" si="8"/>
        <v>1948</v>
      </c>
      <c r="N1854" s="9">
        <v>3333.0</v>
      </c>
      <c r="O1854">
        <f t="shared" si="9"/>
        <v>1385</v>
      </c>
    </row>
    <row r="1855">
      <c r="I1855" s="9">
        <f t="shared" si="11"/>
        <v>2852</v>
      </c>
      <c r="J1855">
        <f t="shared" si="12"/>
        <v>852</v>
      </c>
      <c r="K1855">
        <f t="shared" si="6"/>
        <v>52</v>
      </c>
      <c r="L1855">
        <f t="shared" si="7"/>
        <v>2</v>
      </c>
      <c r="M1855">
        <f t="shared" si="8"/>
        <v>1946</v>
      </c>
      <c r="N1855" s="9">
        <v>3333.0</v>
      </c>
      <c r="O1855">
        <f t="shared" si="9"/>
        <v>1387</v>
      </c>
    </row>
    <row r="1856">
      <c r="I1856" s="9">
        <f t="shared" si="11"/>
        <v>2853</v>
      </c>
      <c r="J1856">
        <f t="shared" si="12"/>
        <v>853</v>
      </c>
      <c r="K1856">
        <f t="shared" si="6"/>
        <v>53</v>
      </c>
      <c r="L1856">
        <f t="shared" si="7"/>
        <v>3</v>
      </c>
      <c r="M1856">
        <f t="shared" si="8"/>
        <v>1944</v>
      </c>
      <c r="N1856" s="9">
        <v>3333.0</v>
      </c>
      <c r="O1856">
        <f t="shared" si="9"/>
        <v>1389</v>
      </c>
    </row>
    <row r="1857">
      <c r="I1857" s="9">
        <f t="shared" si="11"/>
        <v>2854</v>
      </c>
      <c r="J1857">
        <f t="shared" si="12"/>
        <v>854</v>
      </c>
      <c r="K1857">
        <f t="shared" si="6"/>
        <v>54</v>
      </c>
      <c r="L1857">
        <f t="shared" si="7"/>
        <v>4</v>
      </c>
      <c r="M1857">
        <f t="shared" si="8"/>
        <v>1942</v>
      </c>
      <c r="N1857" s="9">
        <v>3333.0</v>
      </c>
      <c r="O1857">
        <f t="shared" si="9"/>
        <v>1391</v>
      </c>
    </row>
    <row r="1858">
      <c r="I1858" s="9">
        <f t="shared" si="11"/>
        <v>2855</v>
      </c>
      <c r="J1858">
        <f t="shared" si="12"/>
        <v>855</v>
      </c>
      <c r="K1858">
        <f t="shared" si="6"/>
        <v>55</v>
      </c>
      <c r="L1858">
        <f t="shared" si="7"/>
        <v>5</v>
      </c>
      <c r="M1858">
        <f t="shared" si="8"/>
        <v>1940</v>
      </c>
      <c r="N1858" s="9">
        <v>3333.0</v>
      </c>
      <c r="O1858">
        <f t="shared" si="9"/>
        <v>1393</v>
      </c>
    </row>
    <row r="1859">
      <c r="I1859" s="9">
        <f t="shared" si="11"/>
        <v>2856</v>
      </c>
      <c r="J1859">
        <f t="shared" si="12"/>
        <v>856</v>
      </c>
      <c r="K1859">
        <f t="shared" si="6"/>
        <v>56</v>
      </c>
      <c r="L1859">
        <f t="shared" si="7"/>
        <v>6</v>
      </c>
      <c r="M1859">
        <f t="shared" si="8"/>
        <v>1938</v>
      </c>
      <c r="N1859" s="9">
        <v>3333.0</v>
      </c>
      <c r="O1859">
        <f t="shared" si="9"/>
        <v>1395</v>
      </c>
    </row>
    <row r="1860">
      <c r="I1860" s="9">
        <f t="shared" si="11"/>
        <v>2857</v>
      </c>
      <c r="J1860">
        <f t="shared" si="12"/>
        <v>857</v>
      </c>
      <c r="K1860">
        <f t="shared" si="6"/>
        <v>57</v>
      </c>
      <c r="L1860">
        <f t="shared" si="7"/>
        <v>7</v>
      </c>
      <c r="M1860">
        <f t="shared" si="8"/>
        <v>1936</v>
      </c>
      <c r="N1860" s="9">
        <v>3333.0</v>
      </c>
      <c r="O1860">
        <f t="shared" si="9"/>
        <v>1397</v>
      </c>
    </row>
    <row r="1861">
      <c r="I1861" s="9">
        <f t="shared" si="11"/>
        <v>2858</v>
      </c>
      <c r="J1861">
        <f t="shared" si="12"/>
        <v>858</v>
      </c>
      <c r="K1861">
        <f t="shared" si="6"/>
        <v>58</v>
      </c>
      <c r="L1861">
        <f t="shared" si="7"/>
        <v>8</v>
      </c>
      <c r="M1861">
        <f t="shared" si="8"/>
        <v>1934</v>
      </c>
      <c r="N1861" s="9">
        <v>3333.0</v>
      </c>
      <c r="O1861">
        <f t="shared" si="9"/>
        <v>1399</v>
      </c>
    </row>
    <row r="1862">
      <c r="I1862" s="9">
        <f t="shared" si="11"/>
        <v>2859</v>
      </c>
      <c r="J1862">
        <f t="shared" si="12"/>
        <v>859</v>
      </c>
      <c r="K1862">
        <f t="shared" si="6"/>
        <v>59</v>
      </c>
      <c r="L1862">
        <f t="shared" si="7"/>
        <v>9</v>
      </c>
      <c r="M1862">
        <f t="shared" si="8"/>
        <v>1932</v>
      </c>
      <c r="N1862" s="9">
        <v>3333.0</v>
      </c>
      <c r="O1862">
        <f t="shared" si="9"/>
        <v>1401</v>
      </c>
    </row>
    <row r="1863">
      <c r="I1863" s="9">
        <f t="shared" si="11"/>
        <v>2860</v>
      </c>
      <c r="J1863">
        <f t="shared" si="12"/>
        <v>860</v>
      </c>
      <c r="K1863">
        <f t="shared" si="6"/>
        <v>60</v>
      </c>
      <c r="L1863">
        <f t="shared" si="7"/>
        <v>0</v>
      </c>
      <c r="M1863">
        <f t="shared" si="8"/>
        <v>1940</v>
      </c>
      <c r="N1863" s="9">
        <v>3333.0</v>
      </c>
      <c r="O1863">
        <f t="shared" si="9"/>
        <v>1393</v>
      </c>
    </row>
    <row r="1864">
      <c r="I1864" s="9">
        <f t="shared" si="11"/>
        <v>2861</v>
      </c>
      <c r="J1864">
        <f t="shared" si="12"/>
        <v>861</v>
      </c>
      <c r="K1864">
        <f t="shared" si="6"/>
        <v>61</v>
      </c>
      <c r="L1864">
        <f t="shared" si="7"/>
        <v>1</v>
      </c>
      <c r="M1864">
        <f t="shared" si="8"/>
        <v>1938</v>
      </c>
      <c r="N1864" s="9">
        <v>3333.0</v>
      </c>
      <c r="O1864">
        <f t="shared" si="9"/>
        <v>1395</v>
      </c>
    </row>
    <row r="1865">
      <c r="I1865" s="9">
        <f t="shared" si="11"/>
        <v>2862</v>
      </c>
      <c r="J1865">
        <f t="shared" si="12"/>
        <v>862</v>
      </c>
      <c r="K1865">
        <f t="shared" si="6"/>
        <v>62</v>
      </c>
      <c r="L1865">
        <f t="shared" si="7"/>
        <v>2</v>
      </c>
      <c r="M1865">
        <f t="shared" si="8"/>
        <v>1936</v>
      </c>
      <c r="N1865" s="9">
        <v>3333.0</v>
      </c>
      <c r="O1865">
        <f t="shared" si="9"/>
        <v>1397</v>
      </c>
    </row>
    <row r="1866">
      <c r="I1866" s="9">
        <f t="shared" si="11"/>
        <v>2863</v>
      </c>
      <c r="J1866">
        <f t="shared" si="12"/>
        <v>863</v>
      </c>
      <c r="K1866">
        <f t="shared" si="6"/>
        <v>63</v>
      </c>
      <c r="L1866">
        <f t="shared" si="7"/>
        <v>3</v>
      </c>
      <c r="M1866">
        <f t="shared" si="8"/>
        <v>1934</v>
      </c>
      <c r="N1866" s="9">
        <v>3333.0</v>
      </c>
      <c r="O1866">
        <f t="shared" si="9"/>
        <v>1399</v>
      </c>
    </row>
    <row r="1867">
      <c r="I1867" s="9">
        <f t="shared" si="11"/>
        <v>2864</v>
      </c>
      <c r="J1867">
        <f t="shared" si="12"/>
        <v>864</v>
      </c>
      <c r="K1867">
        <f t="shared" si="6"/>
        <v>64</v>
      </c>
      <c r="L1867">
        <f t="shared" si="7"/>
        <v>4</v>
      </c>
      <c r="M1867">
        <f t="shared" si="8"/>
        <v>1932</v>
      </c>
      <c r="N1867" s="9">
        <v>3333.0</v>
      </c>
      <c r="O1867">
        <f t="shared" si="9"/>
        <v>1401</v>
      </c>
    </row>
    <row r="1868">
      <c r="I1868" s="9">
        <f t="shared" si="11"/>
        <v>2865</v>
      </c>
      <c r="J1868">
        <f t="shared" si="12"/>
        <v>865</v>
      </c>
      <c r="K1868">
        <f t="shared" si="6"/>
        <v>65</v>
      </c>
      <c r="L1868">
        <f t="shared" si="7"/>
        <v>5</v>
      </c>
      <c r="M1868">
        <f t="shared" si="8"/>
        <v>1930</v>
      </c>
      <c r="N1868" s="9">
        <v>3333.0</v>
      </c>
      <c r="O1868">
        <f t="shared" si="9"/>
        <v>1403</v>
      </c>
    </row>
    <row r="1869">
      <c r="I1869" s="9">
        <f t="shared" si="11"/>
        <v>2866</v>
      </c>
      <c r="J1869">
        <f t="shared" si="12"/>
        <v>866</v>
      </c>
      <c r="K1869">
        <f t="shared" si="6"/>
        <v>66</v>
      </c>
      <c r="L1869">
        <f t="shared" si="7"/>
        <v>6</v>
      </c>
      <c r="M1869">
        <f t="shared" si="8"/>
        <v>1928</v>
      </c>
      <c r="N1869" s="9">
        <v>3333.0</v>
      </c>
      <c r="O1869">
        <f t="shared" si="9"/>
        <v>1405</v>
      </c>
    </row>
    <row r="1870">
      <c r="I1870" s="9">
        <f t="shared" si="11"/>
        <v>2867</v>
      </c>
      <c r="J1870">
        <f t="shared" si="12"/>
        <v>867</v>
      </c>
      <c r="K1870">
        <f t="shared" si="6"/>
        <v>67</v>
      </c>
      <c r="L1870">
        <f t="shared" si="7"/>
        <v>7</v>
      </c>
      <c r="M1870">
        <f t="shared" si="8"/>
        <v>1926</v>
      </c>
      <c r="N1870" s="9">
        <v>3333.0</v>
      </c>
      <c r="O1870">
        <f t="shared" si="9"/>
        <v>1407</v>
      </c>
    </row>
    <row r="1871">
      <c r="I1871" s="9">
        <f t="shared" si="11"/>
        <v>2868</v>
      </c>
      <c r="J1871">
        <f t="shared" si="12"/>
        <v>868</v>
      </c>
      <c r="K1871">
        <f t="shared" si="6"/>
        <v>68</v>
      </c>
      <c r="L1871">
        <f t="shared" si="7"/>
        <v>8</v>
      </c>
      <c r="M1871">
        <f t="shared" si="8"/>
        <v>1924</v>
      </c>
      <c r="N1871" s="9">
        <v>3333.0</v>
      </c>
      <c r="O1871">
        <f t="shared" si="9"/>
        <v>1409</v>
      </c>
    </row>
    <row r="1872">
      <c r="I1872" s="9">
        <f t="shared" si="11"/>
        <v>2869</v>
      </c>
      <c r="J1872">
        <f t="shared" si="12"/>
        <v>869</v>
      </c>
      <c r="K1872">
        <f t="shared" si="6"/>
        <v>69</v>
      </c>
      <c r="L1872">
        <f t="shared" si="7"/>
        <v>9</v>
      </c>
      <c r="M1872">
        <f t="shared" si="8"/>
        <v>1922</v>
      </c>
      <c r="N1872" s="9">
        <v>3333.0</v>
      </c>
      <c r="O1872">
        <f t="shared" si="9"/>
        <v>1411</v>
      </c>
    </row>
    <row r="1873">
      <c r="I1873" s="9">
        <f t="shared" si="11"/>
        <v>2870</v>
      </c>
      <c r="J1873">
        <f t="shared" si="12"/>
        <v>870</v>
      </c>
      <c r="K1873">
        <f t="shared" si="6"/>
        <v>70</v>
      </c>
      <c r="L1873">
        <f t="shared" si="7"/>
        <v>0</v>
      </c>
      <c r="M1873">
        <f t="shared" si="8"/>
        <v>1930</v>
      </c>
      <c r="N1873" s="9">
        <v>3333.0</v>
      </c>
      <c r="O1873">
        <f t="shared" si="9"/>
        <v>1403</v>
      </c>
    </row>
    <row r="1874">
      <c r="I1874" s="9">
        <f t="shared" si="11"/>
        <v>2871</v>
      </c>
      <c r="J1874">
        <f t="shared" si="12"/>
        <v>871</v>
      </c>
      <c r="K1874">
        <f t="shared" si="6"/>
        <v>71</v>
      </c>
      <c r="L1874">
        <f t="shared" si="7"/>
        <v>1</v>
      </c>
      <c r="M1874">
        <f t="shared" si="8"/>
        <v>1928</v>
      </c>
      <c r="N1874" s="9">
        <v>3333.0</v>
      </c>
      <c r="O1874">
        <f t="shared" si="9"/>
        <v>1405</v>
      </c>
    </row>
    <row r="1875">
      <c r="I1875" s="9">
        <f t="shared" si="11"/>
        <v>2872</v>
      </c>
      <c r="J1875">
        <f t="shared" si="12"/>
        <v>872</v>
      </c>
      <c r="K1875">
        <f t="shared" si="6"/>
        <v>72</v>
      </c>
      <c r="L1875">
        <f t="shared" si="7"/>
        <v>2</v>
      </c>
      <c r="M1875">
        <f t="shared" si="8"/>
        <v>1926</v>
      </c>
      <c r="N1875" s="9">
        <v>3333.0</v>
      </c>
      <c r="O1875">
        <f t="shared" si="9"/>
        <v>1407</v>
      </c>
    </row>
    <row r="1876">
      <c r="I1876" s="9">
        <f t="shared" si="11"/>
        <v>2873</v>
      </c>
      <c r="J1876">
        <f t="shared" si="12"/>
        <v>873</v>
      </c>
      <c r="K1876">
        <f t="shared" si="6"/>
        <v>73</v>
      </c>
      <c r="L1876">
        <f t="shared" si="7"/>
        <v>3</v>
      </c>
      <c r="M1876">
        <f t="shared" si="8"/>
        <v>1924</v>
      </c>
      <c r="N1876" s="9">
        <v>3333.0</v>
      </c>
      <c r="O1876">
        <f t="shared" si="9"/>
        <v>1409</v>
      </c>
    </row>
    <row r="1877">
      <c r="I1877" s="9">
        <f t="shared" si="11"/>
        <v>2874</v>
      </c>
      <c r="J1877">
        <f t="shared" si="12"/>
        <v>874</v>
      </c>
      <c r="K1877">
        <f t="shared" si="6"/>
        <v>74</v>
      </c>
      <c r="L1877">
        <f t="shared" si="7"/>
        <v>4</v>
      </c>
      <c r="M1877">
        <f t="shared" si="8"/>
        <v>1922</v>
      </c>
      <c r="N1877" s="9">
        <v>3333.0</v>
      </c>
      <c r="O1877">
        <f t="shared" si="9"/>
        <v>1411</v>
      </c>
    </row>
    <row r="1878">
      <c r="I1878" s="9">
        <f t="shared" si="11"/>
        <v>2875</v>
      </c>
      <c r="J1878">
        <f t="shared" si="12"/>
        <v>875</v>
      </c>
      <c r="K1878">
        <f t="shared" si="6"/>
        <v>75</v>
      </c>
      <c r="L1878">
        <f t="shared" si="7"/>
        <v>5</v>
      </c>
      <c r="M1878">
        <f t="shared" si="8"/>
        <v>1920</v>
      </c>
      <c r="N1878" s="9">
        <v>3333.0</v>
      </c>
      <c r="O1878">
        <f t="shared" si="9"/>
        <v>1413</v>
      </c>
    </row>
    <row r="1879">
      <c r="I1879" s="9">
        <f t="shared" si="11"/>
        <v>2876</v>
      </c>
      <c r="J1879">
        <f t="shared" si="12"/>
        <v>876</v>
      </c>
      <c r="K1879">
        <f t="shared" si="6"/>
        <v>76</v>
      </c>
      <c r="L1879">
        <f t="shared" si="7"/>
        <v>6</v>
      </c>
      <c r="M1879">
        <f t="shared" si="8"/>
        <v>1918</v>
      </c>
      <c r="N1879" s="9">
        <v>3333.0</v>
      </c>
      <c r="O1879">
        <f t="shared" si="9"/>
        <v>1415</v>
      </c>
    </row>
    <row r="1880">
      <c r="I1880" s="9">
        <f t="shared" si="11"/>
        <v>2877</v>
      </c>
      <c r="J1880">
        <f t="shared" si="12"/>
        <v>877</v>
      </c>
      <c r="K1880">
        <f t="shared" si="6"/>
        <v>77</v>
      </c>
      <c r="L1880">
        <f t="shared" si="7"/>
        <v>7</v>
      </c>
      <c r="M1880">
        <f t="shared" si="8"/>
        <v>1916</v>
      </c>
      <c r="N1880" s="9">
        <v>3333.0</v>
      </c>
      <c r="O1880">
        <f t="shared" si="9"/>
        <v>1417</v>
      </c>
    </row>
    <row r="1881">
      <c r="I1881" s="9">
        <f t="shared" si="11"/>
        <v>2878</v>
      </c>
      <c r="J1881">
        <f t="shared" si="12"/>
        <v>878</v>
      </c>
      <c r="K1881">
        <f t="shared" si="6"/>
        <v>78</v>
      </c>
      <c r="L1881">
        <f t="shared" si="7"/>
        <v>8</v>
      </c>
      <c r="M1881">
        <f t="shared" si="8"/>
        <v>1914</v>
      </c>
      <c r="N1881" s="9">
        <v>3333.0</v>
      </c>
      <c r="O1881">
        <f t="shared" si="9"/>
        <v>1419</v>
      </c>
    </row>
    <row r="1882">
      <c r="I1882" s="9">
        <f t="shared" si="11"/>
        <v>2879</v>
      </c>
      <c r="J1882">
        <f t="shared" si="12"/>
        <v>879</v>
      </c>
      <c r="K1882">
        <f t="shared" si="6"/>
        <v>79</v>
      </c>
      <c r="L1882">
        <f t="shared" si="7"/>
        <v>9</v>
      </c>
      <c r="M1882">
        <f t="shared" si="8"/>
        <v>1912</v>
      </c>
      <c r="N1882" s="9">
        <v>3333.0</v>
      </c>
      <c r="O1882">
        <f t="shared" si="9"/>
        <v>1421</v>
      </c>
    </row>
    <row r="1883">
      <c r="I1883" s="9">
        <f t="shared" si="11"/>
        <v>2880</v>
      </c>
      <c r="J1883">
        <f t="shared" si="12"/>
        <v>880</v>
      </c>
      <c r="K1883">
        <f t="shared" si="6"/>
        <v>80</v>
      </c>
      <c r="L1883">
        <f t="shared" si="7"/>
        <v>0</v>
      </c>
      <c r="M1883">
        <f t="shared" si="8"/>
        <v>1920</v>
      </c>
      <c r="N1883" s="9">
        <v>3333.0</v>
      </c>
      <c r="O1883">
        <f t="shared" si="9"/>
        <v>1413</v>
      </c>
    </row>
    <row r="1884">
      <c r="I1884" s="9">
        <f t="shared" si="11"/>
        <v>2881</v>
      </c>
      <c r="J1884">
        <f t="shared" si="12"/>
        <v>881</v>
      </c>
      <c r="K1884">
        <f t="shared" si="6"/>
        <v>81</v>
      </c>
      <c r="L1884">
        <f t="shared" si="7"/>
        <v>1</v>
      </c>
      <c r="M1884">
        <f t="shared" si="8"/>
        <v>1918</v>
      </c>
      <c r="N1884" s="9">
        <v>3333.0</v>
      </c>
      <c r="O1884">
        <f t="shared" si="9"/>
        <v>1415</v>
      </c>
    </row>
    <row r="1885">
      <c r="I1885" s="9">
        <f t="shared" si="11"/>
        <v>2882</v>
      </c>
      <c r="J1885">
        <f t="shared" si="12"/>
        <v>882</v>
      </c>
      <c r="K1885">
        <f t="shared" si="6"/>
        <v>82</v>
      </c>
      <c r="L1885">
        <f t="shared" si="7"/>
        <v>2</v>
      </c>
      <c r="M1885">
        <f t="shared" si="8"/>
        <v>1916</v>
      </c>
      <c r="N1885" s="9">
        <v>3333.0</v>
      </c>
      <c r="O1885">
        <f t="shared" si="9"/>
        <v>1417</v>
      </c>
    </row>
    <row r="1886">
      <c r="I1886" s="9">
        <f t="shared" si="11"/>
        <v>2883</v>
      </c>
      <c r="J1886">
        <f t="shared" si="12"/>
        <v>883</v>
      </c>
      <c r="K1886">
        <f t="shared" si="6"/>
        <v>83</v>
      </c>
      <c r="L1886">
        <f t="shared" si="7"/>
        <v>3</v>
      </c>
      <c r="M1886">
        <f t="shared" si="8"/>
        <v>1914</v>
      </c>
      <c r="N1886" s="9">
        <v>3333.0</v>
      </c>
      <c r="O1886">
        <f t="shared" si="9"/>
        <v>1419</v>
      </c>
    </row>
    <row r="1887">
      <c r="I1887" s="9">
        <f t="shared" si="11"/>
        <v>2884</v>
      </c>
      <c r="J1887">
        <f t="shared" si="12"/>
        <v>884</v>
      </c>
      <c r="K1887">
        <f t="shared" si="6"/>
        <v>84</v>
      </c>
      <c r="L1887">
        <f t="shared" si="7"/>
        <v>4</v>
      </c>
      <c r="M1887">
        <f t="shared" si="8"/>
        <v>1912</v>
      </c>
      <c r="N1887" s="9">
        <v>3333.0</v>
      </c>
      <c r="O1887">
        <f t="shared" si="9"/>
        <v>1421</v>
      </c>
    </row>
    <row r="1888">
      <c r="I1888" s="9">
        <f t="shared" si="11"/>
        <v>2885</v>
      </c>
      <c r="J1888">
        <f t="shared" si="12"/>
        <v>885</v>
      </c>
      <c r="K1888">
        <f t="shared" si="6"/>
        <v>85</v>
      </c>
      <c r="L1888">
        <f t="shared" si="7"/>
        <v>5</v>
      </c>
      <c r="M1888">
        <f t="shared" si="8"/>
        <v>1910</v>
      </c>
      <c r="N1888" s="9">
        <v>3333.0</v>
      </c>
      <c r="O1888">
        <f t="shared" si="9"/>
        <v>1423</v>
      </c>
    </row>
    <row r="1889">
      <c r="I1889" s="9">
        <f t="shared" si="11"/>
        <v>2886</v>
      </c>
      <c r="J1889">
        <f t="shared" si="12"/>
        <v>886</v>
      </c>
      <c r="K1889">
        <f t="shared" si="6"/>
        <v>86</v>
      </c>
      <c r="L1889">
        <f t="shared" si="7"/>
        <v>6</v>
      </c>
      <c r="M1889">
        <f t="shared" si="8"/>
        <v>1908</v>
      </c>
      <c r="N1889" s="9">
        <v>3333.0</v>
      </c>
      <c r="O1889">
        <f t="shared" si="9"/>
        <v>1425</v>
      </c>
    </row>
    <row r="1890">
      <c r="I1890" s="9">
        <f t="shared" si="11"/>
        <v>2887</v>
      </c>
      <c r="J1890">
        <f t="shared" si="12"/>
        <v>887</v>
      </c>
      <c r="K1890">
        <f t="shared" si="6"/>
        <v>87</v>
      </c>
      <c r="L1890">
        <f t="shared" si="7"/>
        <v>7</v>
      </c>
      <c r="M1890">
        <f t="shared" si="8"/>
        <v>1906</v>
      </c>
      <c r="N1890" s="9">
        <v>3333.0</v>
      </c>
      <c r="O1890">
        <f t="shared" si="9"/>
        <v>1427</v>
      </c>
    </row>
    <row r="1891">
      <c r="I1891" s="9">
        <f t="shared" si="11"/>
        <v>2888</v>
      </c>
      <c r="J1891">
        <f t="shared" si="12"/>
        <v>888</v>
      </c>
      <c r="K1891">
        <f t="shared" si="6"/>
        <v>88</v>
      </c>
      <c r="L1891">
        <f t="shared" si="7"/>
        <v>8</v>
      </c>
      <c r="M1891">
        <f t="shared" si="8"/>
        <v>1904</v>
      </c>
      <c r="N1891" s="9">
        <v>3333.0</v>
      </c>
      <c r="O1891">
        <f t="shared" si="9"/>
        <v>1429</v>
      </c>
    </row>
    <row r="1892">
      <c r="I1892" s="9">
        <f t="shared" si="11"/>
        <v>2889</v>
      </c>
      <c r="J1892">
        <f t="shared" si="12"/>
        <v>889</v>
      </c>
      <c r="K1892">
        <f t="shared" si="6"/>
        <v>89</v>
      </c>
      <c r="L1892">
        <f t="shared" si="7"/>
        <v>9</v>
      </c>
      <c r="M1892">
        <f t="shared" si="8"/>
        <v>1902</v>
      </c>
      <c r="N1892" s="9">
        <v>3333.0</v>
      </c>
      <c r="O1892">
        <f t="shared" si="9"/>
        <v>1431</v>
      </c>
    </row>
    <row r="1893">
      <c r="I1893" s="9">
        <f t="shared" si="11"/>
        <v>2890</v>
      </c>
      <c r="J1893">
        <f t="shared" si="12"/>
        <v>890</v>
      </c>
      <c r="K1893">
        <f t="shared" si="6"/>
        <v>90</v>
      </c>
      <c r="L1893">
        <f t="shared" si="7"/>
        <v>0</v>
      </c>
      <c r="M1893">
        <f t="shared" si="8"/>
        <v>1910</v>
      </c>
      <c r="N1893" s="9">
        <v>3333.0</v>
      </c>
      <c r="O1893">
        <f t="shared" si="9"/>
        <v>1423</v>
      </c>
    </row>
    <row r="1894">
      <c r="I1894" s="9">
        <f t="shared" si="11"/>
        <v>2891</v>
      </c>
      <c r="J1894">
        <f t="shared" si="12"/>
        <v>891</v>
      </c>
      <c r="K1894">
        <f t="shared" si="6"/>
        <v>91</v>
      </c>
      <c r="L1894">
        <f t="shared" si="7"/>
        <v>1</v>
      </c>
      <c r="M1894">
        <f t="shared" si="8"/>
        <v>1908</v>
      </c>
      <c r="N1894" s="9">
        <v>3333.0</v>
      </c>
      <c r="O1894">
        <f t="shared" si="9"/>
        <v>1425</v>
      </c>
    </row>
    <row r="1895">
      <c r="I1895" s="9">
        <f t="shared" si="11"/>
        <v>2892</v>
      </c>
      <c r="J1895">
        <f t="shared" si="12"/>
        <v>892</v>
      </c>
      <c r="K1895">
        <f t="shared" si="6"/>
        <v>92</v>
      </c>
      <c r="L1895">
        <f t="shared" si="7"/>
        <v>2</v>
      </c>
      <c r="M1895">
        <f t="shared" si="8"/>
        <v>1906</v>
      </c>
      <c r="N1895" s="9">
        <v>3333.0</v>
      </c>
      <c r="O1895">
        <f t="shared" si="9"/>
        <v>1427</v>
      </c>
    </row>
    <row r="1896">
      <c r="I1896" s="9">
        <f t="shared" si="11"/>
        <v>2893</v>
      </c>
      <c r="J1896">
        <f t="shared" si="12"/>
        <v>893</v>
      </c>
      <c r="K1896">
        <f t="shared" si="6"/>
        <v>93</v>
      </c>
      <c r="L1896">
        <f t="shared" si="7"/>
        <v>3</v>
      </c>
      <c r="M1896">
        <f t="shared" si="8"/>
        <v>1904</v>
      </c>
      <c r="N1896" s="9">
        <v>3333.0</v>
      </c>
      <c r="O1896">
        <f t="shared" si="9"/>
        <v>1429</v>
      </c>
    </row>
    <row r="1897">
      <c r="I1897" s="9">
        <f t="shared" si="11"/>
        <v>2894</v>
      </c>
      <c r="J1897">
        <f t="shared" si="12"/>
        <v>894</v>
      </c>
      <c r="K1897">
        <f t="shared" si="6"/>
        <v>94</v>
      </c>
      <c r="L1897">
        <f t="shared" si="7"/>
        <v>4</v>
      </c>
      <c r="M1897">
        <f t="shared" si="8"/>
        <v>1902</v>
      </c>
      <c r="N1897" s="9">
        <v>3333.0</v>
      </c>
      <c r="O1897">
        <f t="shared" si="9"/>
        <v>1431</v>
      </c>
    </row>
    <row r="1898">
      <c r="I1898" s="9">
        <f t="shared" si="11"/>
        <v>2895</v>
      </c>
      <c r="J1898">
        <f t="shared" si="12"/>
        <v>895</v>
      </c>
      <c r="K1898">
        <f t="shared" si="6"/>
        <v>95</v>
      </c>
      <c r="L1898">
        <f t="shared" si="7"/>
        <v>5</v>
      </c>
      <c r="M1898">
        <f t="shared" si="8"/>
        <v>1900</v>
      </c>
      <c r="N1898" s="9">
        <v>3333.0</v>
      </c>
      <c r="O1898">
        <f t="shared" si="9"/>
        <v>1433</v>
      </c>
    </row>
    <row r="1899">
      <c r="I1899" s="9">
        <f t="shared" si="11"/>
        <v>2896</v>
      </c>
      <c r="J1899">
        <f t="shared" si="12"/>
        <v>896</v>
      </c>
      <c r="K1899">
        <f t="shared" si="6"/>
        <v>96</v>
      </c>
      <c r="L1899">
        <f t="shared" si="7"/>
        <v>6</v>
      </c>
      <c r="M1899">
        <f t="shared" si="8"/>
        <v>1898</v>
      </c>
      <c r="N1899" s="9">
        <v>3333.0</v>
      </c>
      <c r="O1899">
        <f t="shared" si="9"/>
        <v>1435</v>
      </c>
    </row>
    <row r="1900">
      <c r="I1900" s="9">
        <f t="shared" si="11"/>
        <v>2897</v>
      </c>
      <c r="J1900">
        <f t="shared" si="12"/>
        <v>897</v>
      </c>
      <c r="K1900">
        <f t="shared" si="6"/>
        <v>97</v>
      </c>
      <c r="L1900">
        <f t="shared" si="7"/>
        <v>7</v>
      </c>
      <c r="M1900">
        <f t="shared" si="8"/>
        <v>1896</v>
      </c>
      <c r="N1900" s="9">
        <v>3333.0</v>
      </c>
      <c r="O1900">
        <f t="shared" si="9"/>
        <v>1437</v>
      </c>
    </row>
    <row r="1901">
      <c r="I1901" s="9">
        <f t="shared" si="11"/>
        <v>2898</v>
      </c>
      <c r="J1901">
        <f t="shared" si="12"/>
        <v>898</v>
      </c>
      <c r="K1901">
        <f t="shared" si="6"/>
        <v>98</v>
      </c>
      <c r="L1901">
        <f t="shared" si="7"/>
        <v>8</v>
      </c>
      <c r="M1901">
        <f t="shared" si="8"/>
        <v>1894</v>
      </c>
      <c r="N1901" s="9">
        <v>3333.0</v>
      </c>
      <c r="O1901">
        <f t="shared" si="9"/>
        <v>1439</v>
      </c>
    </row>
    <row r="1902">
      <c r="I1902" s="9">
        <f t="shared" si="11"/>
        <v>2899</v>
      </c>
      <c r="J1902">
        <f t="shared" si="12"/>
        <v>899</v>
      </c>
      <c r="K1902">
        <f t="shared" si="6"/>
        <v>99</v>
      </c>
      <c r="L1902">
        <f t="shared" si="7"/>
        <v>9</v>
      </c>
      <c r="M1902">
        <f t="shared" si="8"/>
        <v>1892</v>
      </c>
      <c r="N1902" s="9">
        <v>3333.0</v>
      </c>
      <c r="O1902">
        <f t="shared" si="9"/>
        <v>1441</v>
      </c>
    </row>
    <row r="1903">
      <c r="I1903" s="9">
        <f t="shared" si="11"/>
        <v>2900</v>
      </c>
      <c r="J1903">
        <f t="shared" si="12"/>
        <v>900</v>
      </c>
      <c r="K1903">
        <f t="shared" si="6"/>
        <v>0</v>
      </c>
      <c r="L1903">
        <f t="shared" si="7"/>
        <v>0</v>
      </c>
      <c r="M1903">
        <f t="shared" si="8"/>
        <v>2000</v>
      </c>
      <c r="N1903" s="9">
        <v>3333.0</v>
      </c>
      <c r="O1903">
        <f t="shared" si="9"/>
        <v>1333</v>
      </c>
    </row>
    <row r="1904">
      <c r="I1904" s="9">
        <f t="shared" si="11"/>
        <v>2901</v>
      </c>
      <c r="J1904">
        <f t="shared" si="12"/>
        <v>901</v>
      </c>
      <c r="K1904">
        <f t="shared" si="6"/>
        <v>1</v>
      </c>
      <c r="L1904">
        <f t="shared" si="7"/>
        <v>1</v>
      </c>
      <c r="M1904">
        <f t="shared" si="8"/>
        <v>1998</v>
      </c>
      <c r="N1904" s="9">
        <v>3333.0</v>
      </c>
      <c r="O1904">
        <f t="shared" si="9"/>
        <v>1335</v>
      </c>
    </row>
    <row r="1905">
      <c r="I1905" s="9">
        <f t="shared" si="11"/>
        <v>2902</v>
      </c>
      <c r="J1905">
        <f t="shared" si="12"/>
        <v>902</v>
      </c>
      <c r="K1905">
        <f t="shared" si="6"/>
        <v>2</v>
      </c>
      <c r="L1905">
        <f t="shared" si="7"/>
        <v>2</v>
      </c>
      <c r="M1905">
        <f t="shared" si="8"/>
        <v>1996</v>
      </c>
      <c r="N1905" s="9">
        <v>3333.0</v>
      </c>
      <c r="O1905">
        <f t="shared" si="9"/>
        <v>1337</v>
      </c>
    </row>
    <row r="1906">
      <c r="I1906" s="9">
        <f t="shared" si="11"/>
        <v>2903</v>
      </c>
      <c r="J1906">
        <f t="shared" si="12"/>
        <v>903</v>
      </c>
      <c r="K1906">
        <f t="shared" si="6"/>
        <v>3</v>
      </c>
      <c r="L1906">
        <f t="shared" si="7"/>
        <v>3</v>
      </c>
      <c r="M1906">
        <f t="shared" si="8"/>
        <v>1994</v>
      </c>
      <c r="N1906" s="9">
        <v>3333.0</v>
      </c>
      <c r="O1906">
        <f t="shared" si="9"/>
        <v>1339</v>
      </c>
    </row>
    <row r="1907">
      <c r="I1907" s="9">
        <f t="shared" si="11"/>
        <v>2904</v>
      </c>
      <c r="J1907">
        <f t="shared" si="12"/>
        <v>904</v>
      </c>
      <c r="K1907">
        <f t="shared" si="6"/>
        <v>4</v>
      </c>
      <c r="L1907">
        <f t="shared" si="7"/>
        <v>4</v>
      </c>
      <c r="M1907">
        <f t="shared" si="8"/>
        <v>1992</v>
      </c>
      <c r="N1907" s="9">
        <v>3333.0</v>
      </c>
      <c r="O1907">
        <f t="shared" si="9"/>
        <v>1341</v>
      </c>
    </row>
    <row r="1908">
      <c r="I1908" s="9">
        <f t="shared" si="11"/>
        <v>2905</v>
      </c>
      <c r="J1908">
        <f t="shared" si="12"/>
        <v>905</v>
      </c>
      <c r="K1908">
        <f t="shared" si="6"/>
        <v>5</v>
      </c>
      <c r="L1908">
        <f t="shared" si="7"/>
        <v>5</v>
      </c>
      <c r="M1908">
        <f t="shared" si="8"/>
        <v>1990</v>
      </c>
      <c r="N1908" s="9">
        <v>3333.0</v>
      </c>
      <c r="O1908">
        <f t="shared" si="9"/>
        <v>1343</v>
      </c>
    </row>
    <row r="1909">
      <c r="I1909" s="9">
        <f t="shared" si="11"/>
        <v>2906</v>
      </c>
      <c r="J1909">
        <f t="shared" si="12"/>
        <v>906</v>
      </c>
      <c r="K1909">
        <f t="shared" si="6"/>
        <v>6</v>
      </c>
      <c r="L1909">
        <f t="shared" si="7"/>
        <v>6</v>
      </c>
      <c r="M1909">
        <f t="shared" si="8"/>
        <v>1988</v>
      </c>
      <c r="N1909" s="9">
        <v>3333.0</v>
      </c>
      <c r="O1909">
        <f t="shared" si="9"/>
        <v>1345</v>
      </c>
    </row>
    <row r="1910">
      <c r="I1910" s="9">
        <f t="shared" si="11"/>
        <v>2907</v>
      </c>
      <c r="J1910">
        <f t="shared" si="12"/>
        <v>907</v>
      </c>
      <c r="K1910">
        <f t="shared" si="6"/>
        <v>7</v>
      </c>
      <c r="L1910">
        <f t="shared" si="7"/>
        <v>7</v>
      </c>
      <c r="M1910">
        <f t="shared" si="8"/>
        <v>1986</v>
      </c>
      <c r="N1910" s="9">
        <v>3333.0</v>
      </c>
      <c r="O1910">
        <f t="shared" si="9"/>
        <v>1347</v>
      </c>
    </row>
    <row r="1911">
      <c r="I1911" s="9">
        <f t="shared" si="11"/>
        <v>2908</v>
      </c>
      <c r="J1911">
        <f t="shared" si="12"/>
        <v>908</v>
      </c>
      <c r="K1911">
        <f t="shared" si="6"/>
        <v>8</v>
      </c>
      <c r="L1911">
        <f t="shared" si="7"/>
        <v>8</v>
      </c>
      <c r="M1911">
        <f t="shared" si="8"/>
        <v>1984</v>
      </c>
      <c r="N1911" s="9">
        <v>3333.0</v>
      </c>
      <c r="O1911">
        <f t="shared" si="9"/>
        <v>1349</v>
      </c>
    </row>
    <row r="1912">
      <c r="I1912" s="9">
        <f t="shared" si="11"/>
        <v>2909</v>
      </c>
      <c r="J1912">
        <f t="shared" si="12"/>
        <v>909</v>
      </c>
      <c r="K1912">
        <f t="shared" si="6"/>
        <v>9</v>
      </c>
      <c r="L1912">
        <f t="shared" si="7"/>
        <v>9</v>
      </c>
      <c r="M1912">
        <f t="shared" si="8"/>
        <v>1982</v>
      </c>
      <c r="N1912" s="9">
        <v>3333.0</v>
      </c>
      <c r="O1912">
        <f t="shared" si="9"/>
        <v>1351</v>
      </c>
    </row>
    <row r="1913">
      <c r="I1913" s="9">
        <f t="shared" si="11"/>
        <v>2910</v>
      </c>
      <c r="J1913">
        <f t="shared" si="12"/>
        <v>910</v>
      </c>
      <c r="K1913">
        <f t="shared" si="6"/>
        <v>10</v>
      </c>
      <c r="L1913">
        <f t="shared" si="7"/>
        <v>0</v>
      </c>
      <c r="M1913">
        <f t="shared" si="8"/>
        <v>1990</v>
      </c>
      <c r="N1913" s="9">
        <v>3333.0</v>
      </c>
      <c r="O1913">
        <f t="shared" si="9"/>
        <v>1343</v>
      </c>
    </row>
    <row r="1914">
      <c r="I1914" s="9">
        <f t="shared" si="11"/>
        <v>2911</v>
      </c>
      <c r="J1914">
        <f t="shared" si="12"/>
        <v>911</v>
      </c>
      <c r="K1914">
        <f t="shared" si="6"/>
        <v>11</v>
      </c>
      <c r="L1914">
        <f t="shared" si="7"/>
        <v>1</v>
      </c>
      <c r="M1914">
        <f t="shared" si="8"/>
        <v>1988</v>
      </c>
      <c r="N1914" s="9">
        <v>3333.0</v>
      </c>
      <c r="O1914">
        <f t="shared" si="9"/>
        <v>1345</v>
      </c>
    </row>
    <row r="1915">
      <c r="I1915" s="9">
        <f t="shared" si="11"/>
        <v>2912</v>
      </c>
      <c r="J1915">
        <f t="shared" si="12"/>
        <v>912</v>
      </c>
      <c r="K1915">
        <f t="shared" si="6"/>
        <v>12</v>
      </c>
      <c r="L1915">
        <f t="shared" si="7"/>
        <v>2</v>
      </c>
      <c r="M1915">
        <f t="shared" si="8"/>
        <v>1986</v>
      </c>
      <c r="N1915" s="9">
        <v>3333.0</v>
      </c>
      <c r="O1915">
        <f t="shared" si="9"/>
        <v>1347</v>
      </c>
    </row>
    <row r="1916">
      <c r="I1916" s="9">
        <f t="shared" si="11"/>
        <v>2913</v>
      </c>
      <c r="J1916">
        <f t="shared" si="12"/>
        <v>913</v>
      </c>
      <c r="K1916">
        <f t="shared" si="6"/>
        <v>13</v>
      </c>
      <c r="L1916">
        <f t="shared" si="7"/>
        <v>3</v>
      </c>
      <c r="M1916">
        <f t="shared" si="8"/>
        <v>1984</v>
      </c>
      <c r="N1916" s="9">
        <v>3333.0</v>
      </c>
      <c r="O1916">
        <f t="shared" si="9"/>
        <v>1349</v>
      </c>
    </row>
    <row r="1917">
      <c r="I1917" s="9">
        <f t="shared" si="11"/>
        <v>2914</v>
      </c>
      <c r="J1917">
        <f t="shared" si="12"/>
        <v>914</v>
      </c>
      <c r="K1917">
        <f t="shared" si="6"/>
        <v>14</v>
      </c>
      <c r="L1917">
        <f t="shared" si="7"/>
        <v>4</v>
      </c>
      <c r="M1917">
        <f t="shared" si="8"/>
        <v>1982</v>
      </c>
      <c r="N1917" s="9">
        <v>3333.0</v>
      </c>
      <c r="O1917">
        <f t="shared" si="9"/>
        <v>1351</v>
      </c>
    </row>
    <row r="1918">
      <c r="I1918" s="9">
        <f t="shared" si="11"/>
        <v>2915</v>
      </c>
      <c r="J1918">
        <f t="shared" si="12"/>
        <v>915</v>
      </c>
      <c r="K1918">
        <f t="shared" si="6"/>
        <v>15</v>
      </c>
      <c r="L1918">
        <f t="shared" si="7"/>
        <v>5</v>
      </c>
      <c r="M1918">
        <f t="shared" si="8"/>
        <v>1980</v>
      </c>
      <c r="N1918" s="9">
        <v>3333.0</v>
      </c>
      <c r="O1918">
        <f t="shared" si="9"/>
        <v>1353</v>
      </c>
    </row>
    <row r="1919">
      <c r="I1919" s="9">
        <f t="shared" si="11"/>
        <v>2916</v>
      </c>
      <c r="J1919">
        <f t="shared" si="12"/>
        <v>916</v>
      </c>
      <c r="K1919">
        <f t="shared" si="6"/>
        <v>16</v>
      </c>
      <c r="L1919">
        <f t="shared" si="7"/>
        <v>6</v>
      </c>
      <c r="M1919">
        <f t="shared" si="8"/>
        <v>1978</v>
      </c>
      <c r="N1919" s="9">
        <v>3333.0</v>
      </c>
      <c r="O1919">
        <f t="shared" si="9"/>
        <v>1355</v>
      </c>
    </row>
    <row r="1920">
      <c r="I1920" s="9">
        <f t="shared" si="11"/>
        <v>2917</v>
      </c>
      <c r="J1920">
        <f t="shared" si="12"/>
        <v>917</v>
      </c>
      <c r="K1920">
        <f t="shared" si="6"/>
        <v>17</v>
      </c>
      <c r="L1920">
        <f t="shared" si="7"/>
        <v>7</v>
      </c>
      <c r="M1920">
        <f t="shared" si="8"/>
        <v>1976</v>
      </c>
      <c r="N1920" s="9">
        <v>3333.0</v>
      </c>
      <c r="O1920">
        <f t="shared" si="9"/>
        <v>1357</v>
      </c>
    </row>
    <row r="1921">
      <c r="I1921" s="9">
        <f t="shared" si="11"/>
        <v>2918</v>
      </c>
      <c r="J1921">
        <f t="shared" si="12"/>
        <v>918</v>
      </c>
      <c r="K1921">
        <f t="shared" si="6"/>
        <v>18</v>
      </c>
      <c r="L1921">
        <f t="shared" si="7"/>
        <v>8</v>
      </c>
      <c r="M1921">
        <f t="shared" si="8"/>
        <v>1974</v>
      </c>
      <c r="N1921" s="9">
        <v>3333.0</v>
      </c>
      <c r="O1921">
        <f t="shared" si="9"/>
        <v>1359</v>
      </c>
    </row>
    <row r="1922">
      <c r="I1922" s="9">
        <f t="shared" si="11"/>
        <v>2919</v>
      </c>
      <c r="J1922">
        <f t="shared" si="12"/>
        <v>919</v>
      </c>
      <c r="K1922">
        <f t="shared" si="6"/>
        <v>19</v>
      </c>
      <c r="L1922">
        <f t="shared" si="7"/>
        <v>9</v>
      </c>
      <c r="M1922">
        <f t="shared" si="8"/>
        <v>1972</v>
      </c>
      <c r="N1922" s="9">
        <v>3333.0</v>
      </c>
      <c r="O1922">
        <f t="shared" si="9"/>
        <v>1361</v>
      </c>
    </row>
    <row r="1923">
      <c r="I1923" s="9">
        <f t="shared" si="11"/>
        <v>2920</v>
      </c>
      <c r="J1923">
        <f t="shared" si="12"/>
        <v>920</v>
      </c>
      <c r="K1923">
        <f t="shared" si="6"/>
        <v>20</v>
      </c>
      <c r="L1923">
        <f t="shared" si="7"/>
        <v>0</v>
      </c>
      <c r="M1923">
        <f t="shared" si="8"/>
        <v>1980</v>
      </c>
      <c r="N1923" s="9">
        <v>3333.0</v>
      </c>
      <c r="O1923">
        <f t="shared" si="9"/>
        <v>1353</v>
      </c>
    </row>
    <row r="1924">
      <c r="I1924" s="9">
        <f t="shared" si="11"/>
        <v>2921</v>
      </c>
      <c r="J1924">
        <f t="shared" si="12"/>
        <v>921</v>
      </c>
      <c r="K1924">
        <f t="shared" si="6"/>
        <v>21</v>
      </c>
      <c r="L1924">
        <f t="shared" si="7"/>
        <v>1</v>
      </c>
      <c r="M1924">
        <f t="shared" si="8"/>
        <v>1978</v>
      </c>
      <c r="N1924" s="9">
        <v>3333.0</v>
      </c>
      <c r="O1924">
        <f t="shared" si="9"/>
        <v>1355</v>
      </c>
    </row>
    <row r="1925">
      <c r="I1925" s="9">
        <f t="shared" si="11"/>
        <v>2922</v>
      </c>
      <c r="J1925">
        <f t="shared" si="12"/>
        <v>922</v>
      </c>
      <c r="K1925">
        <f t="shared" si="6"/>
        <v>22</v>
      </c>
      <c r="L1925">
        <f t="shared" si="7"/>
        <v>2</v>
      </c>
      <c r="M1925">
        <f t="shared" si="8"/>
        <v>1976</v>
      </c>
      <c r="N1925" s="9">
        <v>3333.0</v>
      </c>
      <c r="O1925">
        <f t="shared" si="9"/>
        <v>1357</v>
      </c>
    </row>
    <row r="1926">
      <c r="I1926" s="9">
        <f t="shared" si="11"/>
        <v>2923</v>
      </c>
      <c r="J1926">
        <f t="shared" si="12"/>
        <v>923</v>
      </c>
      <c r="K1926">
        <f t="shared" si="6"/>
        <v>23</v>
      </c>
      <c r="L1926">
        <f t="shared" si="7"/>
        <v>3</v>
      </c>
      <c r="M1926">
        <f t="shared" si="8"/>
        <v>1974</v>
      </c>
      <c r="N1926" s="9">
        <v>3333.0</v>
      </c>
      <c r="O1926">
        <f t="shared" si="9"/>
        <v>1359</v>
      </c>
    </row>
    <row r="1927">
      <c r="I1927" s="9">
        <f t="shared" si="11"/>
        <v>2924</v>
      </c>
      <c r="J1927">
        <f t="shared" si="12"/>
        <v>924</v>
      </c>
      <c r="K1927">
        <f t="shared" si="6"/>
        <v>24</v>
      </c>
      <c r="L1927">
        <f t="shared" si="7"/>
        <v>4</v>
      </c>
      <c r="M1927">
        <f t="shared" si="8"/>
        <v>1972</v>
      </c>
      <c r="N1927" s="9">
        <v>3333.0</v>
      </c>
      <c r="O1927">
        <f t="shared" si="9"/>
        <v>1361</v>
      </c>
    </row>
    <row r="1928">
      <c r="I1928" s="9">
        <f t="shared" si="11"/>
        <v>2925</v>
      </c>
      <c r="J1928">
        <f t="shared" si="12"/>
        <v>925</v>
      </c>
      <c r="K1928">
        <f t="shared" si="6"/>
        <v>25</v>
      </c>
      <c r="L1928">
        <f t="shared" si="7"/>
        <v>5</v>
      </c>
      <c r="M1928">
        <f t="shared" si="8"/>
        <v>1970</v>
      </c>
      <c r="N1928" s="9">
        <v>3333.0</v>
      </c>
      <c r="O1928">
        <f t="shared" si="9"/>
        <v>1363</v>
      </c>
    </row>
    <row r="1929">
      <c r="I1929" s="9">
        <f t="shared" si="11"/>
        <v>2926</v>
      </c>
      <c r="J1929">
        <f t="shared" si="12"/>
        <v>926</v>
      </c>
      <c r="K1929">
        <f t="shared" si="6"/>
        <v>26</v>
      </c>
      <c r="L1929">
        <f t="shared" si="7"/>
        <v>6</v>
      </c>
      <c r="M1929">
        <f t="shared" si="8"/>
        <v>1968</v>
      </c>
      <c r="N1929" s="9">
        <v>3333.0</v>
      </c>
      <c r="O1929">
        <f t="shared" si="9"/>
        <v>1365</v>
      </c>
    </row>
    <row r="1930">
      <c r="I1930" s="9">
        <f t="shared" si="11"/>
        <v>2927</v>
      </c>
      <c r="J1930">
        <f t="shared" si="12"/>
        <v>927</v>
      </c>
      <c r="K1930">
        <f t="shared" si="6"/>
        <v>27</v>
      </c>
      <c r="L1930">
        <f t="shared" si="7"/>
        <v>7</v>
      </c>
      <c r="M1930">
        <f t="shared" si="8"/>
        <v>1966</v>
      </c>
      <c r="N1930" s="9">
        <v>3333.0</v>
      </c>
      <c r="O1930">
        <f t="shared" si="9"/>
        <v>1367</v>
      </c>
    </row>
    <row r="1931">
      <c r="I1931" s="9">
        <f t="shared" si="11"/>
        <v>2928</v>
      </c>
      <c r="J1931">
        <f t="shared" si="12"/>
        <v>928</v>
      </c>
      <c r="K1931">
        <f t="shared" si="6"/>
        <v>28</v>
      </c>
      <c r="L1931">
        <f t="shared" si="7"/>
        <v>8</v>
      </c>
      <c r="M1931">
        <f t="shared" si="8"/>
        <v>1964</v>
      </c>
      <c r="N1931" s="9">
        <v>3333.0</v>
      </c>
      <c r="O1931">
        <f t="shared" si="9"/>
        <v>1369</v>
      </c>
    </row>
    <row r="1932">
      <c r="I1932" s="9">
        <f t="shared" si="11"/>
        <v>2929</v>
      </c>
      <c r="J1932">
        <f t="shared" si="12"/>
        <v>929</v>
      </c>
      <c r="K1932">
        <f t="shared" si="6"/>
        <v>29</v>
      </c>
      <c r="L1932">
        <f t="shared" si="7"/>
        <v>9</v>
      </c>
      <c r="M1932">
        <f t="shared" si="8"/>
        <v>1962</v>
      </c>
      <c r="N1932" s="9">
        <v>3333.0</v>
      </c>
      <c r="O1932">
        <f t="shared" si="9"/>
        <v>1371</v>
      </c>
    </row>
    <row r="1933">
      <c r="I1933" s="9">
        <f t="shared" si="11"/>
        <v>2930</v>
      </c>
      <c r="J1933">
        <f t="shared" si="12"/>
        <v>930</v>
      </c>
      <c r="K1933">
        <f t="shared" si="6"/>
        <v>30</v>
      </c>
      <c r="L1933">
        <f t="shared" si="7"/>
        <v>0</v>
      </c>
      <c r="M1933">
        <f t="shared" si="8"/>
        <v>1970</v>
      </c>
      <c r="N1933" s="9">
        <v>3333.0</v>
      </c>
      <c r="O1933">
        <f t="shared" si="9"/>
        <v>1363</v>
      </c>
    </row>
    <row r="1934">
      <c r="I1934" s="9">
        <f t="shared" si="11"/>
        <v>2931</v>
      </c>
      <c r="J1934">
        <f t="shared" si="12"/>
        <v>931</v>
      </c>
      <c r="K1934">
        <f t="shared" si="6"/>
        <v>31</v>
      </c>
      <c r="L1934">
        <f t="shared" si="7"/>
        <v>1</v>
      </c>
      <c r="M1934">
        <f t="shared" si="8"/>
        <v>1968</v>
      </c>
      <c r="N1934" s="9">
        <v>3333.0</v>
      </c>
      <c r="O1934">
        <f t="shared" si="9"/>
        <v>1365</v>
      </c>
    </row>
    <row r="1935">
      <c r="I1935" s="9">
        <f t="shared" si="11"/>
        <v>2932</v>
      </c>
      <c r="J1935">
        <f t="shared" si="12"/>
        <v>932</v>
      </c>
      <c r="K1935">
        <f t="shared" si="6"/>
        <v>32</v>
      </c>
      <c r="L1935">
        <f t="shared" si="7"/>
        <v>2</v>
      </c>
      <c r="M1935">
        <f t="shared" si="8"/>
        <v>1966</v>
      </c>
      <c r="N1935" s="9">
        <v>3333.0</v>
      </c>
      <c r="O1935">
        <f t="shared" si="9"/>
        <v>1367</v>
      </c>
    </row>
    <row r="1936">
      <c r="I1936" s="9">
        <f t="shared" si="11"/>
        <v>2933</v>
      </c>
      <c r="J1936">
        <f t="shared" si="12"/>
        <v>933</v>
      </c>
      <c r="K1936">
        <f t="shared" si="6"/>
        <v>33</v>
      </c>
      <c r="L1936">
        <f t="shared" si="7"/>
        <v>3</v>
      </c>
      <c r="M1936">
        <f t="shared" si="8"/>
        <v>1964</v>
      </c>
      <c r="N1936" s="9">
        <v>3333.0</v>
      </c>
      <c r="O1936">
        <f t="shared" si="9"/>
        <v>1369</v>
      </c>
    </row>
    <row r="1937">
      <c r="I1937" s="9">
        <f t="shared" si="11"/>
        <v>2934</v>
      </c>
      <c r="J1937">
        <f t="shared" si="12"/>
        <v>934</v>
      </c>
      <c r="K1937">
        <f t="shared" si="6"/>
        <v>34</v>
      </c>
      <c r="L1937">
        <f t="shared" si="7"/>
        <v>4</v>
      </c>
      <c r="M1937">
        <f t="shared" si="8"/>
        <v>1962</v>
      </c>
      <c r="N1937" s="9">
        <v>3333.0</v>
      </c>
      <c r="O1937">
        <f t="shared" si="9"/>
        <v>1371</v>
      </c>
    </row>
    <row r="1938">
      <c r="I1938" s="9">
        <f t="shared" si="11"/>
        <v>2935</v>
      </c>
      <c r="J1938">
        <f t="shared" si="12"/>
        <v>935</v>
      </c>
      <c r="K1938">
        <f t="shared" si="6"/>
        <v>35</v>
      </c>
      <c r="L1938">
        <f t="shared" si="7"/>
        <v>5</v>
      </c>
      <c r="M1938">
        <f t="shared" si="8"/>
        <v>1960</v>
      </c>
      <c r="N1938" s="9">
        <v>3333.0</v>
      </c>
      <c r="O1938">
        <f t="shared" si="9"/>
        <v>1373</v>
      </c>
    </row>
    <row r="1939">
      <c r="I1939" s="9">
        <f t="shared" si="11"/>
        <v>2936</v>
      </c>
      <c r="J1939">
        <f t="shared" si="12"/>
        <v>936</v>
      </c>
      <c r="K1939">
        <f t="shared" si="6"/>
        <v>36</v>
      </c>
      <c r="L1939">
        <f t="shared" si="7"/>
        <v>6</v>
      </c>
      <c r="M1939">
        <f t="shared" si="8"/>
        <v>1958</v>
      </c>
      <c r="N1939" s="9">
        <v>3333.0</v>
      </c>
      <c r="O1939">
        <f t="shared" si="9"/>
        <v>1375</v>
      </c>
    </row>
    <row r="1940">
      <c r="I1940" s="9">
        <f t="shared" si="11"/>
        <v>2937</v>
      </c>
      <c r="J1940">
        <f t="shared" si="12"/>
        <v>937</v>
      </c>
      <c r="K1940">
        <f t="shared" si="6"/>
        <v>37</v>
      </c>
      <c r="L1940">
        <f t="shared" si="7"/>
        <v>7</v>
      </c>
      <c r="M1940">
        <f t="shared" si="8"/>
        <v>1956</v>
      </c>
      <c r="N1940" s="9">
        <v>3333.0</v>
      </c>
      <c r="O1940">
        <f t="shared" si="9"/>
        <v>1377</v>
      </c>
    </row>
    <row r="1941">
      <c r="I1941" s="9">
        <f t="shared" si="11"/>
        <v>2938</v>
      </c>
      <c r="J1941">
        <f t="shared" si="12"/>
        <v>938</v>
      </c>
      <c r="K1941">
        <f t="shared" si="6"/>
        <v>38</v>
      </c>
      <c r="L1941">
        <f t="shared" si="7"/>
        <v>8</v>
      </c>
      <c r="M1941">
        <f t="shared" si="8"/>
        <v>1954</v>
      </c>
      <c r="N1941" s="9">
        <v>3333.0</v>
      </c>
      <c r="O1941">
        <f t="shared" si="9"/>
        <v>1379</v>
      </c>
    </row>
    <row r="1942">
      <c r="I1942" s="9">
        <f t="shared" si="11"/>
        <v>2939</v>
      </c>
      <c r="J1942">
        <f t="shared" si="12"/>
        <v>939</v>
      </c>
      <c r="K1942">
        <f t="shared" si="6"/>
        <v>39</v>
      </c>
      <c r="L1942">
        <f t="shared" si="7"/>
        <v>9</v>
      </c>
      <c r="M1942">
        <f t="shared" si="8"/>
        <v>1952</v>
      </c>
      <c r="N1942" s="9">
        <v>3333.0</v>
      </c>
      <c r="O1942">
        <f t="shared" si="9"/>
        <v>1381</v>
      </c>
    </row>
    <row r="1943">
      <c r="I1943" s="9">
        <f t="shared" si="11"/>
        <v>2940</v>
      </c>
      <c r="J1943">
        <f t="shared" si="12"/>
        <v>940</v>
      </c>
      <c r="K1943">
        <f t="shared" si="6"/>
        <v>40</v>
      </c>
      <c r="L1943">
        <f t="shared" si="7"/>
        <v>0</v>
      </c>
      <c r="M1943">
        <f t="shared" si="8"/>
        <v>1960</v>
      </c>
      <c r="N1943" s="9">
        <v>3333.0</v>
      </c>
      <c r="O1943">
        <f t="shared" si="9"/>
        <v>1373</v>
      </c>
    </row>
    <row r="1944">
      <c r="I1944" s="9">
        <f t="shared" si="11"/>
        <v>2941</v>
      </c>
      <c r="J1944">
        <f t="shared" si="12"/>
        <v>941</v>
      </c>
      <c r="K1944">
        <f t="shared" si="6"/>
        <v>41</v>
      </c>
      <c r="L1944">
        <f t="shared" si="7"/>
        <v>1</v>
      </c>
      <c r="M1944">
        <f t="shared" si="8"/>
        <v>1958</v>
      </c>
      <c r="N1944" s="9">
        <v>3333.0</v>
      </c>
      <c r="O1944">
        <f t="shared" si="9"/>
        <v>1375</v>
      </c>
    </row>
    <row r="1945">
      <c r="I1945" s="9">
        <f t="shared" si="11"/>
        <v>2942</v>
      </c>
      <c r="J1945">
        <f t="shared" si="12"/>
        <v>942</v>
      </c>
      <c r="K1945">
        <f t="shared" si="6"/>
        <v>42</v>
      </c>
      <c r="L1945">
        <f t="shared" si="7"/>
        <v>2</v>
      </c>
      <c r="M1945">
        <f t="shared" si="8"/>
        <v>1956</v>
      </c>
      <c r="N1945" s="9">
        <v>3333.0</v>
      </c>
      <c r="O1945">
        <f t="shared" si="9"/>
        <v>1377</v>
      </c>
    </row>
    <row r="1946">
      <c r="I1946" s="9">
        <f t="shared" si="11"/>
        <v>2943</v>
      </c>
      <c r="J1946">
        <f t="shared" si="12"/>
        <v>943</v>
      </c>
      <c r="K1946">
        <f t="shared" si="6"/>
        <v>43</v>
      </c>
      <c r="L1946">
        <f t="shared" si="7"/>
        <v>3</v>
      </c>
      <c r="M1946">
        <f t="shared" si="8"/>
        <v>1954</v>
      </c>
      <c r="N1946" s="9">
        <v>3333.0</v>
      </c>
      <c r="O1946">
        <f t="shared" si="9"/>
        <v>1379</v>
      </c>
    </row>
    <row r="1947">
      <c r="I1947" s="9">
        <f t="shared" si="11"/>
        <v>2944</v>
      </c>
      <c r="J1947">
        <f t="shared" si="12"/>
        <v>944</v>
      </c>
      <c r="K1947">
        <f t="shared" si="6"/>
        <v>44</v>
      </c>
      <c r="L1947">
        <f t="shared" si="7"/>
        <v>4</v>
      </c>
      <c r="M1947">
        <f t="shared" si="8"/>
        <v>1952</v>
      </c>
      <c r="N1947" s="9">
        <v>3333.0</v>
      </c>
      <c r="O1947">
        <f t="shared" si="9"/>
        <v>1381</v>
      </c>
    </row>
    <row r="1948">
      <c r="I1948" s="9">
        <f t="shared" si="11"/>
        <v>2945</v>
      </c>
      <c r="J1948">
        <f t="shared" si="12"/>
        <v>945</v>
      </c>
      <c r="K1948">
        <f t="shared" si="6"/>
        <v>45</v>
      </c>
      <c r="L1948">
        <f t="shared" si="7"/>
        <v>5</v>
      </c>
      <c r="M1948">
        <f t="shared" si="8"/>
        <v>1950</v>
      </c>
      <c r="N1948" s="9">
        <v>3333.0</v>
      </c>
      <c r="O1948">
        <f t="shared" si="9"/>
        <v>1383</v>
      </c>
    </row>
    <row r="1949">
      <c r="I1949" s="9">
        <f t="shared" si="11"/>
        <v>2946</v>
      </c>
      <c r="J1949">
        <f t="shared" si="12"/>
        <v>946</v>
      </c>
      <c r="K1949">
        <f t="shared" si="6"/>
        <v>46</v>
      </c>
      <c r="L1949">
        <f t="shared" si="7"/>
        <v>6</v>
      </c>
      <c r="M1949">
        <f t="shared" si="8"/>
        <v>1948</v>
      </c>
      <c r="N1949" s="9">
        <v>3333.0</v>
      </c>
      <c r="O1949">
        <f t="shared" si="9"/>
        <v>1385</v>
      </c>
    </row>
    <row r="1950">
      <c r="I1950" s="9">
        <f t="shared" si="11"/>
        <v>2947</v>
      </c>
      <c r="J1950">
        <f t="shared" si="12"/>
        <v>947</v>
      </c>
      <c r="K1950">
        <f t="shared" si="6"/>
        <v>47</v>
      </c>
      <c r="L1950">
        <f t="shared" si="7"/>
        <v>7</v>
      </c>
      <c r="M1950">
        <f t="shared" si="8"/>
        <v>1946</v>
      </c>
      <c r="N1950" s="9">
        <v>3333.0</v>
      </c>
      <c r="O1950">
        <f t="shared" si="9"/>
        <v>1387</v>
      </c>
    </row>
    <row r="1951">
      <c r="I1951" s="9">
        <f t="shared" si="11"/>
        <v>2948</v>
      </c>
      <c r="J1951">
        <f t="shared" si="12"/>
        <v>948</v>
      </c>
      <c r="K1951">
        <f t="shared" si="6"/>
        <v>48</v>
      </c>
      <c r="L1951">
        <f t="shared" si="7"/>
        <v>8</v>
      </c>
      <c r="M1951">
        <f t="shared" si="8"/>
        <v>1944</v>
      </c>
      <c r="N1951" s="9">
        <v>3333.0</v>
      </c>
      <c r="O1951">
        <f t="shared" si="9"/>
        <v>1389</v>
      </c>
    </row>
    <row r="1952">
      <c r="I1952" s="9">
        <f t="shared" si="11"/>
        <v>2949</v>
      </c>
      <c r="J1952">
        <f t="shared" si="12"/>
        <v>949</v>
      </c>
      <c r="K1952">
        <f t="shared" si="6"/>
        <v>49</v>
      </c>
      <c r="L1952">
        <f t="shared" si="7"/>
        <v>9</v>
      </c>
      <c r="M1952">
        <f t="shared" si="8"/>
        <v>1942</v>
      </c>
      <c r="N1952" s="9">
        <v>3333.0</v>
      </c>
      <c r="O1952">
        <f t="shared" si="9"/>
        <v>1391</v>
      </c>
    </row>
    <row r="1953">
      <c r="I1953" s="9">
        <f t="shared" si="11"/>
        <v>2950</v>
      </c>
      <c r="J1953">
        <f t="shared" si="12"/>
        <v>950</v>
      </c>
      <c r="K1953">
        <f t="shared" si="6"/>
        <v>50</v>
      </c>
      <c r="L1953">
        <f t="shared" si="7"/>
        <v>0</v>
      </c>
      <c r="M1953">
        <f t="shared" si="8"/>
        <v>1950</v>
      </c>
      <c r="N1953" s="9">
        <v>3333.0</v>
      </c>
      <c r="O1953">
        <f t="shared" si="9"/>
        <v>1383</v>
      </c>
    </row>
    <row r="1954">
      <c r="I1954" s="9">
        <f t="shared" si="11"/>
        <v>2951</v>
      </c>
      <c r="J1954">
        <f t="shared" si="12"/>
        <v>951</v>
      </c>
      <c r="K1954">
        <f t="shared" si="6"/>
        <v>51</v>
      </c>
      <c r="L1954">
        <f t="shared" si="7"/>
        <v>1</v>
      </c>
      <c r="M1954">
        <f t="shared" si="8"/>
        <v>1948</v>
      </c>
      <c r="N1954" s="9">
        <v>3333.0</v>
      </c>
      <c r="O1954">
        <f t="shared" si="9"/>
        <v>1385</v>
      </c>
    </row>
    <row r="1955">
      <c r="I1955" s="9">
        <f t="shared" si="11"/>
        <v>2952</v>
      </c>
      <c r="J1955">
        <f t="shared" si="12"/>
        <v>952</v>
      </c>
      <c r="K1955">
        <f t="shared" si="6"/>
        <v>52</v>
      </c>
      <c r="L1955">
        <f t="shared" si="7"/>
        <v>2</v>
      </c>
      <c r="M1955">
        <f t="shared" si="8"/>
        <v>1946</v>
      </c>
      <c r="N1955" s="9">
        <v>3333.0</v>
      </c>
      <c r="O1955">
        <f t="shared" si="9"/>
        <v>1387</v>
      </c>
    </row>
    <row r="1956">
      <c r="I1956" s="9">
        <f t="shared" si="11"/>
        <v>2953</v>
      </c>
      <c r="J1956">
        <f t="shared" si="12"/>
        <v>953</v>
      </c>
      <c r="K1956">
        <f t="shared" si="6"/>
        <v>53</v>
      </c>
      <c r="L1956">
        <f t="shared" si="7"/>
        <v>3</v>
      </c>
      <c r="M1956">
        <f t="shared" si="8"/>
        <v>1944</v>
      </c>
      <c r="N1956" s="9">
        <v>3333.0</v>
      </c>
      <c r="O1956">
        <f t="shared" si="9"/>
        <v>1389</v>
      </c>
    </row>
    <row r="1957">
      <c r="I1957" s="9">
        <f t="shared" si="11"/>
        <v>2954</v>
      </c>
      <c r="J1957">
        <f t="shared" si="12"/>
        <v>954</v>
      </c>
      <c r="K1957">
        <f t="shared" si="6"/>
        <v>54</v>
      </c>
      <c r="L1957">
        <f t="shared" si="7"/>
        <v>4</v>
      </c>
      <c r="M1957">
        <f t="shared" si="8"/>
        <v>1942</v>
      </c>
      <c r="N1957" s="9">
        <v>3333.0</v>
      </c>
      <c r="O1957">
        <f t="shared" si="9"/>
        <v>1391</v>
      </c>
    </row>
    <row r="1958">
      <c r="I1958" s="9">
        <f t="shared" si="11"/>
        <v>2955</v>
      </c>
      <c r="J1958">
        <f t="shared" si="12"/>
        <v>955</v>
      </c>
      <c r="K1958">
        <f t="shared" si="6"/>
        <v>55</v>
      </c>
      <c r="L1958">
        <f t="shared" si="7"/>
        <v>5</v>
      </c>
      <c r="M1958">
        <f t="shared" si="8"/>
        <v>1940</v>
      </c>
      <c r="N1958" s="9">
        <v>3333.0</v>
      </c>
      <c r="O1958">
        <f t="shared" si="9"/>
        <v>1393</v>
      </c>
    </row>
    <row r="1959">
      <c r="I1959" s="9">
        <f t="shared" si="11"/>
        <v>2956</v>
      </c>
      <c r="J1959">
        <f t="shared" si="12"/>
        <v>956</v>
      </c>
      <c r="K1959">
        <f t="shared" si="6"/>
        <v>56</v>
      </c>
      <c r="L1959">
        <f t="shared" si="7"/>
        <v>6</v>
      </c>
      <c r="M1959">
        <f t="shared" si="8"/>
        <v>1938</v>
      </c>
      <c r="N1959" s="9">
        <v>3333.0</v>
      </c>
      <c r="O1959">
        <f t="shared" si="9"/>
        <v>1395</v>
      </c>
    </row>
    <row r="1960">
      <c r="I1960" s="9">
        <f t="shared" si="11"/>
        <v>2957</v>
      </c>
      <c r="J1960">
        <f t="shared" si="12"/>
        <v>957</v>
      </c>
      <c r="K1960">
        <f t="shared" si="6"/>
        <v>57</v>
      </c>
      <c r="L1960">
        <f t="shared" si="7"/>
        <v>7</v>
      </c>
      <c r="M1960">
        <f t="shared" si="8"/>
        <v>1936</v>
      </c>
      <c r="N1960" s="9">
        <v>3333.0</v>
      </c>
      <c r="O1960">
        <f t="shared" si="9"/>
        <v>1397</v>
      </c>
    </row>
    <row r="1961">
      <c r="I1961" s="9">
        <f t="shared" si="11"/>
        <v>2958</v>
      </c>
      <c r="J1961">
        <f t="shared" si="12"/>
        <v>958</v>
      </c>
      <c r="K1961">
        <f t="shared" si="6"/>
        <v>58</v>
      </c>
      <c r="L1961">
        <f t="shared" si="7"/>
        <v>8</v>
      </c>
      <c r="M1961">
        <f t="shared" si="8"/>
        <v>1934</v>
      </c>
      <c r="N1961" s="9">
        <v>3333.0</v>
      </c>
      <c r="O1961">
        <f t="shared" si="9"/>
        <v>1399</v>
      </c>
    </row>
    <row r="1962">
      <c r="I1962" s="9">
        <f t="shared" si="11"/>
        <v>2959</v>
      </c>
      <c r="J1962">
        <f t="shared" si="12"/>
        <v>959</v>
      </c>
      <c r="K1962">
        <f t="shared" si="6"/>
        <v>59</v>
      </c>
      <c r="L1962">
        <f t="shared" si="7"/>
        <v>9</v>
      </c>
      <c r="M1962">
        <f t="shared" si="8"/>
        <v>1932</v>
      </c>
      <c r="N1962" s="9">
        <v>3333.0</v>
      </c>
      <c r="O1962">
        <f t="shared" si="9"/>
        <v>1401</v>
      </c>
    </row>
    <row r="1963">
      <c r="I1963" s="9">
        <f t="shared" si="11"/>
        <v>2960</v>
      </c>
      <c r="J1963">
        <f t="shared" si="12"/>
        <v>960</v>
      </c>
      <c r="K1963">
        <f t="shared" si="6"/>
        <v>60</v>
      </c>
      <c r="L1963">
        <f t="shared" si="7"/>
        <v>0</v>
      </c>
      <c r="M1963">
        <f t="shared" si="8"/>
        <v>1940</v>
      </c>
      <c r="N1963" s="9">
        <v>3333.0</v>
      </c>
      <c r="O1963">
        <f t="shared" si="9"/>
        <v>1393</v>
      </c>
    </row>
    <row r="1964">
      <c r="I1964" s="9">
        <f t="shared" si="11"/>
        <v>2961</v>
      </c>
      <c r="J1964">
        <f t="shared" si="12"/>
        <v>961</v>
      </c>
      <c r="K1964">
        <f t="shared" si="6"/>
        <v>61</v>
      </c>
      <c r="L1964">
        <f t="shared" si="7"/>
        <v>1</v>
      </c>
      <c r="M1964">
        <f t="shared" si="8"/>
        <v>1938</v>
      </c>
      <c r="N1964" s="9">
        <v>3333.0</v>
      </c>
      <c r="O1964">
        <f t="shared" si="9"/>
        <v>1395</v>
      </c>
    </row>
    <row r="1965">
      <c r="I1965" s="9">
        <f t="shared" si="11"/>
        <v>2962</v>
      </c>
      <c r="J1965">
        <f t="shared" si="12"/>
        <v>962</v>
      </c>
      <c r="K1965">
        <f t="shared" si="6"/>
        <v>62</v>
      </c>
      <c r="L1965">
        <f t="shared" si="7"/>
        <v>2</v>
      </c>
      <c r="M1965">
        <f t="shared" si="8"/>
        <v>1936</v>
      </c>
      <c r="N1965" s="9">
        <v>3333.0</v>
      </c>
      <c r="O1965">
        <f t="shared" si="9"/>
        <v>1397</v>
      </c>
    </row>
    <row r="1966">
      <c r="I1966" s="9">
        <f t="shared" si="11"/>
        <v>2963</v>
      </c>
      <c r="J1966">
        <f t="shared" si="12"/>
        <v>963</v>
      </c>
      <c r="K1966">
        <f t="shared" si="6"/>
        <v>63</v>
      </c>
      <c r="L1966">
        <f t="shared" si="7"/>
        <v>3</v>
      </c>
      <c r="M1966">
        <f t="shared" si="8"/>
        <v>1934</v>
      </c>
      <c r="N1966" s="9">
        <v>3333.0</v>
      </c>
      <c r="O1966">
        <f t="shared" si="9"/>
        <v>1399</v>
      </c>
    </row>
    <row r="1967">
      <c r="I1967" s="9">
        <f t="shared" si="11"/>
        <v>2964</v>
      </c>
      <c r="J1967">
        <f t="shared" si="12"/>
        <v>964</v>
      </c>
      <c r="K1967">
        <f t="shared" si="6"/>
        <v>64</v>
      </c>
      <c r="L1967">
        <f t="shared" si="7"/>
        <v>4</v>
      </c>
      <c r="M1967">
        <f t="shared" si="8"/>
        <v>1932</v>
      </c>
      <c r="N1967" s="9">
        <v>3333.0</v>
      </c>
      <c r="O1967">
        <f t="shared" si="9"/>
        <v>1401</v>
      </c>
    </row>
    <row r="1968">
      <c r="I1968" s="9">
        <f t="shared" si="11"/>
        <v>2965</v>
      </c>
      <c r="J1968">
        <f t="shared" si="12"/>
        <v>965</v>
      </c>
      <c r="K1968">
        <f t="shared" si="6"/>
        <v>65</v>
      </c>
      <c r="L1968">
        <f t="shared" si="7"/>
        <v>5</v>
      </c>
      <c r="M1968">
        <f t="shared" si="8"/>
        <v>1930</v>
      </c>
      <c r="N1968" s="9">
        <v>3333.0</v>
      </c>
      <c r="O1968">
        <f t="shared" si="9"/>
        <v>1403</v>
      </c>
    </row>
    <row r="1969">
      <c r="I1969" s="9">
        <f t="shared" si="11"/>
        <v>2966</v>
      </c>
      <c r="J1969">
        <f t="shared" si="12"/>
        <v>966</v>
      </c>
      <c r="K1969">
        <f t="shared" si="6"/>
        <v>66</v>
      </c>
      <c r="L1969">
        <f t="shared" si="7"/>
        <v>6</v>
      </c>
      <c r="M1969">
        <f t="shared" si="8"/>
        <v>1928</v>
      </c>
      <c r="N1969" s="9">
        <v>3333.0</v>
      </c>
      <c r="O1969">
        <f t="shared" si="9"/>
        <v>1405</v>
      </c>
    </row>
    <row r="1970">
      <c r="I1970" s="9">
        <f t="shared" si="11"/>
        <v>2967</v>
      </c>
      <c r="J1970">
        <f t="shared" si="12"/>
        <v>967</v>
      </c>
      <c r="K1970">
        <f t="shared" si="6"/>
        <v>67</v>
      </c>
      <c r="L1970">
        <f t="shared" si="7"/>
        <v>7</v>
      </c>
      <c r="M1970">
        <f t="shared" si="8"/>
        <v>1926</v>
      </c>
      <c r="N1970" s="9">
        <v>3333.0</v>
      </c>
      <c r="O1970">
        <f t="shared" si="9"/>
        <v>1407</v>
      </c>
    </row>
    <row r="1971">
      <c r="I1971" s="9">
        <f t="shared" si="11"/>
        <v>2968</v>
      </c>
      <c r="J1971">
        <f t="shared" si="12"/>
        <v>968</v>
      </c>
      <c r="K1971">
        <f t="shared" si="6"/>
        <v>68</v>
      </c>
      <c r="L1971">
        <f t="shared" si="7"/>
        <v>8</v>
      </c>
      <c r="M1971">
        <f t="shared" si="8"/>
        <v>1924</v>
      </c>
      <c r="N1971" s="9">
        <v>3333.0</v>
      </c>
      <c r="O1971">
        <f t="shared" si="9"/>
        <v>1409</v>
      </c>
    </row>
    <row r="1972">
      <c r="I1972" s="9">
        <f t="shared" si="11"/>
        <v>2969</v>
      </c>
      <c r="J1972">
        <f t="shared" si="12"/>
        <v>969</v>
      </c>
      <c r="K1972">
        <f t="shared" si="6"/>
        <v>69</v>
      </c>
      <c r="L1972">
        <f t="shared" si="7"/>
        <v>9</v>
      </c>
      <c r="M1972">
        <f t="shared" si="8"/>
        <v>1922</v>
      </c>
      <c r="N1972" s="9">
        <v>3333.0</v>
      </c>
      <c r="O1972">
        <f t="shared" si="9"/>
        <v>1411</v>
      </c>
    </row>
    <row r="1973">
      <c r="I1973" s="9">
        <f t="shared" si="11"/>
        <v>2970</v>
      </c>
      <c r="J1973">
        <f t="shared" si="12"/>
        <v>970</v>
      </c>
      <c r="K1973">
        <f t="shared" si="6"/>
        <v>70</v>
      </c>
      <c r="L1973">
        <f t="shared" si="7"/>
        <v>0</v>
      </c>
      <c r="M1973">
        <f t="shared" si="8"/>
        <v>1930</v>
      </c>
      <c r="N1973" s="9">
        <v>3333.0</v>
      </c>
      <c r="O1973">
        <f t="shared" si="9"/>
        <v>1403</v>
      </c>
    </row>
    <row r="1974">
      <c r="I1974" s="9">
        <f t="shared" si="11"/>
        <v>2971</v>
      </c>
      <c r="J1974">
        <f t="shared" si="12"/>
        <v>971</v>
      </c>
      <c r="K1974">
        <f t="shared" si="6"/>
        <v>71</v>
      </c>
      <c r="L1974">
        <f t="shared" si="7"/>
        <v>1</v>
      </c>
      <c r="M1974">
        <f t="shared" si="8"/>
        <v>1928</v>
      </c>
      <c r="N1974" s="9">
        <v>3333.0</v>
      </c>
      <c r="O1974">
        <f t="shared" si="9"/>
        <v>1405</v>
      </c>
    </row>
    <row r="1975">
      <c r="I1975" s="9">
        <f t="shared" si="11"/>
        <v>2972</v>
      </c>
      <c r="J1975">
        <f t="shared" si="12"/>
        <v>972</v>
      </c>
      <c r="K1975">
        <f t="shared" si="6"/>
        <v>72</v>
      </c>
      <c r="L1975">
        <f t="shared" si="7"/>
        <v>2</v>
      </c>
      <c r="M1975">
        <f t="shared" si="8"/>
        <v>1926</v>
      </c>
      <c r="N1975" s="9">
        <v>3333.0</v>
      </c>
      <c r="O1975">
        <f t="shared" si="9"/>
        <v>1407</v>
      </c>
    </row>
    <row r="1976">
      <c r="I1976" s="9">
        <f t="shared" si="11"/>
        <v>2973</v>
      </c>
      <c r="J1976">
        <f t="shared" si="12"/>
        <v>973</v>
      </c>
      <c r="K1976">
        <f t="shared" si="6"/>
        <v>73</v>
      </c>
      <c r="L1976">
        <f t="shared" si="7"/>
        <v>3</v>
      </c>
      <c r="M1976">
        <f t="shared" si="8"/>
        <v>1924</v>
      </c>
      <c r="N1976" s="9">
        <v>3333.0</v>
      </c>
      <c r="O1976">
        <f t="shared" si="9"/>
        <v>1409</v>
      </c>
    </row>
    <row r="1977">
      <c r="I1977" s="9">
        <f t="shared" si="11"/>
        <v>2974</v>
      </c>
      <c r="J1977">
        <f t="shared" si="12"/>
        <v>974</v>
      </c>
      <c r="K1977">
        <f t="shared" si="6"/>
        <v>74</v>
      </c>
      <c r="L1977">
        <f t="shared" si="7"/>
        <v>4</v>
      </c>
      <c r="M1977">
        <f t="shared" si="8"/>
        <v>1922</v>
      </c>
      <c r="N1977" s="9">
        <v>3333.0</v>
      </c>
      <c r="O1977">
        <f t="shared" si="9"/>
        <v>1411</v>
      </c>
    </row>
    <row r="1978">
      <c r="I1978" s="9">
        <f t="shared" si="11"/>
        <v>2975</v>
      </c>
      <c r="J1978">
        <f t="shared" si="12"/>
        <v>975</v>
      </c>
      <c r="K1978">
        <f t="shared" si="6"/>
        <v>75</v>
      </c>
      <c r="L1978">
        <f t="shared" si="7"/>
        <v>5</v>
      </c>
      <c r="M1978">
        <f t="shared" si="8"/>
        <v>1920</v>
      </c>
      <c r="N1978" s="9">
        <v>3333.0</v>
      </c>
      <c r="O1978">
        <f t="shared" si="9"/>
        <v>1413</v>
      </c>
    </row>
    <row r="1979">
      <c r="I1979" s="9">
        <f t="shared" si="11"/>
        <v>2976</v>
      </c>
      <c r="J1979">
        <f t="shared" si="12"/>
        <v>976</v>
      </c>
      <c r="K1979">
        <f t="shared" si="6"/>
        <v>76</v>
      </c>
      <c r="L1979">
        <f t="shared" si="7"/>
        <v>6</v>
      </c>
      <c r="M1979">
        <f t="shared" si="8"/>
        <v>1918</v>
      </c>
      <c r="N1979" s="9">
        <v>3333.0</v>
      </c>
      <c r="O1979">
        <f t="shared" si="9"/>
        <v>1415</v>
      </c>
    </row>
    <row r="1980">
      <c r="I1980" s="9">
        <f t="shared" si="11"/>
        <v>2977</v>
      </c>
      <c r="J1980">
        <f t="shared" si="12"/>
        <v>977</v>
      </c>
      <c r="K1980">
        <f t="shared" si="6"/>
        <v>77</v>
      </c>
      <c r="L1980">
        <f t="shared" si="7"/>
        <v>7</v>
      </c>
      <c r="M1980">
        <f t="shared" si="8"/>
        <v>1916</v>
      </c>
      <c r="N1980" s="9">
        <v>3333.0</v>
      </c>
      <c r="O1980">
        <f t="shared" si="9"/>
        <v>1417</v>
      </c>
    </row>
    <row r="1981">
      <c r="I1981" s="9">
        <f t="shared" si="11"/>
        <v>2978</v>
      </c>
      <c r="J1981">
        <f t="shared" si="12"/>
        <v>978</v>
      </c>
      <c r="K1981">
        <f t="shared" si="6"/>
        <v>78</v>
      </c>
      <c r="L1981">
        <f t="shared" si="7"/>
        <v>8</v>
      </c>
      <c r="M1981">
        <f t="shared" si="8"/>
        <v>1914</v>
      </c>
      <c r="N1981" s="9">
        <v>3333.0</v>
      </c>
      <c r="O1981">
        <f t="shared" si="9"/>
        <v>1419</v>
      </c>
    </row>
    <row r="1982">
      <c r="I1982" s="9">
        <f t="shared" si="11"/>
        <v>2979</v>
      </c>
      <c r="J1982">
        <f t="shared" si="12"/>
        <v>979</v>
      </c>
      <c r="K1982">
        <f t="shared" si="6"/>
        <v>79</v>
      </c>
      <c r="L1982">
        <f t="shared" si="7"/>
        <v>9</v>
      </c>
      <c r="M1982">
        <f t="shared" si="8"/>
        <v>1912</v>
      </c>
      <c r="N1982" s="9">
        <v>3333.0</v>
      </c>
      <c r="O1982">
        <f t="shared" si="9"/>
        <v>1421</v>
      </c>
    </row>
    <row r="1983">
      <c r="I1983" s="9">
        <f t="shared" si="11"/>
        <v>2980</v>
      </c>
      <c r="J1983">
        <f t="shared" si="12"/>
        <v>980</v>
      </c>
      <c r="K1983">
        <f t="shared" si="6"/>
        <v>80</v>
      </c>
      <c r="L1983">
        <f t="shared" si="7"/>
        <v>0</v>
      </c>
      <c r="M1983">
        <f t="shared" si="8"/>
        <v>1920</v>
      </c>
      <c r="N1983" s="9">
        <v>3333.0</v>
      </c>
      <c r="O1983">
        <f t="shared" si="9"/>
        <v>1413</v>
      </c>
    </row>
    <row r="1984">
      <c r="I1984" s="9">
        <f t="shared" si="11"/>
        <v>2981</v>
      </c>
      <c r="J1984">
        <f t="shared" si="12"/>
        <v>981</v>
      </c>
      <c r="K1984">
        <f t="shared" si="6"/>
        <v>81</v>
      </c>
      <c r="L1984">
        <f t="shared" si="7"/>
        <v>1</v>
      </c>
      <c r="M1984">
        <f t="shared" si="8"/>
        <v>1918</v>
      </c>
      <c r="N1984" s="9">
        <v>3333.0</v>
      </c>
      <c r="O1984">
        <f t="shared" si="9"/>
        <v>1415</v>
      </c>
    </row>
    <row r="1985">
      <c r="I1985" s="9">
        <f t="shared" si="11"/>
        <v>2982</v>
      </c>
      <c r="J1985">
        <f t="shared" si="12"/>
        <v>982</v>
      </c>
      <c r="K1985">
        <f t="shared" si="6"/>
        <v>82</v>
      </c>
      <c r="L1985">
        <f t="shared" si="7"/>
        <v>2</v>
      </c>
      <c r="M1985">
        <f t="shared" si="8"/>
        <v>1916</v>
      </c>
      <c r="N1985" s="9">
        <v>3333.0</v>
      </c>
      <c r="O1985">
        <f t="shared" si="9"/>
        <v>1417</v>
      </c>
    </row>
    <row r="1986">
      <c r="I1986" s="9">
        <f t="shared" si="11"/>
        <v>2983</v>
      </c>
      <c r="J1986">
        <f t="shared" si="12"/>
        <v>983</v>
      </c>
      <c r="K1986">
        <f t="shared" si="6"/>
        <v>83</v>
      </c>
      <c r="L1986">
        <f t="shared" si="7"/>
        <v>3</v>
      </c>
      <c r="M1986">
        <f t="shared" si="8"/>
        <v>1914</v>
      </c>
      <c r="N1986" s="9">
        <v>3333.0</v>
      </c>
      <c r="O1986">
        <f t="shared" si="9"/>
        <v>1419</v>
      </c>
    </row>
    <row r="1987">
      <c r="I1987" s="9">
        <f t="shared" si="11"/>
        <v>2984</v>
      </c>
      <c r="J1987">
        <f t="shared" si="12"/>
        <v>984</v>
      </c>
      <c r="K1987">
        <f t="shared" si="6"/>
        <v>84</v>
      </c>
      <c r="L1987">
        <f t="shared" si="7"/>
        <v>4</v>
      </c>
      <c r="M1987">
        <f t="shared" si="8"/>
        <v>1912</v>
      </c>
      <c r="N1987" s="9">
        <v>3333.0</v>
      </c>
      <c r="O1987">
        <f t="shared" si="9"/>
        <v>1421</v>
      </c>
    </row>
    <row r="1988">
      <c r="I1988" s="9">
        <f t="shared" si="11"/>
        <v>2985</v>
      </c>
      <c r="J1988">
        <f t="shared" si="12"/>
        <v>985</v>
      </c>
      <c r="K1988">
        <f t="shared" si="6"/>
        <v>85</v>
      </c>
      <c r="L1988">
        <f t="shared" si="7"/>
        <v>5</v>
      </c>
      <c r="M1988">
        <f t="shared" si="8"/>
        <v>1910</v>
      </c>
      <c r="N1988" s="9">
        <v>3333.0</v>
      </c>
      <c r="O1988">
        <f t="shared" si="9"/>
        <v>1423</v>
      </c>
    </row>
    <row r="1989">
      <c r="I1989" s="9">
        <f t="shared" si="11"/>
        <v>2986</v>
      </c>
      <c r="J1989">
        <f t="shared" si="12"/>
        <v>986</v>
      </c>
      <c r="K1989">
        <f t="shared" si="6"/>
        <v>86</v>
      </c>
      <c r="L1989">
        <f t="shared" si="7"/>
        <v>6</v>
      </c>
      <c r="M1989">
        <f t="shared" si="8"/>
        <v>1908</v>
      </c>
      <c r="N1989" s="9">
        <v>3333.0</v>
      </c>
      <c r="O1989">
        <f t="shared" si="9"/>
        <v>1425</v>
      </c>
    </row>
    <row r="1990">
      <c r="I1990" s="9">
        <f t="shared" si="11"/>
        <v>2987</v>
      </c>
      <c r="J1990">
        <f t="shared" si="12"/>
        <v>987</v>
      </c>
      <c r="K1990">
        <f t="shared" si="6"/>
        <v>87</v>
      </c>
      <c r="L1990">
        <f t="shared" si="7"/>
        <v>7</v>
      </c>
      <c r="M1990">
        <f t="shared" si="8"/>
        <v>1906</v>
      </c>
      <c r="N1990" s="9">
        <v>3333.0</v>
      </c>
      <c r="O1990">
        <f t="shared" si="9"/>
        <v>1427</v>
      </c>
    </row>
    <row r="1991">
      <c r="I1991" s="9">
        <f t="shared" si="11"/>
        <v>2988</v>
      </c>
      <c r="J1991">
        <f t="shared" si="12"/>
        <v>988</v>
      </c>
      <c r="K1991">
        <f t="shared" si="6"/>
        <v>88</v>
      </c>
      <c r="L1991">
        <f t="shared" si="7"/>
        <v>8</v>
      </c>
      <c r="M1991">
        <f t="shared" si="8"/>
        <v>1904</v>
      </c>
      <c r="N1991" s="9">
        <v>3333.0</v>
      </c>
      <c r="O1991">
        <f t="shared" si="9"/>
        <v>1429</v>
      </c>
    </row>
    <row r="1992">
      <c r="I1992" s="9">
        <f t="shared" si="11"/>
        <v>2989</v>
      </c>
      <c r="J1992">
        <f t="shared" si="12"/>
        <v>989</v>
      </c>
      <c r="K1992">
        <f t="shared" si="6"/>
        <v>89</v>
      </c>
      <c r="L1992">
        <f t="shared" si="7"/>
        <v>9</v>
      </c>
      <c r="M1992">
        <f t="shared" si="8"/>
        <v>1902</v>
      </c>
      <c r="N1992" s="9">
        <v>3333.0</v>
      </c>
      <c r="O1992">
        <f t="shared" si="9"/>
        <v>1431</v>
      </c>
    </row>
    <row r="1993">
      <c r="I1993" s="9">
        <f t="shared" si="11"/>
        <v>2990</v>
      </c>
      <c r="J1993">
        <f t="shared" si="12"/>
        <v>990</v>
      </c>
      <c r="K1993">
        <f t="shared" si="6"/>
        <v>90</v>
      </c>
      <c r="L1993">
        <f t="shared" si="7"/>
        <v>0</v>
      </c>
      <c r="M1993">
        <f t="shared" si="8"/>
        <v>1910</v>
      </c>
      <c r="N1993" s="9">
        <v>3333.0</v>
      </c>
      <c r="O1993">
        <f t="shared" si="9"/>
        <v>1423</v>
      </c>
    </row>
    <row r="1994">
      <c r="I1994" s="9">
        <f t="shared" si="11"/>
        <v>2991</v>
      </c>
      <c r="J1994">
        <f t="shared" si="12"/>
        <v>991</v>
      </c>
      <c r="K1994">
        <f t="shared" si="6"/>
        <v>91</v>
      </c>
      <c r="L1994">
        <f t="shared" si="7"/>
        <v>1</v>
      </c>
      <c r="M1994">
        <f t="shared" si="8"/>
        <v>1908</v>
      </c>
      <c r="N1994" s="9">
        <v>3333.0</v>
      </c>
      <c r="O1994">
        <f t="shared" si="9"/>
        <v>1425</v>
      </c>
    </row>
    <row r="1995">
      <c r="I1995" s="9">
        <f t="shared" si="11"/>
        <v>2992</v>
      </c>
      <c r="J1995">
        <f t="shared" si="12"/>
        <v>992</v>
      </c>
      <c r="K1995">
        <f t="shared" si="6"/>
        <v>92</v>
      </c>
      <c r="L1995">
        <f t="shared" si="7"/>
        <v>2</v>
      </c>
      <c r="M1995">
        <f t="shared" si="8"/>
        <v>1906</v>
      </c>
      <c r="N1995" s="9">
        <v>3333.0</v>
      </c>
      <c r="O1995">
        <f t="shared" si="9"/>
        <v>1427</v>
      </c>
    </row>
    <row r="1996">
      <c r="I1996" s="9">
        <f t="shared" si="11"/>
        <v>2993</v>
      </c>
      <c r="J1996">
        <f t="shared" si="12"/>
        <v>993</v>
      </c>
      <c r="K1996">
        <f t="shared" si="6"/>
        <v>93</v>
      </c>
      <c r="L1996">
        <f t="shared" si="7"/>
        <v>3</v>
      </c>
      <c r="M1996">
        <f t="shared" si="8"/>
        <v>1904</v>
      </c>
      <c r="N1996" s="9">
        <v>3333.0</v>
      </c>
      <c r="O1996">
        <f t="shared" si="9"/>
        <v>1429</v>
      </c>
    </row>
    <row r="1997">
      <c r="I1997" s="9">
        <f t="shared" si="11"/>
        <v>2994</v>
      </c>
      <c r="J1997">
        <f t="shared" si="12"/>
        <v>994</v>
      </c>
      <c r="K1997">
        <f t="shared" si="6"/>
        <v>94</v>
      </c>
      <c r="L1997">
        <f t="shared" si="7"/>
        <v>4</v>
      </c>
      <c r="M1997">
        <f t="shared" si="8"/>
        <v>1902</v>
      </c>
      <c r="N1997" s="9">
        <v>3333.0</v>
      </c>
      <c r="O1997">
        <f t="shared" si="9"/>
        <v>1431</v>
      </c>
    </row>
    <row r="1998">
      <c r="I1998" s="9">
        <f t="shared" si="11"/>
        <v>2995</v>
      </c>
      <c r="J1998">
        <f t="shared" si="12"/>
        <v>995</v>
      </c>
      <c r="K1998">
        <f t="shared" si="6"/>
        <v>95</v>
      </c>
      <c r="L1998">
        <f t="shared" si="7"/>
        <v>5</v>
      </c>
      <c r="M1998">
        <f t="shared" si="8"/>
        <v>1900</v>
      </c>
      <c r="N1998" s="9">
        <v>3333.0</v>
      </c>
      <c r="O1998">
        <f t="shared" si="9"/>
        <v>1433</v>
      </c>
    </row>
    <row r="1999">
      <c r="I1999" s="9">
        <f t="shared" si="11"/>
        <v>2996</v>
      </c>
      <c r="J1999">
        <f t="shared" si="12"/>
        <v>996</v>
      </c>
      <c r="K1999">
        <f t="shared" si="6"/>
        <v>96</v>
      </c>
      <c r="L1999">
        <f t="shared" si="7"/>
        <v>6</v>
      </c>
      <c r="M1999">
        <f t="shared" si="8"/>
        <v>1898</v>
      </c>
      <c r="N1999" s="9">
        <v>3333.0</v>
      </c>
      <c r="O1999">
        <f t="shared" si="9"/>
        <v>1435</v>
      </c>
    </row>
    <row r="2000">
      <c r="I2000" s="9">
        <f t="shared" si="11"/>
        <v>2997</v>
      </c>
      <c r="J2000">
        <f t="shared" si="12"/>
        <v>997</v>
      </c>
      <c r="K2000">
        <f t="shared" si="6"/>
        <v>97</v>
      </c>
      <c r="L2000">
        <f t="shared" si="7"/>
        <v>7</v>
      </c>
      <c r="M2000">
        <f t="shared" si="8"/>
        <v>1896</v>
      </c>
      <c r="N2000" s="9">
        <v>3333.0</v>
      </c>
      <c r="O2000">
        <f t="shared" si="9"/>
        <v>1437</v>
      </c>
    </row>
    <row r="2001">
      <c r="I2001" s="9">
        <f t="shared" si="11"/>
        <v>2998</v>
      </c>
      <c r="J2001">
        <f t="shared" si="12"/>
        <v>998</v>
      </c>
      <c r="K2001">
        <f t="shared" si="6"/>
        <v>98</v>
      </c>
      <c r="L2001">
        <f t="shared" si="7"/>
        <v>8</v>
      </c>
      <c r="M2001">
        <f t="shared" si="8"/>
        <v>1894</v>
      </c>
      <c r="N2001" s="9">
        <v>3333.0</v>
      </c>
      <c r="O2001">
        <f t="shared" si="9"/>
        <v>1439</v>
      </c>
    </row>
    <row r="2002">
      <c r="I2002" s="9">
        <f t="shared" si="11"/>
        <v>2999</v>
      </c>
      <c r="J2002">
        <f t="shared" si="12"/>
        <v>999</v>
      </c>
      <c r="K2002">
        <f t="shared" si="6"/>
        <v>99</v>
      </c>
      <c r="L2002">
        <f t="shared" si="7"/>
        <v>9</v>
      </c>
      <c r="M2002">
        <f t="shared" si="8"/>
        <v>1892</v>
      </c>
      <c r="N2002" s="9">
        <v>3333.0</v>
      </c>
      <c r="O2002">
        <f t="shared" si="9"/>
        <v>1441</v>
      </c>
    </row>
    <row r="2003">
      <c r="I2003" s="9">
        <f t="shared" si="11"/>
        <v>3000</v>
      </c>
      <c r="J2003">
        <f t="shared" si="12"/>
        <v>0</v>
      </c>
      <c r="K2003">
        <f t="shared" si="6"/>
        <v>0</v>
      </c>
      <c r="L2003">
        <f t="shared" si="7"/>
        <v>0</v>
      </c>
      <c r="M2003">
        <f t="shared" si="8"/>
        <v>3000</v>
      </c>
      <c r="N2003" s="9">
        <v>3333.0</v>
      </c>
      <c r="O2003">
        <f t="shared" si="9"/>
        <v>333</v>
      </c>
    </row>
    <row r="2004">
      <c r="I2004" s="9">
        <f t="shared" si="11"/>
        <v>3001</v>
      </c>
      <c r="J2004">
        <f t="shared" si="12"/>
        <v>1</v>
      </c>
      <c r="K2004">
        <f t="shared" si="6"/>
        <v>1</v>
      </c>
      <c r="L2004">
        <f t="shared" si="7"/>
        <v>1</v>
      </c>
      <c r="M2004">
        <f t="shared" si="8"/>
        <v>2998</v>
      </c>
      <c r="N2004" s="9">
        <v>3333.0</v>
      </c>
      <c r="O2004">
        <f t="shared" si="9"/>
        <v>335</v>
      </c>
    </row>
    <row r="2005">
      <c r="I2005" s="9">
        <f t="shared" si="11"/>
        <v>3002</v>
      </c>
      <c r="J2005">
        <f t="shared" si="12"/>
        <v>2</v>
      </c>
      <c r="K2005">
        <f t="shared" si="6"/>
        <v>2</v>
      </c>
      <c r="L2005">
        <f t="shared" si="7"/>
        <v>2</v>
      </c>
      <c r="M2005">
        <f t="shared" si="8"/>
        <v>2996</v>
      </c>
      <c r="N2005" s="9">
        <v>3333.0</v>
      </c>
      <c r="O2005">
        <f t="shared" si="9"/>
        <v>337</v>
      </c>
    </row>
    <row r="2006">
      <c r="I2006" s="9">
        <f t="shared" si="11"/>
        <v>3003</v>
      </c>
      <c r="J2006">
        <f t="shared" si="12"/>
        <v>3</v>
      </c>
      <c r="K2006">
        <f t="shared" si="6"/>
        <v>3</v>
      </c>
      <c r="L2006">
        <f t="shared" si="7"/>
        <v>3</v>
      </c>
      <c r="M2006">
        <f t="shared" si="8"/>
        <v>2994</v>
      </c>
      <c r="N2006" s="9">
        <v>3333.0</v>
      </c>
      <c r="O2006">
        <f t="shared" si="9"/>
        <v>339</v>
      </c>
    </row>
    <row r="2007">
      <c r="I2007" s="9">
        <f t="shared" si="11"/>
        <v>3004</v>
      </c>
      <c r="J2007">
        <f t="shared" si="12"/>
        <v>4</v>
      </c>
      <c r="K2007">
        <f t="shared" si="6"/>
        <v>4</v>
      </c>
      <c r="L2007">
        <f t="shared" si="7"/>
        <v>4</v>
      </c>
      <c r="M2007">
        <f t="shared" si="8"/>
        <v>2992</v>
      </c>
      <c r="N2007" s="9">
        <v>3333.0</v>
      </c>
      <c r="O2007">
        <f t="shared" si="9"/>
        <v>341</v>
      </c>
    </row>
    <row r="2008">
      <c r="I2008" s="9">
        <f t="shared" si="11"/>
        <v>3005</v>
      </c>
      <c r="J2008">
        <f t="shared" si="12"/>
        <v>5</v>
      </c>
      <c r="K2008">
        <f t="shared" si="6"/>
        <v>5</v>
      </c>
      <c r="L2008">
        <f t="shared" si="7"/>
        <v>5</v>
      </c>
      <c r="M2008">
        <f t="shared" si="8"/>
        <v>2990</v>
      </c>
      <c r="N2008" s="9">
        <v>3333.0</v>
      </c>
      <c r="O2008">
        <f t="shared" si="9"/>
        <v>343</v>
      </c>
    </row>
    <row r="2009">
      <c r="I2009" s="9">
        <f t="shared" si="11"/>
        <v>3006</v>
      </c>
      <c r="J2009">
        <f t="shared" si="12"/>
        <v>6</v>
      </c>
      <c r="K2009">
        <f t="shared" si="6"/>
        <v>6</v>
      </c>
      <c r="L2009">
        <f t="shared" si="7"/>
        <v>6</v>
      </c>
      <c r="M2009">
        <f t="shared" si="8"/>
        <v>2988</v>
      </c>
      <c r="N2009" s="9">
        <v>3333.0</v>
      </c>
      <c r="O2009">
        <f t="shared" si="9"/>
        <v>345</v>
      </c>
    </row>
    <row r="2010">
      <c r="I2010" s="9">
        <f t="shared" si="11"/>
        <v>3007</v>
      </c>
      <c r="J2010">
        <f t="shared" si="12"/>
        <v>7</v>
      </c>
      <c r="K2010">
        <f t="shared" si="6"/>
        <v>7</v>
      </c>
      <c r="L2010">
        <f t="shared" si="7"/>
        <v>7</v>
      </c>
      <c r="M2010">
        <f t="shared" si="8"/>
        <v>2986</v>
      </c>
      <c r="N2010" s="9">
        <v>3333.0</v>
      </c>
      <c r="O2010">
        <f t="shared" si="9"/>
        <v>347</v>
      </c>
    </row>
    <row r="2011">
      <c r="I2011" s="9">
        <f t="shared" si="11"/>
        <v>3008</v>
      </c>
      <c r="J2011">
        <f t="shared" si="12"/>
        <v>8</v>
      </c>
      <c r="K2011">
        <f t="shared" si="6"/>
        <v>8</v>
      </c>
      <c r="L2011">
        <f t="shared" si="7"/>
        <v>8</v>
      </c>
      <c r="M2011">
        <f t="shared" si="8"/>
        <v>2984</v>
      </c>
      <c r="N2011" s="9">
        <v>3333.0</v>
      </c>
      <c r="O2011">
        <f t="shared" si="9"/>
        <v>349</v>
      </c>
    </row>
    <row r="2012">
      <c r="I2012" s="9">
        <f t="shared" si="11"/>
        <v>3009</v>
      </c>
      <c r="J2012">
        <f t="shared" si="12"/>
        <v>9</v>
      </c>
      <c r="K2012">
        <f t="shared" si="6"/>
        <v>9</v>
      </c>
      <c r="L2012">
        <f t="shared" si="7"/>
        <v>9</v>
      </c>
      <c r="M2012">
        <f t="shared" si="8"/>
        <v>2982</v>
      </c>
      <c r="N2012" s="9">
        <v>3333.0</v>
      </c>
      <c r="O2012">
        <f t="shared" si="9"/>
        <v>351</v>
      </c>
    </row>
    <row r="2013">
      <c r="I2013" s="9">
        <f t="shared" si="11"/>
        <v>3010</v>
      </c>
      <c r="J2013">
        <f t="shared" si="12"/>
        <v>10</v>
      </c>
      <c r="K2013">
        <f t="shared" si="6"/>
        <v>10</v>
      </c>
      <c r="L2013">
        <f t="shared" si="7"/>
        <v>0</v>
      </c>
      <c r="M2013">
        <f t="shared" si="8"/>
        <v>2990</v>
      </c>
      <c r="N2013" s="9">
        <v>3333.0</v>
      </c>
      <c r="O2013">
        <f t="shared" si="9"/>
        <v>343</v>
      </c>
    </row>
    <row r="2014">
      <c r="I2014" s="9">
        <f t="shared" si="11"/>
        <v>3011</v>
      </c>
      <c r="J2014">
        <f t="shared" si="12"/>
        <v>11</v>
      </c>
      <c r="K2014">
        <f t="shared" si="6"/>
        <v>11</v>
      </c>
      <c r="L2014">
        <f t="shared" si="7"/>
        <v>1</v>
      </c>
      <c r="M2014">
        <f t="shared" si="8"/>
        <v>2988</v>
      </c>
      <c r="N2014" s="9">
        <v>3333.0</v>
      </c>
      <c r="O2014">
        <f t="shared" si="9"/>
        <v>345</v>
      </c>
    </row>
    <row r="2015">
      <c r="I2015" s="9">
        <f t="shared" si="11"/>
        <v>3012</v>
      </c>
      <c r="J2015">
        <f t="shared" si="12"/>
        <v>12</v>
      </c>
      <c r="K2015">
        <f t="shared" si="6"/>
        <v>12</v>
      </c>
      <c r="L2015">
        <f t="shared" si="7"/>
        <v>2</v>
      </c>
      <c r="M2015">
        <f t="shared" si="8"/>
        <v>2986</v>
      </c>
      <c r="N2015" s="9">
        <v>3333.0</v>
      </c>
      <c r="O2015">
        <f t="shared" si="9"/>
        <v>347</v>
      </c>
    </row>
    <row r="2016">
      <c r="I2016" s="9">
        <f t="shared" si="11"/>
        <v>3013</v>
      </c>
      <c r="J2016">
        <f t="shared" si="12"/>
        <v>13</v>
      </c>
      <c r="K2016">
        <f t="shared" si="6"/>
        <v>13</v>
      </c>
      <c r="L2016">
        <f t="shared" si="7"/>
        <v>3</v>
      </c>
      <c r="M2016">
        <f t="shared" si="8"/>
        <v>2984</v>
      </c>
      <c r="N2016" s="9">
        <v>3333.0</v>
      </c>
      <c r="O2016">
        <f t="shared" si="9"/>
        <v>349</v>
      </c>
    </row>
    <row r="2017">
      <c r="I2017" s="9">
        <f t="shared" si="11"/>
        <v>3014</v>
      </c>
      <c r="J2017">
        <f t="shared" si="12"/>
        <v>14</v>
      </c>
      <c r="K2017">
        <f t="shared" si="6"/>
        <v>14</v>
      </c>
      <c r="L2017">
        <f t="shared" si="7"/>
        <v>4</v>
      </c>
      <c r="M2017">
        <f t="shared" si="8"/>
        <v>2982</v>
      </c>
      <c r="N2017" s="9">
        <v>3333.0</v>
      </c>
      <c r="O2017">
        <f t="shared" si="9"/>
        <v>351</v>
      </c>
    </row>
    <row r="2018">
      <c r="I2018" s="9">
        <f t="shared" si="11"/>
        <v>3015</v>
      </c>
      <c r="J2018">
        <f t="shared" si="12"/>
        <v>15</v>
      </c>
      <c r="K2018">
        <f t="shared" si="6"/>
        <v>15</v>
      </c>
      <c r="L2018">
        <f t="shared" si="7"/>
        <v>5</v>
      </c>
      <c r="M2018">
        <f t="shared" si="8"/>
        <v>2980</v>
      </c>
      <c r="N2018" s="9">
        <v>3333.0</v>
      </c>
      <c r="O2018">
        <f t="shared" si="9"/>
        <v>353</v>
      </c>
    </row>
    <row r="2019">
      <c r="I2019" s="9">
        <f t="shared" si="11"/>
        <v>3016</v>
      </c>
      <c r="J2019">
        <f t="shared" si="12"/>
        <v>16</v>
      </c>
      <c r="K2019">
        <f t="shared" si="6"/>
        <v>16</v>
      </c>
      <c r="L2019">
        <f t="shared" si="7"/>
        <v>6</v>
      </c>
      <c r="M2019">
        <f t="shared" si="8"/>
        <v>2978</v>
      </c>
      <c r="N2019" s="9">
        <v>3333.0</v>
      </c>
      <c r="O2019">
        <f t="shared" si="9"/>
        <v>355</v>
      </c>
    </row>
    <row r="2020">
      <c r="I2020" s="9">
        <f t="shared" si="11"/>
        <v>3017</v>
      </c>
      <c r="J2020">
        <f t="shared" si="12"/>
        <v>17</v>
      </c>
      <c r="K2020">
        <f t="shared" si="6"/>
        <v>17</v>
      </c>
      <c r="L2020">
        <f t="shared" si="7"/>
        <v>7</v>
      </c>
      <c r="M2020">
        <f t="shared" si="8"/>
        <v>2976</v>
      </c>
      <c r="N2020" s="9">
        <v>3333.0</v>
      </c>
      <c r="O2020">
        <f t="shared" si="9"/>
        <v>357</v>
      </c>
    </row>
    <row r="2021">
      <c r="I2021" s="9">
        <f t="shared" si="11"/>
        <v>3018</v>
      </c>
      <c r="J2021">
        <f t="shared" si="12"/>
        <v>18</v>
      </c>
      <c r="K2021">
        <f t="shared" si="6"/>
        <v>18</v>
      </c>
      <c r="L2021">
        <f t="shared" si="7"/>
        <v>8</v>
      </c>
      <c r="M2021">
        <f t="shared" si="8"/>
        <v>2974</v>
      </c>
      <c r="N2021" s="9">
        <v>3333.0</v>
      </c>
      <c r="O2021">
        <f t="shared" si="9"/>
        <v>359</v>
      </c>
    </row>
    <row r="2022">
      <c r="I2022" s="9">
        <f t="shared" si="11"/>
        <v>3019</v>
      </c>
      <c r="J2022">
        <f t="shared" si="12"/>
        <v>19</v>
      </c>
      <c r="K2022">
        <f t="shared" si="6"/>
        <v>19</v>
      </c>
      <c r="L2022">
        <f t="shared" si="7"/>
        <v>9</v>
      </c>
      <c r="M2022">
        <f t="shared" si="8"/>
        <v>2972</v>
      </c>
      <c r="N2022" s="9">
        <v>3333.0</v>
      </c>
      <c r="O2022">
        <f t="shared" si="9"/>
        <v>361</v>
      </c>
    </row>
    <row r="2023">
      <c r="I2023" s="9">
        <f t="shared" si="11"/>
        <v>3020</v>
      </c>
      <c r="J2023">
        <f t="shared" si="12"/>
        <v>20</v>
      </c>
      <c r="K2023">
        <f t="shared" si="6"/>
        <v>20</v>
      </c>
      <c r="L2023">
        <f t="shared" si="7"/>
        <v>0</v>
      </c>
      <c r="M2023">
        <f t="shared" si="8"/>
        <v>2980</v>
      </c>
      <c r="N2023" s="9">
        <v>3333.0</v>
      </c>
      <c r="O2023">
        <f t="shared" si="9"/>
        <v>353</v>
      </c>
    </row>
    <row r="2024">
      <c r="I2024" s="9">
        <f t="shared" si="11"/>
        <v>3021</v>
      </c>
      <c r="J2024">
        <f t="shared" si="12"/>
        <v>21</v>
      </c>
      <c r="K2024">
        <f t="shared" si="6"/>
        <v>21</v>
      </c>
      <c r="L2024">
        <f t="shared" si="7"/>
        <v>1</v>
      </c>
      <c r="M2024">
        <f t="shared" si="8"/>
        <v>2978</v>
      </c>
      <c r="N2024" s="9">
        <v>3333.0</v>
      </c>
      <c r="O2024">
        <f t="shared" si="9"/>
        <v>355</v>
      </c>
    </row>
    <row r="2025">
      <c r="I2025" s="9">
        <f t="shared" si="11"/>
        <v>3022</v>
      </c>
      <c r="J2025">
        <f t="shared" si="12"/>
        <v>22</v>
      </c>
      <c r="K2025">
        <f t="shared" si="6"/>
        <v>22</v>
      </c>
      <c r="L2025">
        <f t="shared" si="7"/>
        <v>2</v>
      </c>
      <c r="M2025">
        <f t="shared" si="8"/>
        <v>2976</v>
      </c>
      <c r="N2025" s="9">
        <v>3333.0</v>
      </c>
      <c r="O2025">
        <f t="shared" si="9"/>
        <v>357</v>
      </c>
    </row>
    <row r="2026">
      <c r="I2026" s="9">
        <f t="shared" si="11"/>
        <v>3023</v>
      </c>
      <c r="J2026">
        <f t="shared" si="12"/>
        <v>23</v>
      </c>
      <c r="K2026">
        <f t="shared" si="6"/>
        <v>23</v>
      </c>
      <c r="L2026">
        <f t="shared" si="7"/>
        <v>3</v>
      </c>
      <c r="M2026">
        <f t="shared" si="8"/>
        <v>2974</v>
      </c>
      <c r="N2026" s="9">
        <v>3333.0</v>
      </c>
      <c r="O2026">
        <f t="shared" si="9"/>
        <v>359</v>
      </c>
    </row>
    <row r="2027">
      <c r="I2027" s="9">
        <f t="shared" si="11"/>
        <v>3024</v>
      </c>
      <c r="J2027">
        <f t="shared" si="12"/>
        <v>24</v>
      </c>
      <c r="K2027">
        <f t="shared" si="6"/>
        <v>24</v>
      </c>
      <c r="L2027">
        <f t="shared" si="7"/>
        <v>4</v>
      </c>
      <c r="M2027">
        <f t="shared" si="8"/>
        <v>2972</v>
      </c>
      <c r="N2027" s="9">
        <v>3333.0</v>
      </c>
      <c r="O2027">
        <f t="shared" si="9"/>
        <v>361</v>
      </c>
    </row>
    <row r="2028">
      <c r="I2028" s="9">
        <f t="shared" si="11"/>
        <v>3025</v>
      </c>
      <c r="J2028">
        <f t="shared" si="12"/>
        <v>25</v>
      </c>
      <c r="K2028">
        <f t="shared" si="6"/>
        <v>25</v>
      </c>
      <c r="L2028">
        <f t="shared" si="7"/>
        <v>5</v>
      </c>
      <c r="M2028">
        <f t="shared" si="8"/>
        <v>2970</v>
      </c>
      <c r="N2028" s="9">
        <v>3333.0</v>
      </c>
      <c r="O2028">
        <f t="shared" si="9"/>
        <v>363</v>
      </c>
    </row>
    <row r="2029">
      <c r="I2029" s="9">
        <f t="shared" si="11"/>
        <v>3026</v>
      </c>
      <c r="J2029">
        <f t="shared" si="12"/>
        <v>26</v>
      </c>
      <c r="K2029">
        <f t="shared" si="6"/>
        <v>26</v>
      </c>
      <c r="L2029">
        <f t="shared" si="7"/>
        <v>6</v>
      </c>
      <c r="M2029">
        <f t="shared" si="8"/>
        <v>2968</v>
      </c>
      <c r="N2029" s="9">
        <v>3333.0</v>
      </c>
      <c r="O2029">
        <f t="shared" si="9"/>
        <v>365</v>
      </c>
    </row>
    <row r="2030">
      <c r="I2030" s="9">
        <f t="shared" si="11"/>
        <v>3027</v>
      </c>
      <c r="J2030">
        <f t="shared" si="12"/>
        <v>27</v>
      </c>
      <c r="K2030">
        <f t="shared" si="6"/>
        <v>27</v>
      </c>
      <c r="L2030">
        <f t="shared" si="7"/>
        <v>7</v>
      </c>
      <c r="M2030">
        <f t="shared" si="8"/>
        <v>2966</v>
      </c>
      <c r="N2030" s="9">
        <v>3333.0</v>
      </c>
      <c r="O2030">
        <f t="shared" si="9"/>
        <v>367</v>
      </c>
    </row>
    <row r="2031">
      <c r="I2031" s="9">
        <f t="shared" si="11"/>
        <v>3028</v>
      </c>
      <c r="J2031">
        <f t="shared" si="12"/>
        <v>28</v>
      </c>
      <c r="K2031">
        <f t="shared" si="6"/>
        <v>28</v>
      </c>
      <c r="L2031">
        <f t="shared" si="7"/>
        <v>8</v>
      </c>
      <c r="M2031">
        <f t="shared" si="8"/>
        <v>2964</v>
      </c>
      <c r="N2031" s="9">
        <v>3333.0</v>
      </c>
      <c r="O2031">
        <f t="shared" si="9"/>
        <v>369</v>
      </c>
    </row>
    <row r="2032">
      <c r="I2032" s="9">
        <f t="shared" si="11"/>
        <v>3029</v>
      </c>
      <c r="J2032">
        <f t="shared" si="12"/>
        <v>29</v>
      </c>
      <c r="K2032">
        <f t="shared" si="6"/>
        <v>29</v>
      </c>
      <c r="L2032">
        <f t="shared" si="7"/>
        <v>9</v>
      </c>
      <c r="M2032">
        <f t="shared" si="8"/>
        <v>2962</v>
      </c>
      <c r="N2032" s="9">
        <v>3333.0</v>
      </c>
      <c r="O2032">
        <f t="shared" si="9"/>
        <v>371</v>
      </c>
    </row>
    <row r="2033">
      <c r="I2033" s="9">
        <f t="shared" si="11"/>
        <v>3030</v>
      </c>
      <c r="J2033">
        <f t="shared" si="12"/>
        <v>30</v>
      </c>
      <c r="K2033">
        <f t="shared" si="6"/>
        <v>30</v>
      </c>
      <c r="L2033">
        <f t="shared" si="7"/>
        <v>0</v>
      </c>
      <c r="M2033">
        <f t="shared" si="8"/>
        <v>2970</v>
      </c>
      <c r="N2033" s="9">
        <v>3333.0</v>
      </c>
      <c r="O2033">
        <f t="shared" si="9"/>
        <v>363</v>
      </c>
    </row>
    <row r="2034">
      <c r="I2034" s="9">
        <f t="shared" si="11"/>
        <v>3031</v>
      </c>
      <c r="J2034">
        <f t="shared" si="12"/>
        <v>31</v>
      </c>
      <c r="K2034">
        <f t="shared" si="6"/>
        <v>31</v>
      </c>
      <c r="L2034">
        <f t="shared" si="7"/>
        <v>1</v>
      </c>
      <c r="M2034">
        <f t="shared" si="8"/>
        <v>2968</v>
      </c>
      <c r="N2034" s="9">
        <v>3333.0</v>
      </c>
      <c r="O2034">
        <f t="shared" si="9"/>
        <v>365</v>
      </c>
    </row>
    <row r="2035">
      <c r="I2035" s="9">
        <f t="shared" si="11"/>
        <v>3032</v>
      </c>
      <c r="J2035">
        <f t="shared" si="12"/>
        <v>32</v>
      </c>
      <c r="K2035">
        <f t="shared" si="6"/>
        <v>32</v>
      </c>
      <c r="L2035">
        <f t="shared" si="7"/>
        <v>2</v>
      </c>
      <c r="M2035">
        <f t="shared" si="8"/>
        <v>2966</v>
      </c>
      <c r="N2035" s="9">
        <v>3333.0</v>
      </c>
      <c r="O2035">
        <f t="shared" si="9"/>
        <v>367</v>
      </c>
    </row>
    <row r="2036">
      <c r="I2036" s="9">
        <f t="shared" si="11"/>
        <v>3033</v>
      </c>
      <c r="J2036">
        <f t="shared" si="12"/>
        <v>33</v>
      </c>
      <c r="K2036">
        <f t="shared" si="6"/>
        <v>33</v>
      </c>
      <c r="L2036">
        <f t="shared" si="7"/>
        <v>3</v>
      </c>
      <c r="M2036">
        <f t="shared" si="8"/>
        <v>2964</v>
      </c>
      <c r="N2036" s="9">
        <v>3333.0</v>
      </c>
      <c r="O2036">
        <f t="shared" si="9"/>
        <v>369</v>
      </c>
    </row>
    <row r="2037">
      <c r="I2037" s="9">
        <f t="shared" si="11"/>
        <v>3034</v>
      </c>
      <c r="J2037">
        <f t="shared" si="12"/>
        <v>34</v>
      </c>
      <c r="K2037">
        <f t="shared" si="6"/>
        <v>34</v>
      </c>
      <c r="L2037">
        <f t="shared" si="7"/>
        <v>4</v>
      </c>
      <c r="M2037">
        <f t="shared" si="8"/>
        <v>2962</v>
      </c>
      <c r="N2037" s="9">
        <v>3333.0</v>
      </c>
      <c r="O2037">
        <f t="shared" si="9"/>
        <v>371</v>
      </c>
    </row>
    <row r="2038">
      <c r="I2038" s="9">
        <f t="shared" si="11"/>
        <v>3035</v>
      </c>
      <c r="J2038">
        <f t="shared" si="12"/>
        <v>35</v>
      </c>
      <c r="K2038">
        <f t="shared" si="6"/>
        <v>35</v>
      </c>
      <c r="L2038">
        <f t="shared" si="7"/>
        <v>5</v>
      </c>
      <c r="M2038">
        <f t="shared" si="8"/>
        <v>2960</v>
      </c>
      <c r="N2038" s="9">
        <v>3333.0</v>
      </c>
      <c r="O2038">
        <f t="shared" si="9"/>
        <v>373</v>
      </c>
    </row>
    <row r="2039">
      <c r="I2039" s="9">
        <f t="shared" si="11"/>
        <v>3036</v>
      </c>
      <c r="J2039">
        <f t="shared" si="12"/>
        <v>36</v>
      </c>
      <c r="K2039">
        <f t="shared" si="6"/>
        <v>36</v>
      </c>
      <c r="L2039">
        <f t="shared" si="7"/>
        <v>6</v>
      </c>
      <c r="M2039">
        <f t="shared" si="8"/>
        <v>2958</v>
      </c>
      <c r="N2039" s="9">
        <v>3333.0</v>
      </c>
      <c r="O2039">
        <f t="shared" si="9"/>
        <v>375</v>
      </c>
    </row>
    <row r="2040">
      <c r="I2040" s="9">
        <f t="shared" si="11"/>
        <v>3037</v>
      </c>
      <c r="J2040">
        <f t="shared" si="12"/>
        <v>37</v>
      </c>
      <c r="K2040">
        <f t="shared" si="6"/>
        <v>37</v>
      </c>
      <c r="L2040">
        <f t="shared" si="7"/>
        <v>7</v>
      </c>
      <c r="M2040">
        <f t="shared" si="8"/>
        <v>2956</v>
      </c>
      <c r="N2040" s="9">
        <v>3333.0</v>
      </c>
      <c r="O2040">
        <f t="shared" si="9"/>
        <v>377</v>
      </c>
    </row>
    <row r="2041">
      <c r="I2041" s="9">
        <f t="shared" si="11"/>
        <v>3038</v>
      </c>
      <c r="J2041">
        <f t="shared" si="12"/>
        <v>38</v>
      </c>
      <c r="K2041">
        <f t="shared" si="6"/>
        <v>38</v>
      </c>
      <c r="L2041">
        <f t="shared" si="7"/>
        <v>8</v>
      </c>
      <c r="M2041">
        <f t="shared" si="8"/>
        <v>2954</v>
      </c>
      <c r="N2041" s="9">
        <v>3333.0</v>
      </c>
      <c r="O2041">
        <f t="shared" si="9"/>
        <v>379</v>
      </c>
    </row>
    <row r="2042">
      <c r="I2042" s="9">
        <f t="shared" si="11"/>
        <v>3039</v>
      </c>
      <c r="J2042">
        <f t="shared" si="12"/>
        <v>39</v>
      </c>
      <c r="K2042">
        <f t="shared" si="6"/>
        <v>39</v>
      </c>
      <c r="L2042">
        <f t="shared" si="7"/>
        <v>9</v>
      </c>
      <c r="M2042">
        <f t="shared" si="8"/>
        <v>2952</v>
      </c>
      <c r="N2042" s="9">
        <v>3333.0</v>
      </c>
      <c r="O2042">
        <f t="shared" si="9"/>
        <v>381</v>
      </c>
    </row>
    <row r="2043">
      <c r="I2043" s="9">
        <f t="shared" si="11"/>
        <v>3040</v>
      </c>
      <c r="J2043">
        <f t="shared" si="12"/>
        <v>40</v>
      </c>
      <c r="K2043">
        <f t="shared" si="6"/>
        <v>40</v>
      </c>
      <c r="L2043">
        <f t="shared" si="7"/>
        <v>0</v>
      </c>
      <c r="M2043">
        <f t="shared" si="8"/>
        <v>2960</v>
      </c>
      <c r="N2043" s="9">
        <v>3333.0</v>
      </c>
      <c r="O2043">
        <f t="shared" si="9"/>
        <v>373</v>
      </c>
    </row>
    <row r="2044">
      <c r="I2044" s="9">
        <f t="shared" si="11"/>
        <v>3041</v>
      </c>
      <c r="J2044">
        <f t="shared" si="12"/>
        <v>41</v>
      </c>
      <c r="K2044">
        <f t="shared" si="6"/>
        <v>41</v>
      </c>
      <c r="L2044">
        <f t="shared" si="7"/>
        <v>1</v>
      </c>
      <c r="M2044">
        <f t="shared" si="8"/>
        <v>2958</v>
      </c>
      <c r="N2044" s="9">
        <v>3333.0</v>
      </c>
      <c r="O2044">
        <f t="shared" si="9"/>
        <v>375</v>
      </c>
    </row>
    <row r="2045">
      <c r="I2045" s="9">
        <f t="shared" si="11"/>
        <v>3042</v>
      </c>
      <c r="J2045">
        <f t="shared" si="12"/>
        <v>42</v>
      </c>
      <c r="K2045">
        <f t="shared" si="6"/>
        <v>42</v>
      </c>
      <c r="L2045">
        <f t="shared" si="7"/>
        <v>2</v>
      </c>
      <c r="M2045">
        <f t="shared" si="8"/>
        <v>2956</v>
      </c>
      <c r="N2045" s="9">
        <v>3333.0</v>
      </c>
      <c r="O2045">
        <f t="shared" si="9"/>
        <v>377</v>
      </c>
    </row>
    <row r="2046">
      <c r="I2046" s="9">
        <f t="shared" si="11"/>
        <v>3043</v>
      </c>
      <c r="J2046">
        <f t="shared" si="12"/>
        <v>43</v>
      </c>
      <c r="K2046">
        <f t="shared" si="6"/>
        <v>43</v>
      </c>
      <c r="L2046">
        <f t="shared" si="7"/>
        <v>3</v>
      </c>
      <c r="M2046">
        <f t="shared" si="8"/>
        <v>2954</v>
      </c>
      <c r="N2046" s="9">
        <v>3333.0</v>
      </c>
      <c r="O2046">
        <f t="shared" si="9"/>
        <v>379</v>
      </c>
    </row>
    <row r="2047">
      <c r="I2047" s="9">
        <f t="shared" si="11"/>
        <v>3044</v>
      </c>
      <c r="J2047">
        <f t="shared" si="12"/>
        <v>44</v>
      </c>
      <c r="K2047">
        <f t="shared" si="6"/>
        <v>44</v>
      </c>
      <c r="L2047">
        <f t="shared" si="7"/>
        <v>4</v>
      </c>
      <c r="M2047">
        <f t="shared" si="8"/>
        <v>2952</v>
      </c>
      <c r="N2047" s="9">
        <v>3333.0</v>
      </c>
      <c r="O2047">
        <f t="shared" si="9"/>
        <v>381</v>
      </c>
    </row>
    <row r="2048">
      <c r="I2048" s="9">
        <f t="shared" si="11"/>
        <v>3045</v>
      </c>
      <c r="J2048">
        <f t="shared" si="12"/>
        <v>45</v>
      </c>
      <c r="K2048">
        <f t="shared" si="6"/>
        <v>45</v>
      </c>
      <c r="L2048">
        <f t="shared" si="7"/>
        <v>5</v>
      </c>
      <c r="M2048">
        <f t="shared" si="8"/>
        <v>2950</v>
      </c>
      <c r="N2048" s="9">
        <v>3333.0</v>
      </c>
      <c r="O2048">
        <f t="shared" si="9"/>
        <v>383</v>
      </c>
    </row>
    <row r="2049">
      <c r="I2049" s="9">
        <f t="shared" si="11"/>
        <v>3046</v>
      </c>
      <c r="J2049">
        <f t="shared" si="12"/>
        <v>46</v>
      </c>
      <c r="K2049">
        <f t="shared" si="6"/>
        <v>46</v>
      </c>
      <c r="L2049">
        <f t="shared" si="7"/>
        <v>6</v>
      </c>
      <c r="M2049">
        <f t="shared" si="8"/>
        <v>2948</v>
      </c>
      <c r="N2049" s="9">
        <v>3333.0</v>
      </c>
      <c r="O2049">
        <f t="shared" si="9"/>
        <v>385</v>
      </c>
    </row>
    <row r="2050">
      <c r="I2050" s="9">
        <f t="shared" si="11"/>
        <v>3047</v>
      </c>
      <c r="J2050">
        <f t="shared" si="12"/>
        <v>47</v>
      </c>
      <c r="K2050">
        <f t="shared" si="6"/>
        <v>47</v>
      </c>
      <c r="L2050">
        <f t="shared" si="7"/>
        <v>7</v>
      </c>
      <c r="M2050">
        <f t="shared" si="8"/>
        <v>2946</v>
      </c>
      <c r="N2050" s="9">
        <v>3333.0</v>
      </c>
      <c r="O2050">
        <f t="shared" si="9"/>
        <v>387</v>
      </c>
    </row>
    <row r="2051">
      <c r="I2051" s="9">
        <f t="shared" si="11"/>
        <v>3048</v>
      </c>
      <c r="J2051">
        <f t="shared" si="12"/>
        <v>48</v>
      </c>
      <c r="K2051">
        <f t="shared" si="6"/>
        <v>48</v>
      </c>
      <c r="L2051">
        <f t="shared" si="7"/>
        <v>8</v>
      </c>
      <c r="M2051">
        <f t="shared" si="8"/>
        <v>2944</v>
      </c>
      <c r="N2051" s="9">
        <v>3333.0</v>
      </c>
      <c r="O2051">
        <f t="shared" si="9"/>
        <v>389</v>
      </c>
    </row>
    <row r="2052">
      <c r="I2052" s="9">
        <f t="shared" si="11"/>
        <v>3049</v>
      </c>
      <c r="J2052">
        <f t="shared" si="12"/>
        <v>49</v>
      </c>
      <c r="K2052">
        <f t="shared" si="6"/>
        <v>49</v>
      </c>
      <c r="L2052">
        <f t="shared" si="7"/>
        <v>9</v>
      </c>
      <c r="M2052">
        <f t="shared" si="8"/>
        <v>2942</v>
      </c>
      <c r="N2052" s="9">
        <v>3333.0</v>
      </c>
      <c r="O2052">
        <f t="shared" si="9"/>
        <v>391</v>
      </c>
    </row>
    <row r="2053">
      <c r="I2053" s="9">
        <f t="shared" si="11"/>
        <v>3050</v>
      </c>
      <c r="J2053">
        <f t="shared" si="12"/>
        <v>50</v>
      </c>
      <c r="K2053">
        <f t="shared" si="6"/>
        <v>50</v>
      </c>
      <c r="L2053">
        <f t="shared" si="7"/>
        <v>0</v>
      </c>
      <c r="M2053">
        <f t="shared" si="8"/>
        <v>2950</v>
      </c>
      <c r="N2053" s="9">
        <v>3333.0</v>
      </c>
      <c r="O2053">
        <f t="shared" si="9"/>
        <v>383</v>
      </c>
    </row>
    <row r="2054">
      <c r="I2054" s="9">
        <f t="shared" si="11"/>
        <v>3051</v>
      </c>
      <c r="J2054">
        <f t="shared" si="12"/>
        <v>51</v>
      </c>
      <c r="K2054">
        <f t="shared" si="6"/>
        <v>51</v>
      </c>
      <c r="L2054">
        <f t="shared" si="7"/>
        <v>1</v>
      </c>
      <c r="M2054">
        <f t="shared" si="8"/>
        <v>2948</v>
      </c>
      <c r="N2054" s="9">
        <v>3333.0</v>
      </c>
      <c r="O2054">
        <f t="shared" si="9"/>
        <v>385</v>
      </c>
    </row>
    <row r="2055">
      <c r="I2055" s="9">
        <f t="shared" si="11"/>
        <v>3052</v>
      </c>
      <c r="J2055">
        <f t="shared" si="12"/>
        <v>52</v>
      </c>
      <c r="K2055">
        <f t="shared" si="6"/>
        <v>52</v>
      </c>
      <c r="L2055">
        <f t="shared" si="7"/>
        <v>2</v>
      </c>
      <c r="M2055">
        <f t="shared" si="8"/>
        <v>2946</v>
      </c>
      <c r="N2055" s="9">
        <v>3333.0</v>
      </c>
      <c r="O2055">
        <f t="shared" si="9"/>
        <v>387</v>
      </c>
    </row>
    <row r="2056">
      <c r="I2056" s="9">
        <f t="shared" si="11"/>
        <v>3053</v>
      </c>
      <c r="J2056">
        <f t="shared" si="12"/>
        <v>53</v>
      </c>
      <c r="K2056">
        <f t="shared" si="6"/>
        <v>53</v>
      </c>
      <c r="L2056">
        <f t="shared" si="7"/>
        <v>3</v>
      </c>
      <c r="M2056">
        <f t="shared" si="8"/>
        <v>2944</v>
      </c>
      <c r="N2056" s="9">
        <v>3333.0</v>
      </c>
      <c r="O2056">
        <f t="shared" si="9"/>
        <v>389</v>
      </c>
    </row>
    <row r="2057">
      <c r="I2057" s="9">
        <f t="shared" si="11"/>
        <v>3054</v>
      </c>
      <c r="J2057">
        <f t="shared" si="12"/>
        <v>54</v>
      </c>
      <c r="K2057">
        <f t="shared" si="6"/>
        <v>54</v>
      </c>
      <c r="L2057">
        <f t="shared" si="7"/>
        <v>4</v>
      </c>
      <c r="M2057">
        <f t="shared" si="8"/>
        <v>2942</v>
      </c>
      <c r="N2057" s="9">
        <v>3333.0</v>
      </c>
      <c r="O2057">
        <f t="shared" si="9"/>
        <v>391</v>
      </c>
    </row>
    <row r="2058">
      <c r="I2058" s="9">
        <f t="shared" si="11"/>
        <v>3055</v>
      </c>
      <c r="J2058">
        <f t="shared" si="12"/>
        <v>55</v>
      </c>
      <c r="K2058">
        <f t="shared" si="6"/>
        <v>55</v>
      </c>
      <c r="L2058">
        <f t="shared" si="7"/>
        <v>5</v>
      </c>
      <c r="M2058">
        <f t="shared" si="8"/>
        <v>2940</v>
      </c>
      <c r="N2058" s="9">
        <v>3333.0</v>
      </c>
      <c r="O2058">
        <f t="shared" si="9"/>
        <v>393</v>
      </c>
    </row>
    <row r="2059">
      <c r="I2059" s="9">
        <f t="shared" si="11"/>
        <v>3056</v>
      </c>
      <c r="J2059">
        <f t="shared" si="12"/>
        <v>56</v>
      </c>
      <c r="K2059">
        <f t="shared" si="6"/>
        <v>56</v>
      </c>
      <c r="L2059">
        <f t="shared" si="7"/>
        <v>6</v>
      </c>
      <c r="M2059">
        <f t="shared" si="8"/>
        <v>2938</v>
      </c>
      <c r="N2059" s="9">
        <v>3333.0</v>
      </c>
      <c r="O2059">
        <f t="shared" si="9"/>
        <v>395</v>
      </c>
    </row>
    <row r="2060">
      <c r="I2060" s="9">
        <f t="shared" si="11"/>
        <v>3057</v>
      </c>
      <c r="J2060">
        <f t="shared" si="12"/>
        <v>57</v>
      </c>
      <c r="K2060">
        <f t="shared" si="6"/>
        <v>57</v>
      </c>
      <c r="L2060">
        <f t="shared" si="7"/>
        <v>7</v>
      </c>
      <c r="M2060">
        <f t="shared" si="8"/>
        <v>2936</v>
      </c>
      <c r="N2060" s="9">
        <v>3333.0</v>
      </c>
      <c r="O2060">
        <f t="shared" si="9"/>
        <v>397</v>
      </c>
    </row>
    <row r="2061">
      <c r="I2061" s="9">
        <f t="shared" si="11"/>
        <v>3058</v>
      </c>
      <c r="J2061">
        <f t="shared" si="12"/>
        <v>58</v>
      </c>
      <c r="K2061">
        <f t="shared" si="6"/>
        <v>58</v>
      </c>
      <c r="L2061">
        <f t="shared" si="7"/>
        <v>8</v>
      </c>
      <c r="M2061">
        <f t="shared" si="8"/>
        <v>2934</v>
      </c>
      <c r="N2061" s="9">
        <v>3333.0</v>
      </c>
      <c r="O2061">
        <f t="shared" si="9"/>
        <v>399</v>
      </c>
    </row>
    <row r="2062">
      <c r="I2062" s="9">
        <f t="shared" si="11"/>
        <v>3059</v>
      </c>
      <c r="J2062">
        <f t="shared" si="12"/>
        <v>59</v>
      </c>
      <c r="K2062">
        <f t="shared" si="6"/>
        <v>59</v>
      </c>
      <c r="L2062">
        <f t="shared" si="7"/>
        <v>9</v>
      </c>
      <c r="M2062">
        <f t="shared" si="8"/>
        <v>2932</v>
      </c>
      <c r="N2062" s="9">
        <v>3333.0</v>
      </c>
      <c r="O2062">
        <f t="shared" si="9"/>
        <v>401</v>
      </c>
    </row>
    <row r="2063">
      <c r="I2063" s="9">
        <f t="shared" si="11"/>
        <v>3060</v>
      </c>
      <c r="J2063">
        <f t="shared" si="12"/>
        <v>60</v>
      </c>
      <c r="K2063">
        <f t="shared" si="6"/>
        <v>60</v>
      </c>
      <c r="L2063">
        <f t="shared" si="7"/>
        <v>0</v>
      </c>
      <c r="M2063">
        <f t="shared" si="8"/>
        <v>2940</v>
      </c>
      <c r="N2063" s="9">
        <v>3333.0</v>
      </c>
      <c r="O2063">
        <f t="shared" si="9"/>
        <v>393</v>
      </c>
    </row>
    <row r="2064">
      <c r="I2064" s="9">
        <f t="shared" si="11"/>
        <v>3061</v>
      </c>
      <c r="J2064">
        <f t="shared" si="12"/>
        <v>61</v>
      </c>
      <c r="K2064">
        <f t="shared" si="6"/>
        <v>61</v>
      </c>
      <c r="L2064">
        <f t="shared" si="7"/>
        <v>1</v>
      </c>
      <c r="M2064">
        <f t="shared" si="8"/>
        <v>2938</v>
      </c>
      <c r="N2064" s="9">
        <v>3333.0</v>
      </c>
      <c r="O2064">
        <f t="shared" si="9"/>
        <v>395</v>
      </c>
    </row>
    <row r="2065">
      <c r="I2065" s="9">
        <f t="shared" si="11"/>
        <v>3062</v>
      </c>
      <c r="J2065">
        <f t="shared" si="12"/>
        <v>62</v>
      </c>
      <c r="K2065">
        <f t="shared" si="6"/>
        <v>62</v>
      </c>
      <c r="L2065">
        <f t="shared" si="7"/>
        <v>2</v>
      </c>
      <c r="M2065">
        <f t="shared" si="8"/>
        <v>2936</v>
      </c>
      <c r="N2065" s="9">
        <v>3333.0</v>
      </c>
      <c r="O2065">
        <f t="shared" si="9"/>
        <v>397</v>
      </c>
    </row>
    <row r="2066">
      <c r="I2066" s="9">
        <f t="shared" si="11"/>
        <v>3063</v>
      </c>
      <c r="J2066">
        <f t="shared" si="12"/>
        <v>63</v>
      </c>
      <c r="K2066">
        <f t="shared" si="6"/>
        <v>63</v>
      </c>
      <c r="L2066">
        <f t="shared" si="7"/>
        <v>3</v>
      </c>
      <c r="M2066">
        <f t="shared" si="8"/>
        <v>2934</v>
      </c>
      <c r="N2066" s="9">
        <v>3333.0</v>
      </c>
      <c r="O2066">
        <f t="shared" si="9"/>
        <v>399</v>
      </c>
    </row>
    <row r="2067">
      <c r="I2067" s="9">
        <f t="shared" si="11"/>
        <v>3064</v>
      </c>
      <c r="J2067">
        <f t="shared" si="12"/>
        <v>64</v>
      </c>
      <c r="K2067">
        <f t="shared" si="6"/>
        <v>64</v>
      </c>
      <c r="L2067">
        <f t="shared" si="7"/>
        <v>4</v>
      </c>
      <c r="M2067">
        <f t="shared" si="8"/>
        <v>2932</v>
      </c>
      <c r="N2067" s="9">
        <v>3333.0</v>
      </c>
      <c r="O2067">
        <f t="shared" si="9"/>
        <v>401</v>
      </c>
    </row>
    <row r="2068">
      <c r="I2068" s="9">
        <f t="shared" si="11"/>
        <v>3065</v>
      </c>
      <c r="J2068">
        <f t="shared" si="12"/>
        <v>65</v>
      </c>
      <c r="K2068">
        <f t="shared" si="6"/>
        <v>65</v>
      </c>
      <c r="L2068">
        <f t="shared" si="7"/>
        <v>5</v>
      </c>
      <c r="M2068">
        <f t="shared" si="8"/>
        <v>2930</v>
      </c>
      <c r="N2068" s="9">
        <v>3333.0</v>
      </c>
      <c r="O2068">
        <f t="shared" si="9"/>
        <v>403</v>
      </c>
    </row>
    <row r="2069">
      <c r="I2069" s="9">
        <f t="shared" si="11"/>
        <v>3066</v>
      </c>
      <c r="J2069">
        <f t="shared" si="12"/>
        <v>66</v>
      </c>
      <c r="K2069">
        <f t="shared" si="6"/>
        <v>66</v>
      </c>
      <c r="L2069">
        <f t="shared" si="7"/>
        <v>6</v>
      </c>
      <c r="M2069">
        <f t="shared" si="8"/>
        <v>2928</v>
      </c>
      <c r="N2069" s="9">
        <v>3333.0</v>
      </c>
      <c r="O2069">
        <f t="shared" si="9"/>
        <v>405</v>
      </c>
    </row>
    <row r="2070">
      <c r="I2070" s="9">
        <f t="shared" si="11"/>
        <v>3067</v>
      </c>
      <c r="J2070">
        <f t="shared" si="12"/>
        <v>67</v>
      </c>
      <c r="K2070">
        <f t="shared" si="6"/>
        <v>67</v>
      </c>
      <c r="L2070">
        <f t="shared" si="7"/>
        <v>7</v>
      </c>
      <c r="M2070">
        <f t="shared" si="8"/>
        <v>2926</v>
      </c>
      <c r="N2070" s="9">
        <v>3333.0</v>
      </c>
      <c r="O2070">
        <f t="shared" si="9"/>
        <v>407</v>
      </c>
    </row>
    <row r="2071">
      <c r="I2071" s="9">
        <f t="shared" si="11"/>
        <v>3068</v>
      </c>
      <c r="J2071">
        <f t="shared" si="12"/>
        <v>68</v>
      </c>
      <c r="K2071">
        <f t="shared" si="6"/>
        <v>68</v>
      </c>
      <c r="L2071">
        <f t="shared" si="7"/>
        <v>8</v>
      </c>
      <c r="M2071">
        <f t="shared" si="8"/>
        <v>2924</v>
      </c>
      <c r="N2071" s="9">
        <v>3333.0</v>
      </c>
      <c r="O2071">
        <f t="shared" si="9"/>
        <v>409</v>
      </c>
    </row>
    <row r="2072">
      <c r="I2072" s="9">
        <f t="shared" si="11"/>
        <v>3069</v>
      </c>
      <c r="J2072">
        <f t="shared" si="12"/>
        <v>69</v>
      </c>
      <c r="K2072">
        <f t="shared" si="6"/>
        <v>69</v>
      </c>
      <c r="L2072">
        <f t="shared" si="7"/>
        <v>9</v>
      </c>
      <c r="M2072">
        <f t="shared" si="8"/>
        <v>2922</v>
      </c>
      <c r="N2072" s="9">
        <v>3333.0</v>
      </c>
      <c r="O2072">
        <f t="shared" si="9"/>
        <v>411</v>
      </c>
    </row>
    <row r="2073">
      <c r="I2073" s="9">
        <f t="shared" si="11"/>
        <v>3070</v>
      </c>
      <c r="J2073">
        <f t="shared" si="12"/>
        <v>70</v>
      </c>
      <c r="K2073">
        <f t="shared" si="6"/>
        <v>70</v>
      </c>
      <c r="L2073">
        <f t="shared" si="7"/>
        <v>0</v>
      </c>
      <c r="M2073">
        <f t="shared" si="8"/>
        <v>2930</v>
      </c>
      <c r="N2073" s="9">
        <v>3333.0</v>
      </c>
      <c r="O2073">
        <f t="shared" si="9"/>
        <v>403</v>
      </c>
    </row>
    <row r="2074">
      <c r="I2074" s="9">
        <f t="shared" si="11"/>
        <v>3071</v>
      </c>
      <c r="J2074">
        <f t="shared" si="12"/>
        <v>71</v>
      </c>
      <c r="K2074">
        <f t="shared" si="6"/>
        <v>71</v>
      </c>
      <c r="L2074">
        <f t="shared" si="7"/>
        <v>1</v>
      </c>
      <c r="M2074">
        <f t="shared" si="8"/>
        <v>2928</v>
      </c>
      <c r="N2074" s="9">
        <v>3333.0</v>
      </c>
      <c r="O2074">
        <f t="shared" si="9"/>
        <v>405</v>
      </c>
    </row>
    <row r="2075">
      <c r="I2075" s="9">
        <f t="shared" si="11"/>
        <v>3072</v>
      </c>
      <c r="J2075">
        <f t="shared" si="12"/>
        <v>72</v>
      </c>
      <c r="K2075">
        <f t="shared" si="6"/>
        <v>72</v>
      </c>
      <c r="L2075">
        <f t="shared" si="7"/>
        <v>2</v>
      </c>
      <c r="M2075">
        <f t="shared" si="8"/>
        <v>2926</v>
      </c>
      <c r="N2075" s="9">
        <v>3333.0</v>
      </c>
      <c r="O2075">
        <f t="shared" si="9"/>
        <v>407</v>
      </c>
    </row>
    <row r="2076">
      <c r="I2076" s="9">
        <f t="shared" si="11"/>
        <v>3073</v>
      </c>
      <c r="J2076">
        <f t="shared" si="12"/>
        <v>73</v>
      </c>
      <c r="K2076">
        <f t="shared" si="6"/>
        <v>73</v>
      </c>
      <c r="L2076">
        <f t="shared" si="7"/>
        <v>3</v>
      </c>
      <c r="M2076">
        <f t="shared" si="8"/>
        <v>2924</v>
      </c>
      <c r="N2076" s="9">
        <v>3333.0</v>
      </c>
      <c r="O2076">
        <f t="shared" si="9"/>
        <v>409</v>
      </c>
    </row>
    <row r="2077">
      <c r="I2077" s="9">
        <f t="shared" si="11"/>
        <v>3074</v>
      </c>
      <c r="J2077">
        <f t="shared" si="12"/>
        <v>74</v>
      </c>
      <c r="K2077">
        <f t="shared" si="6"/>
        <v>74</v>
      </c>
      <c r="L2077">
        <f t="shared" si="7"/>
        <v>4</v>
      </c>
      <c r="M2077">
        <f t="shared" si="8"/>
        <v>2922</v>
      </c>
      <c r="N2077" s="9">
        <v>3333.0</v>
      </c>
      <c r="O2077">
        <f t="shared" si="9"/>
        <v>411</v>
      </c>
    </row>
    <row r="2078">
      <c r="I2078" s="9">
        <f t="shared" si="11"/>
        <v>3075</v>
      </c>
      <c r="J2078">
        <f t="shared" si="12"/>
        <v>75</v>
      </c>
      <c r="K2078">
        <f t="shared" si="6"/>
        <v>75</v>
      </c>
      <c r="L2078">
        <f t="shared" si="7"/>
        <v>5</v>
      </c>
      <c r="M2078">
        <f t="shared" si="8"/>
        <v>2920</v>
      </c>
      <c r="N2078" s="9">
        <v>3333.0</v>
      </c>
      <c r="O2078">
        <f t="shared" si="9"/>
        <v>413</v>
      </c>
    </row>
    <row r="2079">
      <c r="I2079" s="9">
        <f t="shared" si="11"/>
        <v>3076</v>
      </c>
      <c r="J2079">
        <f t="shared" si="12"/>
        <v>76</v>
      </c>
      <c r="K2079">
        <f t="shared" si="6"/>
        <v>76</v>
      </c>
      <c r="L2079">
        <f t="shared" si="7"/>
        <v>6</v>
      </c>
      <c r="M2079">
        <f t="shared" si="8"/>
        <v>2918</v>
      </c>
      <c r="N2079" s="9">
        <v>3333.0</v>
      </c>
      <c r="O2079">
        <f t="shared" si="9"/>
        <v>415</v>
      </c>
    </row>
    <row r="2080">
      <c r="I2080" s="9">
        <f t="shared" si="11"/>
        <v>3077</v>
      </c>
      <c r="J2080">
        <f t="shared" si="12"/>
        <v>77</v>
      </c>
      <c r="K2080">
        <f t="shared" si="6"/>
        <v>77</v>
      </c>
      <c r="L2080">
        <f t="shared" si="7"/>
        <v>7</v>
      </c>
      <c r="M2080">
        <f t="shared" si="8"/>
        <v>2916</v>
      </c>
      <c r="N2080" s="9">
        <v>3333.0</v>
      </c>
      <c r="O2080">
        <f t="shared" si="9"/>
        <v>417</v>
      </c>
    </row>
    <row r="2081">
      <c r="I2081" s="9">
        <f t="shared" si="11"/>
        <v>3078</v>
      </c>
      <c r="J2081">
        <f t="shared" si="12"/>
        <v>78</v>
      </c>
      <c r="K2081">
        <f t="shared" si="6"/>
        <v>78</v>
      </c>
      <c r="L2081">
        <f t="shared" si="7"/>
        <v>8</v>
      </c>
      <c r="M2081">
        <f t="shared" si="8"/>
        <v>2914</v>
      </c>
      <c r="N2081" s="9">
        <v>3333.0</v>
      </c>
      <c r="O2081">
        <f t="shared" si="9"/>
        <v>419</v>
      </c>
    </row>
    <row r="2082">
      <c r="I2082" s="9">
        <f t="shared" si="11"/>
        <v>3079</v>
      </c>
      <c r="J2082">
        <f t="shared" si="12"/>
        <v>79</v>
      </c>
      <c r="K2082">
        <f t="shared" si="6"/>
        <v>79</v>
      </c>
      <c r="L2082">
        <f t="shared" si="7"/>
        <v>9</v>
      </c>
      <c r="M2082">
        <f t="shared" si="8"/>
        <v>2912</v>
      </c>
      <c r="N2082" s="9">
        <v>3333.0</v>
      </c>
      <c r="O2082">
        <f t="shared" si="9"/>
        <v>421</v>
      </c>
    </row>
    <row r="2083">
      <c r="I2083" s="9">
        <f t="shared" si="11"/>
        <v>3080</v>
      </c>
      <c r="J2083">
        <f t="shared" si="12"/>
        <v>80</v>
      </c>
      <c r="K2083">
        <f t="shared" si="6"/>
        <v>80</v>
      </c>
      <c r="L2083">
        <f t="shared" si="7"/>
        <v>0</v>
      </c>
      <c r="M2083">
        <f t="shared" si="8"/>
        <v>2920</v>
      </c>
      <c r="N2083" s="9">
        <v>3333.0</v>
      </c>
      <c r="O2083">
        <f t="shared" si="9"/>
        <v>413</v>
      </c>
    </row>
    <row r="2084">
      <c r="I2084" s="9">
        <f t="shared" si="11"/>
        <v>3081</v>
      </c>
      <c r="J2084">
        <f t="shared" si="12"/>
        <v>81</v>
      </c>
      <c r="K2084">
        <f t="shared" si="6"/>
        <v>81</v>
      </c>
      <c r="L2084">
        <f t="shared" si="7"/>
        <v>1</v>
      </c>
      <c r="M2084">
        <f t="shared" si="8"/>
        <v>2918</v>
      </c>
      <c r="N2084" s="9">
        <v>3333.0</v>
      </c>
      <c r="O2084">
        <f t="shared" si="9"/>
        <v>415</v>
      </c>
    </row>
    <row r="2085">
      <c r="I2085" s="9">
        <f t="shared" si="11"/>
        <v>3082</v>
      </c>
      <c r="J2085">
        <f t="shared" si="12"/>
        <v>82</v>
      </c>
      <c r="K2085">
        <f t="shared" si="6"/>
        <v>82</v>
      </c>
      <c r="L2085">
        <f t="shared" si="7"/>
        <v>2</v>
      </c>
      <c r="M2085">
        <f t="shared" si="8"/>
        <v>2916</v>
      </c>
      <c r="N2085" s="9">
        <v>3333.0</v>
      </c>
      <c r="O2085">
        <f t="shared" si="9"/>
        <v>417</v>
      </c>
    </row>
    <row r="2086">
      <c r="I2086" s="9">
        <f t="shared" si="11"/>
        <v>3083</v>
      </c>
      <c r="J2086">
        <f t="shared" si="12"/>
        <v>83</v>
      </c>
      <c r="K2086">
        <f t="shared" si="6"/>
        <v>83</v>
      </c>
      <c r="L2086">
        <f t="shared" si="7"/>
        <v>3</v>
      </c>
      <c r="M2086">
        <f t="shared" si="8"/>
        <v>2914</v>
      </c>
      <c r="N2086" s="9">
        <v>3333.0</v>
      </c>
      <c r="O2086">
        <f t="shared" si="9"/>
        <v>419</v>
      </c>
    </row>
    <row r="2087">
      <c r="I2087" s="9">
        <f t="shared" si="11"/>
        <v>3084</v>
      </c>
      <c r="J2087">
        <f t="shared" si="12"/>
        <v>84</v>
      </c>
      <c r="K2087">
        <f t="shared" si="6"/>
        <v>84</v>
      </c>
      <c r="L2087">
        <f t="shared" si="7"/>
        <v>4</v>
      </c>
      <c r="M2087">
        <f t="shared" si="8"/>
        <v>2912</v>
      </c>
      <c r="N2087" s="9">
        <v>3333.0</v>
      </c>
      <c r="O2087">
        <f t="shared" si="9"/>
        <v>421</v>
      </c>
    </row>
    <row r="2088">
      <c r="I2088" s="9">
        <f t="shared" si="11"/>
        <v>3085</v>
      </c>
      <c r="J2088">
        <f t="shared" si="12"/>
        <v>85</v>
      </c>
      <c r="K2088">
        <f t="shared" si="6"/>
        <v>85</v>
      </c>
      <c r="L2088">
        <f t="shared" si="7"/>
        <v>5</v>
      </c>
      <c r="M2088">
        <f t="shared" si="8"/>
        <v>2910</v>
      </c>
      <c r="N2088" s="9">
        <v>3333.0</v>
      </c>
      <c r="O2088">
        <f t="shared" si="9"/>
        <v>423</v>
      </c>
    </row>
    <row r="2089">
      <c r="I2089" s="9">
        <f t="shared" si="11"/>
        <v>3086</v>
      </c>
      <c r="J2089">
        <f t="shared" si="12"/>
        <v>86</v>
      </c>
      <c r="K2089">
        <f t="shared" si="6"/>
        <v>86</v>
      </c>
      <c r="L2089">
        <f t="shared" si="7"/>
        <v>6</v>
      </c>
      <c r="M2089">
        <f t="shared" si="8"/>
        <v>2908</v>
      </c>
      <c r="N2089" s="9">
        <v>3333.0</v>
      </c>
      <c r="O2089">
        <f t="shared" si="9"/>
        <v>425</v>
      </c>
    </row>
    <row r="2090">
      <c r="I2090" s="9">
        <f t="shared" si="11"/>
        <v>3087</v>
      </c>
      <c r="J2090">
        <f t="shared" si="12"/>
        <v>87</v>
      </c>
      <c r="K2090">
        <f t="shared" si="6"/>
        <v>87</v>
      </c>
      <c r="L2090">
        <f t="shared" si="7"/>
        <v>7</v>
      </c>
      <c r="M2090">
        <f t="shared" si="8"/>
        <v>2906</v>
      </c>
      <c r="N2090" s="9">
        <v>3333.0</v>
      </c>
      <c r="O2090">
        <f t="shared" si="9"/>
        <v>427</v>
      </c>
    </row>
    <row r="2091">
      <c r="I2091" s="9">
        <f t="shared" si="11"/>
        <v>3088</v>
      </c>
      <c r="J2091">
        <f t="shared" si="12"/>
        <v>88</v>
      </c>
      <c r="K2091">
        <f t="shared" si="6"/>
        <v>88</v>
      </c>
      <c r="L2091">
        <f t="shared" si="7"/>
        <v>8</v>
      </c>
      <c r="M2091">
        <f t="shared" si="8"/>
        <v>2904</v>
      </c>
      <c r="N2091" s="9">
        <v>3333.0</v>
      </c>
      <c r="O2091">
        <f t="shared" si="9"/>
        <v>429</v>
      </c>
    </row>
    <row r="2092">
      <c r="I2092" s="9">
        <f t="shared" si="11"/>
        <v>3089</v>
      </c>
      <c r="J2092">
        <f t="shared" si="12"/>
        <v>89</v>
      </c>
      <c r="K2092">
        <f t="shared" si="6"/>
        <v>89</v>
      </c>
      <c r="L2092">
        <f t="shared" si="7"/>
        <v>9</v>
      </c>
      <c r="M2092">
        <f t="shared" si="8"/>
        <v>2902</v>
      </c>
      <c r="N2092" s="9">
        <v>3333.0</v>
      </c>
      <c r="O2092">
        <f t="shared" si="9"/>
        <v>431</v>
      </c>
    </row>
    <row r="2093">
      <c r="I2093" s="9">
        <f t="shared" si="11"/>
        <v>3090</v>
      </c>
      <c r="J2093">
        <f t="shared" si="12"/>
        <v>90</v>
      </c>
      <c r="K2093">
        <f t="shared" si="6"/>
        <v>90</v>
      </c>
      <c r="L2093">
        <f t="shared" si="7"/>
        <v>0</v>
      </c>
      <c r="M2093">
        <f t="shared" si="8"/>
        <v>2910</v>
      </c>
      <c r="N2093" s="9">
        <v>3333.0</v>
      </c>
      <c r="O2093">
        <f t="shared" si="9"/>
        <v>423</v>
      </c>
    </row>
    <row r="2094">
      <c r="I2094" s="9">
        <f t="shared" si="11"/>
        <v>3091</v>
      </c>
      <c r="J2094">
        <f t="shared" si="12"/>
        <v>91</v>
      </c>
      <c r="K2094">
        <f t="shared" si="6"/>
        <v>91</v>
      </c>
      <c r="L2094">
        <f t="shared" si="7"/>
        <v>1</v>
      </c>
      <c r="M2094">
        <f t="shared" si="8"/>
        <v>2908</v>
      </c>
      <c r="N2094" s="9">
        <v>3333.0</v>
      </c>
      <c r="O2094">
        <f t="shared" si="9"/>
        <v>425</v>
      </c>
    </row>
    <row r="2095">
      <c r="I2095" s="9">
        <f t="shared" si="11"/>
        <v>3092</v>
      </c>
      <c r="J2095">
        <f t="shared" si="12"/>
        <v>92</v>
      </c>
      <c r="K2095">
        <f t="shared" si="6"/>
        <v>92</v>
      </c>
      <c r="L2095">
        <f t="shared" si="7"/>
        <v>2</v>
      </c>
      <c r="M2095">
        <f t="shared" si="8"/>
        <v>2906</v>
      </c>
      <c r="N2095" s="9">
        <v>3333.0</v>
      </c>
      <c r="O2095">
        <f t="shared" si="9"/>
        <v>427</v>
      </c>
    </row>
    <row r="2096">
      <c r="I2096" s="9">
        <f t="shared" si="11"/>
        <v>3093</v>
      </c>
      <c r="J2096">
        <f t="shared" si="12"/>
        <v>93</v>
      </c>
      <c r="K2096">
        <f t="shared" si="6"/>
        <v>93</v>
      </c>
      <c r="L2096">
        <f t="shared" si="7"/>
        <v>3</v>
      </c>
      <c r="M2096">
        <f t="shared" si="8"/>
        <v>2904</v>
      </c>
      <c r="N2096" s="9">
        <v>3333.0</v>
      </c>
      <c r="O2096">
        <f t="shared" si="9"/>
        <v>429</v>
      </c>
    </row>
    <row r="2097">
      <c r="I2097" s="9">
        <f t="shared" si="11"/>
        <v>3094</v>
      </c>
      <c r="J2097">
        <f t="shared" si="12"/>
        <v>94</v>
      </c>
      <c r="K2097">
        <f t="shared" si="6"/>
        <v>94</v>
      </c>
      <c r="L2097">
        <f t="shared" si="7"/>
        <v>4</v>
      </c>
      <c r="M2097">
        <f t="shared" si="8"/>
        <v>2902</v>
      </c>
      <c r="N2097" s="9">
        <v>3333.0</v>
      </c>
      <c r="O2097">
        <f t="shared" si="9"/>
        <v>431</v>
      </c>
    </row>
    <row r="2098">
      <c r="I2098" s="9">
        <f t="shared" si="11"/>
        <v>3095</v>
      </c>
      <c r="J2098">
        <f t="shared" si="12"/>
        <v>95</v>
      </c>
      <c r="K2098">
        <f t="shared" si="6"/>
        <v>95</v>
      </c>
      <c r="L2098">
        <f t="shared" si="7"/>
        <v>5</v>
      </c>
      <c r="M2098">
        <f t="shared" si="8"/>
        <v>2900</v>
      </c>
      <c r="N2098" s="9">
        <v>3333.0</v>
      </c>
      <c r="O2098">
        <f t="shared" si="9"/>
        <v>433</v>
      </c>
    </row>
    <row r="2099">
      <c r="I2099" s="9">
        <f t="shared" si="11"/>
        <v>3096</v>
      </c>
      <c r="J2099">
        <f t="shared" si="12"/>
        <v>96</v>
      </c>
      <c r="K2099">
        <f t="shared" si="6"/>
        <v>96</v>
      </c>
      <c r="L2099">
        <f t="shared" si="7"/>
        <v>6</v>
      </c>
      <c r="M2099">
        <f t="shared" si="8"/>
        <v>2898</v>
      </c>
      <c r="N2099" s="9">
        <v>3333.0</v>
      </c>
      <c r="O2099">
        <f t="shared" si="9"/>
        <v>435</v>
      </c>
    </row>
    <row r="2100">
      <c r="I2100" s="9">
        <f t="shared" si="11"/>
        <v>3097</v>
      </c>
      <c r="J2100">
        <f t="shared" si="12"/>
        <v>97</v>
      </c>
      <c r="K2100">
        <f t="shared" si="6"/>
        <v>97</v>
      </c>
      <c r="L2100">
        <f t="shared" si="7"/>
        <v>7</v>
      </c>
      <c r="M2100">
        <f t="shared" si="8"/>
        <v>2896</v>
      </c>
      <c r="N2100" s="9">
        <v>3333.0</v>
      </c>
      <c r="O2100">
        <f t="shared" si="9"/>
        <v>437</v>
      </c>
    </row>
    <row r="2101">
      <c r="I2101" s="9">
        <f t="shared" si="11"/>
        <v>3098</v>
      </c>
      <c r="J2101">
        <f t="shared" si="12"/>
        <v>98</v>
      </c>
      <c r="K2101">
        <f t="shared" si="6"/>
        <v>98</v>
      </c>
      <c r="L2101">
        <f t="shared" si="7"/>
        <v>8</v>
      </c>
      <c r="M2101">
        <f t="shared" si="8"/>
        <v>2894</v>
      </c>
      <c r="N2101" s="9">
        <v>3333.0</v>
      </c>
      <c r="O2101">
        <f t="shared" si="9"/>
        <v>439</v>
      </c>
    </row>
    <row r="2102">
      <c r="I2102" s="9">
        <f t="shared" si="11"/>
        <v>3099</v>
      </c>
      <c r="J2102">
        <f t="shared" si="12"/>
        <v>99</v>
      </c>
      <c r="K2102">
        <f t="shared" si="6"/>
        <v>99</v>
      </c>
      <c r="L2102">
        <f t="shared" si="7"/>
        <v>9</v>
      </c>
      <c r="M2102">
        <f t="shared" si="8"/>
        <v>2892</v>
      </c>
      <c r="N2102" s="9">
        <v>3333.0</v>
      </c>
      <c r="O2102">
        <f t="shared" si="9"/>
        <v>441</v>
      </c>
    </row>
    <row r="2103">
      <c r="I2103" s="9">
        <f t="shared" si="11"/>
        <v>3100</v>
      </c>
      <c r="J2103">
        <f t="shared" si="12"/>
        <v>100</v>
      </c>
      <c r="K2103">
        <f t="shared" si="6"/>
        <v>0</v>
      </c>
      <c r="L2103">
        <f t="shared" si="7"/>
        <v>0</v>
      </c>
      <c r="M2103">
        <f t="shared" si="8"/>
        <v>3000</v>
      </c>
      <c r="N2103" s="9">
        <v>3333.0</v>
      </c>
      <c r="O2103">
        <f t="shared" si="9"/>
        <v>333</v>
      </c>
    </row>
    <row r="2104">
      <c r="I2104" s="9">
        <f t="shared" si="11"/>
        <v>3101</v>
      </c>
      <c r="J2104">
        <f t="shared" si="12"/>
        <v>101</v>
      </c>
      <c r="K2104">
        <f t="shared" si="6"/>
        <v>1</v>
      </c>
      <c r="L2104">
        <f t="shared" si="7"/>
        <v>1</v>
      </c>
      <c r="M2104">
        <f t="shared" si="8"/>
        <v>2998</v>
      </c>
      <c r="N2104" s="9">
        <v>3333.0</v>
      </c>
      <c r="O2104">
        <f t="shared" si="9"/>
        <v>335</v>
      </c>
    </row>
    <row r="2105">
      <c r="I2105" s="9">
        <f t="shared" si="11"/>
        <v>3102</v>
      </c>
      <c r="J2105">
        <f t="shared" si="12"/>
        <v>102</v>
      </c>
      <c r="K2105">
        <f t="shared" si="6"/>
        <v>2</v>
      </c>
      <c r="L2105">
        <f t="shared" si="7"/>
        <v>2</v>
      </c>
      <c r="M2105">
        <f t="shared" si="8"/>
        <v>2996</v>
      </c>
      <c r="N2105" s="9">
        <v>3333.0</v>
      </c>
      <c r="O2105">
        <f t="shared" si="9"/>
        <v>337</v>
      </c>
    </row>
    <row r="2106">
      <c r="I2106" s="9">
        <f t="shared" si="11"/>
        <v>3103</v>
      </c>
      <c r="J2106">
        <f t="shared" si="12"/>
        <v>103</v>
      </c>
      <c r="K2106">
        <f t="shared" si="6"/>
        <v>3</v>
      </c>
      <c r="L2106">
        <f t="shared" si="7"/>
        <v>3</v>
      </c>
      <c r="M2106">
        <f t="shared" si="8"/>
        <v>2994</v>
      </c>
      <c r="N2106" s="9">
        <v>3333.0</v>
      </c>
      <c r="O2106">
        <f t="shared" si="9"/>
        <v>339</v>
      </c>
    </row>
    <row r="2107">
      <c r="I2107" s="9">
        <f t="shared" si="11"/>
        <v>3104</v>
      </c>
      <c r="J2107">
        <f t="shared" si="12"/>
        <v>104</v>
      </c>
      <c r="K2107">
        <f t="shared" si="6"/>
        <v>4</v>
      </c>
      <c r="L2107">
        <f t="shared" si="7"/>
        <v>4</v>
      </c>
      <c r="M2107">
        <f t="shared" si="8"/>
        <v>2992</v>
      </c>
      <c r="N2107" s="9">
        <v>3333.0</v>
      </c>
      <c r="O2107">
        <f t="shared" si="9"/>
        <v>341</v>
      </c>
    </row>
    <row r="2108">
      <c r="I2108" s="9">
        <f t="shared" si="11"/>
        <v>3105</v>
      </c>
      <c r="J2108">
        <f t="shared" si="12"/>
        <v>105</v>
      </c>
      <c r="K2108">
        <f t="shared" si="6"/>
        <v>5</v>
      </c>
      <c r="L2108">
        <f t="shared" si="7"/>
        <v>5</v>
      </c>
      <c r="M2108">
        <f t="shared" si="8"/>
        <v>2990</v>
      </c>
      <c r="N2108" s="9">
        <v>3333.0</v>
      </c>
      <c r="O2108">
        <f t="shared" si="9"/>
        <v>343</v>
      </c>
    </row>
    <row r="2109">
      <c r="I2109" s="9">
        <f t="shared" si="11"/>
        <v>3106</v>
      </c>
      <c r="J2109">
        <f t="shared" si="12"/>
        <v>106</v>
      </c>
      <c r="K2109">
        <f t="shared" si="6"/>
        <v>6</v>
      </c>
      <c r="L2109">
        <f t="shared" si="7"/>
        <v>6</v>
      </c>
      <c r="M2109">
        <f t="shared" si="8"/>
        <v>2988</v>
      </c>
      <c r="N2109" s="9">
        <v>3333.0</v>
      </c>
      <c r="O2109">
        <f t="shared" si="9"/>
        <v>345</v>
      </c>
    </row>
    <row r="2110">
      <c r="I2110" s="9">
        <f t="shared" si="11"/>
        <v>3107</v>
      </c>
      <c r="J2110">
        <f t="shared" si="12"/>
        <v>107</v>
      </c>
      <c r="K2110">
        <f t="shared" si="6"/>
        <v>7</v>
      </c>
      <c r="L2110">
        <f t="shared" si="7"/>
        <v>7</v>
      </c>
      <c r="M2110">
        <f t="shared" si="8"/>
        <v>2986</v>
      </c>
      <c r="N2110" s="9">
        <v>3333.0</v>
      </c>
      <c r="O2110">
        <f t="shared" si="9"/>
        <v>347</v>
      </c>
    </row>
    <row r="2111">
      <c r="I2111" s="9">
        <f t="shared" si="11"/>
        <v>3108</v>
      </c>
      <c r="J2111">
        <f t="shared" si="12"/>
        <v>108</v>
      </c>
      <c r="K2111">
        <f t="shared" si="6"/>
        <v>8</v>
      </c>
      <c r="L2111">
        <f t="shared" si="7"/>
        <v>8</v>
      </c>
      <c r="M2111">
        <f t="shared" si="8"/>
        <v>2984</v>
      </c>
      <c r="N2111" s="9">
        <v>3333.0</v>
      </c>
      <c r="O2111">
        <f t="shared" si="9"/>
        <v>349</v>
      </c>
    </row>
    <row r="2112">
      <c r="I2112" s="9">
        <f t="shared" si="11"/>
        <v>3109</v>
      </c>
      <c r="J2112">
        <f t="shared" si="12"/>
        <v>109</v>
      </c>
      <c r="K2112">
        <f t="shared" si="6"/>
        <v>9</v>
      </c>
      <c r="L2112">
        <f t="shared" si="7"/>
        <v>9</v>
      </c>
      <c r="M2112">
        <f t="shared" si="8"/>
        <v>2982</v>
      </c>
      <c r="N2112" s="9">
        <v>3333.0</v>
      </c>
      <c r="O2112">
        <f t="shared" si="9"/>
        <v>351</v>
      </c>
    </row>
    <row r="2113">
      <c r="I2113" s="9">
        <f t="shared" si="11"/>
        <v>3110</v>
      </c>
      <c r="J2113">
        <f t="shared" si="12"/>
        <v>110</v>
      </c>
      <c r="K2113">
        <f t="shared" si="6"/>
        <v>10</v>
      </c>
      <c r="L2113">
        <f t="shared" si="7"/>
        <v>0</v>
      </c>
      <c r="M2113">
        <f t="shared" si="8"/>
        <v>2990</v>
      </c>
      <c r="N2113" s="9">
        <v>3333.0</v>
      </c>
      <c r="O2113">
        <f t="shared" si="9"/>
        <v>343</v>
      </c>
    </row>
    <row r="2114">
      <c r="I2114" s="9">
        <f t="shared" si="11"/>
        <v>3111</v>
      </c>
      <c r="J2114">
        <f t="shared" si="12"/>
        <v>111</v>
      </c>
      <c r="K2114">
        <f t="shared" si="6"/>
        <v>11</v>
      </c>
      <c r="L2114">
        <f t="shared" si="7"/>
        <v>1</v>
      </c>
      <c r="M2114">
        <f t="shared" si="8"/>
        <v>2988</v>
      </c>
      <c r="N2114" s="9">
        <v>3333.0</v>
      </c>
      <c r="O2114">
        <f t="shared" si="9"/>
        <v>345</v>
      </c>
    </row>
    <row r="2115">
      <c r="I2115" s="9">
        <f t="shared" si="11"/>
        <v>3112</v>
      </c>
      <c r="J2115">
        <f t="shared" si="12"/>
        <v>112</v>
      </c>
      <c r="K2115">
        <f t="shared" si="6"/>
        <v>12</v>
      </c>
      <c r="L2115">
        <f t="shared" si="7"/>
        <v>2</v>
      </c>
      <c r="M2115">
        <f t="shared" si="8"/>
        <v>2986</v>
      </c>
      <c r="N2115" s="9">
        <v>3333.0</v>
      </c>
      <c r="O2115">
        <f t="shared" si="9"/>
        <v>347</v>
      </c>
    </row>
    <row r="2116">
      <c r="I2116" s="9">
        <f t="shared" si="11"/>
        <v>3113</v>
      </c>
      <c r="J2116">
        <f t="shared" si="12"/>
        <v>113</v>
      </c>
      <c r="K2116">
        <f t="shared" si="6"/>
        <v>13</v>
      </c>
      <c r="L2116">
        <f t="shared" si="7"/>
        <v>3</v>
      </c>
      <c r="M2116">
        <f t="shared" si="8"/>
        <v>2984</v>
      </c>
      <c r="N2116" s="9">
        <v>3333.0</v>
      </c>
      <c r="O2116">
        <f t="shared" si="9"/>
        <v>349</v>
      </c>
    </row>
    <row r="2117">
      <c r="I2117" s="9">
        <f t="shared" si="11"/>
        <v>3114</v>
      </c>
      <c r="J2117">
        <f t="shared" si="12"/>
        <v>114</v>
      </c>
      <c r="K2117">
        <f t="shared" si="6"/>
        <v>14</v>
      </c>
      <c r="L2117">
        <f t="shared" si="7"/>
        <v>4</v>
      </c>
      <c r="M2117">
        <f t="shared" si="8"/>
        <v>2982</v>
      </c>
      <c r="N2117" s="9">
        <v>3333.0</v>
      </c>
      <c r="O2117">
        <f t="shared" si="9"/>
        <v>351</v>
      </c>
    </row>
    <row r="2118">
      <c r="I2118" s="9">
        <f t="shared" si="11"/>
        <v>3115</v>
      </c>
      <c r="J2118">
        <f t="shared" si="12"/>
        <v>115</v>
      </c>
      <c r="K2118">
        <f t="shared" si="6"/>
        <v>15</v>
      </c>
      <c r="L2118">
        <f t="shared" si="7"/>
        <v>5</v>
      </c>
      <c r="M2118">
        <f t="shared" si="8"/>
        <v>2980</v>
      </c>
      <c r="N2118" s="9">
        <v>3333.0</v>
      </c>
      <c r="O2118">
        <f t="shared" si="9"/>
        <v>353</v>
      </c>
    </row>
    <row r="2119">
      <c r="I2119" s="9">
        <f t="shared" si="11"/>
        <v>3116</v>
      </c>
      <c r="J2119">
        <f t="shared" si="12"/>
        <v>116</v>
      </c>
      <c r="K2119">
        <f t="shared" si="6"/>
        <v>16</v>
      </c>
      <c r="L2119">
        <f t="shared" si="7"/>
        <v>6</v>
      </c>
      <c r="M2119">
        <f t="shared" si="8"/>
        <v>2978</v>
      </c>
      <c r="N2119" s="9">
        <v>3333.0</v>
      </c>
      <c r="O2119">
        <f t="shared" si="9"/>
        <v>355</v>
      </c>
    </row>
    <row r="2120">
      <c r="I2120" s="9">
        <f t="shared" si="11"/>
        <v>3117</v>
      </c>
      <c r="J2120">
        <f t="shared" si="12"/>
        <v>117</v>
      </c>
      <c r="K2120">
        <f t="shared" si="6"/>
        <v>17</v>
      </c>
      <c r="L2120">
        <f t="shared" si="7"/>
        <v>7</v>
      </c>
      <c r="M2120">
        <f t="shared" si="8"/>
        <v>2976</v>
      </c>
      <c r="N2120" s="9">
        <v>3333.0</v>
      </c>
      <c r="O2120">
        <f t="shared" si="9"/>
        <v>357</v>
      </c>
    </row>
    <row r="2121">
      <c r="I2121" s="9">
        <f t="shared" si="11"/>
        <v>3118</v>
      </c>
      <c r="J2121">
        <f t="shared" si="12"/>
        <v>118</v>
      </c>
      <c r="K2121">
        <f t="shared" si="6"/>
        <v>18</v>
      </c>
      <c r="L2121">
        <f t="shared" si="7"/>
        <v>8</v>
      </c>
      <c r="M2121">
        <f t="shared" si="8"/>
        <v>2974</v>
      </c>
      <c r="N2121" s="9">
        <v>3333.0</v>
      </c>
      <c r="O2121">
        <f t="shared" si="9"/>
        <v>359</v>
      </c>
    </row>
    <row r="2122">
      <c r="I2122" s="9">
        <f t="shared" si="11"/>
        <v>3119</v>
      </c>
      <c r="J2122">
        <f t="shared" si="12"/>
        <v>119</v>
      </c>
      <c r="K2122">
        <f t="shared" si="6"/>
        <v>19</v>
      </c>
      <c r="L2122">
        <f t="shared" si="7"/>
        <v>9</v>
      </c>
      <c r="M2122">
        <f t="shared" si="8"/>
        <v>2972</v>
      </c>
      <c r="N2122" s="9">
        <v>3333.0</v>
      </c>
      <c r="O2122">
        <f t="shared" si="9"/>
        <v>361</v>
      </c>
    </row>
    <row r="2123">
      <c r="I2123" s="9">
        <f t="shared" si="11"/>
        <v>3120</v>
      </c>
      <c r="J2123">
        <f t="shared" si="12"/>
        <v>120</v>
      </c>
      <c r="K2123">
        <f t="shared" si="6"/>
        <v>20</v>
      </c>
      <c r="L2123">
        <f t="shared" si="7"/>
        <v>0</v>
      </c>
      <c r="M2123">
        <f t="shared" si="8"/>
        <v>2980</v>
      </c>
      <c r="N2123" s="9">
        <v>3333.0</v>
      </c>
      <c r="O2123">
        <f t="shared" si="9"/>
        <v>353</v>
      </c>
    </row>
    <row r="2124">
      <c r="I2124" s="9">
        <f t="shared" si="11"/>
        <v>3121</v>
      </c>
      <c r="J2124">
        <f t="shared" si="12"/>
        <v>121</v>
      </c>
      <c r="K2124">
        <f t="shared" si="6"/>
        <v>21</v>
      </c>
      <c r="L2124">
        <f t="shared" si="7"/>
        <v>1</v>
      </c>
      <c r="M2124">
        <f t="shared" si="8"/>
        <v>2978</v>
      </c>
      <c r="N2124" s="9">
        <v>3333.0</v>
      </c>
      <c r="O2124">
        <f t="shared" si="9"/>
        <v>355</v>
      </c>
    </row>
    <row r="2125">
      <c r="I2125" s="9">
        <f t="shared" si="11"/>
        <v>3122</v>
      </c>
      <c r="J2125">
        <f t="shared" si="12"/>
        <v>122</v>
      </c>
      <c r="K2125">
        <f t="shared" si="6"/>
        <v>22</v>
      </c>
      <c r="L2125">
        <f t="shared" si="7"/>
        <v>2</v>
      </c>
      <c r="M2125">
        <f t="shared" si="8"/>
        <v>2976</v>
      </c>
      <c r="N2125" s="9">
        <v>3333.0</v>
      </c>
      <c r="O2125">
        <f t="shared" si="9"/>
        <v>357</v>
      </c>
    </row>
    <row r="2126">
      <c r="I2126" s="9">
        <f t="shared" si="11"/>
        <v>3123</v>
      </c>
      <c r="J2126">
        <f t="shared" si="12"/>
        <v>123</v>
      </c>
      <c r="K2126">
        <f t="shared" si="6"/>
        <v>23</v>
      </c>
      <c r="L2126">
        <f t="shared" si="7"/>
        <v>3</v>
      </c>
      <c r="M2126">
        <f t="shared" si="8"/>
        <v>2974</v>
      </c>
      <c r="N2126" s="9">
        <v>3333.0</v>
      </c>
      <c r="O2126">
        <f t="shared" si="9"/>
        <v>359</v>
      </c>
    </row>
    <row r="2127">
      <c r="I2127" s="9">
        <f t="shared" si="11"/>
        <v>3124</v>
      </c>
      <c r="J2127">
        <f t="shared" si="12"/>
        <v>124</v>
      </c>
      <c r="K2127">
        <f t="shared" si="6"/>
        <v>24</v>
      </c>
      <c r="L2127">
        <f t="shared" si="7"/>
        <v>4</v>
      </c>
      <c r="M2127">
        <f t="shared" si="8"/>
        <v>2972</v>
      </c>
      <c r="N2127" s="9">
        <v>3333.0</v>
      </c>
      <c r="O2127">
        <f t="shared" si="9"/>
        <v>361</v>
      </c>
    </row>
    <row r="2128">
      <c r="I2128" s="9">
        <f t="shared" si="11"/>
        <v>3125</v>
      </c>
      <c r="J2128">
        <f t="shared" si="12"/>
        <v>125</v>
      </c>
      <c r="K2128">
        <f t="shared" si="6"/>
        <v>25</v>
      </c>
      <c r="L2128">
        <f t="shared" si="7"/>
        <v>5</v>
      </c>
      <c r="M2128">
        <f t="shared" si="8"/>
        <v>2970</v>
      </c>
      <c r="N2128" s="9">
        <v>3333.0</v>
      </c>
      <c r="O2128">
        <f t="shared" si="9"/>
        <v>363</v>
      </c>
    </row>
    <row r="2129">
      <c r="I2129" s="9">
        <f t="shared" si="11"/>
        <v>3126</v>
      </c>
      <c r="J2129">
        <f t="shared" si="12"/>
        <v>126</v>
      </c>
      <c r="K2129">
        <f t="shared" si="6"/>
        <v>26</v>
      </c>
      <c r="L2129">
        <f t="shared" si="7"/>
        <v>6</v>
      </c>
      <c r="M2129">
        <f t="shared" si="8"/>
        <v>2968</v>
      </c>
      <c r="N2129" s="9">
        <v>3333.0</v>
      </c>
      <c r="O2129">
        <f t="shared" si="9"/>
        <v>365</v>
      </c>
    </row>
    <row r="2130">
      <c r="I2130" s="9">
        <f t="shared" si="11"/>
        <v>3127</v>
      </c>
      <c r="J2130">
        <f t="shared" si="12"/>
        <v>127</v>
      </c>
      <c r="K2130">
        <f t="shared" si="6"/>
        <v>27</v>
      </c>
      <c r="L2130">
        <f t="shared" si="7"/>
        <v>7</v>
      </c>
      <c r="M2130">
        <f t="shared" si="8"/>
        <v>2966</v>
      </c>
      <c r="N2130" s="9">
        <v>3333.0</v>
      </c>
      <c r="O2130">
        <f t="shared" si="9"/>
        <v>367</v>
      </c>
    </row>
    <row r="2131">
      <c r="I2131" s="9">
        <f t="shared" si="11"/>
        <v>3128</v>
      </c>
      <c r="J2131">
        <f t="shared" si="12"/>
        <v>128</v>
      </c>
      <c r="K2131">
        <f t="shared" si="6"/>
        <v>28</v>
      </c>
      <c r="L2131">
        <f t="shared" si="7"/>
        <v>8</v>
      </c>
      <c r="M2131">
        <f t="shared" si="8"/>
        <v>2964</v>
      </c>
      <c r="N2131" s="9">
        <v>3333.0</v>
      </c>
      <c r="O2131">
        <f t="shared" si="9"/>
        <v>369</v>
      </c>
    </row>
    <row r="2132">
      <c r="I2132" s="9">
        <f t="shared" si="11"/>
        <v>3129</v>
      </c>
      <c r="J2132">
        <f t="shared" si="12"/>
        <v>129</v>
      </c>
      <c r="K2132">
        <f t="shared" si="6"/>
        <v>29</v>
      </c>
      <c r="L2132">
        <f t="shared" si="7"/>
        <v>9</v>
      </c>
      <c r="M2132">
        <f t="shared" si="8"/>
        <v>2962</v>
      </c>
      <c r="N2132" s="9">
        <v>3333.0</v>
      </c>
      <c r="O2132">
        <f t="shared" si="9"/>
        <v>371</v>
      </c>
    </row>
    <row r="2133">
      <c r="I2133" s="9">
        <f t="shared" si="11"/>
        <v>3130</v>
      </c>
      <c r="J2133">
        <f t="shared" si="12"/>
        <v>130</v>
      </c>
      <c r="K2133">
        <f t="shared" si="6"/>
        <v>30</v>
      </c>
      <c r="L2133">
        <f t="shared" si="7"/>
        <v>0</v>
      </c>
      <c r="M2133">
        <f t="shared" si="8"/>
        <v>2970</v>
      </c>
      <c r="N2133" s="9">
        <v>3333.0</v>
      </c>
      <c r="O2133">
        <f t="shared" si="9"/>
        <v>363</v>
      </c>
    </row>
    <row r="2134">
      <c r="I2134" s="9">
        <f t="shared" si="11"/>
        <v>3131</v>
      </c>
      <c r="J2134">
        <f t="shared" si="12"/>
        <v>131</v>
      </c>
      <c r="K2134">
        <f t="shared" si="6"/>
        <v>31</v>
      </c>
      <c r="L2134">
        <f t="shared" si="7"/>
        <v>1</v>
      </c>
      <c r="M2134">
        <f t="shared" si="8"/>
        <v>2968</v>
      </c>
      <c r="N2134" s="9">
        <v>3333.0</v>
      </c>
      <c r="O2134">
        <f t="shared" si="9"/>
        <v>365</v>
      </c>
    </row>
    <row r="2135">
      <c r="I2135" s="9">
        <f t="shared" si="11"/>
        <v>3132</v>
      </c>
      <c r="J2135">
        <f t="shared" si="12"/>
        <v>132</v>
      </c>
      <c r="K2135">
        <f t="shared" si="6"/>
        <v>32</v>
      </c>
      <c r="L2135">
        <f t="shared" si="7"/>
        <v>2</v>
      </c>
      <c r="M2135">
        <f t="shared" si="8"/>
        <v>2966</v>
      </c>
      <c r="N2135" s="9">
        <v>3333.0</v>
      </c>
      <c r="O2135">
        <f t="shared" si="9"/>
        <v>367</v>
      </c>
    </row>
    <row r="2136">
      <c r="I2136" s="9">
        <f t="shared" si="11"/>
        <v>3133</v>
      </c>
      <c r="J2136">
        <f t="shared" si="12"/>
        <v>133</v>
      </c>
      <c r="K2136">
        <f t="shared" si="6"/>
        <v>33</v>
      </c>
      <c r="L2136">
        <f t="shared" si="7"/>
        <v>3</v>
      </c>
      <c r="M2136">
        <f t="shared" si="8"/>
        <v>2964</v>
      </c>
      <c r="N2136" s="9">
        <v>3333.0</v>
      </c>
      <c r="O2136">
        <f t="shared" si="9"/>
        <v>369</v>
      </c>
    </row>
    <row r="2137">
      <c r="I2137" s="9">
        <f t="shared" si="11"/>
        <v>3134</v>
      </c>
      <c r="J2137">
        <f t="shared" si="12"/>
        <v>134</v>
      </c>
      <c r="K2137">
        <f t="shared" si="6"/>
        <v>34</v>
      </c>
      <c r="L2137">
        <f t="shared" si="7"/>
        <v>4</v>
      </c>
      <c r="M2137">
        <f t="shared" si="8"/>
        <v>2962</v>
      </c>
      <c r="N2137" s="9">
        <v>3333.0</v>
      </c>
      <c r="O2137">
        <f t="shared" si="9"/>
        <v>371</v>
      </c>
    </row>
    <row r="2138">
      <c r="I2138" s="9">
        <f t="shared" si="11"/>
        <v>3135</v>
      </c>
      <c r="J2138">
        <f t="shared" si="12"/>
        <v>135</v>
      </c>
      <c r="K2138">
        <f t="shared" si="6"/>
        <v>35</v>
      </c>
      <c r="L2138">
        <f t="shared" si="7"/>
        <v>5</v>
      </c>
      <c r="M2138">
        <f t="shared" si="8"/>
        <v>2960</v>
      </c>
      <c r="N2138" s="9">
        <v>3333.0</v>
      </c>
      <c r="O2138">
        <f t="shared" si="9"/>
        <v>373</v>
      </c>
    </row>
    <row r="2139">
      <c r="I2139" s="9">
        <f t="shared" si="11"/>
        <v>3136</v>
      </c>
      <c r="J2139">
        <f t="shared" si="12"/>
        <v>136</v>
      </c>
      <c r="K2139">
        <f t="shared" si="6"/>
        <v>36</v>
      </c>
      <c r="L2139">
        <f t="shared" si="7"/>
        <v>6</v>
      </c>
      <c r="M2139">
        <f t="shared" si="8"/>
        <v>2958</v>
      </c>
      <c r="N2139" s="9">
        <v>3333.0</v>
      </c>
      <c r="O2139">
        <f t="shared" si="9"/>
        <v>375</v>
      </c>
    </row>
    <row r="2140">
      <c r="I2140" s="9">
        <f t="shared" si="11"/>
        <v>3137</v>
      </c>
      <c r="J2140">
        <f t="shared" si="12"/>
        <v>137</v>
      </c>
      <c r="K2140">
        <f t="shared" si="6"/>
        <v>37</v>
      </c>
      <c r="L2140">
        <f t="shared" si="7"/>
        <v>7</v>
      </c>
      <c r="M2140">
        <f t="shared" si="8"/>
        <v>2956</v>
      </c>
      <c r="N2140" s="9">
        <v>3333.0</v>
      </c>
      <c r="O2140">
        <f t="shared" si="9"/>
        <v>377</v>
      </c>
    </row>
    <row r="2141">
      <c r="I2141" s="9">
        <f t="shared" si="11"/>
        <v>3138</v>
      </c>
      <c r="J2141">
        <f t="shared" si="12"/>
        <v>138</v>
      </c>
      <c r="K2141">
        <f t="shared" si="6"/>
        <v>38</v>
      </c>
      <c r="L2141">
        <f t="shared" si="7"/>
        <v>8</v>
      </c>
      <c r="M2141">
        <f t="shared" si="8"/>
        <v>2954</v>
      </c>
      <c r="N2141" s="9">
        <v>3333.0</v>
      </c>
      <c r="O2141">
        <f t="shared" si="9"/>
        <v>379</v>
      </c>
    </row>
    <row r="2142">
      <c r="I2142" s="9">
        <f t="shared" si="11"/>
        <v>3139</v>
      </c>
      <c r="J2142">
        <f t="shared" si="12"/>
        <v>139</v>
      </c>
      <c r="K2142">
        <f t="shared" si="6"/>
        <v>39</v>
      </c>
      <c r="L2142">
        <f t="shared" si="7"/>
        <v>9</v>
      </c>
      <c r="M2142">
        <f t="shared" si="8"/>
        <v>2952</v>
      </c>
      <c r="N2142" s="9">
        <v>3333.0</v>
      </c>
      <c r="O2142">
        <f t="shared" si="9"/>
        <v>381</v>
      </c>
    </row>
    <row r="2143">
      <c r="I2143" s="9">
        <f t="shared" si="11"/>
        <v>3140</v>
      </c>
      <c r="J2143">
        <f t="shared" si="12"/>
        <v>140</v>
      </c>
      <c r="K2143">
        <f t="shared" si="6"/>
        <v>40</v>
      </c>
      <c r="L2143">
        <f t="shared" si="7"/>
        <v>0</v>
      </c>
      <c r="M2143">
        <f t="shared" si="8"/>
        <v>2960</v>
      </c>
      <c r="N2143" s="9">
        <v>3333.0</v>
      </c>
      <c r="O2143">
        <f t="shared" si="9"/>
        <v>373</v>
      </c>
    </row>
    <row r="2144">
      <c r="I2144" s="9">
        <f t="shared" si="11"/>
        <v>3141</v>
      </c>
      <c r="J2144">
        <f t="shared" si="12"/>
        <v>141</v>
      </c>
      <c r="K2144">
        <f t="shared" si="6"/>
        <v>41</v>
      </c>
      <c r="L2144">
        <f t="shared" si="7"/>
        <v>1</v>
      </c>
      <c r="M2144">
        <f t="shared" si="8"/>
        <v>2958</v>
      </c>
      <c r="N2144" s="9">
        <v>3333.0</v>
      </c>
      <c r="O2144">
        <f t="shared" si="9"/>
        <v>375</v>
      </c>
    </row>
    <row r="2145">
      <c r="I2145" s="9">
        <f t="shared" si="11"/>
        <v>3142</v>
      </c>
      <c r="J2145">
        <f t="shared" si="12"/>
        <v>142</v>
      </c>
      <c r="K2145">
        <f t="shared" si="6"/>
        <v>42</v>
      </c>
      <c r="L2145">
        <f t="shared" si="7"/>
        <v>2</v>
      </c>
      <c r="M2145">
        <f t="shared" si="8"/>
        <v>2956</v>
      </c>
      <c r="N2145" s="9">
        <v>3333.0</v>
      </c>
      <c r="O2145">
        <f t="shared" si="9"/>
        <v>377</v>
      </c>
    </row>
    <row r="2146">
      <c r="I2146" s="9">
        <f t="shared" si="11"/>
        <v>3143</v>
      </c>
      <c r="J2146">
        <f t="shared" si="12"/>
        <v>143</v>
      </c>
      <c r="K2146">
        <f t="shared" si="6"/>
        <v>43</v>
      </c>
      <c r="L2146">
        <f t="shared" si="7"/>
        <v>3</v>
      </c>
      <c r="M2146">
        <f t="shared" si="8"/>
        <v>2954</v>
      </c>
      <c r="N2146" s="9">
        <v>3333.0</v>
      </c>
      <c r="O2146">
        <f t="shared" si="9"/>
        <v>379</v>
      </c>
    </row>
    <row r="2147">
      <c r="I2147" s="9">
        <f t="shared" si="11"/>
        <v>3144</v>
      </c>
      <c r="J2147">
        <f t="shared" si="12"/>
        <v>144</v>
      </c>
      <c r="K2147">
        <f t="shared" si="6"/>
        <v>44</v>
      </c>
      <c r="L2147">
        <f t="shared" si="7"/>
        <v>4</v>
      </c>
      <c r="M2147">
        <f t="shared" si="8"/>
        <v>2952</v>
      </c>
      <c r="N2147" s="9">
        <v>3333.0</v>
      </c>
      <c r="O2147">
        <f t="shared" si="9"/>
        <v>381</v>
      </c>
    </row>
    <row r="2148">
      <c r="I2148" s="9">
        <f t="shared" si="11"/>
        <v>3145</v>
      </c>
      <c r="J2148">
        <f t="shared" si="12"/>
        <v>145</v>
      </c>
      <c r="K2148">
        <f t="shared" si="6"/>
        <v>45</v>
      </c>
      <c r="L2148">
        <f t="shared" si="7"/>
        <v>5</v>
      </c>
      <c r="M2148">
        <f t="shared" si="8"/>
        <v>2950</v>
      </c>
      <c r="N2148" s="9">
        <v>3333.0</v>
      </c>
      <c r="O2148">
        <f t="shared" si="9"/>
        <v>383</v>
      </c>
    </row>
    <row r="2149">
      <c r="I2149" s="9">
        <f t="shared" si="11"/>
        <v>3146</v>
      </c>
      <c r="J2149">
        <f t="shared" si="12"/>
        <v>146</v>
      </c>
      <c r="K2149">
        <f t="shared" si="6"/>
        <v>46</v>
      </c>
      <c r="L2149">
        <f t="shared" si="7"/>
        <v>6</v>
      </c>
      <c r="M2149">
        <f t="shared" si="8"/>
        <v>2948</v>
      </c>
      <c r="N2149" s="9">
        <v>3333.0</v>
      </c>
      <c r="O2149">
        <f t="shared" si="9"/>
        <v>385</v>
      </c>
    </row>
    <row r="2150">
      <c r="I2150" s="9">
        <f t="shared" si="11"/>
        <v>3147</v>
      </c>
      <c r="J2150">
        <f t="shared" si="12"/>
        <v>147</v>
      </c>
      <c r="K2150">
        <f t="shared" si="6"/>
        <v>47</v>
      </c>
      <c r="L2150">
        <f t="shared" si="7"/>
        <v>7</v>
      </c>
      <c r="M2150">
        <f t="shared" si="8"/>
        <v>2946</v>
      </c>
      <c r="N2150" s="9">
        <v>3333.0</v>
      </c>
      <c r="O2150">
        <f t="shared" si="9"/>
        <v>387</v>
      </c>
    </row>
    <row r="2151">
      <c r="I2151" s="9">
        <f t="shared" si="11"/>
        <v>3148</v>
      </c>
      <c r="J2151">
        <f t="shared" si="12"/>
        <v>148</v>
      </c>
      <c r="K2151">
        <f t="shared" si="6"/>
        <v>48</v>
      </c>
      <c r="L2151">
        <f t="shared" si="7"/>
        <v>8</v>
      </c>
      <c r="M2151">
        <f t="shared" si="8"/>
        <v>2944</v>
      </c>
      <c r="N2151" s="9">
        <v>3333.0</v>
      </c>
      <c r="O2151">
        <f t="shared" si="9"/>
        <v>389</v>
      </c>
    </row>
    <row r="2152">
      <c r="I2152" s="9">
        <f t="shared" si="11"/>
        <v>3149</v>
      </c>
      <c r="J2152">
        <f t="shared" si="12"/>
        <v>149</v>
      </c>
      <c r="K2152">
        <f t="shared" si="6"/>
        <v>49</v>
      </c>
      <c r="L2152">
        <f t="shared" si="7"/>
        <v>9</v>
      </c>
      <c r="M2152">
        <f t="shared" si="8"/>
        <v>2942</v>
      </c>
      <c r="N2152" s="9">
        <v>3333.0</v>
      </c>
      <c r="O2152">
        <f t="shared" si="9"/>
        <v>391</v>
      </c>
    </row>
    <row r="2153">
      <c r="I2153" s="9">
        <f t="shared" si="11"/>
        <v>3150</v>
      </c>
      <c r="J2153">
        <f t="shared" si="12"/>
        <v>150</v>
      </c>
      <c r="K2153">
        <f t="shared" si="6"/>
        <v>50</v>
      </c>
      <c r="L2153">
        <f t="shared" si="7"/>
        <v>0</v>
      </c>
      <c r="M2153">
        <f t="shared" si="8"/>
        <v>2950</v>
      </c>
      <c r="N2153" s="9">
        <v>3333.0</v>
      </c>
      <c r="O2153">
        <f t="shared" si="9"/>
        <v>383</v>
      </c>
    </row>
    <row r="2154">
      <c r="I2154" s="9">
        <f t="shared" si="11"/>
        <v>3151</v>
      </c>
      <c r="J2154">
        <f t="shared" si="12"/>
        <v>151</v>
      </c>
      <c r="K2154">
        <f t="shared" si="6"/>
        <v>51</v>
      </c>
      <c r="L2154">
        <f t="shared" si="7"/>
        <v>1</v>
      </c>
      <c r="M2154">
        <f t="shared" si="8"/>
        <v>2948</v>
      </c>
      <c r="N2154" s="9">
        <v>3333.0</v>
      </c>
      <c r="O2154">
        <f t="shared" si="9"/>
        <v>385</v>
      </c>
    </row>
    <row r="2155">
      <c r="I2155" s="9">
        <f t="shared" si="11"/>
        <v>3152</v>
      </c>
      <c r="J2155">
        <f t="shared" si="12"/>
        <v>152</v>
      </c>
      <c r="K2155">
        <f t="shared" si="6"/>
        <v>52</v>
      </c>
      <c r="L2155">
        <f t="shared" si="7"/>
        <v>2</v>
      </c>
      <c r="M2155">
        <f t="shared" si="8"/>
        <v>2946</v>
      </c>
      <c r="N2155" s="9">
        <v>3333.0</v>
      </c>
      <c r="O2155">
        <f t="shared" si="9"/>
        <v>387</v>
      </c>
    </row>
    <row r="2156">
      <c r="I2156" s="9">
        <f t="shared" si="11"/>
        <v>3153</v>
      </c>
      <c r="J2156">
        <f t="shared" si="12"/>
        <v>153</v>
      </c>
      <c r="K2156">
        <f t="shared" si="6"/>
        <v>53</v>
      </c>
      <c r="L2156">
        <f t="shared" si="7"/>
        <v>3</v>
      </c>
      <c r="M2156">
        <f t="shared" si="8"/>
        <v>2944</v>
      </c>
      <c r="N2156" s="9">
        <v>3333.0</v>
      </c>
      <c r="O2156">
        <f t="shared" si="9"/>
        <v>389</v>
      </c>
    </row>
    <row r="2157">
      <c r="I2157" s="9">
        <f t="shared" si="11"/>
        <v>3154</v>
      </c>
      <c r="J2157">
        <f t="shared" si="12"/>
        <v>154</v>
      </c>
      <c r="K2157">
        <f t="shared" si="6"/>
        <v>54</v>
      </c>
      <c r="L2157">
        <f t="shared" si="7"/>
        <v>4</v>
      </c>
      <c r="M2157">
        <f t="shared" si="8"/>
        <v>2942</v>
      </c>
      <c r="N2157" s="9">
        <v>3333.0</v>
      </c>
      <c r="O2157">
        <f t="shared" si="9"/>
        <v>391</v>
      </c>
    </row>
    <row r="2158">
      <c r="I2158" s="9">
        <f t="shared" si="11"/>
        <v>3155</v>
      </c>
      <c r="J2158">
        <f t="shared" si="12"/>
        <v>155</v>
      </c>
      <c r="K2158">
        <f t="shared" si="6"/>
        <v>55</v>
      </c>
      <c r="L2158">
        <f t="shared" si="7"/>
        <v>5</v>
      </c>
      <c r="M2158">
        <f t="shared" si="8"/>
        <v>2940</v>
      </c>
      <c r="N2158" s="9">
        <v>3333.0</v>
      </c>
      <c r="O2158">
        <f t="shared" si="9"/>
        <v>393</v>
      </c>
    </row>
    <row r="2159">
      <c r="I2159" s="9">
        <f t="shared" si="11"/>
        <v>3156</v>
      </c>
      <c r="J2159">
        <f t="shared" si="12"/>
        <v>156</v>
      </c>
      <c r="K2159">
        <f t="shared" si="6"/>
        <v>56</v>
      </c>
      <c r="L2159">
        <f t="shared" si="7"/>
        <v>6</v>
      </c>
      <c r="M2159">
        <f t="shared" si="8"/>
        <v>2938</v>
      </c>
      <c r="N2159" s="9">
        <v>3333.0</v>
      </c>
      <c r="O2159">
        <f t="shared" si="9"/>
        <v>395</v>
      </c>
    </row>
    <row r="2160">
      <c r="I2160" s="9">
        <f t="shared" si="11"/>
        <v>3157</v>
      </c>
      <c r="J2160">
        <f t="shared" si="12"/>
        <v>157</v>
      </c>
      <c r="K2160">
        <f t="shared" si="6"/>
        <v>57</v>
      </c>
      <c r="L2160">
        <f t="shared" si="7"/>
        <v>7</v>
      </c>
      <c r="M2160">
        <f t="shared" si="8"/>
        <v>2936</v>
      </c>
      <c r="N2160" s="9">
        <v>3333.0</v>
      </c>
      <c r="O2160">
        <f t="shared" si="9"/>
        <v>397</v>
      </c>
    </row>
    <row r="2161">
      <c r="I2161" s="9">
        <f t="shared" si="11"/>
        <v>3158</v>
      </c>
      <c r="J2161">
        <f t="shared" si="12"/>
        <v>158</v>
      </c>
      <c r="K2161">
        <f t="shared" si="6"/>
        <v>58</v>
      </c>
      <c r="L2161">
        <f t="shared" si="7"/>
        <v>8</v>
      </c>
      <c r="M2161">
        <f t="shared" si="8"/>
        <v>2934</v>
      </c>
      <c r="N2161" s="9">
        <v>3333.0</v>
      </c>
      <c r="O2161">
        <f t="shared" si="9"/>
        <v>399</v>
      </c>
    </row>
    <row r="2162">
      <c r="I2162" s="9">
        <f t="shared" si="11"/>
        <v>3159</v>
      </c>
      <c r="J2162">
        <f t="shared" si="12"/>
        <v>159</v>
      </c>
      <c r="K2162">
        <f t="shared" si="6"/>
        <v>59</v>
      </c>
      <c r="L2162">
        <f t="shared" si="7"/>
        <v>9</v>
      </c>
      <c r="M2162">
        <f t="shared" si="8"/>
        <v>2932</v>
      </c>
      <c r="N2162" s="9">
        <v>3333.0</v>
      </c>
      <c r="O2162">
        <f t="shared" si="9"/>
        <v>401</v>
      </c>
    </row>
    <row r="2163">
      <c r="I2163" s="9">
        <f t="shared" si="11"/>
        <v>3160</v>
      </c>
      <c r="J2163">
        <f t="shared" si="12"/>
        <v>160</v>
      </c>
      <c r="K2163">
        <f t="shared" si="6"/>
        <v>60</v>
      </c>
      <c r="L2163">
        <f t="shared" si="7"/>
        <v>0</v>
      </c>
      <c r="M2163">
        <f t="shared" si="8"/>
        <v>2940</v>
      </c>
      <c r="N2163" s="9">
        <v>3333.0</v>
      </c>
      <c r="O2163">
        <f t="shared" si="9"/>
        <v>393</v>
      </c>
    </row>
    <row r="2164">
      <c r="I2164" s="9">
        <f t="shared" si="11"/>
        <v>3161</v>
      </c>
      <c r="J2164">
        <f t="shared" si="12"/>
        <v>161</v>
      </c>
      <c r="K2164">
        <f t="shared" si="6"/>
        <v>61</v>
      </c>
      <c r="L2164">
        <f t="shared" si="7"/>
        <v>1</v>
      </c>
      <c r="M2164">
        <f t="shared" si="8"/>
        <v>2938</v>
      </c>
      <c r="N2164" s="9">
        <v>3333.0</v>
      </c>
      <c r="O2164">
        <f t="shared" si="9"/>
        <v>395</v>
      </c>
    </row>
    <row r="2165">
      <c r="I2165" s="9">
        <f t="shared" si="11"/>
        <v>3162</v>
      </c>
      <c r="J2165">
        <f t="shared" si="12"/>
        <v>162</v>
      </c>
      <c r="K2165">
        <f t="shared" si="6"/>
        <v>62</v>
      </c>
      <c r="L2165">
        <f t="shared" si="7"/>
        <v>2</v>
      </c>
      <c r="M2165">
        <f t="shared" si="8"/>
        <v>2936</v>
      </c>
      <c r="N2165" s="9">
        <v>3333.0</v>
      </c>
      <c r="O2165">
        <f t="shared" si="9"/>
        <v>397</v>
      </c>
    </row>
    <row r="2166">
      <c r="I2166" s="9">
        <f t="shared" si="11"/>
        <v>3163</v>
      </c>
      <c r="J2166">
        <f t="shared" si="12"/>
        <v>163</v>
      </c>
      <c r="K2166">
        <f t="shared" si="6"/>
        <v>63</v>
      </c>
      <c r="L2166">
        <f t="shared" si="7"/>
        <v>3</v>
      </c>
      <c r="M2166">
        <f t="shared" si="8"/>
        <v>2934</v>
      </c>
      <c r="N2166" s="9">
        <v>3333.0</v>
      </c>
      <c r="O2166">
        <f t="shared" si="9"/>
        <v>399</v>
      </c>
    </row>
    <row r="2167">
      <c r="I2167" s="9">
        <f t="shared" si="11"/>
        <v>3164</v>
      </c>
      <c r="J2167">
        <f t="shared" si="12"/>
        <v>164</v>
      </c>
      <c r="K2167">
        <f t="shared" si="6"/>
        <v>64</v>
      </c>
      <c r="L2167">
        <f t="shared" si="7"/>
        <v>4</v>
      </c>
      <c r="M2167">
        <f t="shared" si="8"/>
        <v>2932</v>
      </c>
      <c r="N2167" s="9">
        <v>3333.0</v>
      </c>
      <c r="O2167">
        <f t="shared" si="9"/>
        <v>401</v>
      </c>
    </row>
    <row r="2168">
      <c r="I2168" s="9">
        <f t="shared" si="11"/>
        <v>3165</v>
      </c>
      <c r="J2168">
        <f t="shared" si="12"/>
        <v>165</v>
      </c>
      <c r="K2168">
        <f t="shared" si="6"/>
        <v>65</v>
      </c>
      <c r="L2168">
        <f t="shared" si="7"/>
        <v>5</v>
      </c>
      <c r="M2168">
        <f t="shared" si="8"/>
        <v>2930</v>
      </c>
      <c r="N2168" s="9">
        <v>3333.0</v>
      </c>
      <c r="O2168">
        <f t="shared" si="9"/>
        <v>403</v>
      </c>
    </row>
    <row r="2169">
      <c r="I2169" s="9">
        <f t="shared" si="11"/>
        <v>3166</v>
      </c>
      <c r="J2169">
        <f t="shared" si="12"/>
        <v>166</v>
      </c>
      <c r="K2169">
        <f t="shared" si="6"/>
        <v>66</v>
      </c>
      <c r="L2169">
        <f t="shared" si="7"/>
        <v>6</v>
      </c>
      <c r="M2169">
        <f t="shared" si="8"/>
        <v>2928</v>
      </c>
      <c r="N2169" s="9">
        <v>3333.0</v>
      </c>
      <c r="O2169">
        <f t="shared" si="9"/>
        <v>405</v>
      </c>
    </row>
    <row r="2170">
      <c r="I2170" s="9">
        <f t="shared" si="11"/>
        <v>3167</v>
      </c>
      <c r="J2170">
        <f t="shared" si="12"/>
        <v>167</v>
      </c>
      <c r="K2170">
        <f t="shared" si="6"/>
        <v>67</v>
      </c>
      <c r="L2170">
        <f t="shared" si="7"/>
        <v>7</v>
      </c>
      <c r="M2170">
        <f t="shared" si="8"/>
        <v>2926</v>
      </c>
      <c r="N2170" s="9">
        <v>3333.0</v>
      </c>
      <c r="O2170">
        <f t="shared" si="9"/>
        <v>407</v>
      </c>
    </row>
    <row r="2171">
      <c r="I2171" s="9">
        <f t="shared" si="11"/>
        <v>3168</v>
      </c>
      <c r="J2171">
        <f t="shared" si="12"/>
        <v>168</v>
      </c>
      <c r="K2171">
        <f t="shared" si="6"/>
        <v>68</v>
      </c>
      <c r="L2171">
        <f t="shared" si="7"/>
        <v>8</v>
      </c>
      <c r="M2171">
        <f t="shared" si="8"/>
        <v>2924</v>
      </c>
      <c r="N2171" s="9">
        <v>3333.0</v>
      </c>
      <c r="O2171">
        <f t="shared" si="9"/>
        <v>409</v>
      </c>
    </row>
    <row r="2172">
      <c r="I2172" s="9">
        <f t="shared" si="11"/>
        <v>3169</v>
      </c>
      <c r="J2172">
        <f t="shared" si="12"/>
        <v>169</v>
      </c>
      <c r="K2172">
        <f t="shared" si="6"/>
        <v>69</v>
      </c>
      <c r="L2172">
        <f t="shared" si="7"/>
        <v>9</v>
      </c>
      <c r="M2172">
        <f t="shared" si="8"/>
        <v>2922</v>
      </c>
      <c r="N2172" s="9">
        <v>3333.0</v>
      </c>
      <c r="O2172">
        <f t="shared" si="9"/>
        <v>411</v>
      </c>
    </row>
    <row r="2173">
      <c r="I2173" s="9">
        <f t="shared" si="11"/>
        <v>3170</v>
      </c>
      <c r="J2173">
        <f t="shared" si="12"/>
        <v>170</v>
      </c>
      <c r="K2173">
        <f t="shared" si="6"/>
        <v>70</v>
      </c>
      <c r="L2173">
        <f t="shared" si="7"/>
        <v>0</v>
      </c>
      <c r="M2173">
        <f t="shared" si="8"/>
        <v>2930</v>
      </c>
      <c r="N2173" s="9">
        <v>3333.0</v>
      </c>
      <c r="O2173">
        <f t="shared" si="9"/>
        <v>403</v>
      </c>
    </row>
    <row r="2174">
      <c r="I2174" s="9">
        <f t="shared" si="11"/>
        <v>3171</v>
      </c>
      <c r="J2174">
        <f t="shared" si="12"/>
        <v>171</v>
      </c>
      <c r="K2174">
        <f t="shared" si="6"/>
        <v>71</v>
      </c>
      <c r="L2174">
        <f t="shared" si="7"/>
        <v>1</v>
      </c>
      <c r="M2174">
        <f t="shared" si="8"/>
        <v>2928</v>
      </c>
      <c r="N2174" s="9">
        <v>3333.0</v>
      </c>
      <c r="O2174">
        <f t="shared" si="9"/>
        <v>405</v>
      </c>
    </row>
    <row r="2175">
      <c r="I2175" s="9">
        <f t="shared" si="11"/>
        <v>3172</v>
      </c>
      <c r="J2175">
        <f t="shared" si="12"/>
        <v>172</v>
      </c>
      <c r="K2175">
        <f t="shared" si="6"/>
        <v>72</v>
      </c>
      <c r="L2175">
        <f t="shared" si="7"/>
        <v>2</v>
      </c>
      <c r="M2175">
        <f t="shared" si="8"/>
        <v>2926</v>
      </c>
      <c r="N2175" s="9">
        <v>3333.0</v>
      </c>
      <c r="O2175">
        <f t="shared" si="9"/>
        <v>407</v>
      </c>
    </row>
    <row r="2176">
      <c r="I2176" s="9">
        <f t="shared" si="11"/>
        <v>3173</v>
      </c>
      <c r="J2176">
        <f t="shared" si="12"/>
        <v>173</v>
      </c>
      <c r="K2176">
        <f t="shared" si="6"/>
        <v>73</v>
      </c>
      <c r="L2176">
        <f t="shared" si="7"/>
        <v>3</v>
      </c>
      <c r="M2176">
        <f t="shared" si="8"/>
        <v>2924</v>
      </c>
      <c r="N2176" s="9">
        <v>3333.0</v>
      </c>
      <c r="O2176">
        <f t="shared" si="9"/>
        <v>409</v>
      </c>
    </row>
    <row r="2177">
      <c r="I2177" s="9">
        <f t="shared" si="11"/>
        <v>3174</v>
      </c>
      <c r="J2177">
        <f t="shared" si="12"/>
        <v>174</v>
      </c>
      <c r="K2177">
        <f t="shared" si="6"/>
        <v>74</v>
      </c>
      <c r="L2177">
        <f t="shared" si="7"/>
        <v>4</v>
      </c>
      <c r="M2177">
        <f t="shared" si="8"/>
        <v>2922</v>
      </c>
      <c r="N2177" s="9">
        <v>3333.0</v>
      </c>
      <c r="O2177">
        <f t="shared" si="9"/>
        <v>411</v>
      </c>
    </row>
    <row r="2178">
      <c r="I2178" s="9">
        <f t="shared" si="11"/>
        <v>3175</v>
      </c>
      <c r="J2178">
        <f t="shared" si="12"/>
        <v>175</v>
      </c>
      <c r="K2178">
        <f t="shared" si="6"/>
        <v>75</v>
      </c>
      <c r="L2178">
        <f t="shared" si="7"/>
        <v>5</v>
      </c>
      <c r="M2178">
        <f t="shared" si="8"/>
        <v>2920</v>
      </c>
      <c r="N2178" s="9">
        <v>3333.0</v>
      </c>
      <c r="O2178">
        <f t="shared" si="9"/>
        <v>413</v>
      </c>
    </row>
    <row r="2179">
      <c r="I2179" s="9">
        <f t="shared" si="11"/>
        <v>3176</v>
      </c>
      <c r="J2179">
        <f t="shared" si="12"/>
        <v>176</v>
      </c>
      <c r="K2179">
        <f t="shared" si="6"/>
        <v>76</v>
      </c>
      <c r="L2179">
        <f t="shared" si="7"/>
        <v>6</v>
      </c>
      <c r="M2179">
        <f t="shared" si="8"/>
        <v>2918</v>
      </c>
      <c r="N2179" s="9">
        <v>3333.0</v>
      </c>
      <c r="O2179">
        <f t="shared" si="9"/>
        <v>415</v>
      </c>
    </row>
    <row r="2180">
      <c r="I2180" s="9">
        <f t="shared" si="11"/>
        <v>3177</v>
      </c>
      <c r="J2180">
        <f t="shared" si="12"/>
        <v>177</v>
      </c>
      <c r="K2180">
        <f t="shared" si="6"/>
        <v>77</v>
      </c>
      <c r="L2180">
        <f t="shared" si="7"/>
        <v>7</v>
      </c>
      <c r="M2180">
        <f t="shared" si="8"/>
        <v>2916</v>
      </c>
      <c r="N2180" s="9">
        <v>3333.0</v>
      </c>
      <c r="O2180">
        <f t="shared" si="9"/>
        <v>417</v>
      </c>
    </row>
    <row r="2181">
      <c r="I2181" s="9">
        <f t="shared" si="11"/>
        <v>3178</v>
      </c>
      <c r="J2181">
        <f t="shared" si="12"/>
        <v>178</v>
      </c>
      <c r="K2181">
        <f t="shared" si="6"/>
        <v>78</v>
      </c>
      <c r="L2181">
        <f t="shared" si="7"/>
        <v>8</v>
      </c>
      <c r="M2181">
        <f t="shared" si="8"/>
        <v>2914</v>
      </c>
      <c r="N2181" s="9">
        <v>3333.0</v>
      </c>
      <c r="O2181">
        <f t="shared" si="9"/>
        <v>419</v>
      </c>
    </row>
    <row r="2182">
      <c r="I2182" s="9">
        <f t="shared" si="11"/>
        <v>3179</v>
      </c>
      <c r="J2182">
        <f t="shared" si="12"/>
        <v>179</v>
      </c>
      <c r="K2182">
        <f t="shared" si="6"/>
        <v>79</v>
      </c>
      <c r="L2182">
        <f t="shared" si="7"/>
        <v>9</v>
      </c>
      <c r="M2182">
        <f t="shared" si="8"/>
        <v>2912</v>
      </c>
      <c r="N2182" s="9">
        <v>3333.0</v>
      </c>
      <c r="O2182">
        <f t="shared" si="9"/>
        <v>421</v>
      </c>
    </row>
    <row r="2183">
      <c r="I2183" s="9">
        <f t="shared" si="11"/>
        <v>3180</v>
      </c>
      <c r="J2183">
        <f t="shared" si="12"/>
        <v>180</v>
      </c>
      <c r="K2183">
        <f t="shared" si="6"/>
        <v>80</v>
      </c>
      <c r="L2183">
        <f t="shared" si="7"/>
        <v>0</v>
      </c>
      <c r="M2183">
        <f t="shared" si="8"/>
        <v>2920</v>
      </c>
      <c r="N2183" s="9">
        <v>3333.0</v>
      </c>
      <c r="O2183">
        <f t="shared" si="9"/>
        <v>413</v>
      </c>
    </row>
    <row r="2184">
      <c r="I2184" s="9">
        <f t="shared" si="11"/>
        <v>3181</v>
      </c>
      <c r="J2184">
        <f t="shared" si="12"/>
        <v>181</v>
      </c>
      <c r="K2184">
        <f t="shared" si="6"/>
        <v>81</v>
      </c>
      <c r="L2184">
        <f t="shared" si="7"/>
        <v>1</v>
      </c>
      <c r="M2184">
        <f t="shared" si="8"/>
        <v>2918</v>
      </c>
      <c r="N2184" s="9">
        <v>3333.0</v>
      </c>
      <c r="O2184">
        <f t="shared" si="9"/>
        <v>415</v>
      </c>
    </row>
    <row r="2185">
      <c r="I2185" s="9">
        <f t="shared" si="11"/>
        <v>3182</v>
      </c>
      <c r="J2185">
        <f t="shared" si="12"/>
        <v>182</v>
      </c>
      <c r="K2185">
        <f t="shared" si="6"/>
        <v>82</v>
      </c>
      <c r="L2185">
        <f t="shared" si="7"/>
        <v>2</v>
      </c>
      <c r="M2185">
        <f t="shared" si="8"/>
        <v>2916</v>
      </c>
      <c r="N2185" s="9">
        <v>3333.0</v>
      </c>
      <c r="O2185">
        <f t="shared" si="9"/>
        <v>417</v>
      </c>
    </row>
    <row r="2186">
      <c r="I2186" s="9">
        <f t="shared" si="11"/>
        <v>3183</v>
      </c>
      <c r="J2186">
        <f t="shared" si="12"/>
        <v>183</v>
      </c>
      <c r="K2186">
        <f t="shared" si="6"/>
        <v>83</v>
      </c>
      <c r="L2186">
        <f t="shared" si="7"/>
        <v>3</v>
      </c>
      <c r="M2186">
        <f t="shared" si="8"/>
        <v>2914</v>
      </c>
      <c r="N2186" s="9">
        <v>3333.0</v>
      </c>
      <c r="O2186">
        <f t="shared" si="9"/>
        <v>419</v>
      </c>
    </row>
    <row r="2187">
      <c r="I2187" s="9">
        <f t="shared" si="11"/>
        <v>3184</v>
      </c>
      <c r="J2187">
        <f t="shared" si="12"/>
        <v>184</v>
      </c>
      <c r="K2187">
        <f t="shared" si="6"/>
        <v>84</v>
      </c>
      <c r="L2187">
        <f t="shared" si="7"/>
        <v>4</v>
      </c>
      <c r="M2187">
        <f t="shared" si="8"/>
        <v>2912</v>
      </c>
      <c r="N2187" s="9">
        <v>3333.0</v>
      </c>
      <c r="O2187">
        <f t="shared" si="9"/>
        <v>421</v>
      </c>
    </row>
    <row r="2188">
      <c r="I2188" s="9">
        <f t="shared" si="11"/>
        <v>3185</v>
      </c>
      <c r="J2188">
        <f t="shared" si="12"/>
        <v>185</v>
      </c>
      <c r="K2188">
        <f t="shared" si="6"/>
        <v>85</v>
      </c>
      <c r="L2188">
        <f t="shared" si="7"/>
        <v>5</v>
      </c>
      <c r="M2188">
        <f t="shared" si="8"/>
        <v>2910</v>
      </c>
      <c r="N2188" s="9">
        <v>3333.0</v>
      </c>
      <c r="O2188">
        <f t="shared" si="9"/>
        <v>423</v>
      </c>
    </row>
    <row r="2189">
      <c r="I2189" s="9">
        <f t="shared" si="11"/>
        <v>3186</v>
      </c>
      <c r="J2189">
        <f t="shared" si="12"/>
        <v>186</v>
      </c>
      <c r="K2189">
        <f t="shared" si="6"/>
        <v>86</v>
      </c>
      <c r="L2189">
        <f t="shared" si="7"/>
        <v>6</v>
      </c>
      <c r="M2189">
        <f t="shared" si="8"/>
        <v>2908</v>
      </c>
      <c r="N2189" s="9">
        <v>3333.0</v>
      </c>
      <c r="O2189">
        <f t="shared" si="9"/>
        <v>425</v>
      </c>
    </row>
    <row r="2190">
      <c r="I2190" s="9">
        <f t="shared" si="11"/>
        <v>3187</v>
      </c>
      <c r="J2190">
        <f t="shared" si="12"/>
        <v>187</v>
      </c>
      <c r="K2190">
        <f t="shared" si="6"/>
        <v>87</v>
      </c>
      <c r="L2190">
        <f t="shared" si="7"/>
        <v>7</v>
      </c>
      <c r="M2190">
        <f t="shared" si="8"/>
        <v>2906</v>
      </c>
      <c r="N2190" s="9">
        <v>3333.0</v>
      </c>
      <c r="O2190">
        <f t="shared" si="9"/>
        <v>427</v>
      </c>
    </row>
    <row r="2191">
      <c r="I2191" s="9">
        <f t="shared" si="11"/>
        <v>3188</v>
      </c>
      <c r="J2191">
        <f t="shared" si="12"/>
        <v>188</v>
      </c>
      <c r="K2191">
        <f t="shared" si="6"/>
        <v>88</v>
      </c>
      <c r="L2191">
        <f t="shared" si="7"/>
        <v>8</v>
      </c>
      <c r="M2191">
        <f t="shared" si="8"/>
        <v>2904</v>
      </c>
      <c r="N2191" s="9">
        <v>3333.0</v>
      </c>
      <c r="O2191">
        <f t="shared" si="9"/>
        <v>429</v>
      </c>
    </row>
    <row r="2192">
      <c r="I2192" s="9">
        <f t="shared" si="11"/>
        <v>3189</v>
      </c>
      <c r="J2192">
        <f t="shared" si="12"/>
        <v>189</v>
      </c>
      <c r="K2192">
        <f t="shared" si="6"/>
        <v>89</v>
      </c>
      <c r="L2192">
        <f t="shared" si="7"/>
        <v>9</v>
      </c>
      <c r="M2192">
        <f t="shared" si="8"/>
        <v>2902</v>
      </c>
      <c r="N2192" s="9">
        <v>3333.0</v>
      </c>
      <c r="O2192">
        <f t="shared" si="9"/>
        <v>431</v>
      </c>
    </row>
    <row r="2193">
      <c r="I2193" s="9">
        <f t="shared" si="11"/>
        <v>3190</v>
      </c>
      <c r="J2193">
        <f t="shared" si="12"/>
        <v>190</v>
      </c>
      <c r="K2193">
        <f t="shared" si="6"/>
        <v>90</v>
      </c>
      <c r="L2193">
        <f t="shared" si="7"/>
        <v>0</v>
      </c>
      <c r="M2193">
        <f t="shared" si="8"/>
        <v>2910</v>
      </c>
      <c r="N2193" s="9">
        <v>3333.0</v>
      </c>
      <c r="O2193">
        <f t="shared" si="9"/>
        <v>423</v>
      </c>
    </row>
    <row r="2194">
      <c r="I2194" s="9">
        <f t="shared" si="11"/>
        <v>3191</v>
      </c>
      <c r="J2194">
        <f t="shared" si="12"/>
        <v>191</v>
      </c>
      <c r="K2194">
        <f t="shared" si="6"/>
        <v>91</v>
      </c>
      <c r="L2194">
        <f t="shared" si="7"/>
        <v>1</v>
      </c>
      <c r="M2194">
        <f t="shared" si="8"/>
        <v>2908</v>
      </c>
      <c r="N2194" s="9">
        <v>3333.0</v>
      </c>
      <c r="O2194">
        <f t="shared" si="9"/>
        <v>425</v>
      </c>
    </row>
    <row r="2195">
      <c r="I2195" s="9">
        <f t="shared" si="11"/>
        <v>3192</v>
      </c>
      <c r="J2195">
        <f t="shared" si="12"/>
        <v>192</v>
      </c>
      <c r="K2195">
        <f t="shared" si="6"/>
        <v>92</v>
      </c>
      <c r="L2195">
        <f t="shared" si="7"/>
        <v>2</v>
      </c>
      <c r="M2195">
        <f t="shared" si="8"/>
        <v>2906</v>
      </c>
      <c r="N2195" s="9">
        <v>3333.0</v>
      </c>
      <c r="O2195">
        <f t="shared" si="9"/>
        <v>427</v>
      </c>
    </row>
    <row r="2196">
      <c r="I2196" s="9">
        <f t="shared" si="11"/>
        <v>3193</v>
      </c>
      <c r="J2196">
        <f t="shared" si="12"/>
        <v>193</v>
      </c>
      <c r="K2196">
        <f t="shared" si="6"/>
        <v>93</v>
      </c>
      <c r="L2196">
        <f t="shared" si="7"/>
        <v>3</v>
      </c>
      <c r="M2196">
        <f t="shared" si="8"/>
        <v>2904</v>
      </c>
      <c r="N2196" s="9">
        <v>3333.0</v>
      </c>
      <c r="O2196">
        <f t="shared" si="9"/>
        <v>429</v>
      </c>
    </row>
    <row r="2197">
      <c r="I2197" s="9">
        <f t="shared" si="11"/>
        <v>3194</v>
      </c>
      <c r="J2197">
        <f t="shared" si="12"/>
        <v>194</v>
      </c>
      <c r="K2197">
        <f t="shared" si="6"/>
        <v>94</v>
      </c>
      <c r="L2197">
        <f t="shared" si="7"/>
        <v>4</v>
      </c>
      <c r="M2197">
        <f t="shared" si="8"/>
        <v>2902</v>
      </c>
      <c r="N2197" s="9">
        <v>3333.0</v>
      </c>
      <c r="O2197">
        <f t="shared" si="9"/>
        <v>431</v>
      </c>
    </row>
    <row r="2198">
      <c r="I2198" s="9">
        <f t="shared" si="11"/>
        <v>3195</v>
      </c>
      <c r="J2198">
        <f t="shared" si="12"/>
        <v>195</v>
      </c>
      <c r="K2198">
        <f t="shared" si="6"/>
        <v>95</v>
      </c>
      <c r="L2198">
        <f t="shared" si="7"/>
        <v>5</v>
      </c>
      <c r="M2198">
        <f t="shared" si="8"/>
        <v>2900</v>
      </c>
      <c r="N2198" s="9">
        <v>3333.0</v>
      </c>
      <c r="O2198">
        <f t="shared" si="9"/>
        <v>433</v>
      </c>
    </row>
    <row r="2199">
      <c r="I2199" s="9">
        <f t="shared" si="11"/>
        <v>3196</v>
      </c>
      <c r="J2199">
        <f t="shared" si="12"/>
        <v>196</v>
      </c>
      <c r="K2199">
        <f t="shared" si="6"/>
        <v>96</v>
      </c>
      <c r="L2199">
        <f t="shared" si="7"/>
        <v>6</v>
      </c>
      <c r="M2199">
        <f t="shared" si="8"/>
        <v>2898</v>
      </c>
      <c r="N2199" s="9">
        <v>3333.0</v>
      </c>
      <c r="O2199">
        <f t="shared" si="9"/>
        <v>435</v>
      </c>
    </row>
    <row r="2200">
      <c r="I2200" s="9">
        <f t="shared" si="11"/>
        <v>3197</v>
      </c>
      <c r="J2200">
        <f t="shared" si="12"/>
        <v>197</v>
      </c>
      <c r="K2200">
        <f t="shared" si="6"/>
        <v>97</v>
      </c>
      <c r="L2200">
        <f t="shared" si="7"/>
        <v>7</v>
      </c>
      <c r="M2200">
        <f t="shared" si="8"/>
        <v>2896</v>
      </c>
      <c r="N2200" s="9">
        <v>3333.0</v>
      </c>
      <c r="O2200">
        <f t="shared" si="9"/>
        <v>437</v>
      </c>
    </row>
    <row r="2201">
      <c r="I2201" s="9">
        <f t="shared" si="11"/>
        <v>3198</v>
      </c>
      <c r="J2201">
        <f t="shared" si="12"/>
        <v>198</v>
      </c>
      <c r="K2201">
        <f t="shared" si="6"/>
        <v>98</v>
      </c>
      <c r="L2201">
        <f t="shared" si="7"/>
        <v>8</v>
      </c>
      <c r="M2201">
        <f t="shared" si="8"/>
        <v>2894</v>
      </c>
      <c r="N2201" s="9">
        <v>3333.0</v>
      </c>
      <c r="O2201">
        <f t="shared" si="9"/>
        <v>439</v>
      </c>
    </row>
    <row r="2202">
      <c r="I2202" s="9">
        <f t="shared" si="11"/>
        <v>3199</v>
      </c>
      <c r="J2202">
        <f t="shared" si="12"/>
        <v>199</v>
      </c>
      <c r="K2202">
        <f t="shared" si="6"/>
        <v>99</v>
      </c>
      <c r="L2202">
        <f t="shared" si="7"/>
        <v>9</v>
      </c>
      <c r="M2202">
        <f t="shared" si="8"/>
        <v>2892</v>
      </c>
      <c r="N2202" s="9">
        <v>3333.0</v>
      </c>
      <c r="O2202">
        <f t="shared" si="9"/>
        <v>441</v>
      </c>
    </row>
    <row r="2203">
      <c r="I2203" s="9">
        <f t="shared" si="11"/>
        <v>3200</v>
      </c>
      <c r="J2203">
        <f t="shared" si="12"/>
        <v>200</v>
      </c>
      <c r="K2203">
        <f t="shared" si="6"/>
        <v>0</v>
      </c>
      <c r="L2203">
        <f t="shared" si="7"/>
        <v>0</v>
      </c>
      <c r="M2203">
        <f t="shared" si="8"/>
        <v>3000</v>
      </c>
      <c r="N2203" s="9">
        <v>3333.0</v>
      </c>
      <c r="O2203">
        <f t="shared" si="9"/>
        <v>333</v>
      </c>
    </row>
    <row r="2204">
      <c r="I2204" s="9">
        <f t="shared" si="11"/>
        <v>3201</v>
      </c>
      <c r="J2204">
        <f t="shared" si="12"/>
        <v>201</v>
      </c>
      <c r="K2204">
        <f t="shared" si="6"/>
        <v>1</v>
      </c>
      <c r="L2204">
        <f t="shared" si="7"/>
        <v>1</v>
      </c>
      <c r="M2204">
        <f t="shared" si="8"/>
        <v>2998</v>
      </c>
      <c r="N2204" s="9">
        <v>3333.0</v>
      </c>
      <c r="O2204">
        <f t="shared" si="9"/>
        <v>335</v>
      </c>
    </row>
    <row r="2205">
      <c r="I2205" s="9">
        <f t="shared" si="11"/>
        <v>3202</v>
      </c>
      <c r="J2205">
        <f t="shared" si="12"/>
        <v>202</v>
      </c>
      <c r="K2205">
        <f t="shared" si="6"/>
        <v>2</v>
      </c>
      <c r="L2205">
        <f t="shared" si="7"/>
        <v>2</v>
      </c>
      <c r="M2205">
        <f t="shared" si="8"/>
        <v>2996</v>
      </c>
      <c r="N2205" s="9">
        <v>3333.0</v>
      </c>
      <c r="O2205">
        <f t="shared" si="9"/>
        <v>337</v>
      </c>
    </row>
    <row r="2206">
      <c r="I2206" s="9">
        <f t="shared" si="11"/>
        <v>3203</v>
      </c>
      <c r="J2206">
        <f t="shared" si="12"/>
        <v>203</v>
      </c>
      <c r="K2206">
        <f t="shared" si="6"/>
        <v>3</v>
      </c>
      <c r="L2206">
        <f t="shared" si="7"/>
        <v>3</v>
      </c>
      <c r="M2206">
        <f t="shared" si="8"/>
        <v>2994</v>
      </c>
      <c r="N2206" s="9">
        <v>3333.0</v>
      </c>
      <c r="O2206">
        <f t="shared" si="9"/>
        <v>339</v>
      </c>
    </row>
    <row r="2207">
      <c r="I2207" s="9">
        <f t="shared" si="11"/>
        <v>3204</v>
      </c>
      <c r="J2207">
        <f t="shared" si="12"/>
        <v>204</v>
      </c>
      <c r="K2207">
        <f t="shared" si="6"/>
        <v>4</v>
      </c>
      <c r="L2207">
        <f t="shared" si="7"/>
        <v>4</v>
      </c>
      <c r="M2207">
        <f t="shared" si="8"/>
        <v>2992</v>
      </c>
      <c r="N2207" s="9">
        <v>3333.0</v>
      </c>
      <c r="O2207">
        <f t="shared" si="9"/>
        <v>341</v>
      </c>
    </row>
    <row r="2208">
      <c r="I2208" s="9">
        <f t="shared" si="11"/>
        <v>3205</v>
      </c>
      <c r="J2208">
        <f t="shared" si="12"/>
        <v>205</v>
      </c>
      <c r="K2208">
        <f t="shared" si="6"/>
        <v>5</v>
      </c>
      <c r="L2208">
        <f t="shared" si="7"/>
        <v>5</v>
      </c>
      <c r="M2208">
        <f t="shared" si="8"/>
        <v>2990</v>
      </c>
      <c r="N2208" s="9">
        <v>3333.0</v>
      </c>
      <c r="O2208">
        <f t="shared" si="9"/>
        <v>343</v>
      </c>
    </row>
    <row r="2209">
      <c r="I2209" s="9">
        <f t="shared" si="11"/>
        <v>3206</v>
      </c>
      <c r="J2209">
        <f t="shared" si="12"/>
        <v>206</v>
      </c>
      <c r="K2209">
        <f t="shared" si="6"/>
        <v>6</v>
      </c>
      <c r="L2209">
        <f t="shared" si="7"/>
        <v>6</v>
      </c>
      <c r="M2209">
        <f t="shared" si="8"/>
        <v>2988</v>
      </c>
      <c r="N2209" s="9">
        <v>3333.0</v>
      </c>
      <c r="O2209">
        <f t="shared" si="9"/>
        <v>345</v>
      </c>
    </row>
    <row r="2210">
      <c r="I2210" s="9">
        <f t="shared" si="11"/>
        <v>3207</v>
      </c>
      <c r="J2210">
        <f t="shared" si="12"/>
        <v>207</v>
      </c>
      <c r="K2210">
        <f t="shared" si="6"/>
        <v>7</v>
      </c>
      <c r="L2210">
        <f t="shared" si="7"/>
        <v>7</v>
      </c>
      <c r="M2210">
        <f t="shared" si="8"/>
        <v>2986</v>
      </c>
      <c r="N2210" s="9">
        <v>3333.0</v>
      </c>
      <c r="O2210">
        <f t="shared" si="9"/>
        <v>347</v>
      </c>
    </row>
    <row r="2211">
      <c r="I2211" s="9">
        <f t="shared" si="11"/>
        <v>3208</v>
      </c>
      <c r="J2211">
        <f t="shared" si="12"/>
        <v>208</v>
      </c>
      <c r="K2211">
        <f t="shared" si="6"/>
        <v>8</v>
      </c>
      <c r="L2211">
        <f t="shared" si="7"/>
        <v>8</v>
      </c>
      <c r="M2211">
        <f t="shared" si="8"/>
        <v>2984</v>
      </c>
      <c r="N2211" s="9">
        <v>3333.0</v>
      </c>
      <c r="O2211">
        <f t="shared" si="9"/>
        <v>349</v>
      </c>
    </row>
    <row r="2212">
      <c r="I2212" s="9">
        <f t="shared" si="11"/>
        <v>3209</v>
      </c>
      <c r="J2212">
        <f t="shared" si="12"/>
        <v>209</v>
      </c>
      <c r="K2212">
        <f t="shared" si="6"/>
        <v>9</v>
      </c>
      <c r="L2212">
        <f t="shared" si="7"/>
        <v>9</v>
      </c>
      <c r="M2212">
        <f t="shared" si="8"/>
        <v>2982</v>
      </c>
      <c r="N2212" s="9">
        <v>3333.0</v>
      </c>
      <c r="O2212">
        <f t="shared" si="9"/>
        <v>351</v>
      </c>
    </row>
    <row r="2213">
      <c r="I2213" s="9">
        <f t="shared" si="11"/>
        <v>3210</v>
      </c>
      <c r="J2213">
        <f t="shared" si="12"/>
        <v>210</v>
      </c>
      <c r="K2213">
        <f t="shared" si="6"/>
        <v>10</v>
      </c>
      <c r="L2213">
        <f t="shared" si="7"/>
        <v>0</v>
      </c>
      <c r="M2213">
        <f t="shared" si="8"/>
        <v>2990</v>
      </c>
      <c r="N2213" s="9">
        <v>3333.0</v>
      </c>
      <c r="O2213">
        <f t="shared" si="9"/>
        <v>343</v>
      </c>
    </row>
    <row r="2214">
      <c r="I2214" s="9">
        <f t="shared" si="11"/>
        <v>3211</v>
      </c>
      <c r="J2214">
        <f t="shared" si="12"/>
        <v>211</v>
      </c>
      <c r="K2214">
        <f t="shared" si="6"/>
        <v>11</v>
      </c>
      <c r="L2214">
        <f t="shared" si="7"/>
        <v>1</v>
      </c>
      <c r="M2214">
        <f t="shared" si="8"/>
        <v>2988</v>
      </c>
      <c r="N2214" s="9">
        <v>3333.0</v>
      </c>
      <c r="O2214">
        <f t="shared" si="9"/>
        <v>345</v>
      </c>
    </row>
    <row r="2215">
      <c r="I2215" s="9">
        <f t="shared" si="11"/>
        <v>3212</v>
      </c>
      <c r="J2215">
        <f t="shared" si="12"/>
        <v>212</v>
      </c>
      <c r="K2215">
        <f t="shared" si="6"/>
        <v>12</v>
      </c>
      <c r="L2215">
        <f t="shared" si="7"/>
        <v>2</v>
      </c>
      <c r="M2215">
        <f t="shared" si="8"/>
        <v>2986</v>
      </c>
      <c r="N2215" s="9">
        <v>3333.0</v>
      </c>
      <c r="O2215">
        <f t="shared" si="9"/>
        <v>347</v>
      </c>
    </row>
    <row r="2216">
      <c r="I2216" s="9">
        <f t="shared" si="11"/>
        <v>3213</v>
      </c>
      <c r="J2216">
        <f t="shared" si="12"/>
        <v>213</v>
      </c>
      <c r="K2216">
        <f t="shared" si="6"/>
        <v>13</v>
      </c>
      <c r="L2216">
        <f t="shared" si="7"/>
        <v>3</v>
      </c>
      <c r="M2216">
        <f t="shared" si="8"/>
        <v>2984</v>
      </c>
      <c r="N2216" s="9">
        <v>3333.0</v>
      </c>
      <c r="O2216">
        <f t="shared" si="9"/>
        <v>349</v>
      </c>
    </row>
    <row r="2217">
      <c r="I2217" s="9">
        <f t="shared" si="11"/>
        <v>3214</v>
      </c>
      <c r="J2217">
        <f t="shared" si="12"/>
        <v>214</v>
      </c>
      <c r="K2217">
        <f t="shared" si="6"/>
        <v>14</v>
      </c>
      <c r="L2217">
        <f t="shared" si="7"/>
        <v>4</v>
      </c>
      <c r="M2217">
        <f t="shared" si="8"/>
        <v>2982</v>
      </c>
      <c r="N2217" s="9">
        <v>3333.0</v>
      </c>
      <c r="O2217">
        <f t="shared" si="9"/>
        <v>351</v>
      </c>
    </row>
    <row r="2218">
      <c r="I2218" s="9">
        <f t="shared" si="11"/>
        <v>3215</v>
      </c>
      <c r="J2218">
        <f t="shared" si="12"/>
        <v>215</v>
      </c>
      <c r="K2218">
        <f t="shared" si="6"/>
        <v>15</v>
      </c>
      <c r="L2218">
        <f t="shared" si="7"/>
        <v>5</v>
      </c>
      <c r="M2218">
        <f t="shared" si="8"/>
        <v>2980</v>
      </c>
      <c r="N2218" s="9">
        <v>3333.0</v>
      </c>
      <c r="O2218">
        <f t="shared" si="9"/>
        <v>353</v>
      </c>
    </row>
    <row r="2219">
      <c r="I2219" s="9">
        <f t="shared" si="11"/>
        <v>3216</v>
      </c>
      <c r="J2219">
        <f t="shared" si="12"/>
        <v>216</v>
      </c>
      <c r="K2219">
        <f t="shared" si="6"/>
        <v>16</v>
      </c>
      <c r="L2219">
        <f t="shared" si="7"/>
        <v>6</v>
      </c>
      <c r="M2219">
        <f t="shared" si="8"/>
        <v>2978</v>
      </c>
      <c r="N2219" s="9">
        <v>3333.0</v>
      </c>
      <c r="O2219">
        <f t="shared" si="9"/>
        <v>355</v>
      </c>
    </row>
    <row r="2220">
      <c r="I2220" s="9">
        <f t="shared" si="11"/>
        <v>3217</v>
      </c>
      <c r="J2220">
        <f t="shared" si="12"/>
        <v>217</v>
      </c>
      <c r="K2220">
        <f t="shared" si="6"/>
        <v>17</v>
      </c>
      <c r="L2220">
        <f t="shared" si="7"/>
        <v>7</v>
      </c>
      <c r="M2220">
        <f t="shared" si="8"/>
        <v>2976</v>
      </c>
      <c r="N2220" s="9">
        <v>3333.0</v>
      </c>
      <c r="O2220">
        <f t="shared" si="9"/>
        <v>357</v>
      </c>
    </row>
    <row r="2221">
      <c r="I2221" s="9">
        <f t="shared" si="11"/>
        <v>3218</v>
      </c>
      <c r="J2221">
        <f t="shared" si="12"/>
        <v>218</v>
      </c>
      <c r="K2221">
        <f t="shared" si="6"/>
        <v>18</v>
      </c>
      <c r="L2221">
        <f t="shared" si="7"/>
        <v>8</v>
      </c>
      <c r="M2221">
        <f t="shared" si="8"/>
        <v>2974</v>
      </c>
      <c r="N2221" s="9">
        <v>3333.0</v>
      </c>
      <c r="O2221">
        <f t="shared" si="9"/>
        <v>359</v>
      </c>
    </row>
    <row r="2222">
      <c r="I2222" s="9">
        <f t="shared" si="11"/>
        <v>3219</v>
      </c>
      <c r="J2222">
        <f t="shared" si="12"/>
        <v>219</v>
      </c>
      <c r="K2222">
        <f t="shared" si="6"/>
        <v>19</v>
      </c>
      <c r="L2222">
        <f t="shared" si="7"/>
        <v>9</v>
      </c>
      <c r="M2222">
        <f t="shared" si="8"/>
        <v>2972</v>
      </c>
      <c r="N2222" s="9">
        <v>3333.0</v>
      </c>
      <c r="O2222">
        <f t="shared" si="9"/>
        <v>361</v>
      </c>
    </row>
    <row r="2223">
      <c r="I2223" s="9">
        <f t="shared" si="11"/>
        <v>3220</v>
      </c>
      <c r="J2223">
        <f t="shared" si="12"/>
        <v>220</v>
      </c>
      <c r="K2223">
        <f t="shared" si="6"/>
        <v>20</v>
      </c>
      <c r="L2223">
        <f t="shared" si="7"/>
        <v>0</v>
      </c>
      <c r="M2223">
        <f t="shared" si="8"/>
        <v>2980</v>
      </c>
      <c r="N2223" s="9">
        <v>3333.0</v>
      </c>
      <c r="O2223">
        <f t="shared" si="9"/>
        <v>353</v>
      </c>
    </row>
    <row r="2224">
      <c r="I2224" s="9">
        <f t="shared" si="11"/>
        <v>3221</v>
      </c>
      <c r="J2224">
        <f t="shared" si="12"/>
        <v>221</v>
      </c>
      <c r="K2224">
        <f t="shared" si="6"/>
        <v>21</v>
      </c>
      <c r="L2224">
        <f t="shared" si="7"/>
        <v>1</v>
      </c>
      <c r="M2224">
        <f t="shared" si="8"/>
        <v>2978</v>
      </c>
      <c r="N2224" s="9">
        <v>3333.0</v>
      </c>
      <c r="O2224">
        <f t="shared" si="9"/>
        <v>355</v>
      </c>
    </row>
    <row r="2225">
      <c r="I2225" s="9">
        <f t="shared" si="11"/>
        <v>3222</v>
      </c>
      <c r="J2225">
        <f t="shared" si="12"/>
        <v>222</v>
      </c>
      <c r="K2225">
        <f t="shared" si="6"/>
        <v>22</v>
      </c>
      <c r="L2225">
        <f t="shared" si="7"/>
        <v>2</v>
      </c>
      <c r="M2225">
        <f t="shared" si="8"/>
        <v>2976</v>
      </c>
      <c r="N2225" s="9">
        <v>3333.0</v>
      </c>
      <c r="O2225">
        <f t="shared" si="9"/>
        <v>357</v>
      </c>
    </row>
    <row r="2226">
      <c r="I2226" s="9">
        <f t="shared" si="11"/>
        <v>3223</v>
      </c>
      <c r="J2226">
        <f t="shared" si="12"/>
        <v>223</v>
      </c>
      <c r="K2226">
        <f t="shared" si="6"/>
        <v>23</v>
      </c>
      <c r="L2226">
        <f t="shared" si="7"/>
        <v>3</v>
      </c>
      <c r="M2226">
        <f t="shared" si="8"/>
        <v>2974</v>
      </c>
      <c r="N2226" s="9">
        <v>3333.0</v>
      </c>
      <c r="O2226">
        <f t="shared" si="9"/>
        <v>359</v>
      </c>
    </row>
    <row r="2227">
      <c r="I2227" s="9">
        <f t="shared" si="11"/>
        <v>3224</v>
      </c>
      <c r="J2227">
        <f t="shared" si="12"/>
        <v>224</v>
      </c>
      <c r="K2227">
        <f t="shared" si="6"/>
        <v>24</v>
      </c>
      <c r="L2227">
        <f t="shared" si="7"/>
        <v>4</v>
      </c>
      <c r="M2227">
        <f t="shared" si="8"/>
        <v>2972</v>
      </c>
      <c r="N2227" s="9">
        <v>3333.0</v>
      </c>
      <c r="O2227">
        <f t="shared" si="9"/>
        <v>361</v>
      </c>
    </row>
    <row r="2228">
      <c r="I2228" s="9">
        <f t="shared" si="11"/>
        <v>3225</v>
      </c>
      <c r="J2228">
        <f t="shared" si="12"/>
        <v>225</v>
      </c>
      <c r="K2228">
        <f t="shared" si="6"/>
        <v>25</v>
      </c>
      <c r="L2228">
        <f t="shared" si="7"/>
        <v>5</v>
      </c>
      <c r="M2228">
        <f t="shared" si="8"/>
        <v>2970</v>
      </c>
      <c r="N2228" s="9">
        <v>3333.0</v>
      </c>
      <c r="O2228">
        <f t="shared" si="9"/>
        <v>363</v>
      </c>
    </row>
    <row r="2229">
      <c r="I2229" s="9">
        <f t="shared" si="11"/>
        <v>3226</v>
      </c>
      <c r="J2229">
        <f t="shared" si="12"/>
        <v>226</v>
      </c>
      <c r="K2229">
        <f t="shared" si="6"/>
        <v>26</v>
      </c>
      <c r="L2229">
        <f t="shared" si="7"/>
        <v>6</v>
      </c>
      <c r="M2229">
        <f t="shared" si="8"/>
        <v>2968</v>
      </c>
      <c r="N2229" s="9">
        <v>3333.0</v>
      </c>
      <c r="O2229">
        <f t="shared" si="9"/>
        <v>365</v>
      </c>
    </row>
    <row r="2230">
      <c r="I2230" s="9">
        <f t="shared" si="11"/>
        <v>3227</v>
      </c>
      <c r="J2230">
        <f t="shared" si="12"/>
        <v>227</v>
      </c>
      <c r="K2230">
        <f t="shared" si="6"/>
        <v>27</v>
      </c>
      <c r="L2230">
        <f t="shared" si="7"/>
        <v>7</v>
      </c>
      <c r="M2230">
        <f t="shared" si="8"/>
        <v>2966</v>
      </c>
      <c r="N2230" s="9">
        <v>3333.0</v>
      </c>
      <c r="O2230">
        <f t="shared" si="9"/>
        <v>367</v>
      </c>
    </row>
    <row r="2231">
      <c r="I2231" s="9">
        <f t="shared" si="11"/>
        <v>3228</v>
      </c>
      <c r="J2231">
        <f t="shared" si="12"/>
        <v>228</v>
      </c>
      <c r="K2231">
        <f t="shared" si="6"/>
        <v>28</v>
      </c>
      <c r="L2231">
        <f t="shared" si="7"/>
        <v>8</v>
      </c>
      <c r="M2231">
        <f t="shared" si="8"/>
        <v>2964</v>
      </c>
      <c r="N2231" s="9">
        <v>3333.0</v>
      </c>
      <c r="O2231">
        <f t="shared" si="9"/>
        <v>369</v>
      </c>
    </row>
    <row r="2232">
      <c r="I2232" s="9">
        <f t="shared" si="11"/>
        <v>3229</v>
      </c>
      <c r="J2232">
        <f t="shared" si="12"/>
        <v>229</v>
      </c>
      <c r="K2232">
        <f t="shared" si="6"/>
        <v>29</v>
      </c>
      <c r="L2232">
        <f t="shared" si="7"/>
        <v>9</v>
      </c>
      <c r="M2232">
        <f t="shared" si="8"/>
        <v>2962</v>
      </c>
      <c r="N2232" s="9">
        <v>3333.0</v>
      </c>
      <c r="O2232">
        <f t="shared" si="9"/>
        <v>371</v>
      </c>
    </row>
    <row r="2233">
      <c r="I2233" s="9">
        <f t="shared" si="11"/>
        <v>3230</v>
      </c>
      <c r="J2233">
        <f t="shared" si="12"/>
        <v>230</v>
      </c>
      <c r="K2233">
        <f t="shared" si="6"/>
        <v>30</v>
      </c>
      <c r="L2233">
        <f t="shared" si="7"/>
        <v>0</v>
      </c>
      <c r="M2233">
        <f t="shared" si="8"/>
        <v>2970</v>
      </c>
      <c r="N2233" s="9">
        <v>3333.0</v>
      </c>
      <c r="O2233">
        <f t="shared" si="9"/>
        <v>363</v>
      </c>
    </row>
    <row r="2234">
      <c r="I2234" s="9">
        <f t="shared" si="11"/>
        <v>3231</v>
      </c>
      <c r="J2234">
        <f t="shared" si="12"/>
        <v>231</v>
      </c>
      <c r="K2234">
        <f t="shared" si="6"/>
        <v>31</v>
      </c>
      <c r="L2234">
        <f t="shared" si="7"/>
        <v>1</v>
      </c>
      <c r="M2234">
        <f t="shared" si="8"/>
        <v>2968</v>
      </c>
      <c r="N2234" s="9">
        <v>3333.0</v>
      </c>
      <c r="O2234">
        <f t="shared" si="9"/>
        <v>365</v>
      </c>
    </row>
    <row r="2235">
      <c r="I2235" s="9">
        <f t="shared" si="11"/>
        <v>3232</v>
      </c>
      <c r="J2235">
        <f t="shared" si="12"/>
        <v>232</v>
      </c>
      <c r="K2235">
        <f t="shared" si="6"/>
        <v>32</v>
      </c>
      <c r="L2235">
        <f t="shared" si="7"/>
        <v>2</v>
      </c>
      <c r="M2235">
        <f t="shared" si="8"/>
        <v>2966</v>
      </c>
      <c r="N2235" s="9">
        <v>3333.0</v>
      </c>
      <c r="O2235">
        <f t="shared" si="9"/>
        <v>367</v>
      </c>
    </row>
    <row r="2236">
      <c r="I2236" s="9">
        <f t="shared" si="11"/>
        <v>3233</v>
      </c>
      <c r="J2236">
        <f t="shared" si="12"/>
        <v>233</v>
      </c>
      <c r="K2236">
        <f t="shared" si="6"/>
        <v>33</v>
      </c>
      <c r="L2236">
        <f t="shared" si="7"/>
        <v>3</v>
      </c>
      <c r="M2236">
        <f t="shared" si="8"/>
        <v>2964</v>
      </c>
      <c r="N2236" s="9">
        <v>3333.0</v>
      </c>
      <c r="O2236">
        <f t="shared" si="9"/>
        <v>369</v>
      </c>
    </row>
    <row r="2237">
      <c r="I2237" s="9">
        <f t="shared" si="11"/>
        <v>3234</v>
      </c>
      <c r="J2237">
        <f t="shared" si="12"/>
        <v>234</v>
      </c>
      <c r="K2237">
        <f t="shared" si="6"/>
        <v>34</v>
      </c>
      <c r="L2237">
        <f t="shared" si="7"/>
        <v>4</v>
      </c>
      <c r="M2237">
        <f t="shared" si="8"/>
        <v>2962</v>
      </c>
      <c r="N2237" s="9">
        <v>3333.0</v>
      </c>
      <c r="O2237">
        <f t="shared" si="9"/>
        <v>371</v>
      </c>
    </row>
    <row r="2238">
      <c r="I2238" s="9">
        <f t="shared" si="11"/>
        <v>3235</v>
      </c>
      <c r="J2238">
        <f t="shared" si="12"/>
        <v>235</v>
      </c>
      <c r="K2238">
        <f t="shared" si="6"/>
        <v>35</v>
      </c>
      <c r="L2238">
        <f t="shared" si="7"/>
        <v>5</v>
      </c>
      <c r="M2238">
        <f t="shared" si="8"/>
        <v>2960</v>
      </c>
      <c r="N2238" s="9">
        <v>3333.0</v>
      </c>
      <c r="O2238">
        <f t="shared" si="9"/>
        <v>373</v>
      </c>
    </row>
    <row r="2239">
      <c r="I2239" s="9">
        <f t="shared" si="11"/>
        <v>3236</v>
      </c>
      <c r="J2239">
        <f t="shared" si="12"/>
        <v>236</v>
      </c>
      <c r="K2239">
        <f t="shared" si="6"/>
        <v>36</v>
      </c>
      <c r="L2239">
        <f t="shared" si="7"/>
        <v>6</v>
      </c>
      <c r="M2239">
        <f t="shared" si="8"/>
        <v>2958</v>
      </c>
      <c r="N2239" s="9">
        <v>3333.0</v>
      </c>
      <c r="O2239">
        <f t="shared" si="9"/>
        <v>375</v>
      </c>
    </row>
    <row r="2240">
      <c r="I2240" s="9">
        <f t="shared" si="11"/>
        <v>3237</v>
      </c>
      <c r="J2240">
        <f t="shared" si="12"/>
        <v>237</v>
      </c>
      <c r="K2240">
        <f t="shared" si="6"/>
        <v>37</v>
      </c>
      <c r="L2240">
        <f t="shared" si="7"/>
        <v>7</v>
      </c>
      <c r="M2240">
        <f t="shared" si="8"/>
        <v>2956</v>
      </c>
      <c r="N2240" s="9">
        <v>3333.0</v>
      </c>
      <c r="O2240">
        <f t="shared" si="9"/>
        <v>377</v>
      </c>
    </row>
    <row r="2241">
      <c r="I2241" s="9">
        <f t="shared" si="11"/>
        <v>3238</v>
      </c>
      <c r="J2241">
        <f t="shared" si="12"/>
        <v>238</v>
      </c>
      <c r="K2241">
        <f t="shared" si="6"/>
        <v>38</v>
      </c>
      <c r="L2241">
        <f t="shared" si="7"/>
        <v>8</v>
      </c>
      <c r="M2241">
        <f t="shared" si="8"/>
        <v>2954</v>
      </c>
      <c r="N2241" s="9">
        <v>3333.0</v>
      </c>
      <c r="O2241">
        <f t="shared" si="9"/>
        <v>379</v>
      </c>
    </row>
    <row r="2242">
      <c r="I2242" s="9">
        <f t="shared" si="11"/>
        <v>3239</v>
      </c>
      <c r="J2242">
        <f t="shared" si="12"/>
        <v>239</v>
      </c>
      <c r="K2242">
        <f t="shared" si="6"/>
        <v>39</v>
      </c>
      <c r="L2242">
        <f t="shared" si="7"/>
        <v>9</v>
      </c>
      <c r="M2242">
        <f t="shared" si="8"/>
        <v>2952</v>
      </c>
      <c r="N2242" s="9">
        <v>3333.0</v>
      </c>
      <c r="O2242">
        <f t="shared" si="9"/>
        <v>381</v>
      </c>
    </row>
    <row r="2243">
      <c r="I2243" s="9">
        <f t="shared" si="11"/>
        <v>3240</v>
      </c>
      <c r="J2243">
        <f t="shared" si="12"/>
        <v>240</v>
      </c>
      <c r="K2243">
        <f t="shared" si="6"/>
        <v>40</v>
      </c>
      <c r="L2243">
        <f t="shared" si="7"/>
        <v>0</v>
      </c>
      <c r="M2243">
        <f t="shared" si="8"/>
        <v>2960</v>
      </c>
      <c r="N2243" s="9">
        <v>3333.0</v>
      </c>
      <c r="O2243">
        <f t="shared" si="9"/>
        <v>373</v>
      </c>
    </row>
    <row r="2244">
      <c r="I2244" s="9">
        <f t="shared" si="11"/>
        <v>3241</v>
      </c>
      <c r="J2244">
        <f t="shared" si="12"/>
        <v>241</v>
      </c>
      <c r="K2244">
        <f t="shared" si="6"/>
        <v>41</v>
      </c>
      <c r="L2244">
        <f t="shared" si="7"/>
        <v>1</v>
      </c>
      <c r="M2244">
        <f t="shared" si="8"/>
        <v>2958</v>
      </c>
      <c r="N2244" s="9">
        <v>3333.0</v>
      </c>
      <c r="O2244">
        <f t="shared" si="9"/>
        <v>375</v>
      </c>
    </row>
    <row r="2245">
      <c r="I2245" s="9">
        <f t="shared" si="11"/>
        <v>3242</v>
      </c>
      <c r="J2245">
        <f t="shared" si="12"/>
        <v>242</v>
      </c>
      <c r="K2245">
        <f t="shared" si="6"/>
        <v>42</v>
      </c>
      <c r="L2245">
        <f t="shared" si="7"/>
        <v>2</v>
      </c>
      <c r="M2245">
        <f t="shared" si="8"/>
        <v>2956</v>
      </c>
      <c r="N2245" s="9">
        <v>3333.0</v>
      </c>
      <c r="O2245">
        <f t="shared" si="9"/>
        <v>377</v>
      </c>
    </row>
    <row r="2246">
      <c r="I2246" s="9">
        <f t="shared" si="11"/>
        <v>3243</v>
      </c>
      <c r="J2246">
        <f t="shared" si="12"/>
        <v>243</v>
      </c>
      <c r="K2246">
        <f t="shared" si="6"/>
        <v>43</v>
      </c>
      <c r="L2246">
        <f t="shared" si="7"/>
        <v>3</v>
      </c>
      <c r="M2246">
        <f t="shared" si="8"/>
        <v>2954</v>
      </c>
      <c r="N2246" s="9">
        <v>3333.0</v>
      </c>
      <c r="O2246">
        <f t="shared" si="9"/>
        <v>379</v>
      </c>
    </row>
    <row r="2247">
      <c r="I2247" s="9">
        <f t="shared" si="11"/>
        <v>3244</v>
      </c>
      <c r="J2247">
        <f t="shared" si="12"/>
        <v>244</v>
      </c>
      <c r="K2247">
        <f t="shared" si="6"/>
        <v>44</v>
      </c>
      <c r="L2247">
        <f t="shared" si="7"/>
        <v>4</v>
      </c>
      <c r="M2247">
        <f t="shared" si="8"/>
        <v>2952</v>
      </c>
      <c r="N2247" s="9">
        <v>3333.0</v>
      </c>
      <c r="O2247">
        <f t="shared" si="9"/>
        <v>381</v>
      </c>
    </row>
    <row r="2248">
      <c r="I2248" s="9">
        <f t="shared" si="11"/>
        <v>3245</v>
      </c>
      <c r="J2248">
        <f t="shared" si="12"/>
        <v>245</v>
      </c>
      <c r="K2248">
        <f t="shared" si="6"/>
        <v>45</v>
      </c>
      <c r="L2248">
        <f t="shared" si="7"/>
        <v>5</v>
      </c>
      <c r="M2248">
        <f t="shared" si="8"/>
        <v>2950</v>
      </c>
      <c r="N2248" s="9">
        <v>3333.0</v>
      </c>
      <c r="O2248">
        <f t="shared" si="9"/>
        <v>383</v>
      </c>
    </row>
    <row r="2249">
      <c r="I2249" s="9">
        <f t="shared" si="11"/>
        <v>3246</v>
      </c>
      <c r="J2249">
        <f t="shared" si="12"/>
        <v>246</v>
      </c>
      <c r="K2249">
        <f t="shared" si="6"/>
        <v>46</v>
      </c>
      <c r="L2249">
        <f t="shared" si="7"/>
        <v>6</v>
      </c>
      <c r="M2249">
        <f t="shared" si="8"/>
        <v>2948</v>
      </c>
      <c r="N2249" s="9">
        <v>3333.0</v>
      </c>
      <c r="O2249">
        <f t="shared" si="9"/>
        <v>385</v>
      </c>
    </row>
    <row r="2250">
      <c r="I2250" s="9">
        <f t="shared" si="11"/>
        <v>3247</v>
      </c>
      <c r="J2250">
        <f t="shared" si="12"/>
        <v>247</v>
      </c>
      <c r="K2250">
        <f t="shared" si="6"/>
        <v>47</v>
      </c>
      <c r="L2250">
        <f t="shared" si="7"/>
        <v>7</v>
      </c>
      <c r="M2250">
        <f t="shared" si="8"/>
        <v>2946</v>
      </c>
      <c r="N2250" s="9">
        <v>3333.0</v>
      </c>
      <c r="O2250">
        <f t="shared" si="9"/>
        <v>387</v>
      </c>
    </row>
    <row r="2251">
      <c r="I2251" s="9">
        <f t="shared" si="11"/>
        <v>3248</v>
      </c>
      <c r="J2251">
        <f t="shared" si="12"/>
        <v>248</v>
      </c>
      <c r="K2251">
        <f t="shared" si="6"/>
        <v>48</v>
      </c>
      <c r="L2251">
        <f t="shared" si="7"/>
        <v>8</v>
      </c>
      <c r="M2251">
        <f t="shared" si="8"/>
        <v>2944</v>
      </c>
      <c r="N2251" s="9">
        <v>3333.0</v>
      </c>
      <c r="O2251">
        <f t="shared" si="9"/>
        <v>389</v>
      </c>
    </row>
    <row r="2252">
      <c r="I2252" s="9">
        <f t="shared" si="11"/>
        <v>3249</v>
      </c>
      <c r="J2252">
        <f t="shared" si="12"/>
        <v>249</v>
      </c>
      <c r="K2252">
        <f t="shared" si="6"/>
        <v>49</v>
      </c>
      <c r="L2252">
        <f t="shared" si="7"/>
        <v>9</v>
      </c>
      <c r="M2252">
        <f t="shared" si="8"/>
        <v>2942</v>
      </c>
      <c r="N2252" s="9">
        <v>3333.0</v>
      </c>
      <c r="O2252">
        <f t="shared" si="9"/>
        <v>391</v>
      </c>
    </row>
    <row r="2253">
      <c r="I2253" s="9">
        <f t="shared" si="11"/>
        <v>3250</v>
      </c>
      <c r="J2253">
        <f t="shared" si="12"/>
        <v>250</v>
      </c>
      <c r="K2253">
        <f t="shared" si="6"/>
        <v>50</v>
      </c>
      <c r="L2253">
        <f t="shared" si="7"/>
        <v>0</v>
      </c>
      <c r="M2253">
        <f t="shared" si="8"/>
        <v>2950</v>
      </c>
      <c r="N2253" s="9">
        <v>3333.0</v>
      </c>
      <c r="O2253">
        <f t="shared" si="9"/>
        <v>383</v>
      </c>
    </row>
    <row r="2254">
      <c r="I2254" s="9">
        <f t="shared" si="11"/>
        <v>3251</v>
      </c>
      <c r="J2254">
        <f t="shared" si="12"/>
        <v>251</v>
      </c>
      <c r="K2254">
        <f t="shared" si="6"/>
        <v>51</v>
      </c>
      <c r="L2254">
        <f t="shared" si="7"/>
        <v>1</v>
      </c>
      <c r="M2254">
        <f t="shared" si="8"/>
        <v>2948</v>
      </c>
      <c r="N2254" s="9">
        <v>3333.0</v>
      </c>
      <c r="O2254">
        <f t="shared" si="9"/>
        <v>385</v>
      </c>
    </row>
    <row r="2255">
      <c r="I2255" s="9">
        <f t="shared" si="11"/>
        <v>3252</v>
      </c>
      <c r="J2255">
        <f t="shared" si="12"/>
        <v>252</v>
      </c>
      <c r="K2255">
        <f t="shared" si="6"/>
        <v>52</v>
      </c>
      <c r="L2255">
        <f t="shared" si="7"/>
        <v>2</v>
      </c>
      <c r="M2255">
        <f t="shared" si="8"/>
        <v>2946</v>
      </c>
      <c r="N2255" s="9">
        <v>3333.0</v>
      </c>
      <c r="O2255">
        <f t="shared" si="9"/>
        <v>387</v>
      </c>
    </row>
    <row r="2256">
      <c r="I2256" s="9">
        <f t="shared" si="11"/>
        <v>3253</v>
      </c>
      <c r="J2256">
        <f t="shared" si="12"/>
        <v>253</v>
      </c>
      <c r="K2256">
        <f t="shared" si="6"/>
        <v>53</v>
      </c>
      <c r="L2256">
        <f t="shared" si="7"/>
        <v>3</v>
      </c>
      <c r="M2256">
        <f t="shared" si="8"/>
        <v>2944</v>
      </c>
      <c r="N2256" s="9">
        <v>3333.0</v>
      </c>
      <c r="O2256">
        <f t="shared" si="9"/>
        <v>389</v>
      </c>
    </row>
    <row r="2257">
      <c r="I2257" s="9">
        <f t="shared" si="11"/>
        <v>3254</v>
      </c>
      <c r="J2257">
        <f t="shared" si="12"/>
        <v>254</v>
      </c>
      <c r="K2257">
        <f t="shared" si="6"/>
        <v>54</v>
      </c>
      <c r="L2257">
        <f t="shared" si="7"/>
        <v>4</v>
      </c>
      <c r="M2257">
        <f t="shared" si="8"/>
        <v>2942</v>
      </c>
      <c r="N2257" s="9">
        <v>3333.0</v>
      </c>
      <c r="O2257">
        <f t="shared" si="9"/>
        <v>391</v>
      </c>
    </row>
    <row r="2258">
      <c r="I2258" s="9">
        <f t="shared" si="11"/>
        <v>3255</v>
      </c>
      <c r="J2258">
        <f t="shared" si="12"/>
        <v>255</v>
      </c>
      <c r="K2258">
        <f t="shared" si="6"/>
        <v>55</v>
      </c>
      <c r="L2258">
        <f t="shared" si="7"/>
        <v>5</v>
      </c>
      <c r="M2258">
        <f t="shared" si="8"/>
        <v>2940</v>
      </c>
      <c r="N2258" s="9">
        <v>3333.0</v>
      </c>
      <c r="O2258">
        <f t="shared" si="9"/>
        <v>393</v>
      </c>
    </row>
    <row r="2259">
      <c r="I2259" s="9">
        <f t="shared" si="11"/>
        <v>3256</v>
      </c>
      <c r="J2259">
        <f t="shared" si="12"/>
        <v>256</v>
      </c>
      <c r="K2259">
        <f t="shared" si="6"/>
        <v>56</v>
      </c>
      <c r="L2259">
        <f t="shared" si="7"/>
        <v>6</v>
      </c>
      <c r="M2259">
        <f t="shared" si="8"/>
        <v>2938</v>
      </c>
      <c r="N2259" s="9">
        <v>3333.0</v>
      </c>
      <c r="O2259">
        <f t="shared" si="9"/>
        <v>395</v>
      </c>
    </row>
    <row r="2260">
      <c r="I2260" s="9">
        <f t="shared" si="11"/>
        <v>3257</v>
      </c>
      <c r="J2260">
        <f t="shared" si="12"/>
        <v>257</v>
      </c>
      <c r="K2260">
        <f t="shared" si="6"/>
        <v>57</v>
      </c>
      <c r="L2260">
        <f t="shared" si="7"/>
        <v>7</v>
      </c>
      <c r="M2260">
        <f t="shared" si="8"/>
        <v>2936</v>
      </c>
      <c r="N2260" s="9">
        <v>3333.0</v>
      </c>
      <c r="O2260">
        <f t="shared" si="9"/>
        <v>397</v>
      </c>
    </row>
    <row r="2261">
      <c r="I2261" s="9">
        <f t="shared" si="11"/>
        <v>3258</v>
      </c>
      <c r="J2261">
        <f t="shared" si="12"/>
        <v>258</v>
      </c>
      <c r="K2261">
        <f t="shared" si="6"/>
        <v>58</v>
      </c>
      <c r="L2261">
        <f t="shared" si="7"/>
        <v>8</v>
      </c>
      <c r="M2261">
        <f t="shared" si="8"/>
        <v>2934</v>
      </c>
      <c r="N2261" s="9">
        <v>3333.0</v>
      </c>
      <c r="O2261">
        <f t="shared" si="9"/>
        <v>399</v>
      </c>
    </row>
    <row r="2262">
      <c r="I2262" s="9">
        <f t="shared" si="11"/>
        <v>3259</v>
      </c>
      <c r="J2262">
        <f t="shared" si="12"/>
        <v>259</v>
      </c>
      <c r="K2262">
        <f t="shared" si="6"/>
        <v>59</v>
      </c>
      <c r="L2262">
        <f t="shared" si="7"/>
        <v>9</v>
      </c>
      <c r="M2262">
        <f t="shared" si="8"/>
        <v>2932</v>
      </c>
      <c r="N2262" s="9">
        <v>3333.0</v>
      </c>
      <c r="O2262">
        <f t="shared" si="9"/>
        <v>401</v>
      </c>
    </row>
    <row r="2263">
      <c r="I2263" s="9">
        <f t="shared" si="11"/>
        <v>3260</v>
      </c>
      <c r="J2263">
        <f t="shared" si="12"/>
        <v>260</v>
      </c>
      <c r="K2263">
        <f t="shared" si="6"/>
        <v>60</v>
      </c>
      <c r="L2263">
        <f t="shared" si="7"/>
        <v>0</v>
      </c>
      <c r="M2263">
        <f t="shared" si="8"/>
        <v>2940</v>
      </c>
      <c r="N2263" s="9">
        <v>3333.0</v>
      </c>
      <c r="O2263">
        <f t="shared" si="9"/>
        <v>393</v>
      </c>
    </row>
    <row r="2264">
      <c r="I2264" s="9">
        <f t="shared" si="11"/>
        <v>3261</v>
      </c>
      <c r="J2264">
        <f t="shared" si="12"/>
        <v>261</v>
      </c>
      <c r="K2264">
        <f t="shared" si="6"/>
        <v>61</v>
      </c>
      <c r="L2264">
        <f t="shared" si="7"/>
        <v>1</v>
      </c>
      <c r="M2264">
        <f t="shared" si="8"/>
        <v>2938</v>
      </c>
      <c r="N2264" s="9">
        <v>3333.0</v>
      </c>
      <c r="O2264">
        <f t="shared" si="9"/>
        <v>395</v>
      </c>
    </row>
    <row r="2265">
      <c r="I2265" s="9">
        <f t="shared" si="11"/>
        <v>3262</v>
      </c>
      <c r="J2265">
        <f t="shared" si="12"/>
        <v>262</v>
      </c>
      <c r="K2265">
        <f t="shared" si="6"/>
        <v>62</v>
      </c>
      <c r="L2265">
        <f t="shared" si="7"/>
        <v>2</v>
      </c>
      <c r="M2265">
        <f t="shared" si="8"/>
        <v>2936</v>
      </c>
      <c r="N2265" s="9">
        <v>3333.0</v>
      </c>
      <c r="O2265">
        <f t="shared" si="9"/>
        <v>397</v>
      </c>
    </row>
    <row r="2266">
      <c r="I2266" s="9">
        <f t="shared" si="11"/>
        <v>3263</v>
      </c>
      <c r="J2266">
        <f t="shared" si="12"/>
        <v>263</v>
      </c>
      <c r="K2266">
        <f t="shared" si="6"/>
        <v>63</v>
      </c>
      <c r="L2266">
        <f t="shared" si="7"/>
        <v>3</v>
      </c>
      <c r="M2266">
        <f t="shared" si="8"/>
        <v>2934</v>
      </c>
      <c r="N2266" s="9">
        <v>3333.0</v>
      </c>
      <c r="O2266">
        <f t="shared" si="9"/>
        <v>399</v>
      </c>
    </row>
    <row r="2267">
      <c r="I2267" s="9">
        <f t="shared" si="11"/>
        <v>3264</v>
      </c>
      <c r="J2267">
        <f t="shared" si="12"/>
        <v>264</v>
      </c>
      <c r="K2267">
        <f t="shared" si="6"/>
        <v>64</v>
      </c>
      <c r="L2267">
        <f t="shared" si="7"/>
        <v>4</v>
      </c>
      <c r="M2267">
        <f t="shared" si="8"/>
        <v>2932</v>
      </c>
      <c r="N2267" s="9">
        <v>3333.0</v>
      </c>
      <c r="O2267">
        <f t="shared" si="9"/>
        <v>401</v>
      </c>
    </row>
    <row r="2268">
      <c r="I2268" s="9">
        <f t="shared" si="11"/>
        <v>3265</v>
      </c>
      <c r="J2268">
        <f t="shared" si="12"/>
        <v>265</v>
      </c>
      <c r="K2268">
        <f t="shared" si="6"/>
        <v>65</v>
      </c>
      <c r="L2268">
        <f t="shared" si="7"/>
        <v>5</v>
      </c>
      <c r="M2268">
        <f t="shared" si="8"/>
        <v>2930</v>
      </c>
      <c r="N2268" s="9">
        <v>3333.0</v>
      </c>
      <c r="O2268">
        <f t="shared" si="9"/>
        <v>403</v>
      </c>
    </row>
    <row r="2269">
      <c r="I2269" s="9">
        <f t="shared" si="11"/>
        <v>3266</v>
      </c>
      <c r="J2269">
        <f t="shared" si="12"/>
        <v>266</v>
      </c>
      <c r="K2269">
        <f t="shared" si="6"/>
        <v>66</v>
      </c>
      <c r="L2269">
        <f t="shared" si="7"/>
        <v>6</v>
      </c>
      <c r="M2269">
        <f t="shared" si="8"/>
        <v>2928</v>
      </c>
      <c r="N2269" s="9">
        <v>3333.0</v>
      </c>
      <c r="O2269">
        <f t="shared" si="9"/>
        <v>405</v>
      </c>
    </row>
    <row r="2270">
      <c r="I2270" s="9">
        <f t="shared" si="11"/>
        <v>3267</v>
      </c>
      <c r="J2270">
        <f t="shared" si="12"/>
        <v>267</v>
      </c>
      <c r="K2270">
        <f t="shared" si="6"/>
        <v>67</v>
      </c>
      <c r="L2270">
        <f t="shared" si="7"/>
        <v>7</v>
      </c>
      <c r="M2270">
        <f t="shared" si="8"/>
        <v>2926</v>
      </c>
      <c r="N2270" s="9">
        <v>3333.0</v>
      </c>
      <c r="O2270">
        <f t="shared" si="9"/>
        <v>407</v>
      </c>
    </row>
    <row r="2271">
      <c r="I2271" s="9">
        <f t="shared" si="11"/>
        <v>3268</v>
      </c>
      <c r="J2271">
        <f t="shared" si="12"/>
        <v>268</v>
      </c>
      <c r="K2271">
        <f t="shared" si="6"/>
        <v>68</v>
      </c>
      <c r="L2271">
        <f t="shared" si="7"/>
        <v>8</v>
      </c>
      <c r="M2271">
        <f t="shared" si="8"/>
        <v>2924</v>
      </c>
      <c r="N2271" s="9">
        <v>3333.0</v>
      </c>
      <c r="O2271">
        <f t="shared" si="9"/>
        <v>409</v>
      </c>
    </row>
    <row r="2272">
      <c r="I2272" s="9">
        <f t="shared" si="11"/>
        <v>3269</v>
      </c>
      <c r="J2272">
        <f t="shared" si="12"/>
        <v>269</v>
      </c>
      <c r="K2272">
        <f t="shared" si="6"/>
        <v>69</v>
      </c>
      <c r="L2272">
        <f t="shared" si="7"/>
        <v>9</v>
      </c>
      <c r="M2272">
        <f t="shared" si="8"/>
        <v>2922</v>
      </c>
      <c r="N2272" s="9">
        <v>3333.0</v>
      </c>
      <c r="O2272">
        <f t="shared" si="9"/>
        <v>411</v>
      </c>
    </row>
    <row r="2273">
      <c r="I2273" s="9">
        <f t="shared" si="11"/>
        <v>3270</v>
      </c>
      <c r="J2273">
        <f t="shared" si="12"/>
        <v>270</v>
      </c>
      <c r="K2273">
        <f t="shared" si="6"/>
        <v>70</v>
      </c>
      <c r="L2273">
        <f t="shared" si="7"/>
        <v>0</v>
      </c>
      <c r="M2273">
        <f t="shared" si="8"/>
        <v>2930</v>
      </c>
      <c r="N2273" s="9">
        <v>3333.0</v>
      </c>
      <c r="O2273">
        <f t="shared" si="9"/>
        <v>403</v>
      </c>
    </row>
    <row r="2274">
      <c r="I2274" s="9">
        <f t="shared" si="11"/>
        <v>3271</v>
      </c>
      <c r="J2274">
        <f t="shared" si="12"/>
        <v>271</v>
      </c>
      <c r="K2274">
        <f t="shared" si="6"/>
        <v>71</v>
      </c>
      <c r="L2274">
        <f t="shared" si="7"/>
        <v>1</v>
      </c>
      <c r="M2274">
        <f t="shared" si="8"/>
        <v>2928</v>
      </c>
      <c r="N2274" s="9">
        <v>3333.0</v>
      </c>
      <c r="O2274">
        <f t="shared" si="9"/>
        <v>405</v>
      </c>
    </row>
    <row r="2275">
      <c r="I2275" s="9">
        <f t="shared" si="11"/>
        <v>3272</v>
      </c>
      <c r="J2275">
        <f t="shared" si="12"/>
        <v>272</v>
      </c>
      <c r="K2275">
        <f t="shared" si="6"/>
        <v>72</v>
      </c>
      <c r="L2275">
        <f t="shared" si="7"/>
        <v>2</v>
      </c>
      <c r="M2275">
        <f t="shared" si="8"/>
        <v>2926</v>
      </c>
      <c r="N2275" s="9">
        <v>3333.0</v>
      </c>
      <c r="O2275">
        <f t="shared" si="9"/>
        <v>407</v>
      </c>
    </row>
    <row r="2276">
      <c r="I2276" s="9">
        <f t="shared" si="11"/>
        <v>3273</v>
      </c>
      <c r="J2276">
        <f t="shared" si="12"/>
        <v>273</v>
      </c>
      <c r="K2276">
        <f t="shared" si="6"/>
        <v>73</v>
      </c>
      <c r="L2276">
        <f t="shared" si="7"/>
        <v>3</v>
      </c>
      <c r="M2276">
        <f t="shared" si="8"/>
        <v>2924</v>
      </c>
      <c r="N2276" s="9">
        <v>3333.0</v>
      </c>
      <c r="O2276">
        <f t="shared" si="9"/>
        <v>409</v>
      </c>
    </row>
    <row r="2277">
      <c r="I2277" s="9">
        <f t="shared" si="11"/>
        <v>3274</v>
      </c>
      <c r="J2277">
        <f t="shared" si="12"/>
        <v>274</v>
      </c>
      <c r="K2277">
        <f t="shared" si="6"/>
        <v>74</v>
      </c>
      <c r="L2277">
        <f t="shared" si="7"/>
        <v>4</v>
      </c>
      <c r="M2277">
        <f t="shared" si="8"/>
        <v>2922</v>
      </c>
      <c r="N2277" s="9">
        <v>3333.0</v>
      </c>
      <c r="O2277">
        <f t="shared" si="9"/>
        <v>411</v>
      </c>
    </row>
    <row r="2278">
      <c r="I2278" s="9">
        <f t="shared" si="11"/>
        <v>3275</v>
      </c>
      <c r="J2278">
        <f t="shared" si="12"/>
        <v>275</v>
      </c>
      <c r="K2278">
        <f t="shared" si="6"/>
        <v>75</v>
      </c>
      <c r="L2278">
        <f t="shared" si="7"/>
        <v>5</v>
      </c>
      <c r="M2278">
        <f t="shared" si="8"/>
        <v>2920</v>
      </c>
      <c r="N2278" s="9">
        <v>3333.0</v>
      </c>
      <c r="O2278">
        <f t="shared" si="9"/>
        <v>413</v>
      </c>
    </row>
    <row r="2279">
      <c r="I2279" s="9">
        <f t="shared" si="11"/>
        <v>3276</v>
      </c>
      <c r="J2279">
        <f t="shared" si="12"/>
        <v>276</v>
      </c>
      <c r="K2279">
        <f t="shared" si="6"/>
        <v>76</v>
      </c>
      <c r="L2279">
        <f t="shared" si="7"/>
        <v>6</v>
      </c>
      <c r="M2279">
        <f t="shared" si="8"/>
        <v>2918</v>
      </c>
      <c r="N2279" s="9">
        <v>3333.0</v>
      </c>
      <c r="O2279">
        <f t="shared" si="9"/>
        <v>415</v>
      </c>
    </row>
    <row r="2280">
      <c r="I2280" s="9">
        <f t="shared" si="11"/>
        <v>3277</v>
      </c>
      <c r="J2280">
        <f t="shared" si="12"/>
        <v>277</v>
      </c>
      <c r="K2280">
        <f t="shared" si="6"/>
        <v>77</v>
      </c>
      <c r="L2280">
        <f t="shared" si="7"/>
        <v>7</v>
      </c>
      <c r="M2280">
        <f t="shared" si="8"/>
        <v>2916</v>
      </c>
      <c r="N2280" s="9">
        <v>3333.0</v>
      </c>
      <c r="O2280">
        <f t="shared" si="9"/>
        <v>417</v>
      </c>
    </row>
    <row r="2281">
      <c r="I2281" s="9">
        <f t="shared" si="11"/>
        <v>3278</v>
      </c>
      <c r="J2281">
        <f t="shared" si="12"/>
        <v>278</v>
      </c>
      <c r="K2281">
        <f t="shared" si="6"/>
        <v>78</v>
      </c>
      <c r="L2281">
        <f t="shared" si="7"/>
        <v>8</v>
      </c>
      <c r="M2281">
        <f t="shared" si="8"/>
        <v>2914</v>
      </c>
      <c r="N2281" s="9">
        <v>3333.0</v>
      </c>
      <c r="O2281">
        <f t="shared" si="9"/>
        <v>419</v>
      </c>
    </row>
    <row r="2282">
      <c r="I2282" s="9">
        <f t="shared" si="11"/>
        <v>3279</v>
      </c>
      <c r="J2282">
        <f t="shared" si="12"/>
        <v>279</v>
      </c>
      <c r="K2282">
        <f t="shared" si="6"/>
        <v>79</v>
      </c>
      <c r="L2282">
        <f t="shared" si="7"/>
        <v>9</v>
      </c>
      <c r="M2282">
        <f t="shared" si="8"/>
        <v>2912</v>
      </c>
      <c r="N2282" s="9">
        <v>3333.0</v>
      </c>
      <c r="O2282">
        <f t="shared" si="9"/>
        <v>421</v>
      </c>
    </row>
    <row r="2283">
      <c r="I2283" s="9">
        <f t="shared" si="11"/>
        <v>3280</v>
      </c>
      <c r="J2283">
        <f t="shared" si="12"/>
        <v>280</v>
      </c>
      <c r="K2283">
        <f t="shared" si="6"/>
        <v>80</v>
      </c>
      <c r="L2283">
        <f t="shared" si="7"/>
        <v>0</v>
      </c>
      <c r="M2283">
        <f t="shared" si="8"/>
        <v>2920</v>
      </c>
      <c r="N2283" s="9">
        <v>3333.0</v>
      </c>
      <c r="O2283">
        <f t="shared" si="9"/>
        <v>413</v>
      </c>
    </row>
    <row r="2284">
      <c r="I2284" s="9">
        <f t="shared" si="11"/>
        <v>3281</v>
      </c>
      <c r="J2284">
        <f t="shared" si="12"/>
        <v>281</v>
      </c>
      <c r="K2284">
        <f t="shared" si="6"/>
        <v>81</v>
      </c>
      <c r="L2284">
        <f t="shared" si="7"/>
        <v>1</v>
      </c>
      <c r="M2284">
        <f t="shared" si="8"/>
        <v>2918</v>
      </c>
      <c r="N2284" s="9">
        <v>3333.0</v>
      </c>
      <c r="O2284">
        <f t="shared" si="9"/>
        <v>415</v>
      </c>
    </row>
    <row r="2285">
      <c r="I2285" s="9">
        <f t="shared" si="11"/>
        <v>3282</v>
      </c>
      <c r="J2285">
        <f t="shared" si="12"/>
        <v>282</v>
      </c>
      <c r="K2285">
        <f t="shared" si="6"/>
        <v>82</v>
      </c>
      <c r="L2285">
        <f t="shared" si="7"/>
        <v>2</v>
      </c>
      <c r="M2285">
        <f t="shared" si="8"/>
        <v>2916</v>
      </c>
      <c r="N2285" s="9">
        <v>3333.0</v>
      </c>
      <c r="O2285">
        <f t="shared" si="9"/>
        <v>417</v>
      </c>
    </row>
    <row r="2286">
      <c r="I2286" s="9">
        <f t="shared" si="11"/>
        <v>3283</v>
      </c>
      <c r="J2286">
        <f t="shared" si="12"/>
        <v>283</v>
      </c>
      <c r="K2286">
        <f t="shared" si="6"/>
        <v>83</v>
      </c>
      <c r="L2286">
        <f t="shared" si="7"/>
        <v>3</v>
      </c>
      <c r="M2286">
        <f t="shared" si="8"/>
        <v>2914</v>
      </c>
      <c r="N2286" s="9">
        <v>3333.0</v>
      </c>
      <c r="O2286">
        <f t="shared" si="9"/>
        <v>419</v>
      </c>
    </row>
    <row r="2287">
      <c r="I2287" s="9">
        <f t="shared" si="11"/>
        <v>3284</v>
      </c>
      <c r="J2287">
        <f t="shared" si="12"/>
        <v>284</v>
      </c>
      <c r="K2287">
        <f t="shared" si="6"/>
        <v>84</v>
      </c>
      <c r="L2287">
        <f t="shared" si="7"/>
        <v>4</v>
      </c>
      <c r="M2287">
        <f t="shared" si="8"/>
        <v>2912</v>
      </c>
      <c r="N2287" s="9">
        <v>3333.0</v>
      </c>
      <c r="O2287">
        <f t="shared" si="9"/>
        <v>421</v>
      </c>
    </row>
    <row r="2288">
      <c r="I2288" s="9">
        <f t="shared" si="11"/>
        <v>3285</v>
      </c>
      <c r="J2288">
        <f t="shared" si="12"/>
        <v>285</v>
      </c>
      <c r="K2288">
        <f t="shared" si="6"/>
        <v>85</v>
      </c>
      <c r="L2288">
        <f t="shared" si="7"/>
        <v>5</v>
      </c>
      <c r="M2288">
        <f t="shared" si="8"/>
        <v>2910</v>
      </c>
      <c r="N2288" s="9">
        <v>3333.0</v>
      </c>
      <c r="O2288">
        <f t="shared" si="9"/>
        <v>423</v>
      </c>
    </row>
    <row r="2289">
      <c r="I2289" s="9">
        <f t="shared" si="11"/>
        <v>3286</v>
      </c>
      <c r="J2289">
        <f t="shared" si="12"/>
        <v>286</v>
      </c>
      <c r="K2289">
        <f t="shared" si="6"/>
        <v>86</v>
      </c>
      <c r="L2289">
        <f t="shared" si="7"/>
        <v>6</v>
      </c>
      <c r="M2289">
        <f t="shared" si="8"/>
        <v>2908</v>
      </c>
      <c r="N2289" s="9">
        <v>3333.0</v>
      </c>
      <c r="O2289">
        <f t="shared" si="9"/>
        <v>425</v>
      </c>
    </row>
    <row r="2290">
      <c r="I2290" s="9">
        <f t="shared" si="11"/>
        <v>3287</v>
      </c>
      <c r="J2290">
        <f t="shared" si="12"/>
        <v>287</v>
      </c>
      <c r="K2290">
        <f t="shared" si="6"/>
        <v>87</v>
      </c>
      <c r="L2290">
        <f t="shared" si="7"/>
        <v>7</v>
      </c>
      <c r="M2290">
        <f t="shared" si="8"/>
        <v>2906</v>
      </c>
      <c r="N2290" s="9">
        <v>3333.0</v>
      </c>
      <c r="O2290">
        <f t="shared" si="9"/>
        <v>427</v>
      </c>
    </row>
    <row r="2291">
      <c r="I2291" s="9">
        <f t="shared" si="11"/>
        <v>3288</v>
      </c>
      <c r="J2291">
        <f t="shared" si="12"/>
        <v>288</v>
      </c>
      <c r="K2291">
        <f t="shared" si="6"/>
        <v>88</v>
      </c>
      <c r="L2291">
        <f t="shared" si="7"/>
        <v>8</v>
      </c>
      <c r="M2291">
        <f t="shared" si="8"/>
        <v>2904</v>
      </c>
      <c r="N2291" s="9">
        <v>3333.0</v>
      </c>
      <c r="O2291">
        <f t="shared" si="9"/>
        <v>429</v>
      </c>
    </row>
    <row r="2292">
      <c r="I2292" s="9">
        <f t="shared" si="11"/>
        <v>3289</v>
      </c>
      <c r="J2292">
        <f t="shared" si="12"/>
        <v>289</v>
      </c>
      <c r="K2292">
        <f t="shared" si="6"/>
        <v>89</v>
      </c>
      <c r="L2292">
        <f t="shared" si="7"/>
        <v>9</v>
      </c>
      <c r="M2292">
        <f t="shared" si="8"/>
        <v>2902</v>
      </c>
      <c r="N2292" s="9">
        <v>3333.0</v>
      </c>
      <c r="O2292">
        <f t="shared" si="9"/>
        <v>431</v>
      </c>
    </row>
    <row r="2293">
      <c r="I2293" s="9">
        <f t="shared" si="11"/>
        <v>3290</v>
      </c>
      <c r="J2293">
        <f t="shared" si="12"/>
        <v>290</v>
      </c>
      <c r="K2293">
        <f t="shared" si="6"/>
        <v>90</v>
      </c>
      <c r="L2293">
        <f t="shared" si="7"/>
        <v>0</v>
      </c>
      <c r="M2293">
        <f t="shared" si="8"/>
        <v>2910</v>
      </c>
      <c r="N2293" s="9">
        <v>3333.0</v>
      </c>
      <c r="O2293">
        <f t="shared" si="9"/>
        <v>423</v>
      </c>
    </row>
    <row r="2294">
      <c r="I2294" s="9">
        <f t="shared" si="11"/>
        <v>3291</v>
      </c>
      <c r="J2294">
        <f t="shared" si="12"/>
        <v>291</v>
      </c>
      <c r="K2294">
        <f t="shared" si="6"/>
        <v>91</v>
      </c>
      <c r="L2294">
        <f t="shared" si="7"/>
        <v>1</v>
      </c>
      <c r="M2294">
        <f t="shared" si="8"/>
        <v>2908</v>
      </c>
      <c r="N2294" s="9">
        <v>3333.0</v>
      </c>
      <c r="O2294">
        <f t="shared" si="9"/>
        <v>425</v>
      </c>
    </row>
    <row r="2295">
      <c r="I2295" s="9">
        <f t="shared" si="11"/>
        <v>3292</v>
      </c>
      <c r="J2295">
        <f t="shared" si="12"/>
        <v>292</v>
      </c>
      <c r="K2295">
        <f t="shared" si="6"/>
        <v>92</v>
      </c>
      <c r="L2295">
        <f t="shared" si="7"/>
        <v>2</v>
      </c>
      <c r="M2295">
        <f t="shared" si="8"/>
        <v>2906</v>
      </c>
      <c r="N2295" s="9">
        <v>3333.0</v>
      </c>
      <c r="O2295">
        <f t="shared" si="9"/>
        <v>427</v>
      </c>
    </row>
    <row r="2296">
      <c r="I2296" s="9">
        <f t="shared" si="11"/>
        <v>3293</v>
      </c>
      <c r="J2296">
        <f t="shared" si="12"/>
        <v>293</v>
      </c>
      <c r="K2296">
        <f t="shared" si="6"/>
        <v>93</v>
      </c>
      <c r="L2296">
        <f t="shared" si="7"/>
        <v>3</v>
      </c>
      <c r="M2296">
        <f t="shared" si="8"/>
        <v>2904</v>
      </c>
      <c r="N2296" s="9">
        <v>3333.0</v>
      </c>
      <c r="O2296">
        <f t="shared" si="9"/>
        <v>429</v>
      </c>
    </row>
    <row r="2297">
      <c r="I2297" s="9">
        <f t="shared" si="11"/>
        <v>3294</v>
      </c>
      <c r="J2297">
        <f t="shared" si="12"/>
        <v>294</v>
      </c>
      <c r="K2297">
        <f t="shared" si="6"/>
        <v>94</v>
      </c>
      <c r="L2297">
        <f t="shared" si="7"/>
        <v>4</v>
      </c>
      <c r="M2297">
        <f t="shared" si="8"/>
        <v>2902</v>
      </c>
      <c r="N2297" s="9">
        <v>3333.0</v>
      </c>
      <c r="O2297">
        <f t="shared" si="9"/>
        <v>431</v>
      </c>
    </row>
    <row r="2298">
      <c r="I2298" s="9">
        <f t="shared" si="11"/>
        <v>3295</v>
      </c>
      <c r="J2298">
        <f t="shared" si="12"/>
        <v>295</v>
      </c>
      <c r="K2298">
        <f t="shared" si="6"/>
        <v>95</v>
      </c>
      <c r="L2298">
        <f t="shared" si="7"/>
        <v>5</v>
      </c>
      <c r="M2298">
        <f t="shared" si="8"/>
        <v>2900</v>
      </c>
      <c r="N2298" s="9">
        <v>3333.0</v>
      </c>
      <c r="O2298">
        <f t="shared" si="9"/>
        <v>433</v>
      </c>
    </row>
    <row r="2299">
      <c r="I2299" s="9">
        <f t="shared" si="11"/>
        <v>3296</v>
      </c>
      <c r="J2299">
        <f t="shared" si="12"/>
        <v>296</v>
      </c>
      <c r="K2299">
        <f t="shared" si="6"/>
        <v>96</v>
      </c>
      <c r="L2299">
        <f t="shared" si="7"/>
        <v>6</v>
      </c>
      <c r="M2299">
        <f t="shared" si="8"/>
        <v>2898</v>
      </c>
      <c r="N2299" s="9">
        <v>3333.0</v>
      </c>
      <c r="O2299">
        <f t="shared" si="9"/>
        <v>435</v>
      </c>
    </row>
    <row r="2300">
      <c r="I2300" s="9">
        <f t="shared" si="11"/>
        <v>3297</v>
      </c>
      <c r="J2300">
        <f t="shared" si="12"/>
        <v>297</v>
      </c>
      <c r="K2300">
        <f t="shared" si="6"/>
        <v>97</v>
      </c>
      <c r="L2300">
        <f t="shared" si="7"/>
        <v>7</v>
      </c>
      <c r="M2300">
        <f t="shared" si="8"/>
        <v>2896</v>
      </c>
      <c r="N2300" s="9">
        <v>3333.0</v>
      </c>
      <c r="O2300">
        <f t="shared" si="9"/>
        <v>437</v>
      </c>
    </row>
    <row r="2301">
      <c r="I2301" s="9">
        <f t="shared" si="11"/>
        <v>3298</v>
      </c>
      <c r="J2301">
        <f t="shared" si="12"/>
        <v>298</v>
      </c>
      <c r="K2301">
        <f t="shared" si="6"/>
        <v>98</v>
      </c>
      <c r="L2301">
        <f t="shared" si="7"/>
        <v>8</v>
      </c>
      <c r="M2301">
        <f t="shared" si="8"/>
        <v>2894</v>
      </c>
      <c r="N2301" s="9">
        <v>3333.0</v>
      </c>
      <c r="O2301">
        <f t="shared" si="9"/>
        <v>439</v>
      </c>
    </row>
    <row r="2302">
      <c r="I2302" s="9">
        <f t="shared" si="11"/>
        <v>3299</v>
      </c>
      <c r="J2302">
        <f t="shared" si="12"/>
        <v>299</v>
      </c>
      <c r="K2302">
        <f t="shared" si="6"/>
        <v>99</v>
      </c>
      <c r="L2302">
        <f t="shared" si="7"/>
        <v>9</v>
      </c>
      <c r="M2302">
        <f t="shared" si="8"/>
        <v>2892</v>
      </c>
      <c r="N2302" s="9">
        <v>3333.0</v>
      </c>
      <c r="O2302">
        <f t="shared" si="9"/>
        <v>441</v>
      </c>
    </row>
    <row r="2303">
      <c r="I2303" s="9">
        <f t="shared" si="11"/>
        <v>3300</v>
      </c>
      <c r="J2303">
        <f t="shared" si="12"/>
        <v>300</v>
      </c>
      <c r="K2303">
        <f t="shared" si="6"/>
        <v>0</v>
      </c>
      <c r="L2303">
        <f t="shared" si="7"/>
        <v>0</v>
      </c>
      <c r="M2303">
        <f t="shared" si="8"/>
        <v>3000</v>
      </c>
      <c r="N2303" s="9">
        <v>3333.0</v>
      </c>
      <c r="O2303">
        <f t="shared" si="9"/>
        <v>333</v>
      </c>
    </row>
    <row r="2304">
      <c r="I2304" s="9">
        <f t="shared" si="11"/>
        <v>3301</v>
      </c>
      <c r="J2304">
        <f t="shared" si="12"/>
        <v>301</v>
      </c>
      <c r="K2304">
        <f t="shared" si="6"/>
        <v>1</v>
      </c>
      <c r="L2304">
        <f t="shared" si="7"/>
        <v>1</v>
      </c>
      <c r="M2304">
        <f t="shared" si="8"/>
        <v>2998</v>
      </c>
      <c r="N2304" s="9">
        <v>3333.0</v>
      </c>
      <c r="O2304">
        <f t="shared" si="9"/>
        <v>335</v>
      </c>
    </row>
    <row r="2305">
      <c r="I2305" s="9">
        <f t="shared" si="11"/>
        <v>3302</v>
      </c>
      <c r="J2305">
        <f t="shared" si="12"/>
        <v>302</v>
      </c>
      <c r="K2305">
        <f t="shared" si="6"/>
        <v>2</v>
      </c>
      <c r="L2305">
        <f t="shared" si="7"/>
        <v>2</v>
      </c>
      <c r="M2305">
        <f t="shared" si="8"/>
        <v>2996</v>
      </c>
      <c r="N2305" s="9">
        <v>3333.0</v>
      </c>
      <c r="O2305">
        <f t="shared" si="9"/>
        <v>337</v>
      </c>
    </row>
    <row r="2306">
      <c r="I2306" s="9">
        <f t="shared" si="11"/>
        <v>3303</v>
      </c>
      <c r="J2306">
        <f t="shared" si="12"/>
        <v>303</v>
      </c>
      <c r="K2306">
        <f t="shared" si="6"/>
        <v>3</v>
      </c>
      <c r="L2306">
        <f t="shared" si="7"/>
        <v>3</v>
      </c>
      <c r="M2306">
        <f t="shared" si="8"/>
        <v>2994</v>
      </c>
      <c r="N2306" s="9">
        <v>3333.0</v>
      </c>
      <c r="O2306">
        <f t="shared" si="9"/>
        <v>339</v>
      </c>
    </row>
    <row r="2307">
      <c r="I2307" s="9">
        <f t="shared" si="11"/>
        <v>3304</v>
      </c>
      <c r="J2307">
        <f t="shared" si="12"/>
        <v>304</v>
      </c>
      <c r="K2307">
        <f t="shared" si="6"/>
        <v>4</v>
      </c>
      <c r="L2307">
        <f t="shared" si="7"/>
        <v>4</v>
      </c>
      <c r="M2307">
        <f t="shared" si="8"/>
        <v>2992</v>
      </c>
      <c r="N2307" s="9">
        <v>3333.0</v>
      </c>
      <c r="O2307">
        <f t="shared" si="9"/>
        <v>341</v>
      </c>
    </row>
    <row r="2308">
      <c r="I2308" s="9">
        <f t="shared" si="11"/>
        <v>3305</v>
      </c>
      <c r="J2308">
        <f t="shared" si="12"/>
        <v>305</v>
      </c>
      <c r="K2308">
        <f t="shared" si="6"/>
        <v>5</v>
      </c>
      <c r="L2308">
        <f t="shared" si="7"/>
        <v>5</v>
      </c>
      <c r="M2308">
        <f t="shared" si="8"/>
        <v>2990</v>
      </c>
      <c r="N2308" s="9">
        <v>3333.0</v>
      </c>
      <c r="O2308">
        <f t="shared" si="9"/>
        <v>343</v>
      </c>
    </row>
    <row r="2309">
      <c r="I2309" s="9">
        <f t="shared" si="11"/>
        <v>3306</v>
      </c>
      <c r="J2309">
        <f t="shared" si="12"/>
        <v>306</v>
      </c>
      <c r="K2309">
        <f t="shared" si="6"/>
        <v>6</v>
      </c>
      <c r="L2309">
        <f t="shared" si="7"/>
        <v>6</v>
      </c>
      <c r="M2309">
        <f t="shared" si="8"/>
        <v>2988</v>
      </c>
      <c r="N2309" s="9">
        <v>3333.0</v>
      </c>
      <c r="O2309">
        <f t="shared" si="9"/>
        <v>345</v>
      </c>
    </row>
    <row r="2310">
      <c r="I2310" s="9">
        <f t="shared" si="11"/>
        <v>3307</v>
      </c>
      <c r="J2310">
        <f t="shared" si="12"/>
        <v>307</v>
      </c>
      <c r="K2310">
        <f t="shared" si="6"/>
        <v>7</v>
      </c>
      <c r="L2310">
        <f t="shared" si="7"/>
        <v>7</v>
      </c>
      <c r="M2310">
        <f t="shared" si="8"/>
        <v>2986</v>
      </c>
      <c r="N2310" s="9">
        <v>3333.0</v>
      </c>
      <c r="O2310">
        <f t="shared" si="9"/>
        <v>347</v>
      </c>
    </row>
    <row r="2311">
      <c r="I2311" s="9">
        <f t="shared" si="11"/>
        <v>3308</v>
      </c>
      <c r="J2311">
        <f t="shared" si="12"/>
        <v>308</v>
      </c>
      <c r="K2311">
        <f t="shared" si="6"/>
        <v>8</v>
      </c>
      <c r="L2311">
        <f t="shared" si="7"/>
        <v>8</v>
      </c>
      <c r="M2311">
        <f t="shared" si="8"/>
        <v>2984</v>
      </c>
      <c r="N2311" s="9">
        <v>3333.0</v>
      </c>
      <c r="O2311">
        <f t="shared" si="9"/>
        <v>349</v>
      </c>
    </row>
    <row r="2312">
      <c r="I2312" s="9">
        <f t="shared" si="11"/>
        <v>3309</v>
      </c>
      <c r="J2312">
        <f t="shared" si="12"/>
        <v>309</v>
      </c>
      <c r="K2312">
        <f t="shared" si="6"/>
        <v>9</v>
      </c>
      <c r="L2312">
        <f t="shared" si="7"/>
        <v>9</v>
      </c>
      <c r="M2312">
        <f t="shared" si="8"/>
        <v>2982</v>
      </c>
      <c r="N2312" s="9">
        <v>3333.0</v>
      </c>
      <c r="O2312">
        <f t="shared" si="9"/>
        <v>351</v>
      </c>
    </row>
    <row r="2313">
      <c r="I2313" s="9">
        <f t="shared" si="11"/>
        <v>3310</v>
      </c>
      <c r="J2313">
        <f t="shared" si="12"/>
        <v>310</v>
      </c>
      <c r="K2313">
        <f t="shared" si="6"/>
        <v>10</v>
      </c>
      <c r="L2313">
        <f t="shared" si="7"/>
        <v>0</v>
      </c>
      <c r="M2313">
        <f t="shared" si="8"/>
        <v>2990</v>
      </c>
      <c r="N2313" s="9">
        <v>3333.0</v>
      </c>
      <c r="O2313">
        <f t="shared" si="9"/>
        <v>343</v>
      </c>
    </row>
    <row r="2314">
      <c r="I2314" s="9">
        <f t="shared" si="11"/>
        <v>3311</v>
      </c>
      <c r="J2314">
        <f t="shared" si="12"/>
        <v>311</v>
      </c>
      <c r="K2314">
        <f t="shared" si="6"/>
        <v>11</v>
      </c>
      <c r="L2314">
        <f t="shared" si="7"/>
        <v>1</v>
      </c>
      <c r="M2314">
        <f t="shared" si="8"/>
        <v>2988</v>
      </c>
      <c r="N2314" s="9">
        <v>3333.0</v>
      </c>
      <c r="O2314">
        <f t="shared" si="9"/>
        <v>345</v>
      </c>
    </row>
    <row r="2315">
      <c r="I2315" s="9">
        <f t="shared" si="11"/>
        <v>3312</v>
      </c>
      <c r="J2315">
        <f t="shared" si="12"/>
        <v>312</v>
      </c>
      <c r="K2315">
        <f t="shared" si="6"/>
        <v>12</v>
      </c>
      <c r="L2315">
        <f t="shared" si="7"/>
        <v>2</v>
      </c>
      <c r="M2315">
        <f t="shared" si="8"/>
        <v>2986</v>
      </c>
      <c r="N2315" s="9">
        <v>3333.0</v>
      </c>
      <c r="O2315">
        <f t="shared" si="9"/>
        <v>347</v>
      </c>
    </row>
    <row r="2316">
      <c r="I2316" s="9">
        <f t="shared" si="11"/>
        <v>3313</v>
      </c>
      <c r="J2316">
        <f t="shared" si="12"/>
        <v>313</v>
      </c>
      <c r="K2316">
        <f t="shared" si="6"/>
        <v>13</v>
      </c>
      <c r="L2316">
        <f t="shared" si="7"/>
        <v>3</v>
      </c>
      <c r="M2316">
        <f t="shared" si="8"/>
        <v>2984</v>
      </c>
      <c r="N2316" s="9">
        <v>3333.0</v>
      </c>
      <c r="O2316">
        <f t="shared" si="9"/>
        <v>349</v>
      </c>
    </row>
    <row r="2317">
      <c r="I2317" s="9">
        <f t="shared" si="11"/>
        <v>3314</v>
      </c>
      <c r="J2317">
        <f t="shared" si="12"/>
        <v>314</v>
      </c>
      <c r="K2317">
        <f t="shared" si="6"/>
        <v>14</v>
      </c>
      <c r="L2317">
        <f t="shared" si="7"/>
        <v>4</v>
      </c>
      <c r="M2317">
        <f t="shared" si="8"/>
        <v>2982</v>
      </c>
      <c r="N2317" s="9">
        <v>3333.0</v>
      </c>
      <c r="O2317">
        <f t="shared" si="9"/>
        <v>351</v>
      </c>
    </row>
    <row r="2318">
      <c r="I2318" s="9">
        <f t="shared" si="11"/>
        <v>3315</v>
      </c>
      <c r="J2318">
        <f t="shared" si="12"/>
        <v>315</v>
      </c>
      <c r="K2318">
        <f t="shared" si="6"/>
        <v>15</v>
      </c>
      <c r="L2318">
        <f t="shared" si="7"/>
        <v>5</v>
      </c>
      <c r="M2318">
        <f t="shared" si="8"/>
        <v>2980</v>
      </c>
      <c r="N2318" s="9">
        <v>3333.0</v>
      </c>
      <c r="O2318">
        <f t="shared" si="9"/>
        <v>353</v>
      </c>
    </row>
    <row r="2319">
      <c r="I2319" s="9">
        <f t="shared" si="11"/>
        <v>3316</v>
      </c>
      <c r="J2319">
        <f t="shared" si="12"/>
        <v>316</v>
      </c>
      <c r="K2319">
        <f t="shared" si="6"/>
        <v>16</v>
      </c>
      <c r="L2319">
        <f t="shared" si="7"/>
        <v>6</v>
      </c>
      <c r="M2319">
        <f t="shared" si="8"/>
        <v>2978</v>
      </c>
      <c r="N2319" s="9">
        <v>3333.0</v>
      </c>
      <c r="O2319">
        <f t="shared" si="9"/>
        <v>355</v>
      </c>
    </row>
    <row r="2320">
      <c r="I2320" s="9">
        <f t="shared" si="11"/>
        <v>3317</v>
      </c>
      <c r="J2320">
        <f t="shared" si="12"/>
        <v>317</v>
      </c>
      <c r="K2320">
        <f t="shared" si="6"/>
        <v>17</v>
      </c>
      <c r="L2320">
        <f t="shared" si="7"/>
        <v>7</v>
      </c>
      <c r="M2320">
        <f t="shared" si="8"/>
        <v>2976</v>
      </c>
      <c r="N2320" s="9">
        <v>3333.0</v>
      </c>
      <c r="O2320">
        <f t="shared" si="9"/>
        <v>357</v>
      </c>
    </row>
    <row r="2321">
      <c r="I2321" s="9">
        <f t="shared" si="11"/>
        <v>3318</v>
      </c>
      <c r="J2321">
        <f t="shared" si="12"/>
        <v>318</v>
      </c>
      <c r="K2321">
        <f t="shared" si="6"/>
        <v>18</v>
      </c>
      <c r="L2321">
        <f t="shared" si="7"/>
        <v>8</v>
      </c>
      <c r="M2321">
        <f t="shared" si="8"/>
        <v>2974</v>
      </c>
      <c r="N2321" s="9">
        <v>3333.0</v>
      </c>
      <c r="O2321">
        <f t="shared" si="9"/>
        <v>359</v>
      </c>
    </row>
    <row r="2322">
      <c r="I2322" s="9">
        <f t="shared" si="11"/>
        <v>3319</v>
      </c>
      <c r="J2322">
        <f t="shared" si="12"/>
        <v>319</v>
      </c>
      <c r="K2322">
        <f t="shared" si="6"/>
        <v>19</v>
      </c>
      <c r="L2322">
        <f t="shared" si="7"/>
        <v>9</v>
      </c>
      <c r="M2322">
        <f t="shared" si="8"/>
        <v>2972</v>
      </c>
      <c r="N2322" s="9">
        <v>3333.0</v>
      </c>
      <c r="O2322">
        <f t="shared" si="9"/>
        <v>361</v>
      </c>
    </row>
    <row r="2323">
      <c r="I2323" s="9">
        <f t="shared" si="11"/>
        <v>3320</v>
      </c>
      <c r="J2323">
        <f t="shared" si="12"/>
        <v>320</v>
      </c>
      <c r="K2323">
        <f t="shared" si="6"/>
        <v>20</v>
      </c>
      <c r="L2323">
        <f t="shared" si="7"/>
        <v>0</v>
      </c>
      <c r="M2323">
        <f t="shared" si="8"/>
        <v>2980</v>
      </c>
      <c r="N2323" s="9">
        <v>3333.0</v>
      </c>
      <c r="O2323">
        <f t="shared" si="9"/>
        <v>353</v>
      </c>
    </row>
    <row r="2324">
      <c r="I2324" s="9">
        <f t="shared" si="11"/>
        <v>3321</v>
      </c>
      <c r="J2324">
        <f t="shared" si="12"/>
        <v>321</v>
      </c>
      <c r="K2324">
        <f t="shared" si="6"/>
        <v>21</v>
      </c>
      <c r="L2324">
        <f t="shared" si="7"/>
        <v>1</v>
      </c>
      <c r="M2324">
        <f t="shared" si="8"/>
        <v>2978</v>
      </c>
      <c r="N2324" s="9">
        <v>3333.0</v>
      </c>
      <c r="O2324">
        <f t="shared" si="9"/>
        <v>355</v>
      </c>
    </row>
    <row r="2325">
      <c r="I2325" s="9">
        <f t="shared" si="11"/>
        <v>3322</v>
      </c>
      <c r="J2325">
        <f t="shared" si="12"/>
        <v>322</v>
      </c>
      <c r="K2325">
        <f t="shared" si="6"/>
        <v>22</v>
      </c>
      <c r="L2325">
        <f t="shared" si="7"/>
        <v>2</v>
      </c>
      <c r="M2325">
        <f t="shared" si="8"/>
        <v>2976</v>
      </c>
      <c r="N2325" s="9">
        <v>3333.0</v>
      </c>
      <c r="O2325">
        <f t="shared" si="9"/>
        <v>357</v>
      </c>
    </row>
    <row r="2326">
      <c r="I2326" s="9">
        <f t="shared" si="11"/>
        <v>3323</v>
      </c>
      <c r="J2326">
        <f t="shared" si="12"/>
        <v>323</v>
      </c>
      <c r="K2326">
        <f t="shared" si="6"/>
        <v>23</v>
      </c>
      <c r="L2326">
        <f t="shared" si="7"/>
        <v>3</v>
      </c>
      <c r="M2326">
        <f t="shared" si="8"/>
        <v>2974</v>
      </c>
      <c r="N2326" s="9">
        <v>3333.0</v>
      </c>
      <c r="O2326">
        <f t="shared" si="9"/>
        <v>359</v>
      </c>
    </row>
    <row r="2327">
      <c r="I2327" s="9">
        <f t="shared" si="11"/>
        <v>3324</v>
      </c>
      <c r="J2327">
        <f t="shared" si="12"/>
        <v>324</v>
      </c>
      <c r="K2327">
        <f t="shared" si="6"/>
        <v>24</v>
      </c>
      <c r="L2327">
        <f t="shared" si="7"/>
        <v>4</v>
      </c>
      <c r="M2327">
        <f t="shared" si="8"/>
        <v>2972</v>
      </c>
      <c r="N2327" s="9">
        <v>3333.0</v>
      </c>
      <c r="O2327">
        <f t="shared" si="9"/>
        <v>361</v>
      </c>
    </row>
    <row r="2328">
      <c r="I2328" s="9">
        <f t="shared" si="11"/>
        <v>3325</v>
      </c>
      <c r="J2328">
        <f t="shared" si="12"/>
        <v>325</v>
      </c>
      <c r="K2328">
        <f t="shared" si="6"/>
        <v>25</v>
      </c>
      <c r="L2328">
        <f t="shared" si="7"/>
        <v>5</v>
      </c>
      <c r="M2328">
        <f t="shared" si="8"/>
        <v>2970</v>
      </c>
      <c r="N2328" s="9">
        <v>3333.0</v>
      </c>
      <c r="O2328">
        <f t="shared" si="9"/>
        <v>363</v>
      </c>
    </row>
    <row r="2329">
      <c r="I2329" s="9">
        <f t="shared" si="11"/>
        <v>3326</v>
      </c>
      <c r="J2329">
        <f t="shared" si="12"/>
        <v>326</v>
      </c>
      <c r="K2329">
        <f t="shared" si="6"/>
        <v>26</v>
      </c>
      <c r="L2329">
        <f t="shared" si="7"/>
        <v>6</v>
      </c>
      <c r="M2329">
        <f t="shared" si="8"/>
        <v>2968</v>
      </c>
      <c r="N2329" s="9">
        <v>3333.0</v>
      </c>
      <c r="O2329">
        <f t="shared" si="9"/>
        <v>365</v>
      </c>
    </row>
    <row r="2330">
      <c r="I2330" s="9">
        <f t="shared" si="11"/>
        <v>3327</v>
      </c>
      <c r="J2330">
        <f t="shared" si="12"/>
        <v>327</v>
      </c>
      <c r="K2330">
        <f t="shared" si="6"/>
        <v>27</v>
      </c>
      <c r="L2330">
        <f t="shared" si="7"/>
        <v>7</v>
      </c>
      <c r="M2330">
        <f t="shared" si="8"/>
        <v>2966</v>
      </c>
      <c r="N2330" s="9">
        <v>3333.0</v>
      </c>
      <c r="O2330">
        <f t="shared" si="9"/>
        <v>367</v>
      </c>
    </row>
    <row r="2331">
      <c r="I2331" s="9">
        <f t="shared" si="11"/>
        <v>3328</v>
      </c>
      <c r="J2331">
        <f t="shared" si="12"/>
        <v>328</v>
      </c>
      <c r="K2331">
        <f t="shared" si="6"/>
        <v>28</v>
      </c>
      <c r="L2331">
        <f t="shared" si="7"/>
        <v>8</v>
      </c>
      <c r="M2331">
        <f t="shared" si="8"/>
        <v>2964</v>
      </c>
      <c r="N2331" s="9">
        <v>3333.0</v>
      </c>
      <c r="O2331">
        <f t="shared" si="9"/>
        <v>369</v>
      </c>
    </row>
    <row r="2332">
      <c r="I2332" s="9">
        <f t="shared" si="11"/>
        <v>3329</v>
      </c>
      <c r="J2332">
        <f t="shared" si="12"/>
        <v>329</v>
      </c>
      <c r="K2332">
        <f t="shared" si="6"/>
        <v>29</v>
      </c>
      <c r="L2332">
        <f t="shared" si="7"/>
        <v>9</v>
      </c>
      <c r="M2332">
        <f t="shared" si="8"/>
        <v>2962</v>
      </c>
      <c r="N2332" s="9">
        <v>3333.0</v>
      </c>
      <c r="O2332">
        <f t="shared" si="9"/>
        <v>371</v>
      </c>
    </row>
    <row r="2333">
      <c r="I2333" s="9">
        <f t="shared" si="11"/>
        <v>3330</v>
      </c>
      <c r="J2333">
        <f t="shared" si="12"/>
        <v>330</v>
      </c>
      <c r="K2333">
        <f t="shared" si="6"/>
        <v>30</v>
      </c>
      <c r="L2333">
        <f t="shared" si="7"/>
        <v>0</v>
      </c>
      <c r="M2333">
        <f t="shared" si="8"/>
        <v>2970</v>
      </c>
      <c r="N2333" s="9">
        <v>3333.0</v>
      </c>
      <c r="O2333">
        <f t="shared" si="9"/>
        <v>363</v>
      </c>
    </row>
    <row r="2334">
      <c r="I2334" s="9">
        <f t="shared" si="11"/>
        <v>3331</v>
      </c>
      <c r="J2334">
        <f t="shared" si="12"/>
        <v>331</v>
      </c>
      <c r="K2334">
        <f t="shared" si="6"/>
        <v>31</v>
      </c>
      <c r="L2334">
        <f t="shared" si="7"/>
        <v>1</v>
      </c>
      <c r="M2334">
        <f t="shared" si="8"/>
        <v>2968</v>
      </c>
      <c r="N2334" s="9">
        <v>3333.0</v>
      </c>
      <c r="O2334">
        <f t="shared" si="9"/>
        <v>365</v>
      </c>
    </row>
    <row r="2335">
      <c r="I2335" s="9">
        <f t="shared" si="11"/>
        <v>3332</v>
      </c>
      <c r="J2335">
        <f t="shared" si="12"/>
        <v>332</v>
      </c>
      <c r="K2335">
        <f t="shared" si="6"/>
        <v>32</v>
      </c>
      <c r="L2335">
        <f t="shared" si="7"/>
        <v>2</v>
      </c>
      <c r="M2335">
        <f t="shared" si="8"/>
        <v>2966</v>
      </c>
      <c r="N2335" s="9">
        <v>3333.0</v>
      </c>
      <c r="O2335">
        <f t="shared" si="9"/>
        <v>367</v>
      </c>
    </row>
    <row r="2336">
      <c r="I2336" s="9">
        <f t="shared" si="11"/>
        <v>3333</v>
      </c>
      <c r="J2336">
        <f t="shared" si="12"/>
        <v>333</v>
      </c>
      <c r="K2336">
        <f t="shared" si="6"/>
        <v>33</v>
      </c>
      <c r="L2336">
        <f t="shared" si="7"/>
        <v>3</v>
      </c>
      <c r="M2336">
        <f t="shared" si="8"/>
        <v>2964</v>
      </c>
      <c r="N2336" s="9">
        <v>3333.0</v>
      </c>
      <c r="O2336">
        <f t="shared" si="9"/>
        <v>369</v>
      </c>
    </row>
    <row r="2337">
      <c r="I2337" s="9">
        <f t="shared" si="11"/>
        <v>3334</v>
      </c>
      <c r="J2337">
        <f t="shared" si="12"/>
        <v>334</v>
      </c>
      <c r="K2337">
        <f t="shared" si="6"/>
        <v>34</v>
      </c>
      <c r="L2337">
        <f t="shared" si="7"/>
        <v>4</v>
      </c>
      <c r="M2337">
        <f t="shared" si="8"/>
        <v>2962</v>
      </c>
      <c r="N2337" s="9">
        <v>3333.0</v>
      </c>
      <c r="O2337">
        <f t="shared" si="9"/>
        <v>371</v>
      </c>
    </row>
    <row r="2338">
      <c r="I2338" s="9">
        <f t="shared" si="11"/>
        <v>3335</v>
      </c>
      <c r="J2338">
        <f t="shared" si="12"/>
        <v>335</v>
      </c>
      <c r="K2338">
        <f t="shared" si="6"/>
        <v>35</v>
      </c>
      <c r="L2338">
        <f t="shared" si="7"/>
        <v>5</v>
      </c>
      <c r="M2338">
        <f t="shared" si="8"/>
        <v>2960</v>
      </c>
      <c r="N2338" s="9">
        <v>3333.0</v>
      </c>
      <c r="O2338">
        <f t="shared" si="9"/>
        <v>373</v>
      </c>
    </row>
    <row r="2339">
      <c r="I2339" s="9">
        <f t="shared" si="11"/>
        <v>3336</v>
      </c>
      <c r="J2339">
        <f t="shared" si="12"/>
        <v>336</v>
      </c>
      <c r="K2339">
        <f t="shared" si="6"/>
        <v>36</v>
      </c>
      <c r="L2339">
        <f t="shared" si="7"/>
        <v>6</v>
      </c>
      <c r="M2339">
        <f t="shared" si="8"/>
        <v>2958</v>
      </c>
      <c r="N2339" s="9">
        <v>3333.0</v>
      </c>
      <c r="O2339">
        <f t="shared" si="9"/>
        <v>375</v>
      </c>
    </row>
    <row r="2340">
      <c r="I2340" s="9">
        <f t="shared" si="11"/>
        <v>3337</v>
      </c>
      <c r="J2340">
        <f t="shared" si="12"/>
        <v>337</v>
      </c>
      <c r="K2340">
        <f t="shared" si="6"/>
        <v>37</v>
      </c>
      <c r="L2340">
        <f t="shared" si="7"/>
        <v>7</v>
      </c>
      <c r="M2340">
        <f t="shared" si="8"/>
        <v>2956</v>
      </c>
      <c r="N2340" s="9">
        <v>3333.0</v>
      </c>
      <c r="O2340">
        <f t="shared" si="9"/>
        <v>377</v>
      </c>
    </row>
    <row r="2341">
      <c r="I2341" s="9">
        <f t="shared" si="11"/>
        <v>3338</v>
      </c>
      <c r="J2341">
        <f t="shared" si="12"/>
        <v>338</v>
      </c>
      <c r="K2341">
        <f t="shared" si="6"/>
        <v>38</v>
      </c>
      <c r="L2341">
        <f t="shared" si="7"/>
        <v>8</v>
      </c>
      <c r="M2341">
        <f t="shared" si="8"/>
        <v>2954</v>
      </c>
      <c r="N2341" s="9">
        <v>3333.0</v>
      </c>
      <c r="O2341">
        <f t="shared" si="9"/>
        <v>379</v>
      </c>
    </row>
    <row r="2342">
      <c r="I2342" s="9">
        <f t="shared" si="11"/>
        <v>3339</v>
      </c>
      <c r="J2342">
        <f t="shared" si="12"/>
        <v>339</v>
      </c>
      <c r="K2342">
        <f t="shared" si="6"/>
        <v>39</v>
      </c>
      <c r="L2342">
        <f t="shared" si="7"/>
        <v>9</v>
      </c>
      <c r="M2342">
        <f t="shared" si="8"/>
        <v>2952</v>
      </c>
      <c r="N2342" s="9">
        <v>3333.0</v>
      </c>
      <c r="O2342">
        <f t="shared" si="9"/>
        <v>381</v>
      </c>
    </row>
    <row r="2343">
      <c r="I2343" s="9">
        <f t="shared" si="11"/>
        <v>3340</v>
      </c>
      <c r="J2343">
        <f t="shared" si="12"/>
        <v>340</v>
      </c>
      <c r="K2343">
        <f t="shared" si="6"/>
        <v>40</v>
      </c>
      <c r="L2343">
        <f t="shared" si="7"/>
        <v>0</v>
      </c>
      <c r="M2343">
        <f t="shared" si="8"/>
        <v>2960</v>
      </c>
      <c r="N2343" s="9">
        <v>3333.0</v>
      </c>
      <c r="O2343">
        <f t="shared" si="9"/>
        <v>373</v>
      </c>
    </row>
    <row r="2344">
      <c r="I2344" s="9">
        <f t="shared" si="11"/>
        <v>3341</v>
      </c>
      <c r="J2344">
        <f t="shared" si="12"/>
        <v>341</v>
      </c>
      <c r="K2344">
        <f t="shared" si="6"/>
        <v>41</v>
      </c>
      <c r="L2344">
        <f t="shared" si="7"/>
        <v>1</v>
      </c>
      <c r="M2344">
        <f t="shared" si="8"/>
        <v>2958</v>
      </c>
      <c r="N2344" s="9">
        <v>3333.0</v>
      </c>
      <c r="O2344">
        <f t="shared" si="9"/>
        <v>375</v>
      </c>
    </row>
    <row r="2345">
      <c r="I2345" s="9">
        <f t="shared" si="11"/>
        <v>3342</v>
      </c>
      <c r="J2345">
        <f t="shared" si="12"/>
        <v>342</v>
      </c>
      <c r="K2345">
        <f t="shared" si="6"/>
        <v>42</v>
      </c>
      <c r="L2345">
        <f t="shared" si="7"/>
        <v>2</v>
      </c>
      <c r="M2345">
        <f t="shared" si="8"/>
        <v>2956</v>
      </c>
      <c r="N2345" s="9">
        <v>3333.0</v>
      </c>
      <c r="O2345">
        <f t="shared" si="9"/>
        <v>377</v>
      </c>
    </row>
    <row r="2346">
      <c r="I2346" s="9">
        <f t="shared" si="11"/>
        <v>3343</v>
      </c>
      <c r="J2346">
        <f t="shared" si="12"/>
        <v>343</v>
      </c>
      <c r="K2346">
        <f t="shared" si="6"/>
        <v>43</v>
      </c>
      <c r="L2346">
        <f t="shared" si="7"/>
        <v>3</v>
      </c>
      <c r="M2346">
        <f t="shared" si="8"/>
        <v>2954</v>
      </c>
      <c r="N2346" s="9">
        <v>3333.0</v>
      </c>
      <c r="O2346">
        <f t="shared" si="9"/>
        <v>379</v>
      </c>
    </row>
    <row r="2347">
      <c r="I2347" s="9">
        <f t="shared" si="11"/>
        <v>3344</v>
      </c>
      <c r="J2347">
        <f t="shared" si="12"/>
        <v>344</v>
      </c>
      <c r="K2347">
        <f t="shared" si="6"/>
        <v>44</v>
      </c>
      <c r="L2347">
        <f t="shared" si="7"/>
        <v>4</v>
      </c>
      <c r="M2347">
        <f t="shared" si="8"/>
        <v>2952</v>
      </c>
      <c r="N2347" s="9">
        <v>3333.0</v>
      </c>
      <c r="O2347">
        <f t="shared" si="9"/>
        <v>381</v>
      </c>
    </row>
    <row r="2348">
      <c r="I2348" s="9">
        <f t="shared" si="11"/>
        <v>3345</v>
      </c>
      <c r="J2348">
        <f t="shared" si="12"/>
        <v>345</v>
      </c>
      <c r="K2348">
        <f t="shared" si="6"/>
        <v>45</v>
      </c>
      <c r="L2348">
        <f t="shared" si="7"/>
        <v>5</v>
      </c>
      <c r="M2348">
        <f t="shared" si="8"/>
        <v>2950</v>
      </c>
      <c r="N2348" s="9">
        <v>3333.0</v>
      </c>
      <c r="O2348">
        <f t="shared" si="9"/>
        <v>383</v>
      </c>
    </row>
    <row r="2349">
      <c r="I2349" s="9">
        <f t="shared" si="11"/>
        <v>3346</v>
      </c>
      <c r="J2349">
        <f t="shared" si="12"/>
        <v>346</v>
      </c>
      <c r="K2349">
        <f t="shared" si="6"/>
        <v>46</v>
      </c>
      <c r="L2349">
        <f t="shared" si="7"/>
        <v>6</v>
      </c>
      <c r="M2349">
        <f t="shared" si="8"/>
        <v>2948</v>
      </c>
      <c r="N2349" s="9">
        <v>3333.0</v>
      </c>
      <c r="O2349">
        <f t="shared" si="9"/>
        <v>385</v>
      </c>
    </row>
    <row r="2350">
      <c r="I2350" s="9">
        <f t="shared" si="11"/>
        <v>3347</v>
      </c>
      <c r="J2350">
        <f t="shared" si="12"/>
        <v>347</v>
      </c>
      <c r="K2350">
        <f t="shared" si="6"/>
        <v>47</v>
      </c>
      <c r="L2350">
        <f t="shared" si="7"/>
        <v>7</v>
      </c>
      <c r="M2350">
        <f t="shared" si="8"/>
        <v>2946</v>
      </c>
      <c r="N2350" s="9">
        <v>3333.0</v>
      </c>
      <c r="O2350">
        <f t="shared" si="9"/>
        <v>387</v>
      </c>
    </row>
    <row r="2351">
      <c r="I2351" s="9">
        <f t="shared" si="11"/>
        <v>3348</v>
      </c>
      <c r="J2351">
        <f t="shared" si="12"/>
        <v>348</v>
      </c>
      <c r="K2351">
        <f t="shared" si="6"/>
        <v>48</v>
      </c>
      <c r="L2351">
        <f t="shared" si="7"/>
        <v>8</v>
      </c>
      <c r="M2351">
        <f t="shared" si="8"/>
        <v>2944</v>
      </c>
      <c r="N2351" s="9">
        <v>3333.0</v>
      </c>
      <c r="O2351">
        <f t="shared" si="9"/>
        <v>389</v>
      </c>
    </row>
    <row r="2352">
      <c r="I2352" s="9">
        <f t="shared" si="11"/>
        <v>3349</v>
      </c>
      <c r="J2352">
        <f t="shared" si="12"/>
        <v>349</v>
      </c>
      <c r="K2352">
        <f t="shared" si="6"/>
        <v>49</v>
      </c>
      <c r="L2352">
        <f t="shared" si="7"/>
        <v>9</v>
      </c>
      <c r="M2352">
        <f t="shared" si="8"/>
        <v>2942</v>
      </c>
      <c r="N2352" s="9">
        <v>3333.0</v>
      </c>
      <c r="O2352">
        <f t="shared" si="9"/>
        <v>391</v>
      </c>
    </row>
    <row r="2353">
      <c r="I2353" s="9">
        <f t="shared" si="11"/>
        <v>3350</v>
      </c>
      <c r="J2353">
        <f t="shared" si="12"/>
        <v>350</v>
      </c>
      <c r="K2353">
        <f t="shared" si="6"/>
        <v>50</v>
      </c>
      <c r="L2353">
        <f t="shared" si="7"/>
        <v>0</v>
      </c>
      <c r="M2353">
        <f t="shared" si="8"/>
        <v>2950</v>
      </c>
      <c r="N2353" s="9">
        <v>3333.0</v>
      </c>
      <c r="O2353">
        <f t="shared" si="9"/>
        <v>383</v>
      </c>
    </row>
    <row r="2354">
      <c r="I2354" s="9">
        <f t="shared" si="11"/>
        <v>3351</v>
      </c>
      <c r="J2354">
        <f t="shared" si="12"/>
        <v>351</v>
      </c>
      <c r="K2354">
        <f t="shared" si="6"/>
        <v>51</v>
      </c>
      <c r="L2354">
        <f t="shared" si="7"/>
        <v>1</v>
      </c>
      <c r="M2354">
        <f t="shared" si="8"/>
        <v>2948</v>
      </c>
      <c r="N2354" s="9">
        <v>3333.0</v>
      </c>
      <c r="O2354">
        <f t="shared" si="9"/>
        <v>385</v>
      </c>
    </row>
    <row r="2355">
      <c r="I2355" s="9">
        <f t="shared" si="11"/>
        <v>3352</v>
      </c>
      <c r="J2355">
        <f t="shared" si="12"/>
        <v>352</v>
      </c>
      <c r="K2355">
        <f t="shared" si="6"/>
        <v>52</v>
      </c>
      <c r="L2355">
        <f t="shared" si="7"/>
        <v>2</v>
      </c>
      <c r="M2355">
        <f t="shared" si="8"/>
        <v>2946</v>
      </c>
      <c r="N2355" s="9">
        <v>3333.0</v>
      </c>
      <c r="O2355">
        <f t="shared" si="9"/>
        <v>387</v>
      </c>
    </row>
    <row r="2356">
      <c r="I2356" s="9">
        <f t="shared" si="11"/>
        <v>3353</v>
      </c>
      <c r="J2356">
        <f t="shared" si="12"/>
        <v>353</v>
      </c>
      <c r="K2356">
        <f t="shared" si="6"/>
        <v>53</v>
      </c>
      <c r="L2356">
        <f t="shared" si="7"/>
        <v>3</v>
      </c>
      <c r="M2356">
        <f t="shared" si="8"/>
        <v>2944</v>
      </c>
      <c r="N2356" s="9">
        <v>3333.0</v>
      </c>
      <c r="O2356">
        <f t="shared" si="9"/>
        <v>389</v>
      </c>
    </row>
    <row r="2357">
      <c r="I2357" s="9">
        <f t="shared" si="11"/>
        <v>3354</v>
      </c>
      <c r="J2357">
        <f t="shared" si="12"/>
        <v>354</v>
      </c>
      <c r="K2357">
        <f t="shared" si="6"/>
        <v>54</v>
      </c>
      <c r="L2357">
        <f t="shared" si="7"/>
        <v>4</v>
      </c>
      <c r="M2357">
        <f t="shared" si="8"/>
        <v>2942</v>
      </c>
      <c r="N2357" s="9">
        <v>3333.0</v>
      </c>
      <c r="O2357">
        <f t="shared" si="9"/>
        <v>391</v>
      </c>
    </row>
    <row r="2358">
      <c r="I2358" s="9">
        <f t="shared" si="11"/>
        <v>3355</v>
      </c>
      <c r="J2358">
        <f t="shared" si="12"/>
        <v>355</v>
      </c>
      <c r="K2358">
        <f t="shared" si="6"/>
        <v>55</v>
      </c>
      <c r="L2358">
        <f t="shared" si="7"/>
        <v>5</v>
      </c>
      <c r="M2358">
        <f t="shared" si="8"/>
        <v>2940</v>
      </c>
      <c r="N2358" s="9">
        <v>3333.0</v>
      </c>
      <c r="O2358">
        <f t="shared" si="9"/>
        <v>393</v>
      </c>
    </row>
    <row r="2359">
      <c r="I2359" s="9">
        <f t="shared" si="11"/>
        <v>3356</v>
      </c>
      <c r="J2359">
        <f t="shared" si="12"/>
        <v>356</v>
      </c>
      <c r="K2359">
        <f t="shared" si="6"/>
        <v>56</v>
      </c>
      <c r="L2359">
        <f t="shared" si="7"/>
        <v>6</v>
      </c>
      <c r="M2359">
        <f t="shared" si="8"/>
        <v>2938</v>
      </c>
      <c r="N2359" s="9">
        <v>3333.0</v>
      </c>
      <c r="O2359">
        <f t="shared" si="9"/>
        <v>395</v>
      </c>
    </row>
    <row r="2360">
      <c r="I2360" s="9">
        <f t="shared" si="11"/>
        <v>3357</v>
      </c>
      <c r="J2360">
        <f t="shared" si="12"/>
        <v>357</v>
      </c>
      <c r="K2360">
        <f t="shared" si="6"/>
        <v>57</v>
      </c>
      <c r="L2360">
        <f t="shared" si="7"/>
        <v>7</v>
      </c>
      <c r="M2360">
        <f t="shared" si="8"/>
        <v>2936</v>
      </c>
      <c r="N2360" s="9">
        <v>3333.0</v>
      </c>
      <c r="O2360">
        <f t="shared" si="9"/>
        <v>397</v>
      </c>
    </row>
    <row r="2361">
      <c r="I2361" s="9">
        <f t="shared" si="11"/>
        <v>3358</v>
      </c>
      <c r="J2361">
        <f t="shared" si="12"/>
        <v>358</v>
      </c>
      <c r="K2361">
        <f t="shared" si="6"/>
        <v>58</v>
      </c>
      <c r="L2361">
        <f t="shared" si="7"/>
        <v>8</v>
      </c>
      <c r="M2361">
        <f t="shared" si="8"/>
        <v>2934</v>
      </c>
      <c r="N2361" s="9">
        <v>3333.0</v>
      </c>
      <c r="O2361">
        <f t="shared" si="9"/>
        <v>399</v>
      </c>
    </row>
    <row r="2362">
      <c r="I2362" s="9">
        <f t="shared" si="11"/>
        <v>3359</v>
      </c>
      <c r="J2362">
        <f t="shared" si="12"/>
        <v>359</v>
      </c>
      <c r="K2362">
        <f t="shared" si="6"/>
        <v>59</v>
      </c>
      <c r="L2362">
        <f t="shared" si="7"/>
        <v>9</v>
      </c>
      <c r="M2362">
        <f t="shared" si="8"/>
        <v>2932</v>
      </c>
      <c r="N2362" s="9">
        <v>3333.0</v>
      </c>
      <c r="O2362">
        <f t="shared" si="9"/>
        <v>401</v>
      </c>
    </row>
    <row r="2363">
      <c r="I2363" s="9">
        <f t="shared" si="11"/>
        <v>3360</v>
      </c>
      <c r="J2363">
        <f t="shared" si="12"/>
        <v>360</v>
      </c>
      <c r="K2363">
        <f t="shared" si="6"/>
        <v>60</v>
      </c>
      <c r="L2363">
        <f t="shared" si="7"/>
        <v>0</v>
      </c>
      <c r="M2363">
        <f t="shared" si="8"/>
        <v>2940</v>
      </c>
      <c r="N2363" s="9">
        <v>3333.0</v>
      </c>
      <c r="O2363">
        <f t="shared" si="9"/>
        <v>393</v>
      </c>
    </row>
    <row r="2364">
      <c r="I2364" s="9">
        <f t="shared" si="11"/>
        <v>3361</v>
      </c>
      <c r="J2364">
        <f t="shared" si="12"/>
        <v>361</v>
      </c>
      <c r="K2364">
        <f t="shared" si="6"/>
        <v>61</v>
      </c>
      <c r="L2364">
        <f t="shared" si="7"/>
        <v>1</v>
      </c>
      <c r="M2364">
        <f t="shared" si="8"/>
        <v>2938</v>
      </c>
      <c r="N2364" s="9">
        <v>3333.0</v>
      </c>
      <c r="O2364">
        <f t="shared" si="9"/>
        <v>395</v>
      </c>
    </row>
    <row r="2365">
      <c r="I2365" s="9">
        <f t="shared" si="11"/>
        <v>3362</v>
      </c>
      <c r="J2365">
        <f t="shared" si="12"/>
        <v>362</v>
      </c>
      <c r="K2365">
        <f t="shared" si="6"/>
        <v>62</v>
      </c>
      <c r="L2365">
        <f t="shared" si="7"/>
        <v>2</v>
      </c>
      <c r="M2365">
        <f t="shared" si="8"/>
        <v>2936</v>
      </c>
      <c r="N2365" s="9">
        <v>3333.0</v>
      </c>
      <c r="O2365">
        <f t="shared" si="9"/>
        <v>397</v>
      </c>
    </row>
    <row r="2366">
      <c r="I2366" s="9">
        <f t="shared" si="11"/>
        <v>3363</v>
      </c>
      <c r="J2366">
        <f t="shared" si="12"/>
        <v>363</v>
      </c>
      <c r="K2366">
        <f t="shared" si="6"/>
        <v>63</v>
      </c>
      <c r="L2366">
        <f t="shared" si="7"/>
        <v>3</v>
      </c>
      <c r="M2366">
        <f t="shared" si="8"/>
        <v>2934</v>
      </c>
      <c r="N2366" s="9">
        <v>3333.0</v>
      </c>
      <c r="O2366">
        <f t="shared" si="9"/>
        <v>399</v>
      </c>
    </row>
    <row r="2367">
      <c r="I2367" s="9">
        <f t="shared" si="11"/>
        <v>3364</v>
      </c>
      <c r="J2367">
        <f t="shared" si="12"/>
        <v>364</v>
      </c>
      <c r="K2367">
        <f t="shared" si="6"/>
        <v>64</v>
      </c>
      <c r="L2367">
        <f t="shared" si="7"/>
        <v>4</v>
      </c>
      <c r="M2367">
        <f t="shared" si="8"/>
        <v>2932</v>
      </c>
      <c r="N2367" s="9">
        <v>3333.0</v>
      </c>
      <c r="O2367">
        <f t="shared" si="9"/>
        <v>401</v>
      </c>
    </row>
    <row r="2368">
      <c r="I2368" s="9">
        <f t="shared" si="11"/>
        <v>3365</v>
      </c>
      <c r="J2368">
        <f t="shared" si="12"/>
        <v>365</v>
      </c>
      <c r="K2368">
        <f t="shared" si="6"/>
        <v>65</v>
      </c>
      <c r="L2368">
        <f t="shared" si="7"/>
        <v>5</v>
      </c>
      <c r="M2368">
        <f t="shared" si="8"/>
        <v>2930</v>
      </c>
      <c r="N2368" s="9">
        <v>3333.0</v>
      </c>
      <c r="O2368">
        <f t="shared" si="9"/>
        <v>403</v>
      </c>
    </row>
    <row r="2369">
      <c r="I2369" s="9">
        <f t="shared" si="11"/>
        <v>3366</v>
      </c>
      <c r="J2369">
        <f t="shared" si="12"/>
        <v>366</v>
      </c>
      <c r="K2369">
        <f t="shared" si="6"/>
        <v>66</v>
      </c>
      <c r="L2369">
        <f t="shared" si="7"/>
        <v>6</v>
      </c>
      <c r="M2369">
        <f t="shared" si="8"/>
        <v>2928</v>
      </c>
      <c r="N2369" s="9">
        <v>3333.0</v>
      </c>
      <c r="O2369">
        <f t="shared" si="9"/>
        <v>405</v>
      </c>
    </row>
    <row r="2370">
      <c r="I2370" s="9">
        <f t="shared" si="11"/>
        <v>3367</v>
      </c>
      <c r="J2370">
        <f t="shared" si="12"/>
        <v>367</v>
      </c>
      <c r="K2370">
        <f t="shared" si="6"/>
        <v>67</v>
      </c>
      <c r="L2370">
        <f t="shared" si="7"/>
        <v>7</v>
      </c>
      <c r="M2370">
        <f t="shared" si="8"/>
        <v>2926</v>
      </c>
      <c r="N2370" s="9">
        <v>3333.0</v>
      </c>
      <c r="O2370">
        <f t="shared" si="9"/>
        <v>407</v>
      </c>
    </row>
    <row r="2371">
      <c r="I2371" s="9">
        <f t="shared" si="11"/>
        <v>3368</v>
      </c>
      <c r="J2371">
        <f t="shared" si="12"/>
        <v>368</v>
      </c>
      <c r="K2371">
        <f t="shared" si="6"/>
        <v>68</v>
      </c>
      <c r="L2371">
        <f t="shared" si="7"/>
        <v>8</v>
      </c>
      <c r="M2371">
        <f t="shared" si="8"/>
        <v>2924</v>
      </c>
      <c r="N2371" s="9">
        <v>3333.0</v>
      </c>
      <c r="O2371">
        <f t="shared" si="9"/>
        <v>409</v>
      </c>
    </row>
    <row r="2372">
      <c r="I2372" s="9">
        <f t="shared" si="11"/>
        <v>3369</v>
      </c>
      <c r="J2372">
        <f t="shared" si="12"/>
        <v>369</v>
      </c>
      <c r="K2372">
        <f t="shared" si="6"/>
        <v>69</v>
      </c>
      <c r="L2372">
        <f t="shared" si="7"/>
        <v>9</v>
      </c>
      <c r="M2372">
        <f t="shared" si="8"/>
        <v>2922</v>
      </c>
      <c r="N2372" s="9">
        <v>3333.0</v>
      </c>
      <c r="O2372">
        <f t="shared" si="9"/>
        <v>411</v>
      </c>
    </row>
    <row r="2373">
      <c r="I2373" s="9">
        <f t="shared" si="11"/>
        <v>3370</v>
      </c>
      <c r="J2373">
        <f t="shared" si="12"/>
        <v>370</v>
      </c>
      <c r="K2373">
        <f t="shared" si="6"/>
        <v>70</v>
      </c>
      <c r="L2373">
        <f t="shared" si="7"/>
        <v>0</v>
      </c>
      <c r="M2373">
        <f t="shared" si="8"/>
        <v>2930</v>
      </c>
      <c r="N2373" s="9">
        <v>3333.0</v>
      </c>
      <c r="O2373">
        <f t="shared" si="9"/>
        <v>403</v>
      </c>
    </row>
    <row r="2374">
      <c r="I2374" s="9">
        <f t="shared" si="11"/>
        <v>3371</v>
      </c>
      <c r="J2374">
        <f t="shared" si="12"/>
        <v>371</v>
      </c>
      <c r="K2374">
        <f t="shared" si="6"/>
        <v>71</v>
      </c>
      <c r="L2374">
        <f t="shared" si="7"/>
        <v>1</v>
      </c>
      <c r="M2374">
        <f t="shared" si="8"/>
        <v>2928</v>
      </c>
      <c r="N2374" s="9">
        <v>3333.0</v>
      </c>
      <c r="O2374">
        <f t="shared" si="9"/>
        <v>405</v>
      </c>
    </row>
    <row r="2375">
      <c r="I2375" s="9">
        <f t="shared" si="11"/>
        <v>3372</v>
      </c>
      <c r="J2375">
        <f t="shared" si="12"/>
        <v>372</v>
      </c>
      <c r="K2375">
        <f t="shared" si="6"/>
        <v>72</v>
      </c>
      <c r="L2375">
        <f t="shared" si="7"/>
        <v>2</v>
      </c>
      <c r="M2375">
        <f t="shared" si="8"/>
        <v>2926</v>
      </c>
      <c r="N2375" s="9">
        <v>3333.0</v>
      </c>
      <c r="O2375">
        <f t="shared" si="9"/>
        <v>407</v>
      </c>
    </row>
    <row r="2376">
      <c r="I2376" s="9">
        <f t="shared" si="11"/>
        <v>3373</v>
      </c>
      <c r="J2376">
        <f t="shared" si="12"/>
        <v>373</v>
      </c>
      <c r="K2376">
        <f t="shared" si="6"/>
        <v>73</v>
      </c>
      <c r="L2376">
        <f t="shared" si="7"/>
        <v>3</v>
      </c>
      <c r="M2376">
        <f t="shared" si="8"/>
        <v>2924</v>
      </c>
      <c r="N2376" s="9">
        <v>3333.0</v>
      </c>
      <c r="O2376">
        <f t="shared" si="9"/>
        <v>409</v>
      </c>
    </row>
    <row r="2377">
      <c r="I2377" s="9">
        <f t="shared" si="11"/>
        <v>3374</v>
      </c>
      <c r="J2377">
        <f t="shared" si="12"/>
        <v>374</v>
      </c>
      <c r="K2377">
        <f t="shared" si="6"/>
        <v>74</v>
      </c>
      <c r="L2377">
        <f t="shared" si="7"/>
        <v>4</v>
      </c>
      <c r="M2377">
        <f t="shared" si="8"/>
        <v>2922</v>
      </c>
      <c r="N2377" s="9">
        <v>3333.0</v>
      </c>
      <c r="O2377">
        <f t="shared" si="9"/>
        <v>411</v>
      </c>
    </row>
    <row r="2378">
      <c r="I2378" s="9">
        <f t="shared" si="11"/>
        <v>3375</v>
      </c>
      <c r="J2378">
        <f t="shared" si="12"/>
        <v>375</v>
      </c>
      <c r="K2378">
        <f t="shared" si="6"/>
        <v>75</v>
      </c>
      <c r="L2378">
        <f t="shared" si="7"/>
        <v>5</v>
      </c>
      <c r="M2378">
        <f t="shared" si="8"/>
        <v>2920</v>
      </c>
      <c r="N2378" s="9">
        <v>3333.0</v>
      </c>
      <c r="O2378">
        <f t="shared" si="9"/>
        <v>413</v>
      </c>
    </row>
    <row r="2379">
      <c r="I2379" s="9">
        <f t="shared" si="11"/>
        <v>3376</v>
      </c>
      <c r="J2379">
        <f t="shared" si="12"/>
        <v>376</v>
      </c>
      <c r="K2379">
        <f t="shared" si="6"/>
        <v>76</v>
      </c>
      <c r="L2379">
        <f t="shared" si="7"/>
        <v>6</v>
      </c>
      <c r="M2379">
        <f t="shared" si="8"/>
        <v>2918</v>
      </c>
      <c r="N2379" s="9">
        <v>3333.0</v>
      </c>
      <c r="O2379">
        <f t="shared" si="9"/>
        <v>415</v>
      </c>
    </row>
    <row r="2380">
      <c r="I2380" s="9">
        <f t="shared" si="11"/>
        <v>3377</v>
      </c>
      <c r="J2380">
        <f t="shared" si="12"/>
        <v>377</v>
      </c>
      <c r="K2380">
        <f t="shared" si="6"/>
        <v>77</v>
      </c>
      <c r="L2380">
        <f t="shared" si="7"/>
        <v>7</v>
      </c>
      <c r="M2380">
        <f t="shared" si="8"/>
        <v>2916</v>
      </c>
      <c r="N2380" s="9">
        <v>3333.0</v>
      </c>
      <c r="O2380">
        <f t="shared" si="9"/>
        <v>417</v>
      </c>
    </row>
    <row r="2381">
      <c r="I2381" s="9">
        <f t="shared" si="11"/>
        <v>3378</v>
      </c>
      <c r="J2381">
        <f t="shared" si="12"/>
        <v>378</v>
      </c>
      <c r="K2381">
        <f t="shared" si="6"/>
        <v>78</v>
      </c>
      <c r="L2381">
        <f t="shared" si="7"/>
        <v>8</v>
      </c>
      <c r="M2381">
        <f t="shared" si="8"/>
        <v>2914</v>
      </c>
      <c r="N2381" s="9">
        <v>3333.0</v>
      </c>
      <c r="O2381">
        <f t="shared" si="9"/>
        <v>419</v>
      </c>
    </row>
    <row r="2382">
      <c r="I2382" s="9">
        <f t="shared" si="11"/>
        <v>3379</v>
      </c>
      <c r="J2382">
        <f t="shared" si="12"/>
        <v>379</v>
      </c>
      <c r="K2382">
        <f t="shared" si="6"/>
        <v>79</v>
      </c>
      <c r="L2382">
        <f t="shared" si="7"/>
        <v>9</v>
      </c>
      <c r="M2382">
        <f t="shared" si="8"/>
        <v>2912</v>
      </c>
      <c r="N2382" s="9">
        <v>3333.0</v>
      </c>
      <c r="O2382">
        <f t="shared" si="9"/>
        <v>421</v>
      </c>
    </row>
    <row r="2383">
      <c r="I2383" s="9">
        <f t="shared" si="11"/>
        <v>3380</v>
      </c>
      <c r="J2383">
        <f t="shared" si="12"/>
        <v>380</v>
      </c>
      <c r="K2383">
        <f t="shared" si="6"/>
        <v>80</v>
      </c>
      <c r="L2383">
        <f t="shared" si="7"/>
        <v>0</v>
      </c>
      <c r="M2383">
        <f t="shared" si="8"/>
        <v>2920</v>
      </c>
      <c r="N2383" s="9">
        <v>3333.0</v>
      </c>
      <c r="O2383">
        <f t="shared" si="9"/>
        <v>413</v>
      </c>
    </row>
    <row r="2384">
      <c r="I2384" s="9">
        <f t="shared" si="11"/>
        <v>3381</v>
      </c>
      <c r="J2384">
        <f t="shared" si="12"/>
        <v>381</v>
      </c>
      <c r="K2384">
        <f t="shared" si="6"/>
        <v>81</v>
      </c>
      <c r="L2384">
        <f t="shared" si="7"/>
        <v>1</v>
      </c>
      <c r="M2384">
        <f t="shared" si="8"/>
        <v>2918</v>
      </c>
      <c r="N2384" s="9">
        <v>3333.0</v>
      </c>
      <c r="O2384">
        <f t="shared" si="9"/>
        <v>415</v>
      </c>
    </row>
    <row r="2385">
      <c r="I2385" s="9">
        <f t="shared" si="11"/>
        <v>3382</v>
      </c>
      <c r="J2385">
        <f t="shared" si="12"/>
        <v>382</v>
      </c>
      <c r="K2385">
        <f t="shared" si="6"/>
        <v>82</v>
      </c>
      <c r="L2385">
        <f t="shared" si="7"/>
        <v>2</v>
      </c>
      <c r="M2385">
        <f t="shared" si="8"/>
        <v>2916</v>
      </c>
      <c r="N2385" s="9">
        <v>3333.0</v>
      </c>
      <c r="O2385">
        <f t="shared" si="9"/>
        <v>417</v>
      </c>
    </row>
    <row r="2386">
      <c r="I2386" s="9">
        <f t="shared" si="11"/>
        <v>3383</v>
      </c>
      <c r="J2386">
        <f t="shared" si="12"/>
        <v>383</v>
      </c>
      <c r="K2386">
        <f t="shared" si="6"/>
        <v>83</v>
      </c>
      <c r="L2386">
        <f t="shared" si="7"/>
        <v>3</v>
      </c>
      <c r="M2386">
        <f t="shared" si="8"/>
        <v>2914</v>
      </c>
      <c r="N2386" s="9">
        <v>3333.0</v>
      </c>
      <c r="O2386">
        <f t="shared" si="9"/>
        <v>419</v>
      </c>
    </row>
    <row r="2387">
      <c r="I2387" s="9">
        <f t="shared" si="11"/>
        <v>3384</v>
      </c>
      <c r="J2387">
        <f t="shared" si="12"/>
        <v>384</v>
      </c>
      <c r="K2387">
        <f t="shared" si="6"/>
        <v>84</v>
      </c>
      <c r="L2387">
        <f t="shared" si="7"/>
        <v>4</v>
      </c>
      <c r="M2387">
        <f t="shared" si="8"/>
        <v>2912</v>
      </c>
      <c r="N2387" s="9">
        <v>3333.0</v>
      </c>
      <c r="O2387">
        <f t="shared" si="9"/>
        <v>421</v>
      </c>
    </row>
    <row r="2388">
      <c r="I2388" s="9">
        <f t="shared" si="11"/>
        <v>3385</v>
      </c>
      <c r="J2388">
        <f t="shared" si="12"/>
        <v>385</v>
      </c>
      <c r="K2388">
        <f t="shared" si="6"/>
        <v>85</v>
      </c>
      <c r="L2388">
        <f t="shared" si="7"/>
        <v>5</v>
      </c>
      <c r="M2388">
        <f t="shared" si="8"/>
        <v>2910</v>
      </c>
      <c r="N2388" s="9">
        <v>3333.0</v>
      </c>
      <c r="O2388">
        <f t="shared" si="9"/>
        <v>423</v>
      </c>
    </row>
    <row r="2389">
      <c r="I2389" s="9">
        <f t="shared" si="11"/>
        <v>3386</v>
      </c>
      <c r="J2389">
        <f t="shared" si="12"/>
        <v>386</v>
      </c>
      <c r="K2389">
        <f t="shared" si="6"/>
        <v>86</v>
      </c>
      <c r="L2389">
        <f t="shared" si="7"/>
        <v>6</v>
      </c>
      <c r="M2389">
        <f t="shared" si="8"/>
        <v>2908</v>
      </c>
      <c r="N2389" s="9">
        <v>3333.0</v>
      </c>
      <c r="O2389">
        <f t="shared" si="9"/>
        <v>425</v>
      </c>
    </row>
    <row r="2390">
      <c r="I2390" s="9">
        <f t="shared" si="11"/>
        <v>3387</v>
      </c>
      <c r="J2390">
        <f t="shared" si="12"/>
        <v>387</v>
      </c>
      <c r="K2390">
        <f t="shared" si="6"/>
        <v>87</v>
      </c>
      <c r="L2390">
        <f t="shared" si="7"/>
        <v>7</v>
      </c>
      <c r="M2390">
        <f t="shared" si="8"/>
        <v>2906</v>
      </c>
      <c r="N2390" s="9">
        <v>3333.0</v>
      </c>
      <c r="O2390">
        <f t="shared" si="9"/>
        <v>427</v>
      </c>
    </row>
    <row r="2391">
      <c r="I2391" s="9">
        <f t="shared" si="11"/>
        <v>3388</v>
      </c>
      <c r="J2391">
        <f t="shared" si="12"/>
        <v>388</v>
      </c>
      <c r="K2391">
        <f t="shared" si="6"/>
        <v>88</v>
      </c>
      <c r="L2391">
        <f t="shared" si="7"/>
        <v>8</v>
      </c>
      <c r="M2391">
        <f t="shared" si="8"/>
        <v>2904</v>
      </c>
      <c r="N2391" s="9">
        <v>3333.0</v>
      </c>
      <c r="O2391">
        <f t="shared" si="9"/>
        <v>429</v>
      </c>
    </row>
    <row r="2392">
      <c r="I2392" s="9">
        <f t="shared" si="11"/>
        <v>3389</v>
      </c>
      <c r="J2392">
        <f t="shared" si="12"/>
        <v>389</v>
      </c>
      <c r="K2392">
        <f t="shared" si="6"/>
        <v>89</v>
      </c>
      <c r="L2392">
        <f t="shared" si="7"/>
        <v>9</v>
      </c>
      <c r="M2392">
        <f t="shared" si="8"/>
        <v>2902</v>
      </c>
      <c r="N2392" s="9">
        <v>3333.0</v>
      </c>
      <c r="O2392">
        <f t="shared" si="9"/>
        <v>431</v>
      </c>
    </row>
    <row r="2393">
      <c r="I2393" s="9">
        <f t="shared" si="11"/>
        <v>3390</v>
      </c>
      <c r="J2393">
        <f t="shared" si="12"/>
        <v>390</v>
      </c>
      <c r="K2393">
        <f t="shared" si="6"/>
        <v>90</v>
      </c>
      <c r="L2393">
        <f t="shared" si="7"/>
        <v>0</v>
      </c>
      <c r="M2393">
        <f t="shared" si="8"/>
        <v>2910</v>
      </c>
      <c r="N2393" s="9">
        <v>3333.0</v>
      </c>
      <c r="O2393">
        <f t="shared" si="9"/>
        <v>423</v>
      </c>
    </row>
    <row r="2394">
      <c r="I2394" s="9">
        <f t="shared" si="11"/>
        <v>3391</v>
      </c>
      <c r="J2394">
        <f t="shared" si="12"/>
        <v>391</v>
      </c>
      <c r="K2394">
        <f t="shared" si="6"/>
        <v>91</v>
      </c>
      <c r="L2394">
        <f t="shared" si="7"/>
        <v>1</v>
      </c>
      <c r="M2394">
        <f t="shared" si="8"/>
        <v>2908</v>
      </c>
      <c r="N2394" s="9">
        <v>3333.0</v>
      </c>
      <c r="O2394">
        <f t="shared" si="9"/>
        <v>425</v>
      </c>
    </row>
    <row r="2395">
      <c r="I2395" s="9">
        <f t="shared" si="11"/>
        <v>3392</v>
      </c>
      <c r="J2395">
        <f t="shared" si="12"/>
        <v>392</v>
      </c>
      <c r="K2395">
        <f t="shared" si="6"/>
        <v>92</v>
      </c>
      <c r="L2395">
        <f t="shared" si="7"/>
        <v>2</v>
      </c>
      <c r="M2395">
        <f t="shared" si="8"/>
        <v>2906</v>
      </c>
      <c r="N2395" s="9">
        <v>3333.0</v>
      </c>
      <c r="O2395">
        <f t="shared" si="9"/>
        <v>427</v>
      </c>
    </row>
    <row r="2396">
      <c r="I2396" s="9">
        <f t="shared" si="11"/>
        <v>3393</v>
      </c>
      <c r="J2396">
        <f t="shared" si="12"/>
        <v>393</v>
      </c>
      <c r="K2396">
        <f t="shared" si="6"/>
        <v>93</v>
      </c>
      <c r="L2396">
        <f t="shared" si="7"/>
        <v>3</v>
      </c>
      <c r="M2396">
        <f t="shared" si="8"/>
        <v>2904</v>
      </c>
      <c r="N2396" s="9">
        <v>3333.0</v>
      </c>
      <c r="O2396">
        <f t="shared" si="9"/>
        <v>429</v>
      </c>
    </row>
    <row r="2397">
      <c r="I2397" s="9">
        <f t="shared" si="11"/>
        <v>3394</v>
      </c>
      <c r="J2397">
        <f t="shared" si="12"/>
        <v>394</v>
      </c>
      <c r="K2397">
        <f t="shared" si="6"/>
        <v>94</v>
      </c>
      <c r="L2397">
        <f t="shared" si="7"/>
        <v>4</v>
      </c>
      <c r="M2397">
        <f t="shared" si="8"/>
        <v>2902</v>
      </c>
      <c r="N2397" s="9">
        <v>3333.0</v>
      </c>
      <c r="O2397">
        <f t="shared" si="9"/>
        <v>431</v>
      </c>
    </row>
    <row r="2398">
      <c r="I2398" s="9">
        <f t="shared" si="11"/>
        <v>3395</v>
      </c>
      <c r="J2398">
        <f t="shared" si="12"/>
        <v>395</v>
      </c>
      <c r="K2398">
        <f t="shared" si="6"/>
        <v>95</v>
      </c>
      <c r="L2398">
        <f t="shared" si="7"/>
        <v>5</v>
      </c>
      <c r="M2398">
        <f t="shared" si="8"/>
        <v>2900</v>
      </c>
      <c r="N2398" s="9">
        <v>3333.0</v>
      </c>
      <c r="O2398">
        <f t="shared" si="9"/>
        <v>433</v>
      </c>
    </row>
    <row r="2399">
      <c r="I2399" s="9">
        <f t="shared" si="11"/>
        <v>3396</v>
      </c>
      <c r="J2399">
        <f t="shared" si="12"/>
        <v>396</v>
      </c>
      <c r="K2399">
        <f t="shared" si="6"/>
        <v>96</v>
      </c>
      <c r="L2399">
        <f t="shared" si="7"/>
        <v>6</v>
      </c>
      <c r="M2399">
        <f t="shared" si="8"/>
        <v>2898</v>
      </c>
      <c r="N2399" s="9">
        <v>3333.0</v>
      </c>
      <c r="O2399">
        <f t="shared" si="9"/>
        <v>435</v>
      </c>
    </row>
    <row r="2400">
      <c r="I2400" s="9">
        <f t="shared" si="11"/>
        <v>3397</v>
      </c>
      <c r="J2400">
        <f t="shared" si="12"/>
        <v>397</v>
      </c>
      <c r="K2400">
        <f t="shared" si="6"/>
        <v>97</v>
      </c>
      <c r="L2400">
        <f t="shared" si="7"/>
        <v>7</v>
      </c>
      <c r="M2400">
        <f t="shared" si="8"/>
        <v>2896</v>
      </c>
      <c r="N2400" s="9">
        <v>3333.0</v>
      </c>
      <c r="O2400">
        <f t="shared" si="9"/>
        <v>437</v>
      </c>
    </row>
    <row r="2401">
      <c r="I2401" s="9">
        <f t="shared" si="11"/>
        <v>3398</v>
      </c>
      <c r="J2401">
        <f t="shared" si="12"/>
        <v>398</v>
      </c>
      <c r="K2401">
        <f t="shared" si="6"/>
        <v>98</v>
      </c>
      <c r="L2401">
        <f t="shared" si="7"/>
        <v>8</v>
      </c>
      <c r="M2401">
        <f t="shared" si="8"/>
        <v>2894</v>
      </c>
      <c r="N2401" s="9">
        <v>3333.0</v>
      </c>
      <c r="O2401">
        <f t="shared" si="9"/>
        <v>439</v>
      </c>
    </row>
    <row r="2402">
      <c r="I2402" s="9">
        <f t="shared" si="11"/>
        <v>3399</v>
      </c>
      <c r="J2402">
        <f t="shared" si="12"/>
        <v>399</v>
      </c>
      <c r="K2402">
        <f t="shared" si="6"/>
        <v>99</v>
      </c>
      <c r="L2402">
        <f t="shared" si="7"/>
        <v>9</v>
      </c>
      <c r="M2402">
        <f t="shared" si="8"/>
        <v>2892</v>
      </c>
      <c r="N2402" s="9">
        <v>3333.0</v>
      </c>
      <c r="O2402">
        <f t="shared" si="9"/>
        <v>441</v>
      </c>
    </row>
    <row r="2403">
      <c r="I2403" s="9">
        <f t="shared" si="11"/>
        <v>3400</v>
      </c>
      <c r="J2403">
        <f t="shared" si="12"/>
        <v>400</v>
      </c>
      <c r="K2403">
        <f t="shared" si="6"/>
        <v>0</v>
      </c>
      <c r="L2403">
        <f t="shared" si="7"/>
        <v>0</v>
      </c>
      <c r="M2403">
        <f t="shared" si="8"/>
        <v>3000</v>
      </c>
      <c r="N2403" s="9">
        <v>3333.0</v>
      </c>
      <c r="O2403">
        <f t="shared" si="9"/>
        <v>333</v>
      </c>
    </row>
    <row r="2404">
      <c r="I2404" s="9">
        <f t="shared" si="11"/>
        <v>3401</v>
      </c>
      <c r="J2404">
        <f t="shared" si="12"/>
        <v>401</v>
      </c>
      <c r="K2404">
        <f t="shared" si="6"/>
        <v>1</v>
      </c>
      <c r="L2404">
        <f t="shared" si="7"/>
        <v>1</v>
      </c>
      <c r="M2404">
        <f t="shared" si="8"/>
        <v>2998</v>
      </c>
      <c r="N2404" s="9">
        <v>3333.0</v>
      </c>
      <c r="O2404">
        <f t="shared" si="9"/>
        <v>335</v>
      </c>
    </row>
    <row r="2405">
      <c r="I2405" s="9">
        <f t="shared" si="11"/>
        <v>3402</v>
      </c>
      <c r="J2405">
        <f t="shared" si="12"/>
        <v>402</v>
      </c>
      <c r="K2405">
        <f t="shared" si="6"/>
        <v>2</v>
      </c>
      <c r="L2405">
        <f t="shared" si="7"/>
        <v>2</v>
      </c>
      <c r="M2405">
        <f t="shared" si="8"/>
        <v>2996</v>
      </c>
      <c r="N2405" s="9">
        <v>3333.0</v>
      </c>
      <c r="O2405">
        <f t="shared" si="9"/>
        <v>337</v>
      </c>
    </row>
    <row r="2406">
      <c r="I2406" s="9">
        <f t="shared" si="11"/>
        <v>3403</v>
      </c>
      <c r="J2406">
        <f t="shared" si="12"/>
        <v>403</v>
      </c>
      <c r="K2406">
        <f t="shared" si="6"/>
        <v>3</v>
      </c>
      <c r="L2406">
        <f t="shared" si="7"/>
        <v>3</v>
      </c>
      <c r="M2406">
        <f t="shared" si="8"/>
        <v>2994</v>
      </c>
      <c r="N2406" s="9">
        <v>3333.0</v>
      </c>
      <c r="O2406">
        <f t="shared" si="9"/>
        <v>339</v>
      </c>
    </row>
    <row r="2407">
      <c r="I2407" s="9">
        <f t="shared" si="11"/>
        <v>3404</v>
      </c>
      <c r="J2407">
        <f t="shared" si="12"/>
        <v>404</v>
      </c>
      <c r="K2407">
        <f t="shared" si="6"/>
        <v>4</v>
      </c>
      <c r="L2407">
        <f t="shared" si="7"/>
        <v>4</v>
      </c>
      <c r="M2407">
        <f t="shared" si="8"/>
        <v>2992</v>
      </c>
      <c r="N2407" s="9">
        <v>3333.0</v>
      </c>
      <c r="O2407">
        <f t="shared" si="9"/>
        <v>341</v>
      </c>
    </row>
    <row r="2408">
      <c r="I2408" s="9">
        <f t="shared" si="11"/>
        <v>3405</v>
      </c>
      <c r="J2408">
        <f t="shared" si="12"/>
        <v>405</v>
      </c>
      <c r="K2408">
        <f t="shared" si="6"/>
        <v>5</v>
      </c>
      <c r="L2408">
        <f t="shared" si="7"/>
        <v>5</v>
      </c>
      <c r="M2408">
        <f t="shared" si="8"/>
        <v>2990</v>
      </c>
      <c r="N2408" s="9">
        <v>3333.0</v>
      </c>
      <c r="O2408">
        <f t="shared" si="9"/>
        <v>343</v>
      </c>
    </row>
    <row r="2409">
      <c r="I2409" s="9">
        <f t="shared" si="11"/>
        <v>3406</v>
      </c>
      <c r="J2409">
        <f t="shared" si="12"/>
        <v>406</v>
      </c>
      <c r="K2409">
        <f t="shared" si="6"/>
        <v>6</v>
      </c>
      <c r="L2409">
        <f t="shared" si="7"/>
        <v>6</v>
      </c>
      <c r="M2409">
        <f t="shared" si="8"/>
        <v>2988</v>
      </c>
      <c r="N2409" s="9">
        <v>3333.0</v>
      </c>
      <c r="O2409">
        <f t="shared" si="9"/>
        <v>345</v>
      </c>
    </row>
    <row r="2410">
      <c r="I2410" s="9">
        <f t="shared" si="11"/>
        <v>3407</v>
      </c>
      <c r="J2410">
        <f t="shared" si="12"/>
        <v>407</v>
      </c>
      <c r="K2410">
        <f t="shared" si="6"/>
        <v>7</v>
      </c>
      <c r="L2410">
        <f t="shared" si="7"/>
        <v>7</v>
      </c>
      <c r="M2410">
        <f t="shared" si="8"/>
        <v>2986</v>
      </c>
      <c r="N2410" s="9">
        <v>3333.0</v>
      </c>
      <c r="O2410">
        <f t="shared" si="9"/>
        <v>347</v>
      </c>
    </row>
    <row r="2411">
      <c r="I2411" s="9">
        <f t="shared" si="11"/>
        <v>3408</v>
      </c>
      <c r="J2411">
        <f t="shared" si="12"/>
        <v>408</v>
      </c>
      <c r="K2411">
        <f t="shared" si="6"/>
        <v>8</v>
      </c>
      <c r="L2411">
        <f t="shared" si="7"/>
        <v>8</v>
      </c>
      <c r="M2411">
        <f t="shared" si="8"/>
        <v>2984</v>
      </c>
      <c r="N2411" s="9">
        <v>3333.0</v>
      </c>
      <c r="O2411">
        <f t="shared" si="9"/>
        <v>349</v>
      </c>
    </row>
    <row r="2412">
      <c r="I2412" s="9">
        <f t="shared" si="11"/>
        <v>3409</v>
      </c>
      <c r="J2412">
        <f t="shared" si="12"/>
        <v>409</v>
      </c>
      <c r="K2412">
        <f t="shared" si="6"/>
        <v>9</v>
      </c>
      <c r="L2412">
        <f t="shared" si="7"/>
        <v>9</v>
      </c>
      <c r="M2412">
        <f t="shared" si="8"/>
        <v>2982</v>
      </c>
      <c r="N2412" s="9">
        <v>3333.0</v>
      </c>
      <c r="O2412">
        <f t="shared" si="9"/>
        <v>351</v>
      </c>
    </row>
    <row r="2413">
      <c r="I2413" s="9">
        <f t="shared" si="11"/>
        <v>3410</v>
      </c>
      <c r="J2413">
        <f t="shared" si="12"/>
        <v>410</v>
      </c>
      <c r="K2413">
        <f t="shared" si="6"/>
        <v>10</v>
      </c>
      <c r="L2413">
        <f t="shared" si="7"/>
        <v>0</v>
      </c>
      <c r="M2413">
        <f t="shared" si="8"/>
        <v>2990</v>
      </c>
      <c r="N2413" s="9">
        <v>3333.0</v>
      </c>
      <c r="O2413">
        <f t="shared" si="9"/>
        <v>343</v>
      </c>
    </row>
    <row r="2414">
      <c r="I2414" s="9">
        <f t="shared" si="11"/>
        <v>3411</v>
      </c>
      <c r="J2414">
        <f t="shared" si="12"/>
        <v>411</v>
      </c>
      <c r="K2414">
        <f t="shared" si="6"/>
        <v>11</v>
      </c>
      <c r="L2414">
        <f t="shared" si="7"/>
        <v>1</v>
      </c>
      <c r="M2414">
        <f t="shared" si="8"/>
        <v>2988</v>
      </c>
      <c r="N2414" s="9">
        <v>3333.0</v>
      </c>
      <c r="O2414">
        <f t="shared" si="9"/>
        <v>345</v>
      </c>
    </row>
    <row r="2415">
      <c r="I2415" s="9">
        <f t="shared" si="11"/>
        <v>3412</v>
      </c>
      <c r="J2415">
        <f t="shared" si="12"/>
        <v>412</v>
      </c>
      <c r="K2415">
        <f t="shared" si="6"/>
        <v>12</v>
      </c>
      <c r="L2415">
        <f t="shared" si="7"/>
        <v>2</v>
      </c>
      <c r="M2415">
        <f t="shared" si="8"/>
        <v>2986</v>
      </c>
      <c r="N2415" s="9">
        <v>3333.0</v>
      </c>
      <c r="O2415">
        <f t="shared" si="9"/>
        <v>347</v>
      </c>
    </row>
    <row r="2416">
      <c r="I2416" s="9">
        <f t="shared" si="11"/>
        <v>3413</v>
      </c>
      <c r="J2416">
        <f t="shared" si="12"/>
        <v>413</v>
      </c>
      <c r="K2416">
        <f t="shared" si="6"/>
        <v>13</v>
      </c>
      <c r="L2416">
        <f t="shared" si="7"/>
        <v>3</v>
      </c>
      <c r="M2416">
        <f t="shared" si="8"/>
        <v>2984</v>
      </c>
      <c r="N2416" s="9">
        <v>3333.0</v>
      </c>
      <c r="O2416">
        <f t="shared" si="9"/>
        <v>349</v>
      </c>
    </row>
    <row r="2417">
      <c r="I2417" s="9">
        <f t="shared" si="11"/>
        <v>3414</v>
      </c>
      <c r="J2417">
        <f t="shared" si="12"/>
        <v>414</v>
      </c>
      <c r="K2417">
        <f t="shared" si="6"/>
        <v>14</v>
      </c>
      <c r="L2417">
        <f t="shared" si="7"/>
        <v>4</v>
      </c>
      <c r="M2417">
        <f t="shared" si="8"/>
        <v>2982</v>
      </c>
      <c r="N2417" s="9">
        <v>3333.0</v>
      </c>
      <c r="O2417">
        <f t="shared" si="9"/>
        <v>351</v>
      </c>
    </row>
    <row r="2418">
      <c r="I2418" s="9">
        <f t="shared" si="11"/>
        <v>3415</v>
      </c>
      <c r="J2418">
        <f t="shared" si="12"/>
        <v>415</v>
      </c>
      <c r="K2418">
        <f t="shared" si="6"/>
        <v>15</v>
      </c>
      <c r="L2418">
        <f t="shared" si="7"/>
        <v>5</v>
      </c>
      <c r="M2418">
        <f t="shared" si="8"/>
        <v>2980</v>
      </c>
      <c r="N2418" s="9">
        <v>3333.0</v>
      </c>
      <c r="O2418">
        <f t="shared" si="9"/>
        <v>353</v>
      </c>
    </row>
    <row r="2419">
      <c r="I2419" s="9">
        <f t="shared" si="11"/>
        <v>3416</v>
      </c>
      <c r="J2419">
        <f t="shared" si="12"/>
        <v>416</v>
      </c>
      <c r="K2419">
        <f t="shared" si="6"/>
        <v>16</v>
      </c>
      <c r="L2419">
        <f t="shared" si="7"/>
        <v>6</v>
      </c>
      <c r="M2419">
        <f t="shared" si="8"/>
        <v>2978</v>
      </c>
      <c r="N2419" s="9">
        <v>3333.0</v>
      </c>
      <c r="O2419">
        <f t="shared" si="9"/>
        <v>355</v>
      </c>
    </row>
    <row r="2420">
      <c r="I2420" s="9">
        <f t="shared" si="11"/>
        <v>3417</v>
      </c>
      <c r="J2420">
        <f t="shared" si="12"/>
        <v>417</v>
      </c>
      <c r="K2420">
        <f t="shared" si="6"/>
        <v>17</v>
      </c>
      <c r="L2420">
        <f t="shared" si="7"/>
        <v>7</v>
      </c>
      <c r="M2420">
        <f t="shared" si="8"/>
        <v>2976</v>
      </c>
      <c r="N2420" s="9">
        <v>3333.0</v>
      </c>
      <c r="O2420">
        <f t="shared" si="9"/>
        <v>357</v>
      </c>
    </row>
    <row r="2421">
      <c r="I2421" s="9">
        <f t="shared" si="11"/>
        <v>3418</v>
      </c>
      <c r="J2421">
        <f t="shared" si="12"/>
        <v>418</v>
      </c>
      <c r="K2421">
        <f t="shared" si="6"/>
        <v>18</v>
      </c>
      <c r="L2421">
        <f t="shared" si="7"/>
        <v>8</v>
      </c>
      <c r="M2421">
        <f t="shared" si="8"/>
        <v>2974</v>
      </c>
      <c r="N2421" s="9">
        <v>3333.0</v>
      </c>
      <c r="O2421">
        <f t="shared" si="9"/>
        <v>359</v>
      </c>
    </row>
    <row r="2422">
      <c r="I2422" s="9">
        <f t="shared" si="11"/>
        <v>3419</v>
      </c>
      <c r="J2422">
        <f t="shared" si="12"/>
        <v>419</v>
      </c>
      <c r="K2422">
        <f t="shared" si="6"/>
        <v>19</v>
      </c>
      <c r="L2422">
        <f t="shared" si="7"/>
        <v>9</v>
      </c>
      <c r="M2422">
        <f t="shared" si="8"/>
        <v>2972</v>
      </c>
      <c r="N2422" s="9">
        <v>3333.0</v>
      </c>
      <c r="O2422">
        <f t="shared" si="9"/>
        <v>361</v>
      </c>
    </row>
    <row r="2423">
      <c r="I2423" s="9">
        <f t="shared" si="11"/>
        <v>3420</v>
      </c>
      <c r="J2423">
        <f t="shared" si="12"/>
        <v>420</v>
      </c>
      <c r="K2423">
        <f t="shared" si="6"/>
        <v>20</v>
      </c>
      <c r="L2423">
        <f t="shared" si="7"/>
        <v>0</v>
      </c>
      <c r="M2423">
        <f t="shared" si="8"/>
        <v>2980</v>
      </c>
      <c r="N2423" s="9">
        <v>3333.0</v>
      </c>
      <c r="O2423">
        <f t="shared" si="9"/>
        <v>353</v>
      </c>
    </row>
    <row r="2424">
      <c r="I2424" s="9">
        <f t="shared" si="11"/>
        <v>3421</v>
      </c>
      <c r="J2424">
        <f t="shared" si="12"/>
        <v>421</v>
      </c>
      <c r="K2424">
        <f t="shared" si="6"/>
        <v>21</v>
      </c>
      <c r="L2424">
        <f t="shared" si="7"/>
        <v>1</v>
      </c>
      <c r="M2424">
        <f t="shared" si="8"/>
        <v>2978</v>
      </c>
      <c r="N2424" s="9">
        <v>3333.0</v>
      </c>
      <c r="O2424">
        <f t="shared" si="9"/>
        <v>355</v>
      </c>
    </row>
    <row r="2425">
      <c r="I2425" s="9">
        <f t="shared" si="11"/>
        <v>3422</v>
      </c>
      <c r="J2425">
        <f t="shared" si="12"/>
        <v>422</v>
      </c>
      <c r="K2425">
        <f t="shared" si="6"/>
        <v>22</v>
      </c>
      <c r="L2425">
        <f t="shared" si="7"/>
        <v>2</v>
      </c>
      <c r="M2425">
        <f t="shared" si="8"/>
        <v>2976</v>
      </c>
      <c r="N2425" s="9">
        <v>3333.0</v>
      </c>
      <c r="O2425">
        <f t="shared" si="9"/>
        <v>357</v>
      </c>
    </row>
    <row r="2426">
      <c r="I2426" s="9">
        <f t="shared" si="11"/>
        <v>3423</v>
      </c>
      <c r="J2426">
        <f t="shared" si="12"/>
        <v>423</v>
      </c>
      <c r="K2426">
        <f t="shared" si="6"/>
        <v>23</v>
      </c>
      <c r="L2426">
        <f t="shared" si="7"/>
        <v>3</v>
      </c>
      <c r="M2426">
        <f t="shared" si="8"/>
        <v>2974</v>
      </c>
      <c r="N2426" s="9">
        <v>3333.0</v>
      </c>
      <c r="O2426">
        <f t="shared" si="9"/>
        <v>359</v>
      </c>
    </row>
    <row r="2427">
      <c r="I2427" s="9">
        <f t="shared" si="11"/>
        <v>3424</v>
      </c>
      <c r="J2427">
        <f t="shared" si="12"/>
        <v>424</v>
      </c>
      <c r="K2427">
        <f t="shared" si="6"/>
        <v>24</v>
      </c>
      <c r="L2427">
        <f t="shared" si="7"/>
        <v>4</v>
      </c>
      <c r="M2427">
        <f t="shared" si="8"/>
        <v>2972</v>
      </c>
      <c r="N2427" s="9">
        <v>3333.0</v>
      </c>
      <c r="O2427">
        <f t="shared" si="9"/>
        <v>361</v>
      </c>
    </row>
    <row r="2428">
      <c r="I2428" s="9">
        <f t="shared" si="11"/>
        <v>3425</v>
      </c>
      <c r="J2428">
        <f t="shared" si="12"/>
        <v>425</v>
      </c>
      <c r="K2428">
        <f t="shared" si="6"/>
        <v>25</v>
      </c>
      <c r="L2428">
        <f t="shared" si="7"/>
        <v>5</v>
      </c>
      <c r="M2428">
        <f t="shared" si="8"/>
        <v>2970</v>
      </c>
      <c r="N2428" s="9">
        <v>3333.0</v>
      </c>
      <c r="O2428">
        <f t="shared" si="9"/>
        <v>363</v>
      </c>
    </row>
    <row r="2429">
      <c r="I2429" s="9">
        <f t="shared" si="11"/>
        <v>3426</v>
      </c>
      <c r="J2429">
        <f t="shared" si="12"/>
        <v>426</v>
      </c>
      <c r="K2429">
        <f t="shared" si="6"/>
        <v>26</v>
      </c>
      <c r="L2429">
        <f t="shared" si="7"/>
        <v>6</v>
      </c>
      <c r="M2429">
        <f t="shared" si="8"/>
        <v>2968</v>
      </c>
      <c r="N2429" s="9">
        <v>3333.0</v>
      </c>
      <c r="O2429">
        <f t="shared" si="9"/>
        <v>365</v>
      </c>
    </row>
    <row r="2430">
      <c r="I2430" s="9">
        <f t="shared" si="11"/>
        <v>3427</v>
      </c>
      <c r="J2430">
        <f t="shared" si="12"/>
        <v>427</v>
      </c>
      <c r="K2430">
        <f t="shared" si="6"/>
        <v>27</v>
      </c>
      <c r="L2430">
        <f t="shared" si="7"/>
        <v>7</v>
      </c>
      <c r="M2430">
        <f t="shared" si="8"/>
        <v>2966</v>
      </c>
      <c r="N2430" s="9">
        <v>3333.0</v>
      </c>
      <c r="O2430">
        <f t="shared" si="9"/>
        <v>367</v>
      </c>
    </row>
    <row r="2431">
      <c r="I2431" s="9">
        <f t="shared" si="11"/>
        <v>3428</v>
      </c>
      <c r="J2431">
        <f t="shared" si="12"/>
        <v>428</v>
      </c>
      <c r="K2431">
        <f t="shared" si="6"/>
        <v>28</v>
      </c>
      <c r="L2431">
        <f t="shared" si="7"/>
        <v>8</v>
      </c>
      <c r="M2431">
        <f t="shared" si="8"/>
        <v>2964</v>
      </c>
      <c r="N2431" s="9">
        <v>3333.0</v>
      </c>
      <c r="O2431">
        <f t="shared" si="9"/>
        <v>369</v>
      </c>
    </row>
    <row r="2432">
      <c r="I2432" s="9">
        <f t="shared" si="11"/>
        <v>3429</v>
      </c>
      <c r="J2432">
        <f t="shared" si="12"/>
        <v>429</v>
      </c>
      <c r="K2432">
        <f t="shared" si="6"/>
        <v>29</v>
      </c>
      <c r="L2432">
        <f t="shared" si="7"/>
        <v>9</v>
      </c>
      <c r="M2432">
        <f t="shared" si="8"/>
        <v>2962</v>
      </c>
      <c r="N2432" s="9">
        <v>3333.0</v>
      </c>
      <c r="O2432">
        <f t="shared" si="9"/>
        <v>371</v>
      </c>
    </row>
    <row r="2433">
      <c r="I2433" s="9">
        <f t="shared" si="11"/>
        <v>3430</v>
      </c>
      <c r="J2433">
        <f t="shared" si="12"/>
        <v>430</v>
      </c>
      <c r="K2433">
        <f t="shared" si="6"/>
        <v>30</v>
      </c>
      <c r="L2433">
        <f t="shared" si="7"/>
        <v>0</v>
      </c>
      <c r="M2433">
        <f t="shared" si="8"/>
        <v>2970</v>
      </c>
      <c r="N2433" s="9">
        <v>3333.0</v>
      </c>
      <c r="O2433">
        <f t="shared" si="9"/>
        <v>363</v>
      </c>
    </row>
    <row r="2434">
      <c r="I2434" s="9">
        <f t="shared" si="11"/>
        <v>3431</v>
      </c>
      <c r="J2434">
        <f t="shared" si="12"/>
        <v>431</v>
      </c>
      <c r="K2434">
        <f t="shared" si="6"/>
        <v>31</v>
      </c>
      <c r="L2434">
        <f t="shared" si="7"/>
        <v>1</v>
      </c>
      <c r="M2434">
        <f t="shared" si="8"/>
        <v>2968</v>
      </c>
      <c r="N2434" s="9">
        <v>3333.0</v>
      </c>
      <c r="O2434">
        <f t="shared" si="9"/>
        <v>365</v>
      </c>
    </row>
    <row r="2435">
      <c r="I2435" s="9">
        <f t="shared" si="11"/>
        <v>3432</v>
      </c>
      <c r="J2435">
        <f t="shared" si="12"/>
        <v>432</v>
      </c>
      <c r="K2435">
        <f t="shared" si="6"/>
        <v>32</v>
      </c>
      <c r="L2435">
        <f t="shared" si="7"/>
        <v>2</v>
      </c>
      <c r="M2435">
        <f t="shared" si="8"/>
        <v>2966</v>
      </c>
      <c r="N2435" s="9">
        <v>3333.0</v>
      </c>
      <c r="O2435">
        <f t="shared" si="9"/>
        <v>367</v>
      </c>
    </row>
    <row r="2436">
      <c r="I2436" s="9">
        <f t="shared" si="11"/>
        <v>3433</v>
      </c>
      <c r="J2436">
        <f t="shared" si="12"/>
        <v>433</v>
      </c>
      <c r="K2436">
        <f t="shared" si="6"/>
        <v>33</v>
      </c>
      <c r="L2436">
        <f t="shared" si="7"/>
        <v>3</v>
      </c>
      <c r="M2436">
        <f t="shared" si="8"/>
        <v>2964</v>
      </c>
      <c r="N2436" s="9">
        <v>3333.0</v>
      </c>
      <c r="O2436">
        <f t="shared" si="9"/>
        <v>369</v>
      </c>
    </row>
    <row r="2437">
      <c r="I2437" s="9">
        <f t="shared" si="11"/>
        <v>3434</v>
      </c>
      <c r="J2437">
        <f t="shared" si="12"/>
        <v>434</v>
      </c>
      <c r="K2437">
        <f t="shared" si="6"/>
        <v>34</v>
      </c>
      <c r="L2437">
        <f t="shared" si="7"/>
        <v>4</v>
      </c>
      <c r="M2437">
        <f t="shared" si="8"/>
        <v>2962</v>
      </c>
      <c r="N2437" s="9">
        <v>3333.0</v>
      </c>
      <c r="O2437">
        <f t="shared" si="9"/>
        <v>371</v>
      </c>
    </row>
    <row r="2438">
      <c r="I2438" s="9">
        <f t="shared" si="11"/>
        <v>3435</v>
      </c>
      <c r="J2438">
        <f t="shared" si="12"/>
        <v>435</v>
      </c>
      <c r="K2438">
        <f t="shared" si="6"/>
        <v>35</v>
      </c>
      <c r="L2438">
        <f t="shared" si="7"/>
        <v>5</v>
      </c>
      <c r="M2438">
        <f t="shared" si="8"/>
        <v>2960</v>
      </c>
      <c r="N2438" s="9">
        <v>3333.0</v>
      </c>
      <c r="O2438">
        <f t="shared" si="9"/>
        <v>373</v>
      </c>
    </row>
    <row r="2439">
      <c r="I2439" s="9">
        <f t="shared" si="11"/>
        <v>3436</v>
      </c>
      <c r="J2439">
        <f t="shared" si="12"/>
        <v>436</v>
      </c>
      <c r="K2439">
        <f t="shared" si="6"/>
        <v>36</v>
      </c>
      <c r="L2439">
        <f t="shared" si="7"/>
        <v>6</v>
      </c>
      <c r="M2439">
        <f t="shared" si="8"/>
        <v>2958</v>
      </c>
      <c r="N2439" s="9">
        <v>3333.0</v>
      </c>
      <c r="O2439">
        <f t="shared" si="9"/>
        <v>375</v>
      </c>
    </row>
    <row r="2440">
      <c r="I2440" s="9">
        <f t="shared" si="11"/>
        <v>3437</v>
      </c>
      <c r="J2440">
        <f t="shared" si="12"/>
        <v>437</v>
      </c>
      <c r="K2440">
        <f t="shared" si="6"/>
        <v>37</v>
      </c>
      <c r="L2440">
        <f t="shared" si="7"/>
        <v>7</v>
      </c>
      <c r="M2440">
        <f t="shared" si="8"/>
        <v>2956</v>
      </c>
      <c r="N2440" s="9">
        <v>3333.0</v>
      </c>
      <c r="O2440">
        <f t="shared" si="9"/>
        <v>377</v>
      </c>
    </row>
    <row r="2441">
      <c r="I2441" s="9">
        <f t="shared" si="11"/>
        <v>3438</v>
      </c>
      <c r="J2441">
        <f t="shared" si="12"/>
        <v>438</v>
      </c>
      <c r="K2441">
        <f t="shared" si="6"/>
        <v>38</v>
      </c>
      <c r="L2441">
        <f t="shared" si="7"/>
        <v>8</v>
      </c>
      <c r="M2441">
        <f t="shared" si="8"/>
        <v>2954</v>
      </c>
      <c r="N2441" s="9">
        <v>3333.0</v>
      </c>
      <c r="O2441">
        <f t="shared" si="9"/>
        <v>379</v>
      </c>
    </row>
    <row r="2442">
      <c r="I2442" s="9">
        <f t="shared" si="11"/>
        <v>3439</v>
      </c>
      <c r="J2442">
        <f t="shared" si="12"/>
        <v>439</v>
      </c>
      <c r="K2442">
        <f t="shared" si="6"/>
        <v>39</v>
      </c>
      <c r="L2442">
        <f t="shared" si="7"/>
        <v>9</v>
      </c>
      <c r="M2442">
        <f t="shared" si="8"/>
        <v>2952</v>
      </c>
      <c r="N2442" s="9">
        <v>3333.0</v>
      </c>
      <c r="O2442">
        <f t="shared" si="9"/>
        <v>381</v>
      </c>
    </row>
    <row r="2443">
      <c r="I2443" s="9">
        <f t="shared" si="11"/>
        <v>3440</v>
      </c>
      <c r="J2443">
        <f t="shared" si="12"/>
        <v>440</v>
      </c>
      <c r="K2443">
        <f t="shared" si="6"/>
        <v>40</v>
      </c>
      <c r="L2443">
        <f t="shared" si="7"/>
        <v>0</v>
      </c>
      <c r="M2443">
        <f t="shared" si="8"/>
        <v>2960</v>
      </c>
      <c r="N2443" s="9">
        <v>3333.0</v>
      </c>
      <c r="O2443">
        <f t="shared" si="9"/>
        <v>373</v>
      </c>
    </row>
    <row r="2444">
      <c r="I2444" s="9">
        <f t="shared" si="11"/>
        <v>3441</v>
      </c>
      <c r="J2444">
        <f t="shared" si="12"/>
        <v>441</v>
      </c>
      <c r="K2444">
        <f t="shared" si="6"/>
        <v>41</v>
      </c>
      <c r="L2444">
        <f t="shared" si="7"/>
        <v>1</v>
      </c>
      <c r="M2444">
        <f t="shared" si="8"/>
        <v>2958</v>
      </c>
      <c r="N2444" s="9">
        <v>3333.0</v>
      </c>
      <c r="O2444">
        <f t="shared" si="9"/>
        <v>375</v>
      </c>
    </row>
    <row r="2445">
      <c r="I2445" s="9">
        <f t="shared" si="11"/>
        <v>3442</v>
      </c>
      <c r="J2445">
        <f t="shared" si="12"/>
        <v>442</v>
      </c>
      <c r="K2445">
        <f t="shared" si="6"/>
        <v>42</v>
      </c>
      <c r="L2445">
        <f t="shared" si="7"/>
        <v>2</v>
      </c>
      <c r="M2445">
        <f t="shared" si="8"/>
        <v>2956</v>
      </c>
      <c r="N2445" s="9">
        <v>3333.0</v>
      </c>
      <c r="O2445">
        <f t="shared" si="9"/>
        <v>377</v>
      </c>
    </row>
    <row r="2446">
      <c r="I2446" s="9">
        <f t="shared" si="11"/>
        <v>3443</v>
      </c>
      <c r="J2446">
        <f t="shared" si="12"/>
        <v>443</v>
      </c>
      <c r="K2446">
        <f t="shared" si="6"/>
        <v>43</v>
      </c>
      <c r="L2446">
        <f t="shared" si="7"/>
        <v>3</v>
      </c>
      <c r="M2446">
        <f t="shared" si="8"/>
        <v>2954</v>
      </c>
      <c r="N2446" s="9">
        <v>3333.0</v>
      </c>
      <c r="O2446">
        <f t="shared" si="9"/>
        <v>379</v>
      </c>
    </row>
    <row r="2447">
      <c r="I2447" s="9">
        <f t="shared" si="11"/>
        <v>3444</v>
      </c>
      <c r="J2447">
        <f t="shared" si="12"/>
        <v>444</v>
      </c>
      <c r="K2447">
        <f t="shared" si="6"/>
        <v>44</v>
      </c>
      <c r="L2447">
        <f t="shared" si="7"/>
        <v>4</v>
      </c>
      <c r="M2447">
        <f t="shared" si="8"/>
        <v>2952</v>
      </c>
      <c r="N2447" s="9">
        <v>3333.0</v>
      </c>
      <c r="O2447">
        <f t="shared" si="9"/>
        <v>381</v>
      </c>
    </row>
    <row r="2448">
      <c r="I2448" s="9">
        <f t="shared" si="11"/>
        <v>3445</v>
      </c>
      <c r="J2448">
        <f t="shared" si="12"/>
        <v>445</v>
      </c>
      <c r="K2448">
        <f t="shared" si="6"/>
        <v>45</v>
      </c>
      <c r="L2448">
        <f t="shared" si="7"/>
        <v>5</v>
      </c>
      <c r="M2448">
        <f t="shared" si="8"/>
        <v>2950</v>
      </c>
      <c r="N2448" s="9">
        <v>3333.0</v>
      </c>
      <c r="O2448">
        <f t="shared" si="9"/>
        <v>383</v>
      </c>
    </row>
    <row r="2449">
      <c r="I2449" s="9">
        <f t="shared" si="11"/>
        <v>3446</v>
      </c>
      <c r="J2449">
        <f t="shared" si="12"/>
        <v>446</v>
      </c>
      <c r="K2449">
        <f t="shared" si="6"/>
        <v>46</v>
      </c>
      <c r="L2449">
        <f t="shared" si="7"/>
        <v>6</v>
      </c>
      <c r="M2449">
        <f t="shared" si="8"/>
        <v>2948</v>
      </c>
      <c r="N2449" s="9">
        <v>3333.0</v>
      </c>
      <c r="O2449">
        <f t="shared" si="9"/>
        <v>385</v>
      </c>
    </row>
    <row r="2450">
      <c r="I2450" s="9">
        <f t="shared" si="11"/>
        <v>3447</v>
      </c>
      <c r="J2450">
        <f t="shared" si="12"/>
        <v>447</v>
      </c>
      <c r="K2450">
        <f t="shared" si="6"/>
        <v>47</v>
      </c>
      <c r="L2450">
        <f t="shared" si="7"/>
        <v>7</v>
      </c>
      <c r="M2450">
        <f t="shared" si="8"/>
        <v>2946</v>
      </c>
      <c r="N2450" s="9">
        <v>3333.0</v>
      </c>
      <c r="O2450">
        <f t="shared" si="9"/>
        <v>387</v>
      </c>
    </row>
    <row r="2451">
      <c r="I2451" s="9">
        <f t="shared" si="11"/>
        <v>3448</v>
      </c>
      <c r="J2451">
        <f t="shared" si="12"/>
        <v>448</v>
      </c>
      <c r="K2451">
        <f t="shared" si="6"/>
        <v>48</v>
      </c>
      <c r="L2451">
        <f t="shared" si="7"/>
        <v>8</v>
      </c>
      <c r="M2451">
        <f t="shared" si="8"/>
        <v>2944</v>
      </c>
      <c r="N2451" s="9">
        <v>3333.0</v>
      </c>
      <c r="O2451">
        <f t="shared" si="9"/>
        <v>389</v>
      </c>
    </row>
    <row r="2452">
      <c r="I2452" s="9">
        <f t="shared" si="11"/>
        <v>3449</v>
      </c>
      <c r="J2452">
        <f t="shared" si="12"/>
        <v>449</v>
      </c>
      <c r="K2452">
        <f t="shared" si="6"/>
        <v>49</v>
      </c>
      <c r="L2452">
        <f t="shared" si="7"/>
        <v>9</v>
      </c>
      <c r="M2452">
        <f t="shared" si="8"/>
        <v>2942</v>
      </c>
      <c r="N2452" s="9">
        <v>3333.0</v>
      </c>
      <c r="O2452">
        <f t="shared" si="9"/>
        <v>391</v>
      </c>
    </row>
    <row r="2453">
      <c r="I2453" s="9">
        <f t="shared" si="11"/>
        <v>3450</v>
      </c>
      <c r="J2453">
        <f t="shared" si="12"/>
        <v>450</v>
      </c>
      <c r="K2453">
        <f t="shared" si="6"/>
        <v>50</v>
      </c>
      <c r="L2453">
        <f t="shared" si="7"/>
        <v>0</v>
      </c>
      <c r="M2453">
        <f t="shared" si="8"/>
        <v>2950</v>
      </c>
      <c r="N2453" s="9">
        <v>3333.0</v>
      </c>
      <c r="O2453">
        <f t="shared" si="9"/>
        <v>383</v>
      </c>
    </row>
    <row r="2454">
      <c r="I2454" s="9">
        <f t="shared" si="11"/>
        <v>3451</v>
      </c>
      <c r="J2454">
        <f t="shared" si="12"/>
        <v>451</v>
      </c>
      <c r="K2454">
        <f t="shared" si="6"/>
        <v>51</v>
      </c>
      <c r="L2454">
        <f t="shared" si="7"/>
        <v>1</v>
      </c>
      <c r="M2454">
        <f t="shared" si="8"/>
        <v>2948</v>
      </c>
      <c r="N2454" s="9">
        <v>3333.0</v>
      </c>
      <c r="O2454">
        <f t="shared" si="9"/>
        <v>385</v>
      </c>
    </row>
    <row r="2455">
      <c r="I2455" s="9">
        <f t="shared" si="11"/>
        <v>3452</v>
      </c>
      <c r="J2455">
        <f t="shared" si="12"/>
        <v>452</v>
      </c>
      <c r="K2455">
        <f t="shared" si="6"/>
        <v>52</v>
      </c>
      <c r="L2455">
        <f t="shared" si="7"/>
        <v>2</v>
      </c>
      <c r="M2455">
        <f t="shared" si="8"/>
        <v>2946</v>
      </c>
      <c r="N2455" s="9">
        <v>3333.0</v>
      </c>
      <c r="O2455">
        <f t="shared" si="9"/>
        <v>387</v>
      </c>
    </row>
    <row r="2456">
      <c r="I2456" s="9">
        <f t="shared" si="11"/>
        <v>3453</v>
      </c>
      <c r="J2456">
        <f t="shared" si="12"/>
        <v>453</v>
      </c>
      <c r="K2456">
        <f t="shared" si="6"/>
        <v>53</v>
      </c>
      <c r="L2456">
        <f t="shared" si="7"/>
        <v>3</v>
      </c>
      <c r="M2456">
        <f t="shared" si="8"/>
        <v>2944</v>
      </c>
      <c r="N2456" s="9">
        <v>3333.0</v>
      </c>
      <c r="O2456">
        <f t="shared" si="9"/>
        <v>389</v>
      </c>
    </row>
    <row r="2457">
      <c r="I2457" s="9">
        <f t="shared" si="11"/>
        <v>3454</v>
      </c>
      <c r="J2457">
        <f t="shared" si="12"/>
        <v>454</v>
      </c>
      <c r="K2457">
        <f t="shared" si="6"/>
        <v>54</v>
      </c>
      <c r="L2457">
        <f t="shared" si="7"/>
        <v>4</v>
      </c>
      <c r="M2457">
        <f t="shared" si="8"/>
        <v>2942</v>
      </c>
      <c r="N2457" s="9">
        <v>3333.0</v>
      </c>
      <c r="O2457">
        <f t="shared" si="9"/>
        <v>391</v>
      </c>
    </row>
    <row r="2458">
      <c r="I2458" s="9">
        <f t="shared" si="11"/>
        <v>3455</v>
      </c>
      <c r="J2458">
        <f t="shared" si="12"/>
        <v>455</v>
      </c>
      <c r="K2458">
        <f t="shared" si="6"/>
        <v>55</v>
      </c>
      <c r="L2458">
        <f t="shared" si="7"/>
        <v>5</v>
      </c>
      <c r="M2458">
        <f t="shared" si="8"/>
        <v>2940</v>
      </c>
      <c r="N2458" s="9">
        <v>3333.0</v>
      </c>
      <c r="O2458">
        <f t="shared" si="9"/>
        <v>393</v>
      </c>
    </row>
    <row r="2459">
      <c r="I2459" s="9">
        <f t="shared" si="11"/>
        <v>3456</v>
      </c>
      <c r="J2459">
        <f t="shared" si="12"/>
        <v>456</v>
      </c>
      <c r="K2459">
        <f t="shared" si="6"/>
        <v>56</v>
      </c>
      <c r="L2459">
        <f t="shared" si="7"/>
        <v>6</v>
      </c>
      <c r="M2459">
        <f t="shared" si="8"/>
        <v>2938</v>
      </c>
      <c r="N2459" s="9">
        <v>3333.0</v>
      </c>
      <c r="O2459">
        <f t="shared" si="9"/>
        <v>395</v>
      </c>
    </row>
    <row r="2460">
      <c r="I2460" s="9">
        <f t="shared" si="11"/>
        <v>3457</v>
      </c>
      <c r="J2460">
        <f t="shared" si="12"/>
        <v>457</v>
      </c>
      <c r="K2460">
        <f t="shared" si="6"/>
        <v>57</v>
      </c>
      <c r="L2460">
        <f t="shared" si="7"/>
        <v>7</v>
      </c>
      <c r="M2460">
        <f t="shared" si="8"/>
        <v>2936</v>
      </c>
      <c r="N2460" s="9">
        <v>3333.0</v>
      </c>
      <c r="O2460">
        <f t="shared" si="9"/>
        <v>397</v>
      </c>
    </row>
    <row r="2461">
      <c r="I2461" s="9">
        <f t="shared" si="11"/>
        <v>3458</v>
      </c>
      <c r="J2461">
        <f t="shared" si="12"/>
        <v>458</v>
      </c>
      <c r="K2461">
        <f t="shared" si="6"/>
        <v>58</v>
      </c>
      <c r="L2461">
        <f t="shared" si="7"/>
        <v>8</v>
      </c>
      <c r="M2461">
        <f t="shared" si="8"/>
        <v>2934</v>
      </c>
      <c r="N2461" s="9">
        <v>3333.0</v>
      </c>
      <c r="O2461">
        <f t="shared" si="9"/>
        <v>399</v>
      </c>
    </row>
    <row r="2462">
      <c r="I2462" s="9">
        <f t="shared" si="11"/>
        <v>3459</v>
      </c>
      <c r="J2462">
        <f t="shared" si="12"/>
        <v>459</v>
      </c>
      <c r="K2462">
        <f t="shared" si="6"/>
        <v>59</v>
      </c>
      <c r="L2462">
        <f t="shared" si="7"/>
        <v>9</v>
      </c>
      <c r="M2462">
        <f t="shared" si="8"/>
        <v>2932</v>
      </c>
      <c r="N2462" s="9">
        <v>3333.0</v>
      </c>
      <c r="O2462">
        <f t="shared" si="9"/>
        <v>401</v>
      </c>
    </row>
    <row r="2463">
      <c r="I2463" s="9">
        <f t="shared" si="11"/>
        <v>3460</v>
      </c>
      <c r="J2463">
        <f t="shared" si="12"/>
        <v>460</v>
      </c>
      <c r="K2463">
        <f t="shared" si="6"/>
        <v>60</v>
      </c>
      <c r="L2463">
        <f t="shared" si="7"/>
        <v>0</v>
      </c>
      <c r="M2463">
        <f t="shared" si="8"/>
        <v>2940</v>
      </c>
      <c r="N2463" s="9">
        <v>3333.0</v>
      </c>
      <c r="O2463">
        <f t="shared" si="9"/>
        <v>393</v>
      </c>
    </row>
    <row r="2464">
      <c r="I2464" s="9">
        <f t="shared" si="11"/>
        <v>3461</v>
      </c>
      <c r="J2464">
        <f t="shared" si="12"/>
        <v>461</v>
      </c>
      <c r="K2464">
        <f t="shared" si="6"/>
        <v>61</v>
      </c>
      <c r="L2464">
        <f t="shared" si="7"/>
        <v>1</v>
      </c>
      <c r="M2464">
        <f t="shared" si="8"/>
        <v>2938</v>
      </c>
      <c r="N2464" s="9">
        <v>3333.0</v>
      </c>
      <c r="O2464">
        <f t="shared" si="9"/>
        <v>395</v>
      </c>
    </row>
    <row r="2465">
      <c r="I2465" s="9">
        <f t="shared" si="11"/>
        <v>3462</v>
      </c>
      <c r="J2465">
        <f t="shared" si="12"/>
        <v>462</v>
      </c>
      <c r="K2465">
        <f t="shared" si="6"/>
        <v>62</v>
      </c>
      <c r="L2465">
        <f t="shared" si="7"/>
        <v>2</v>
      </c>
      <c r="M2465">
        <f t="shared" si="8"/>
        <v>2936</v>
      </c>
      <c r="N2465" s="9">
        <v>3333.0</v>
      </c>
      <c r="O2465">
        <f t="shared" si="9"/>
        <v>397</v>
      </c>
    </row>
    <row r="2466">
      <c r="I2466" s="9">
        <f t="shared" si="11"/>
        <v>3463</v>
      </c>
      <c r="J2466">
        <f t="shared" si="12"/>
        <v>463</v>
      </c>
      <c r="K2466">
        <f t="shared" si="6"/>
        <v>63</v>
      </c>
      <c r="L2466">
        <f t="shared" si="7"/>
        <v>3</v>
      </c>
      <c r="M2466">
        <f t="shared" si="8"/>
        <v>2934</v>
      </c>
      <c r="N2466" s="9">
        <v>3333.0</v>
      </c>
      <c r="O2466">
        <f t="shared" si="9"/>
        <v>399</v>
      </c>
    </row>
    <row r="2467">
      <c r="I2467" s="9">
        <f t="shared" si="11"/>
        <v>3464</v>
      </c>
      <c r="J2467">
        <f t="shared" si="12"/>
        <v>464</v>
      </c>
      <c r="K2467">
        <f t="shared" si="6"/>
        <v>64</v>
      </c>
      <c r="L2467">
        <f t="shared" si="7"/>
        <v>4</v>
      </c>
      <c r="M2467">
        <f t="shared" si="8"/>
        <v>2932</v>
      </c>
      <c r="N2467" s="9">
        <v>3333.0</v>
      </c>
      <c r="O2467">
        <f t="shared" si="9"/>
        <v>401</v>
      </c>
    </row>
    <row r="2468">
      <c r="I2468" s="9">
        <f t="shared" si="11"/>
        <v>3465</v>
      </c>
      <c r="J2468">
        <f t="shared" si="12"/>
        <v>465</v>
      </c>
      <c r="K2468">
        <f t="shared" si="6"/>
        <v>65</v>
      </c>
      <c r="L2468">
        <f t="shared" si="7"/>
        <v>5</v>
      </c>
      <c r="M2468">
        <f t="shared" si="8"/>
        <v>2930</v>
      </c>
      <c r="N2468" s="9">
        <v>3333.0</v>
      </c>
      <c r="O2468">
        <f t="shared" si="9"/>
        <v>403</v>
      </c>
    </row>
    <row r="2469">
      <c r="I2469" s="9">
        <f t="shared" si="11"/>
        <v>3466</v>
      </c>
      <c r="J2469">
        <f t="shared" si="12"/>
        <v>466</v>
      </c>
      <c r="K2469">
        <f t="shared" si="6"/>
        <v>66</v>
      </c>
      <c r="L2469">
        <f t="shared" si="7"/>
        <v>6</v>
      </c>
      <c r="M2469">
        <f t="shared" si="8"/>
        <v>2928</v>
      </c>
      <c r="N2469" s="9">
        <v>3333.0</v>
      </c>
      <c r="O2469">
        <f t="shared" si="9"/>
        <v>405</v>
      </c>
    </row>
    <row r="2470">
      <c r="I2470" s="9">
        <f t="shared" si="11"/>
        <v>3467</v>
      </c>
      <c r="J2470">
        <f t="shared" si="12"/>
        <v>467</v>
      </c>
      <c r="K2470">
        <f t="shared" si="6"/>
        <v>67</v>
      </c>
      <c r="L2470">
        <f t="shared" si="7"/>
        <v>7</v>
      </c>
      <c r="M2470">
        <f t="shared" si="8"/>
        <v>2926</v>
      </c>
      <c r="N2470" s="9">
        <v>3333.0</v>
      </c>
      <c r="O2470">
        <f t="shared" si="9"/>
        <v>407</v>
      </c>
    </row>
    <row r="2471">
      <c r="I2471" s="9">
        <f t="shared" si="11"/>
        <v>3468</v>
      </c>
      <c r="J2471">
        <f t="shared" si="12"/>
        <v>468</v>
      </c>
      <c r="K2471">
        <f t="shared" si="6"/>
        <v>68</v>
      </c>
      <c r="L2471">
        <f t="shared" si="7"/>
        <v>8</v>
      </c>
      <c r="M2471">
        <f t="shared" si="8"/>
        <v>2924</v>
      </c>
      <c r="N2471" s="9">
        <v>3333.0</v>
      </c>
      <c r="O2471">
        <f t="shared" si="9"/>
        <v>409</v>
      </c>
    </row>
    <row r="2472">
      <c r="I2472" s="9">
        <f t="shared" si="11"/>
        <v>3469</v>
      </c>
      <c r="J2472">
        <f t="shared" si="12"/>
        <v>469</v>
      </c>
      <c r="K2472">
        <f t="shared" si="6"/>
        <v>69</v>
      </c>
      <c r="L2472">
        <f t="shared" si="7"/>
        <v>9</v>
      </c>
      <c r="M2472">
        <f t="shared" si="8"/>
        <v>2922</v>
      </c>
      <c r="N2472" s="9">
        <v>3333.0</v>
      </c>
      <c r="O2472">
        <f t="shared" si="9"/>
        <v>411</v>
      </c>
    </row>
    <row r="2473">
      <c r="I2473" s="9">
        <f t="shared" si="11"/>
        <v>3470</v>
      </c>
      <c r="J2473">
        <f t="shared" si="12"/>
        <v>470</v>
      </c>
      <c r="K2473">
        <f t="shared" si="6"/>
        <v>70</v>
      </c>
      <c r="L2473">
        <f t="shared" si="7"/>
        <v>0</v>
      </c>
      <c r="M2473">
        <f t="shared" si="8"/>
        <v>2930</v>
      </c>
      <c r="N2473" s="9">
        <v>3333.0</v>
      </c>
      <c r="O2473">
        <f t="shared" si="9"/>
        <v>403</v>
      </c>
    </row>
    <row r="2474">
      <c r="I2474" s="9">
        <f t="shared" si="11"/>
        <v>3471</v>
      </c>
      <c r="J2474">
        <f t="shared" si="12"/>
        <v>471</v>
      </c>
      <c r="K2474">
        <f t="shared" si="6"/>
        <v>71</v>
      </c>
      <c r="L2474">
        <f t="shared" si="7"/>
        <v>1</v>
      </c>
      <c r="M2474">
        <f t="shared" si="8"/>
        <v>2928</v>
      </c>
      <c r="N2474" s="9">
        <v>3333.0</v>
      </c>
      <c r="O2474">
        <f t="shared" si="9"/>
        <v>405</v>
      </c>
    </row>
    <row r="2475">
      <c r="I2475" s="9">
        <f t="shared" si="11"/>
        <v>3472</v>
      </c>
      <c r="J2475">
        <f t="shared" si="12"/>
        <v>472</v>
      </c>
      <c r="K2475">
        <f t="shared" si="6"/>
        <v>72</v>
      </c>
      <c r="L2475">
        <f t="shared" si="7"/>
        <v>2</v>
      </c>
      <c r="M2475">
        <f t="shared" si="8"/>
        <v>2926</v>
      </c>
      <c r="N2475" s="9">
        <v>3333.0</v>
      </c>
      <c r="O2475">
        <f t="shared" si="9"/>
        <v>407</v>
      </c>
    </row>
    <row r="2476">
      <c r="I2476" s="9">
        <f t="shared" si="11"/>
        <v>3473</v>
      </c>
      <c r="J2476">
        <f t="shared" si="12"/>
        <v>473</v>
      </c>
      <c r="K2476">
        <f t="shared" si="6"/>
        <v>73</v>
      </c>
      <c r="L2476">
        <f t="shared" si="7"/>
        <v>3</v>
      </c>
      <c r="M2476">
        <f t="shared" si="8"/>
        <v>2924</v>
      </c>
      <c r="N2476" s="9">
        <v>3333.0</v>
      </c>
      <c r="O2476">
        <f t="shared" si="9"/>
        <v>409</v>
      </c>
    </row>
    <row r="2477">
      <c r="I2477" s="9">
        <f t="shared" si="11"/>
        <v>3474</v>
      </c>
      <c r="J2477">
        <f t="shared" si="12"/>
        <v>474</v>
      </c>
      <c r="K2477">
        <f t="shared" si="6"/>
        <v>74</v>
      </c>
      <c r="L2477">
        <f t="shared" si="7"/>
        <v>4</v>
      </c>
      <c r="M2477">
        <f t="shared" si="8"/>
        <v>2922</v>
      </c>
      <c r="N2477" s="9">
        <v>3333.0</v>
      </c>
      <c r="O2477">
        <f t="shared" si="9"/>
        <v>411</v>
      </c>
    </row>
    <row r="2478">
      <c r="I2478" s="9">
        <f t="shared" si="11"/>
        <v>3475</v>
      </c>
      <c r="J2478">
        <f t="shared" si="12"/>
        <v>475</v>
      </c>
      <c r="K2478">
        <f t="shared" si="6"/>
        <v>75</v>
      </c>
      <c r="L2478">
        <f t="shared" si="7"/>
        <v>5</v>
      </c>
      <c r="M2478">
        <f t="shared" si="8"/>
        <v>2920</v>
      </c>
      <c r="N2478" s="9">
        <v>3333.0</v>
      </c>
      <c r="O2478">
        <f t="shared" si="9"/>
        <v>413</v>
      </c>
    </row>
    <row r="2479">
      <c r="I2479" s="9">
        <f t="shared" si="11"/>
        <v>3476</v>
      </c>
      <c r="J2479">
        <f t="shared" si="12"/>
        <v>476</v>
      </c>
      <c r="K2479">
        <f t="shared" si="6"/>
        <v>76</v>
      </c>
      <c r="L2479">
        <f t="shared" si="7"/>
        <v>6</v>
      </c>
      <c r="M2479">
        <f t="shared" si="8"/>
        <v>2918</v>
      </c>
      <c r="N2479" s="9">
        <v>3333.0</v>
      </c>
      <c r="O2479">
        <f t="shared" si="9"/>
        <v>415</v>
      </c>
    </row>
    <row r="2480">
      <c r="I2480" s="9">
        <f t="shared" si="11"/>
        <v>3477</v>
      </c>
      <c r="J2480">
        <f t="shared" si="12"/>
        <v>477</v>
      </c>
      <c r="K2480">
        <f t="shared" si="6"/>
        <v>77</v>
      </c>
      <c r="L2480">
        <f t="shared" si="7"/>
        <v>7</v>
      </c>
      <c r="M2480">
        <f t="shared" si="8"/>
        <v>2916</v>
      </c>
      <c r="N2480" s="9">
        <v>3333.0</v>
      </c>
      <c r="O2480">
        <f t="shared" si="9"/>
        <v>417</v>
      </c>
    </row>
    <row r="2481">
      <c r="I2481" s="9">
        <f t="shared" si="11"/>
        <v>3478</v>
      </c>
      <c r="J2481">
        <f t="shared" si="12"/>
        <v>478</v>
      </c>
      <c r="K2481">
        <f t="shared" si="6"/>
        <v>78</v>
      </c>
      <c r="L2481">
        <f t="shared" si="7"/>
        <v>8</v>
      </c>
      <c r="M2481">
        <f t="shared" si="8"/>
        <v>2914</v>
      </c>
      <c r="N2481" s="9">
        <v>3333.0</v>
      </c>
      <c r="O2481">
        <f t="shared" si="9"/>
        <v>419</v>
      </c>
    </row>
    <row r="2482">
      <c r="I2482" s="9">
        <f t="shared" si="11"/>
        <v>3479</v>
      </c>
      <c r="J2482">
        <f t="shared" si="12"/>
        <v>479</v>
      </c>
      <c r="K2482">
        <f t="shared" si="6"/>
        <v>79</v>
      </c>
      <c r="L2482">
        <f t="shared" si="7"/>
        <v>9</v>
      </c>
      <c r="M2482">
        <f t="shared" si="8"/>
        <v>2912</v>
      </c>
      <c r="N2482" s="9">
        <v>3333.0</v>
      </c>
      <c r="O2482">
        <f t="shared" si="9"/>
        <v>421</v>
      </c>
    </row>
    <row r="2483">
      <c r="I2483" s="9">
        <f t="shared" si="11"/>
        <v>3480</v>
      </c>
      <c r="J2483">
        <f t="shared" si="12"/>
        <v>480</v>
      </c>
      <c r="K2483">
        <f t="shared" si="6"/>
        <v>80</v>
      </c>
      <c r="L2483">
        <f t="shared" si="7"/>
        <v>0</v>
      </c>
      <c r="M2483">
        <f t="shared" si="8"/>
        <v>2920</v>
      </c>
      <c r="N2483" s="9">
        <v>3333.0</v>
      </c>
      <c r="O2483">
        <f t="shared" si="9"/>
        <v>413</v>
      </c>
    </row>
    <row r="2484">
      <c r="I2484" s="9">
        <f t="shared" si="11"/>
        <v>3481</v>
      </c>
      <c r="J2484">
        <f t="shared" si="12"/>
        <v>481</v>
      </c>
      <c r="K2484">
        <f t="shared" si="6"/>
        <v>81</v>
      </c>
      <c r="L2484">
        <f t="shared" si="7"/>
        <v>1</v>
      </c>
      <c r="M2484">
        <f t="shared" si="8"/>
        <v>2918</v>
      </c>
      <c r="N2484" s="9">
        <v>3333.0</v>
      </c>
      <c r="O2484">
        <f t="shared" si="9"/>
        <v>415</v>
      </c>
    </row>
    <row r="2485">
      <c r="I2485" s="9">
        <f t="shared" si="11"/>
        <v>3482</v>
      </c>
      <c r="J2485">
        <f t="shared" si="12"/>
        <v>482</v>
      </c>
      <c r="K2485">
        <f t="shared" si="6"/>
        <v>82</v>
      </c>
      <c r="L2485">
        <f t="shared" si="7"/>
        <v>2</v>
      </c>
      <c r="M2485">
        <f t="shared" si="8"/>
        <v>2916</v>
      </c>
      <c r="N2485" s="9">
        <v>3333.0</v>
      </c>
      <c r="O2485">
        <f t="shared" si="9"/>
        <v>417</v>
      </c>
    </row>
    <row r="2486">
      <c r="I2486" s="9">
        <f t="shared" si="11"/>
        <v>3483</v>
      </c>
      <c r="J2486">
        <f t="shared" si="12"/>
        <v>483</v>
      </c>
      <c r="K2486">
        <f t="shared" si="6"/>
        <v>83</v>
      </c>
      <c r="L2486">
        <f t="shared" si="7"/>
        <v>3</v>
      </c>
      <c r="M2486">
        <f t="shared" si="8"/>
        <v>2914</v>
      </c>
      <c r="N2486" s="9">
        <v>3333.0</v>
      </c>
      <c r="O2486">
        <f t="shared" si="9"/>
        <v>419</v>
      </c>
    </row>
    <row r="2487">
      <c r="I2487" s="9">
        <f t="shared" si="11"/>
        <v>3484</v>
      </c>
      <c r="J2487">
        <f t="shared" si="12"/>
        <v>484</v>
      </c>
      <c r="K2487">
        <f t="shared" si="6"/>
        <v>84</v>
      </c>
      <c r="L2487">
        <f t="shared" si="7"/>
        <v>4</v>
      </c>
      <c r="M2487">
        <f t="shared" si="8"/>
        <v>2912</v>
      </c>
      <c r="N2487" s="9">
        <v>3333.0</v>
      </c>
      <c r="O2487">
        <f t="shared" si="9"/>
        <v>421</v>
      </c>
    </row>
    <row r="2488">
      <c r="I2488" s="9">
        <f t="shared" si="11"/>
        <v>3485</v>
      </c>
      <c r="J2488">
        <f t="shared" si="12"/>
        <v>485</v>
      </c>
      <c r="K2488">
        <f t="shared" si="6"/>
        <v>85</v>
      </c>
      <c r="L2488">
        <f t="shared" si="7"/>
        <v>5</v>
      </c>
      <c r="M2488">
        <f t="shared" si="8"/>
        <v>2910</v>
      </c>
      <c r="N2488" s="9">
        <v>3333.0</v>
      </c>
      <c r="O2488">
        <f t="shared" si="9"/>
        <v>423</v>
      </c>
    </row>
    <row r="2489">
      <c r="I2489" s="9">
        <f t="shared" si="11"/>
        <v>3486</v>
      </c>
      <c r="J2489">
        <f t="shared" si="12"/>
        <v>486</v>
      </c>
      <c r="K2489">
        <f t="shared" si="6"/>
        <v>86</v>
      </c>
      <c r="L2489">
        <f t="shared" si="7"/>
        <v>6</v>
      </c>
      <c r="M2489">
        <f t="shared" si="8"/>
        <v>2908</v>
      </c>
      <c r="N2489" s="9">
        <v>3333.0</v>
      </c>
      <c r="O2489">
        <f t="shared" si="9"/>
        <v>425</v>
      </c>
    </row>
    <row r="2490">
      <c r="I2490" s="9">
        <f t="shared" si="11"/>
        <v>3487</v>
      </c>
      <c r="J2490">
        <f t="shared" si="12"/>
        <v>487</v>
      </c>
      <c r="K2490">
        <f t="shared" si="6"/>
        <v>87</v>
      </c>
      <c r="L2490">
        <f t="shared" si="7"/>
        <v>7</v>
      </c>
      <c r="M2490">
        <f t="shared" si="8"/>
        <v>2906</v>
      </c>
      <c r="N2490" s="9">
        <v>3333.0</v>
      </c>
      <c r="O2490">
        <f t="shared" si="9"/>
        <v>427</v>
      </c>
    </row>
    <row r="2491">
      <c r="I2491" s="9">
        <f t="shared" si="11"/>
        <v>3488</v>
      </c>
      <c r="J2491">
        <f t="shared" si="12"/>
        <v>488</v>
      </c>
      <c r="K2491">
        <f t="shared" si="6"/>
        <v>88</v>
      </c>
      <c r="L2491">
        <f t="shared" si="7"/>
        <v>8</v>
      </c>
      <c r="M2491">
        <f t="shared" si="8"/>
        <v>2904</v>
      </c>
      <c r="N2491" s="9">
        <v>3333.0</v>
      </c>
      <c r="O2491">
        <f t="shared" si="9"/>
        <v>429</v>
      </c>
    </row>
    <row r="2492">
      <c r="I2492" s="9">
        <f t="shared" si="11"/>
        <v>3489</v>
      </c>
      <c r="J2492">
        <f t="shared" si="12"/>
        <v>489</v>
      </c>
      <c r="K2492">
        <f t="shared" si="6"/>
        <v>89</v>
      </c>
      <c r="L2492">
        <f t="shared" si="7"/>
        <v>9</v>
      </c>
      <c r="M2492">
        <f t="shared" si="8"/>
        <v>2902</v>
      </c>
      <c r="N2492" s="9">
        <v>3333.0</v>
      </c>
      <c r="O2492">
        <f t="shared" si="9"/>
        <v>431</v>
      </c>
    </row>
    <row r="2493">
      <c r="I2493" s="9">
        <f t="shared" si="11"/>
        <v>3490</v>
      </c>
      <c r="J2493">
        <f t="shared" si="12"/>
        <v>490</v>
      </c>
      <c r="K2493">
        <f t="shared" si="6"/>
        <v>90</v>
      </c>
      <c r="L2493">
        <f t="shared" si="7"/>
        <v>0</v>
      </c>
      <c r="M2493">
        <f t="shared" si="8"/>
        <v>2910</v>
      </c>
      <c r="N2493" s="9">
        <v>3333.0</v>
      </c>
      <c r="O2493">
        <f t="shared" si="9"/>
        <v>423</v>
      </c>
    </row>
    <row r="2494">
      <c r="I2494" s="9">
        <f t="shared" si="11"/>
        <v>3491</v>
      </c>
      <c r="J2494">
        <f t="shared" si="12"/>
        <v>491</v>
      </c>
      <c r="K2494">
        <f t="shared" si="6"/>
        <v>91</v>
      </c>
      <c r="L2494">
        <f t="shared" si="7"/>
        <v>1</v>
      </c>
      <c r="M2494">
        <f t="shared" si="8"/>
        <v>2908</v>
      </c>
      <c r="N2494" s="9">
        <v>3333.0</v>
      </c>
      <c r="O2494">
        <f t="shared" si="9"/>
        <v>425</v>
      </c>
    </row>
    <row r="2495">
      <c r="I2495" s="9">
        <f t="shared" si="11"/>
        <v>3492</v>
      </c>
      <c r="J2495">
        <f t="shared" si="12"/>
        <v>492</v>
      </c>
      <c r="K2495">
        <f t="shared" si="6"/>
        <v>92</v>
      </c>
      <c r="L2495">
        <f t="shared" si="7"/>
        <v>2</v>
      </c>
      <c r="M2495">
        <f t="shared" si="8"/>
        <v>2906</v>
      </c>
      <c r="N2495" s="9">
        <v>3333.0</v>
      </c>
      <c r="O2495">
        <f t="shared" si="9"/>
        <v>427</v>
      </c>
    </row>
    <row r="2496">
      <c r="I2496" s="9">
        <f t="shared" si="11"/>
        <v>3493</v>
      </c>
      <c r="J2496">
        <f t="shared" si="12"/>
        <v>493</v>
      </c>
      <c r="K2496">
        <f t="shared" si="6"/>
        <v>93</v>
      </c>
      <c r="L2496">
        <f t="shared" si="7"/>
        <v>3</v>
      </c>
      <c r="M2496">
        <f t="shared" si="8"/>
        <v>2904</v>
      </c>
      <c r="N2496" s="9">
        <v>3333.0</v>
      </c>
      <c r="O2496">
        <f t="shared" si="9"/>
        <v>429</v>
      </c>
    </row>
    <row r="2497">
      <c r="I2497" s="9">
        <f t="shared" si="11"/>
        <v>3494</v>
      </c>
      <c r="J2497">
        <f t="shared" si="12"/>
        <v>494</v>
      </c>
      <c r="K2497">
        <f t="shared" si="6"/>
        <v>94</v>
      </c>
      <c r="L2497">
        <f t="shared" si="7"/>
        <v>4</v>
      </c>
      <c r="M2497">
        <f t="shared" si="8"/>
        <v>2902</v>
      </c>
      <c r="N2497" s="9">
        <v>3333.0</v>
      </c>
      <c r="O2497">
        <f t="shared" si="9"/>
        <v>431</v>
      </c>
    </row>
    <row r="2498">
      <c r="I2498" s="9">
        <f t="shared" si="11"/>
        <v>3495</v>
      </c>
      <c r="J2498">
        <f t="shared" si="12"/>
        <v>495</v>
      </c>
      <c r="K2498">
        <f t="shared" si="6"/>
        <v>95</v>
      </c>
      <c r="L2498">
        <f t="shared" si="7"/>
        <v>5</v>
      </c>
      <c r="M2498">
        <f t="shared" si="8"/>
        <v>2900</v>
      </c>
      <c r="N2498" s="9">
        <v>3333.0</v>
      </c>
      <c r="O2498">
        <f t="shared" si="9"/>
        <v>433</v>
      </c>
    </row>
    <row r="2499">
      <c r="I2499" s="9">
        <f t="shared" si="11"/>
        <v>3496</v>
      </c>
      <c r="J2499">
        <f t="shared" si="12"/>
        <v>496</v>
      </c>
      <c r="K2499">
        <f t="shared" si="6"/>
        <v>96</v>
      </c>
      <c r="L2499">
        <f t="shared" si="7"/>
        <v>6</v>
      </c>
      <c r="M2499">
        <f t="shared" si="8"/>
        <v>2898</v>
      </c>
      <c r="N2499" s="9">
        <v>3333.0</v>
      </c>
      <c r="O2499">
        <f t="shared" si="9"/>
        <v>435</v>
      </c>
    </row>
    <row r="2500">
      <c r="I2500" s="9">
        <f t="shared" si="11"/>
        <v>3497</v>
      </c>
      <c r="J2500">
        <f t="shared" si="12"/>
        <v>497</v>
      </c>
      <c r="K2500">
        <f t="shared" si="6"/>
        <v>97</v>
      </c>
      <c r="L2500">
        <f t="shared" si="7"/>
        <v>7</v>
      </c>
      <c r="M2500">
        <f t="shared" si="8"/>
        <v>2896</v>
      </c>
      <c r="N2500" s="9">
        <v>3333.0</v>
      </c>
      <c r="O2500">
        <f t="shared" si="9"/>
        <v>437</v>
      </c>
    </row>
    <row r="2501">
      <c r="I2501" s="9">
        <f t="shared" si="11"/>
        <v>3498</v>
      </c>
      <c r="J2501">
        <f t="shared" si="12"/>
        <v>498</v>
      </c>
      <c r="K2501">
        <f t="shared" si="6"/>
        <v>98</v>
      </c>
      <c r="L2501">
        <f t="shared" si="7"/>
        <v>8</v>
      </c>
      <c r="M2501">
        <f t="shared" si="8"/>
        <v>2894</v>
      </c>
      <c r="N2501" s="9">
        <v>3333.0</v>
      </c>
      <c r="O2501">
        <f t="shared" si="9"/>
        <v>439</v>
      </c>
    </row>
    <row r="2502">
      <c r="I2502" s="9">
        <f t="shared" si="11"/>
        <v>3499</v>
      </c>
      <c r="J2502">
        <f t="shared" si="12"/>
        <v>499</v>
      </c>
      <c r="K2502">
        <f t="shared" si="6"/>
        <v>99</v>
      </c>
      <c r="L2502">
        <f t="shared" si="7"/>
        <v>9</v>
      </c>
      <c r="M2502">
        <f t="shared" si="8"/>
        <v>2892</v>
      </c>
      <c r="N2502" s="9">
        <v>3333.0</v>
      </c>
      <c r="O2502">
        <f t="shared" si="9"/>
        <v>441</v>
      </c>
    </row>
    <row r="2503">
      <c r="I2503" s="9">
        <f t="shared" si="11"/>
        <v>3500</v>
      </c>
      <c r="J2503">
        <f t="shared" si="12"/>
        <v>500</v>
      </c>
      <c r="K2503">
        <f t="shared" si="6"/>
        <v>0</v>
      </c>
      <c r="L2503">
        <f t="shared" si="7"/>
        <v>0</v>
      </c>
      <c r="M2503">
        <f t="shared" si="8"/>
        <v>3000</v>
      </c>
      <c r="N2503" s="9">
        <v>3333.0</v>
      </c>
      <c r="O2503">
        <f t="shared" si="9"/>
        <v>333</v>
      </c>
    </row>
    <row r="2504">
      <c r="I2504" s="9">
        <f t="shared" si="11"/>
        <v>3501</v>
      </c>
      <c r="J2504">
        <f t="shared" si="12"/>
        <v>501</v>
      </c>
      <c r="K2504">
        <f t="shared" si="6"/>
        <v>1</v>
      </c>
      <c r="L2504">
        <f t="shared" si="7"/>
        <v>1</v>
      </c>
      <c r="M2504">
        <f t="shared" si="8"/>
        <v>2998</v>
      </c>
      <c r="N2504" s="9">
        <v>3333.0</v>
      </c>
      <c r="O2504">
        <f t="shared" si="9"/>
        <v>335</v>
      </c>
    </row>
    <row r="2505">
      <c r="I2505" s="9">
        <f t="shared" si="11"/>
        <v>3502</v>
      </c>
      <c r="J2505">
        <f t="shared" si="12"/>
        <v>502</v>
      </c>
      <c r="K2505">
        <f t="shared" si="6"/>
        <v>2</v>
      </c>
      <c r="L2505">
        <f t="shared" si="7"/>
        <v>2</v>
      </c>
      <c r="M2505">
        <f t="shared" si="8"/>
        <v>2996</v>
      </c>
      <c r="N2505" s="9">
        <v>3333.0</v>
      </c>
      <c r="O2505">
        <f t="shared" si="9"/>
        <v>337</v>
      </c>
    </row>
    <row r="2506">
      <c r="I2506" s="9">
        <f t="shared" si="11"/>
        <v>3503</v>
      </c>
      <c r="J2506">
        <f t="shared" si="12"/>
        <v>503</v>
      </c>
      <c r="K2506">
        <f t="shared" si="6"/>
        <v>3</v>
      </c>
      <c r="L2506">
        <f t="shared" si="7"/>
        <v>3</v>
      </c>
      <c r="M2506">
        <f t="shared" si="8"/>
        <v>2994</v>
      </c>
      <c r="N2506" s="9">
        <v>3333.0</v>
      </c>
      <c r="O2506">
        <f t="shared" si="9"/>
        <v>339</v>
      </c>
    </row>
    <row r="2507">
      <c r="I2507" s="9">
        <f t="shared" si="11"/>
        <v>3504</v>
      </c>
      <c r="J2507">
        <f t="shared" si="12"/>
        <v>504</v>
      </c>
      <c r="K2507">
        <f t="shared" si="6"/>
        <v>4</v>
      </c>
      <c r="L2507">
        <f t="shared" si="7"/>
        <v>4</v>
      </c>
      <c r="M2507">
        <f t="shared" si="8"/>
        <v>2992</v>
      </c>
      <c r="N2507" s="9">
        <v>3333.0</v>
      </c>
      <c r="O2507">
        <f t="shared" si="9"/>
        <v>341</v>
      </c>
    </row>
    <row r="2508">
      <c r="I2508" s="9">
        <f t="shared" si="11"/>
        <v>3505</v>
      </c>
      <c r="J2508">
        <f t="shared" si="12"/>
        <v>505</v>
      </c>
      <c r="K2508">
        <f t="shared" si="6"/>
        <v>5</v>
      </c>
      <c r="L2508">
        <f t="shared" si="7"/>
        <v>5</v>
      </c>
      <c r="M2508">
        <f t="shared" si="8"/>
        <v>2990</v>
      </c>
      <c r="N2508" s="9">
        <v>3333.0</v>
      </c>
      <c r="O2508">
        <f t="shared" si="9"/>
        <v>343</v>
      </c>
    </row>
    <row r="2509">
      <c r="I2509" s="9">
        <f t="shared" si="11"/>
        <v>3506</v>
      </c>
      <c r="J2509">
        <f t="shared" si="12"/>
        <v>506</v>
      </c>
      <c r="K2509">
        <f t="shared" si="6"/>
        <v>6</v>
      </c>
      <c r="L2509">
        <f t="shared" si="7"/>
        <v>6</v>
      </c>
      <c r="M2509">
        <f t="shared" si="8"/>
        <v>2988</v>
      </c>
      <c r="N2509" s="9">
        <v>3333.0</v>
      </c>
      <c r="O2509">
        <f t="shared" si="9"/>
        <v>345</v>
      </c>
    </row>
    <row r="2510">
      <c r="I2510" s="9">
        <f t="shared" si="11"/>
        <v>3507</v>
      </c>
      <c r="J2510">
        <f t="shared" si="12"/>
        <v>507</v>
      </c>
      <c r="K2510">
        <f t="shared" si="6"/>
        <v>7</v>
      </c>
      <c r="L2510">
        <f t="shared" si="7"/>
        <v>7</v>
      </c>
      <c r="M2510">
        <f t="shared" si="8"/>
        <v>2986</v>
      </c>
      <c r="N2510" s="9">
        <v>3333.0</v>
      </c>
      <c r="O2510">
        <f t="shared" si="9"/>
        <v>347</v>
      </c>
    </row>
    <row r="2511">
      <c r="I2511" s="9">
        <f t="shared" si="11"/>
        <v>3508</v>
      </c>
      <c r="J2511">
        <f t="shared" si="12"/>
        <v>508</v>
      </c>
      <c r="K2511">
        <f t="shared" si="6"/>
        <v>8</v>
      </c>
      <c r="L2511">
        <f t="shared" si="7"/>
        <v>8</v>
      </c>
      <c r="M2511">
        <f t="shared" si="8"/>
        <v>2984</v>
      </c>
      <c r="N2511" s="9">
        <v>3333.0</v>
      </c>
      <c r="O2511">
        <f t="shared" si="9"/>
        <v>349</v>
      </c>
    </row>
    <row r="2512">
      <c r="I2512" s="9">
        <f t="shared" si="11"/>
        <v>3509</v>
      </c>
      <c r="J2512">
        <f t="shared" si="12"/>
        <v>509</v>
      </c>
      <c r="K2512">
        <f t="shared" si="6"/>
        <v>9</v>
      </c>
      <c r="L2512">
        <f t="shared" si="7"/>
        <v>9</v>
      </c>
      <c r="M2512">
        <f t="shared" si="8"/>
        <v>2982</v>
      </c>
      <c r="N2512" s="9">
        <v>3333.0</v>
      </c>
      <c r="O2512">
        <f t="shared" si="9"/>
        <v>351</v>
      </c>
    </row>
    <row r="2513">
      <c r="I2513" s="9">
        <f t="shared" si="11"/>
        <v>3510</v>
      </c>
      <c r="J2513">
        <f t="shared" si="12"/>
        <v>510</v>
      </c>
      <c r="K2513">
        <f t="shared" si="6"/>
        <v>10</v>
      </c>
      <c r="L2513">
        <f t="shared" si="7"/>
        <v>0</v>
      </c>
      <c r="M2513">
        <f t="shared" si="8"/>
        <v>2990</v>
      </c>
      <c r="N2513" s="9">
        <v>3333.0</v>
      </c>
      <c r="O2513">
        <f t="shared" si="9"/>
        <v>343</v>
      </c>
    </row>
    <row r="2514">
      <c r="I2514" s="9">
        <f t="shared" si="11"/>
        <v>3511</v>
      </c>
      <c r="J2514">
        <f t="shared" si="12"/>
        <v>511</v>
      </c>
      <c r="K2514">
        <f t="shared" si="6"/>
        <v>11</v>
      </c>
      <c r="L2514">
        <f t="shared" si="7"/>
        <v>1</v>
      </c>
      <c r="M2514">
        <f t="shared" si="8"/>
        <v>2988</v>
      </c>
      <c r="N2514" s="9">
        <v>3333.0</v>
      </c>
      <c r="O2514">
        <f t="shared" si="9"/>
        <v>345</v>
      </c>
    </row>
    <row r="2515">
      <c r="I2515" s="9">
        <f t="shared" si="11"/>
        <v>3512</v>
      </c>
      <c r="J2515">
        <f t="shared" si="12"/>
        <v>512</v>
      </c>
      <c r="K2515">
        <f t="shared" si="6"/>
        <v>12</v>
      </c>
      <c r="L2515">
        <f t="shared" si="7"/>
        <v>2</v>
      </c>
      <c r="M2515">
        <f t="shared" si="8"/>
        <v>2986</v>
      </c>
      <c r="N2515" s="9">
        <v>3333.0</v>
      </c>
      <c r="O2515">
        <f t="shared" si="9"/>
        <v>347</v>
      </c>
    </row>
    <row r="2516">
      <c r="I2516" s="9">
        <f t="shared" si="11"/>
        <v>3513</v>
      </c>
      <c r="J2516">
        <f t="shared" si="12"/>
        <v>513</v>
      </c>
      <c r="K2516">
        <f t="shared" si="6"/>
        <v>13</v>
      </c>
      <c r="L2516">
        <f t="shared" si="7"/>
        <v>3</v>
      </c>
      <c r="M2516">
        <f t="shared" si="8"/>
        <v>2984</v>
      </c>
      <c r="N2516" s="9">
        <v>3333.0</v>
      </c>
      <c r="O2516">
        <f t="shared" si="9"/>
        <v>349</v>
      </c>
    </row>
    <row r="2517">
      <c r="I2517" s="9">
        <f t="shared" si="11"/>
        <v>3514</v>
      </c>
      <c r="J2517">
        <f t="shared" si="12"/>
        <v>514</v>
      </c>
      <c r="K2517">
        <f t="shared" si="6"/>
        <v>14</v>
      </c>
      <c r="L2517">
        <f t="shared" si="7"/>
        <v>4</v>
      </c>
      <c r="M2517">
        <f t="shared" si="8"/>
        <v>2982</v>
      </c>
      <c r="N2517" s="9">
        <v>3333.0</v>
      </c>
      <c r="O2517">
        <f t="shared" si="9"/>
        <v>351</v>
      </c>
    </row>
    <row r="2518">
      <c r="I2518" s="9">
        <f t="shared" si="11"/>
        <v>3515</v>
      </c>
      <c r="J2518">
        <f t="shared" si="12"/>
        <v>515</v>
      </c>
      <c r="K2518">
        <f t="shared" si="6"/>
        <v>15</v>
      </c>
      <c r="L2518">
        <f t="shared" si="7"/>
        <v>5</v>
      </c>
      <c r="M2518">
        <f t="shared" si="8"/>
        <v>2980</v>
      </c>
      <c r="N2518" s="9">
        <v>3333.0</v>
      </c>
      <c r="O2518">
        <f t="shared" si="9"/>
        <v>353</v>
      </c>
    </row>
    <row r="2519">
      <c r="I2519" s="9">
        <f t="shared" si="11"/>
        <v>3516</v>
      </c>
      <c r="J2519">
        <f t="shared" si="12"/>
        <v>516</v>
      </c>
      <c r="K2519">
        <f t="shared" si="6"/>
        <v>16</v>
      </c>
      <c r="L2519">
        <f t="shared" si="7"/>
        <v>6</v>
      </c>
      <c r="M2519">
        <f t="shared" si="8"/>
        <v>2978</v>
      </c>
      <c r="N2519" s="9">
        <v>3333.0</v>
      </c>
      <c r="O2519">
        <f t="shared" si="9"/>
        <v>355</v>
      </c>
    </row>
    <row r="2520">
      <c r="I2520" s="9">
        <f t="shared" si="11"/>
        <v>3517</v>
      </c>
      <c r="J2520">
        <f t="shared" si="12"/>
        <v>517</v>
      </c>
      <c r="K2520">
        <f t="shared" si="6"/>
        <v>17</v>
      </c>
      <c r="L2520">
        <f t="shared" si="7"/>
        <v>7</v>
      </c>
      <c r="M2520">
        <f t="shared" si="8"/>
        <v>2976</v>
      </c>
      <c r="N2520" s="9">
        <v>3333.0</v>
      </c>
      <c r="O2520">
        <f t="shared" si="9"/>
        <v>357</v>
      </c>
    </row>
    <row r="2521">
      <c r="I2521" s="9">
        <f t="shared" si="11"/>
        <v>3518</v>
      </c>
      <c r="J2521">
        <f t="shared" si="12"/>
        <v>518</v>
      </c>
      <c r="K2521">
        <f t="shared" si="6"/>
        <v>18</v>
      </c>
      <c r="L2521">
        <f t="shared" si="7"/>
        <v>8</v>
      </c>
      <c r="M2521">
        <f t="shared" si="8"/>
        <v>2974</v>
      </c>
      <c r="N2521" s="9">
        <v>3333.0</v>
      </c>
      <c r="O2521">
        <f t="shared" si="9"/>
        <v>359</v>
      </c>
    </row>
    <row r="2522">
      <c r="I2522" s="9">
        <f t="shared" si="11"/>
        <v>3519</v>
      </c>
      <c r="J2522">
        <f t="shared" si="12"/>
        <v>519</v>
      </c>
      <c r="K2522">
        <f t="shared" si="6"/>
        <v>19</v>
      </c>
      <c r="L2522">
        <f t="shared" si="7"/>
        <v>9</v>
      </c>
      <c r="M2522">
        <f t="shared" si="8"/>
        <v>2972</v>
      </c>
      <c r="N2522" s="9">
        <v>3333.0</v>
      </c>
      <c r="O2522">
        <f t="shared" si="9"/>
        <v>361</v>
      </c>
    </row>
    <row r="2523">
      <c r="I2523" s="9">
        <f t="shared" si="11"/>
        <v>3520</v>
      </c>
      <c r="J2523">
        <f t="shared" si="12"/>
        <v>520</v>
      </c>
      <c r="K2523">
        <f t="shared" si="6"/>
        <v>20</v>
      </c>
      <c r="L2523">
        <f t="shared" si="7"/>
        <v>0</v>
      </c>
      <c r="M2523">
        <f t="shared" si="8"/>
        <v>2980</v>
      </c>
      <c r="N2523" s="9">
        <v>3333.0</v>
      </c>
      <c r="O2523">
        <f t="shared" si="9"/>
        <v>353</v>
      </c>
    </row>
    <row r="2524">
      <c r="I2524" s="9">
        <f t="shared" si="11"/>
        <v>3521</v>
      </c>
      <c r="J2524">
        <f t="shared" si="12"/>
        <v>521</v>
      </c>
      <c r="K2524">
        <f t="shared" si="6"/>
        <v>21</v>
      </c>
      <c r="L2524">
        <f t="shared" si="7"/>
        <v>1</v>
      </c>
      <c r="M2524">
        <f t="shared" si="8"/>
        <v>2978</v>
      </c>
      <c r="N2524" s="9">
        <v>3333.0</v>
      </c>
      <c r="O2524">
        <f t="shared" si="9"/>
        <v>355</v>
      </c>
    </row>
    <row r="2525">
      <c r="I2525" s="9">
        <f t="shared" si="11"/>
        <v>3522</v>
      </c>
      <c r="J2525">
        <f t="shared" si="12"/>
        <v>522</v>
      </c>
      <c r="K2525">
        <f t="shared" si="6"/>
        <v>22</v>
      </c>
      <c r="L2525">
        <f t="shared" si="7"/>
        <v>2</v>
      </c>
      <c r="M2525">
        <f t="shared" si="8"/>
        <v>2976</v>
      </c>
      <c r="N2525" s="9">
        <v>3333.0</v>
      </c>
      <c r="O2525">
        <f t="shared" si="9"/>
        <v>357</v>
      </c>
    </row>
    <row r="2526">
      <c r="I2526" s="9">
        <f t="shared" si="11"/>
        <v>3523</v>
      </c>
      <c r="J2526">
        <f t="shared" si="12"/>
        <v>523</v>
      </c>
      <c r="K2526">
        <f t="shared" si="6"/>
        <v>23</v>
      </c>
      <c r="L2526">
        <f t="shared" si="7"/>
        <v>3</v>
      </c>
      <c r="M2526">
        <f t="shared" si="8"/>
        <v>2974</v>
      </c>
      <c r="N2526" s="9">
        <v>3333.0</v>
      </c>
      <c r="O2526">
        <f t="shared" si="9"/>
        <v>359</v>
      </c>
    </row>
    <row r="2527">
      <c r="I2527" s="9">
        <f t="shared" si="11"/>
        <v>3524</v>
      </c>
      <c r="J2527">
        <f t="shared" si="12"/>
        <v>524</v>
      </c>
      <c r="K2527">
        <f t="shared" si="6"/>
        <v>24</v>
      </c>
      <c r="L2527">
        <f t="shared" si="7"/>
        <v>4</v>
      </c>
      <c r="M2527">
        <f t="shared" si="8"/>
        <v>2972</v>
      </c>
      <c r="N2527" s="9">
        <v>3333.0</v>
      </c>
      <c r="O2527">
        <f t="shared" si="9"/>
        <v>361</v>
      </c>
    </row>
    <row r="2528">
      <c r="I2528" s="9">
        <f t="shared" si="11"/>
        <v>3525</v>
      </c>
      <c r="J2528">
        <f t="shared" si="12"/>
        <v>525</v>
      </c>
      <c r="K2528">
        <f t="shared" si="6"/>
        <v>25</v>
      </c>
      <c r="L2528">
        <f t="shared" si="7"/>
        <v>5</v>
      </c>
      <c r="M2528">
        <f t="shared" si="8"/>
        <v>2970</v>
      </c>
      <c r="N2528" s="9">
        <v>3333.0</v>
      </c>
      <c r="O2528">
        <f t="shared" si="9"/>
        <v>363</v>
      </c>
    </row>
    <row r="2529">
      <c r="I2529" s="9">
        <f t="shared" si="11"/>
        <v>3526</v>
      </c>
      <c r="J2529">
        <f t="shared" si="12"/>
        <v>526</v>
      </c>
      <c r="K2529">
        <f t="shared" si="6"/>
        <v>26</v>
      </c>
      <c r="L2529">
        <f t="shared" si="7"/>
        <v>6</v>
      </c>
      <c r="M2529">
        <f t="shared" si="8"/>
        <v>2968</v>
      </c>
      <c r="N2529" s="9">
        <v>3333.0</v>
      </c>
      <c r="O2529">
        <f t="shared" si="9"/>
        <v>365</v>
      </c>
    </row>
    <row r="2530">
      <c r="I2530" s="9">
        <f t="shared" si="11"/>
        <v>3527</v>
      </c>
      <c r="J2530">
        <f t="shared" si="12"/>
        <v>527</v>
      </c>
      <c r="K2530">
        <f t="shared" si="6"/>
        <v>27</v>
      </c>
      <c r="L2530">
        <f t="shared" si="7"/>
        <v>7</v>
      </c>
      <c r="M2530">
        <f t="shared" si="8"/>
        <v>2966</v>
      </c>
      <c r="N2530" s="9">
        <v>3333.0</v>
      </c>
      <c r="O2530">
        <f t="shared" si="9"/>
        <v>367</v>
      </c>
    </row>
    <row r="2531">
      <c r="I2531" s="9">
        <f t="shared" si="11"/>
        <v>3528</v>
      </c>
      <c r="J2531">
        <f t="shared" si="12"/>
        <v>528</v>
      </c>
      <c r="K2531">
        <f t="shared" si="6"/>
        <v>28</v>
      </c>
      <c r="L2531">
        <f t="shared" si="7"/>
        <v>8</v>
      </c>
      <c r="M2531">
        <f t="shared" si="8"/>
        <v>2964</v>
      </c>
      <c r="N2531" s="9">
        <v>3333.0</v>
      </c>
      <c r="O2531">
        <f t="shared" si="9"/>
        <v>369</v>
      </c>
    </row>
    <row r="2532">
      <c r="I2532" s="9">
        <f t="shared" si="11"/>
        <v>3529</v>
      </c>
      <c r="J2532">
        <f t="shared" si="12"/>
        <v>529</v>
      </c>
      <c r="K2532">
        <f t="shared" si="6"/>
        <v>29</v>
      </c>
      <c r="L2532">
        <f t="shared" si="7"/>
        <v>9</v>
      </c>
      <c r="M2532">
        <f t="shared" si="8"/>
        <v>2962</v>
      </c>
      <c r="N2532" s="9">
        <v>3333.0</v>
      </c>
      <c r="O2532">
        <f t="shared" si="9"/>
        <v>371</v>
      </c>
    </row>
    <row r="2533">
      <c r="I2533" s="9">
        <f t="shared" si="11"/>
        <v>3530</v>
      </c>
      <c r="J2533">
        <f t="shared" si="12"/>
        <v>530</v>
      </c>
      <c r="K2533">
        <f t="shared" si="6"/>
        <v>30</v>
      </c>
      <c r="L2533">
        <f t="shared" si="7"/>
        <v>0</v>
      </c>
      <c r="M2533">
        <f t="shared" si="8"/>
        <v>2970</v>
      </c>
      <c r="N2533" s="9">
        <v>3333.0</v>
      </c>
      <c r="O2533">
        <f t="shared" si="9"/>
        <v>363</v>
      </c>
    </row>
    <row r="2534">
      <c r="I2534" s="9">
        <f t="shared" si="11"/>
        <v>3531</v>
      </c>
      <c r="J2534">
        <f t="shared" si="12"/>
        <v>531</v>
      </c>
      <c r="K2534">
        <f t="shared" si="6"/>
        <v>31</v>
      </c>
      <c r="L2534">
        <f t="shared" si="7"/>
        <v>1</v>
      </c>
      <c r="M2534">
        <f t="shared" si="8"/>
        <v>2968</v>
      </c>
      <c r="N2534" s="9">
        <v>3333.0</v>
      </c>
      <c r="O2534">
        <f t="shared" si="9"/>
        <v>365</v>
      </c>
    </row>
    <row r="2535">
      <c r="I2535" s="9">
        <f t="shared" si="11"/>
        <v>3532</v>
      </c>
      <c r="J2535">
        <f t="shared" si="12"/>
        <v>532</v>
      </c>
      <c r="K2535">
        <f t="shared" si="6"/>
        <v>32</v>
      </c>
      <c r="L2535">
        <f t="shared" si="7"/>
        <v>2</v>
      </c>
      <c r="M2535">
        <f t="shared" si="8"/>
        <v>2966</v>
      </c>
      <c r="N2535" s="9">
        <v>3333.0</v>
      </c>
      <c r="O2535">
        <f t="shared" si="9"/>
        <v>367</v>
      </c>
    </row>
    <row r="2536">
      <c r="I2536" s="9">
        <f t="shared" si="11"/>
        <v>3533</v>
      </c>
      <c r="J2536">
        <f t="shared" si="12"/>
        <v>533</v>
      </c>
      <c r="K2536">
        <f t="shared" si="6"/>
        <v>33</v>
      </c>
      <c r="L2536">
        <f t="shared" si="7"/>
        <v>3</v>
      </c>
      <c r="M2536">
        <f t="shared" si="8"/>
        <v>2964</v>
      </c>
      <c r="N2536" s="9">
        <v>3333.0</v>
      </c>
      <c r="O2536">
        <f t="shared" si="9"/>
        <v>369</v>
      </c>
    </row>
    <row r="2537">
      <c r="I2537" s="9">
        <f t="shared" si="11"/>
        <v>3534</v>
      </c>
      <c r="J2537">
        <f t="shared" si="12"/>
        <v>534</v>
      </c>
      <c r="K2537">
        <f t="shared" si="6"/>
        <v>34</v>
      </c>
      <c r="L2537">
        <f t="shared" si="7"/>
        <v>4</v>
      </c>
      <c r="M2537">
        <f t="shared" si="8"/>
        <v>2962</v>
      </c>
      <c r="N2537" s="9">
        <v>3333.0</v>
      </c>
      <c r="O2537">
        <f t="shared" si="9"/>
        <v>371</v>
      </c>
    </row>
    <row r="2538">
      <c r="I2538" s="9">
        <f t="shared" si="11"/>
        <v>3535</v>
      </c>
      <c r="J2538">
        <f t="shared" si="12"/>
        <v>535</v>
      </c>
      <c r="K2538">
        <f t="shared" si="6"/>
        <v>35</v>
      </c>
      <c r="L2538">
        <f t="shared" si="7"/>
        <v>5</v>
      </c>
      <c r="M2538">
        <f t="shared" si="8"/>
        <v>2960</v>
      </c>
      <c r="N2538" s="9">
        <v>3333.0</v>
      </c>
      <c r="O2538">
        <f t="shared" si="9"/>
        <v>373</v>
      </c>
    </row>
    <row r="2539">
      <c r="I2539" s="9">
        <f t="shared" si="11"/>
        <v>3536</v>
      </c>
      <c r="J2539">
        <f t="shared" si="12"/>
        <v>536</v>
      </c>
      <c r="K2539">
        <f t="shared" si="6"/>
        <v>36</v>
      </c>
      <c r="L2539">
        <f t="shared" si="7"/>
        <v>6</v>
      </c>
      <c r="M2539">
        <f t="shared" si="8"/>
        <v>2958</v>
      </c>
      <c r="N2539" s="9">
        <v>3333.0</v>
      </c>
      <c r="O2539">
        <f t="shared" si="9"/>
        <v>375</v>
      </c>
    </row>
    <row r="2540">
      <c r="I2540" s="9">
        <f t="shared" si="11"/>
        <v>3537</v>
      </c>
      <c r="J2540">
        <f t="shared" si="12"/>
        <v>537</v>
      </c>
      <c r="K2540">
        <f t="shared" si="6"/>
        <v>37</v>
      </c>
      <c r="L2540">
        <f t="shared" si="7"/>
        <v>7</v>
      </c>
      <c r="M2540">
        <f t="shared" si="8"/>
        <v>2956</v>
      </c>
      <c r="N2540" s="9">
        <v>3333.0</v>
      </c>
      <c r="O2540">
        <f t="shared" si="9"/>
        <v>377</v>
      </c>
    </row>
    <row r="2541">
      <c r="I2541" s="9">
        <f t="shared" si="11"/>
        <v>3538</v>
      </c>
      <c r="J2541">
        <f t="shared" si="12"/>
        <v>538</v>
      </c>
      <c r="K2541">
        <f t="shared" si="6"/>
        <v>38</v>
      </c>
      <c r="L2541">
        <f t="shared" si="7"/>
        <v>8</v>
      </c>
      <c r="M2541">
        <f t="shared" si="8"/>
        <v>2954</v>
      </c>
      <c r="N2541" s="9">
        <v>3333.0</v>
      </c>
      <c r="O2541">
        <f t="shared" si="9"/>
        <v>379</v>
      </c>
    </row>
    <row r="2542">
      <c r="I2542" s="9">
        <f t="shared" si="11"/>
        <v>3539</v>
      </c>
      <c r="J2542">
        <f t="shared" si="12"/>
        <v>539</v>
      </c>
      <c r="K2542">
        <f t="shared" si="6"/>
        <v>39</v>
      </c>
      <c r="L2542">
        <f t="shared" si="7"/>
        <v>9</v>
      </c>
      <c r="M2542">
        <f t="shared" si="8"/>
        <v>2952</v>
      </c>
      <c r="N2542" s="9">
        <v>3333.0</v>
      </c>
      <c r="O2542">
        <f t="shared" si="9"/>
        <v>381</v>
      </c>
    </row>
    <row r="2543">
      <c r="I2543" s="9">
        <f t="shared" si="11"/>
        <v>3540</v>
      </c>
      <c r="J2543">
        <f t="shared" si="12"/>
        <v>540</v>
      </c>
      <c r="K2543">
        <f t="shared" si="6"/>
        <v>40</v>
      </c>
      <c r="L2543">
        <f t="shared" si="7"/>
        <v>0</v>
      </c>
      <c r="M2543">
        <f t="shared" si="8"/>
        <v>2960</v>
      </c>
      <c r="N2543" s="9">
        <v>3333.0</v>
      </c>
      <c r="O2543">
        <f t="shared" si="9"/>
        <v>373</v>
      </c>
    </row>
    <row r="2544">
      <c r="I2544" s="9">
        <f t="shared" si="11"/>
        <v>3541</v>
      </c>
      <c r="J2544">
        <f t="shared" si="12"/>
        <v>541</v>
      </c>
      <c r="K2544">
        <f t="shared" si="6"/>
        <v>41</v>
      </c>
      <c r="L2544">
        <f t="shared" si="7"/>
        <v>1</v>
      </c>
      <c r="M2544">
        <f t="shared" si="8"/>
        <v>2958</v>
      </c>
      <c r="N2544" s="9">
        <v>3333.0</v>
      </c>
      <c r="O2544">
        <f t="shared" si="9"/>
        <v>375</v>
      </c>
    </row>
    <row r="2545">
      <c r="I2545" s="9">
        <f t="shared" si="11"/>
        <v>3542</v>
      </c>
      <c r="J2545">
        <f t="shared" si="12"/>
        <v>542</v>
      </c>
      <c r="K2545">
        <f t="shared" si="6"/>
        <v>42</v>
      </c>
      <c r="L2545">
        <f t="shared" si="7"/>
        <v>2</v>
      </c>
      <c r="M2545">
        <f t="shared" si="8"/>
        <v>2956</v>
      </c>
      <c r="N2545" s="9">
        <v>3333.0</v>
      </c>
      <c r="O2545">
        <f t="shared" si="9"/>
        <v>377</v>
      </c>
    </row>
    <row r="2546">
      <c r="I2546" s="9">
        <f t="shared" si="11"/>
        <v>3543</v>
      </c>
      <c r="J2546">
        <f t="shared" si="12"/>
        <v>543</v>
      </c>
      <c r="K2546">
        <f t="shared" si="6"/>
        <v>43</v>
      </c>
      <c r="L2546">
        <f t="shared" si="7"/>
        <v>3</v>
      </c>
      <c r="M2546">
        <f t="shared" si="8"/>
        <v>2954</v>
      </c>
      <c r="N2546" s="9">
        <v>3333.0</v>
      </c>
      <c r="O2546">
        <f t="shared" si="9"/>
        <v>379</v>
      </c>
    </row>
    <row r="2547">
      <c r="I2547" s="9">
        <f t="shared" si="11"/>
        <v>3544</v>
      </c>
      <c r="J2547">
        <f t="shared" si="12"/>
        <v>544</v>
      </c>
      <c r="K2547">
        <f t="shared" si="6"/>
        <v>44</v>
      </c>
      <c r="L2547">
        <f t="shared" si="7"/>
        <v>4</v>
      </c>
      <c r="M2547">
        <f t="shared" si="8"/>
        <v>2952</v>
      </c>
      <c r="N2547" s="9">
        <v>3333.0</v>
      </c>
      <c r="O2547">
        <f t="shared" si="9"/>
        <v>381</v>
      </c>
    </row>
    <row r="2548">
      <c r="I2548" s="9">
        <f t="shared" si="11"/>
        <v>3545</v>
      </c>
      <c r="J2548">
        <f t="shared" si="12"/>
        <v>545</v>
      </c>
      <c r="K2548">
        <f t="shared" si="6"/>
        <v>45</v>
      </c>
      <c r="L2548">
        <f t="shared" si="7"/>
        <v>5</v>
      </c>
      <c r="M2548">
        <f t="shared" si="8"/>
        <v>2950</v>
      </c>
      <c r="N2548" s="9">
        <v>3333.0</v>
      </c>
      <c r="O2548">
        <f t="shared" si="9"/>
        <v>383</v>
      </c>
    </row>
    <row r="2549">
      <c r="I2549" s="9">
        <f t="shared" si="11"/>
        <v>3546</v>
      </c>
      <c r="J2549">
        <f t="shared" si="12"/>
        <v>546</v>
      </c>
      <c r="K2549">
        <f t="shared" si="6"/>
        <v>46</v>
      </c>
      <c r="L2549">
        <f t="shared" si="7"/>
        <v>6</v>
      </c>
      <c r="M2549">
        <f t="shared" si="8"/>
        <v>2948</v>
      </c>
      <c r="N2549" s="9">
        <v>3333.0</v>
      </c>
      <c r="O2549">
        <f t="shared" si="9"/>
        <v>385</v>
      </c>
    </row>
    <row r="2550">
      <c r="I2550" s="9">
        <f t="shared" si="11"/>
        <v>3547</v>
      </c>
      <c r="J2550">
        <f t="shared" si="12"/>
        <v>547</v>
      </c>
      <c r="K2550">
        <f t="shared" si="6"/>
        <v>47</v>
      </c>
      <c r="L2550">
        <f t="shared" si="7"/>
        <v>7</v>
      </c>
      <c r="M2550">
        <f t="shared" si="8"/>
        <v>2946</v>
      </c>
      <c r="N2550" s="9">
        <v>3333.0</v>
      </c>
      <c r="O2550">
        <f t="shared" si="9"/>
        <v>387</v>
      </c>
    </row>
    <row r="2551">
      <c r="I2551" s="9">
        <f t="shared" si="11"/>
        <v>3548</v>
      </c>
      <c r="J2551">
        <f t="shared" si="12"/>
        <v>548</v>
      </c>
      <c r="K2551">
        <f t="shared" si="6"/>
        <v>48</v>
      </c>
      <c r="L2551">
        <f t="shared" si="7"/>
        <v>8</v>
      </c>
      <c r="M2551">
        <f t="shared" si="8"/>
        <v>2944</v>
      </c>
      <c r="N2551" s="9">
        <v>3333.0</v>
      </c>
      <c r="O2551">
        <f t="shared" si="9"/>
        <v>389</v>
      </c>
    </row>
    <row r="2552">
      <c r="I2552" s="9">
        <f t="shared" si="11"/>
        <v>3549</v>
      </c>
      <c r="J2552">
        <f t="shared" si="12"/>
        <v>549</v>
      </c>
      <c r="K2552">
        <f t="shared" si="6"/>
        <v>49</v>
      </c>
      <c r="L2552">
        <f t="shared" si="7"/>
        <v>9</v>
      </c>
      <c r="M2552">
        <f t="shared" si="8"/>
        <v>2942</v>
      </c>
      <c r="N2552" s="9">
        <v>3333.0</v>
      </c>
      <c r="O2552">
        <f t="shared" si="9"/>
        <v>391</v>
      </c>
    </row>
    <row r="2553">
      <c r="I2553" s="9">
        <f t="shared" si="11"/>
        <v>3550</v>
      </c>
      <c r="J2553">
        <f t="shared" si="12"/>
        <v>550</v>
      </c>
      <c r="K2553">
        <f t="shared" si="6"/>
        <v>50</v>
      </c>
      <c r="L2553">
        <f t="shared" si="7"/>
        <v>0</v>
      </c>
      <c r="M2553">
        <f t="shared" si="8"/>
        <v>2950</v>
      </c>
      <c r="N2553" s="9">
        <v>3333.0</v>
      </c>
      <c r="O2553">
        <f t="shared" si="9"/>
        <v>383</v>
      </c>
    </row>
    <row r="2554">
      <c r="I2554" s="9">
        <f t="shared" si="11"/>
        <v>3551</v>
      </c>
      <c r="J2554">
        <f t="shared" si="12"/>
        <v>551</v>
      </c>
      <c r="K2554">
        <f t="shared" si="6"/>
        <v>51</v>
      </c>
      <c r="L2554">
        <f t="shared" si="7"/>
        <v>1</v>
      </c>
      <c r="M2554">
        <f t="shared" si="8"/>
        <v>2948</v>
      </c>
      <c r="N2554" s="9">
        <v>3333.0</v>
      </c>
      <c r="O2554">
        <f t="shared" si="9"/>
        <v>385</v>
      </c>
    </row>
    <row r="2555">
      <c r="I2555" s="9">
        <f t="shared" si="11"/>
        <v>3552</v>
      </c>
      <c r="J2555">
        <f t="shared" si="12"/>
        <v>552</v>
      </c>
      <c r="K2555">
        <f t="shared" si="6"/>
        <v>52</v>
      </c>
      <c r="L2555">
        <f t="shared" si="7"/>
        <v>2</v>
      </c>
      <c r="M2555">
        <f t="shared" si="8"/>
        <v>2946</v>
      </c>
      <c r="N2555" s="9">
        <v>3333.0</v>
      </c>
      <c r="O2555">
        <f t="shared" si="9"/>
        <v>387</v>
      </c>
    </row>
    <row r="2556">
      <c r="I2556" s="9">
        <f t="shared" si="11"/>
        <v>3553</v>
      </c>
      <c r="J2556">
        <f t="shared" si="12"/>
        <v>553</v>
      </c>
      <c r="K2556">
        <f t="shared" si="6"/>
        <v>53</v>
      </c>
      <c r="L2556">
        <f t="shared" si="7"/>
        <v>3</v>
      </c>
      <c r="M2556">
        <f t="shared" si="8"/>
        <v>2944</v>
      </c>
      <c r="N2556" s="9">
        <v>3333.0</v>
      </c>
      <c r="O2556">
        <f t="shared" si="9"/>
        <v>389</v>
      </c>
    </row>
    <row r="2557">
      <c r="I2557" s="9">
        <f t="shared" si="11"/>
        <v>3554</v>
      </c>
      <c r="J2557">
        <f t="shared" si="12"/>
        <v>554</v>
      </c>
      <c r="K2557">
        <f t="shared" si="6"/>
        <v>54</v>
      </c>
      <c r="L2557">
        <f t="shared" si="7"/>
        <v>4</v>
      </c>
      <c r="M2557">
        <f t="shared" si="8"/>
        <v>2942</v>
      </c>
      <c r="N2557" s="9">
        <v>3333.0</v>
      </c>
      <c r="O2557">
        <f t="shared" si="9"/>
        <v>391</v>
      </c>
    </row>
    <row r="2558">
      <c r="I2558" s="9">
        <f t="shared" si="11"/>
        <v>3555</v>
      </c>
      <c r="J2558">
        <f t="shared" si="12"/>
        <v>555</v>
      </c>
      <c r="K2558">
        <f t="shared" si="6"/>
        <v>55</v>
      </c>
      <c r="L2558">
        <f t="shared" si="7"/>
        <v>5</v>
      </c>
      <c r="M2558">
        <f t="shared" si="8"/>
        <v>2940</v>
      </c>
      <c r="N2558" s="9">
        <v>3333.0</v>
      </c>
      <c r="O2558">
        <f t="shared" si="9"/>
        <v>393</v>
      </c>
    </row>
    <row r="2559">
      <c r="I2559" s="9">
        <f t="shared" si="11"/>
        <v>3556</v>
      </c>
      <c r="J2559">
        <f t="shared" si="12"/>
        <v>556</v>
      </c>
      <c r="K2559">
        <f t="shared" si="6"/>
        <v>56</v>
      </c>
      <c r="L2559">
        <f t="shared" si="7"/>
        <v>6</v>
      </c>
      <c r="M2559">
        <f t="shared" si="8"/>
        <v>2938</v>
      </c>
      <c r="N2559" s="9">
        <v>3333.0</v>
      </c>
      <c r="O2559">
        <f t="shared" si="9"/>
        <v>395</v>
      </c>
    </row>
    <row r="2560">
      <c r="I2560" s="9">
        <f t="shared" si="11"/>
        <v>3557</v>
      </c>
      <c r="J2560">
        <f t="shared" si="12"/>
        <v>557</v>
      </c>
      <c r="K2560">
        <f t="shared" si="6"/>
        <v>57</v>
      </c>
      <c r="L2560">
        <f t="shared" si="7"/>
        <v>7</v>
      </c>
      <c r="M2560">
        <f t="shared" si="8"/>
        <v>2936</v>
      </c>
      <c r="N2560" s="9">
        <v>3333.0</v>
      </c>
      <c r="O2560">
        <f t="shared" si="9"/>
        <v>397</v>
      </c>
    </row>
    <row r="2561">
      <c r="I2561" s="9">
        <f t="shared" si="11"/>
        <v>3558</v>
      </c>
      <c r="J2561">
        <f t="shared" si="12"/>
        <v>558</v>
      </c>
      <c r="K2561">
        <f t="shared" si="6"/>
        <v>58</v>
      </c>
      <c r="L2561">
        <f t="shared" si="7"/>
        <v>8</v>
      </c>
      <c r="M2561">
        <f t="shared" si="8"/>
        <v>2934</v>
      </c>
      <c r="N2561" s="9">
        <v>3333.0</v>
      </c>
      <c r="O2561">
        <f t="shared" si="9"/>
        <v>399</v>
      </c>
    </row>
    <row r="2562">
      <c r="I2562" s="9">
        <f t="shared" si="11"/>
        <v>3559</v>
      </c>
      <c r="J2562">
        <f t="shared" si="12"/>
        <v>559</v>
      </c>
      <c r="K2562">
        <f t="shared" si="6"/>
        <v>59</v>
      </c>
      <c r="L2562">
        <f t="shared" si="7"/>
        <v>9</v>
      </c>
      <c r="M2562">
        <f t="shared" si="8"/>
        <v>2932</v>
      </c>
      <c r="N2562" s="9">
        <v>3333.0</v>
      </c>
      <c r="O2562">
        <f t="shared" si="9"/>
        <v>401</v>
      </c>
    </row>
    <row r="2563">
      <c r="I2563" s="9">
        <f t="shared" si="11"/>
        <v>3560</v>
      </c>
      <c r="J2563">
        <f t="shared" si="12"/>
        <v>560</v>
      </c>
      <c r="K2563">
        <f t="shared" si="6"/>
        <v>60</v>
      </c>
      <c r="L2563">
        <f t="shared" si="7"/>
        <v>0</v>
      </c>
      <c r="M2563">
        <f t="shared" si="8"/>
        <v>2940</v>
      </c>
      <c r="N2563" s="9">
        <v>3333.0</v>
      </c>
      <c r="O2563">
        <f t="shared" si="9"/>
        <v>393</v>
      </c>
    </row>
    <row r="2564">
      <c r="I2564" s="9">
        <f t="shared" si="11"/>
        <v>3561</v>
      </c>
      <c r="J2564">
        <f t="shared" si="12"/>
        <v>561</v>
      </c>
      <c r="K2564">
        <f t="shared" si="6"/>
        <v>61</v>
      </c>
      <c r="L2564">
        <f t="shared" si="7"/>
        <v>1</v>
      </c>
      <c r="M2564">
        <f t="shared" si="8"/>
        <v>2938</v>
      </c>
      <c r="N2564" s="9">
        <v>3333.0</v>
      </c>
      <c r="O2564">
        <f t="shared" si="9"/>
        <v>395</v>
      </c>
    </row>
    <row r="2565">
      <c r="I2565" s="9">
        <f t="shared" si="11"/>
        <v>3562</v>
      </c>
      <c r="J2565">
        <f t="shared" si="12"/>
        <v>562</v>
      </c>
      <c r="K2565">
        <f t="shared" si="6"/>
        <v>62</v>
      </c>
      <c r="L2565">
        <f t="shared" si="7"/>
        <v>2</v>
      </c>
      <c r="M2565">
        <f t="shared" si="8"/>
        <v>2936</v>
      </c>
      <c r="N2565" s="9">
        <v>3333.0</v>
      </c>
      <c r="O2565">
        <f t="shared" si="9"/>
        <v>397</v>
      </c>
    </row>
    <row r="2566">
      <c r="I2566" s="9">
        <f t="shared" si="11"/>
        <v>3563</v>
      </c>
      <c r="J2566">
        <f t="shared" si="12"/>
        <v>563</v>
      </c>
      <c r="K2566">
        <f t="shared" si="6"/>
        <v>63</v>
      </c>
      <c r="L2566">
        <f t="shared" si="7"/>
        <v>3</v>
      </c>
      <c r="M2566">
        <f t="shared" si="8"/>
        <v>2934</v>
      </c>
      <c r="N2566" s="9">
        <v>3333.0</v>
      </c>
      <c r="O2566">
        <f t="shared" si="9"/>
        <v>399</v>
      </c>
    </row>
    <row r="2567">
      <c r="I2567" s="9">
        <f t="shared" si="11"/>
        <v>3564</v>
      </c>
      <c r="J2567">
        <f t="shared" si="12"/>
        <v>564</v>
      </c>
      <c r="K2567">
        <f t="shared" si="6"/>
        <v>64</v>
      </c>
      <c r="L2567">
        <f t="shared" si="7"/>
        <v>4</v>
      </c>
      <c r="M2567">
        <f t="shared" si="8"/>
        <v>2932</v>
      </c>
      <c r="N2567" s="9">
        <v>3333.0</v>
      </c>
      <c r="O2567">
        <f t="shared" si="9"/>
        <v>401</v>
      </c>
    </row>
    <row r="2568">
      <c r="I2568" s="9">
        <f t="shared" si="11"/>
        <v>3565</v>
      </c>
      <c r="J2568">
        <f t="shared" si="12"/>
        <v>565</v>
      </c>
      <c r="K2568">
        <f t="shared" si="6"/>
        <v>65</v>
      </c>
      <c r="L2568">
        <f t="shared" si="7"/>
        <v>5</v>
      </c>
      <c r="M2568">
        <f t="shared" si="8"/>
        <v>2930</v>
      </c>
      <c r="N2568" s="9">
        <v>3333.0</v>
      </c>
      <c r="O2568">
        <f t="shared" si="9"/>
        <v>403</v>
      </c>
    </row>
    <row r="2569">
      <c r="I2569" s="9">
        <f t="shared" si="11"/>
        <v>3566</v>
      </c>
      <c r="J2569">
        <f t="shared" si="12"/>
        <v>566</v>
      </c>
      <c r="K2569">
        <f t="shared" si="6"/>
        <v>66</v>
      </c>
      <c r="L2569">
        <f t="shared" si="7"/>
        <v>6</v>
      </c>
      <c r="M2569">
        <f t="shared" si="8"/>
        <v>2928</v>
      </c>
      <c r="N2569" s="9">
        <v>3333.0</v>
      </c>
      <c r="O2569">
        <f t="shared" si="9"/>
        <v>405</v>
      </c>
    </row>
    <row r="2570">
      <c r="I2570" s="9">
        <f t="shared" si="11"/>
        <v>3567</v>
      </c>
      <c r="J2570">
        <f t="shared" si="12"/>
        <v>567</v>
      </c>
      <c r="K2570">
        <f t="shared" si="6"/>
        <v>67</v>
      </c>
      <c r="L2570">
        <f t="shared" si="7"/>
        <v>7</v>
      </c>
      <c r="M2570">
        <f t="shared" si="8"/>
        <v>2926</v>
      </c>
      <c r="N2570" s="9">
        <v>3333.0</v>
      </c>
      <c r="O2570">
        <f t="shared" si="9"/>
        <v>407</v>
      </c>
    </row>
    <row r="2571">
      <c r="I2571" s="9">
        <f t="shared" si="11"/>
        <v>3568</v>
      </c>
      <c r="J2571">
        <f t="shared" si="12"/>
        <v>568</v>
      </c>
      <c r="K2571">
        <f t="shared" si="6"/>
        <v>68</v>
      </c>
      <c r="L2571">
        <f t="shared" si="7"/>
        <v>8</v>
      </c>
      <c r="M2571">
        <f t="shared" si="8"/>
        <v>2924</v>
      </c>
      <c r="N2571" s="9">
        <v>3333.0</v>
      </c>
      <c r="O2571">
        <f t="shared" si="9"/>
        <v>409</v>
      </c>
    </row>
    <row r="2572">
      <c r="I2572" s="9">
        <f t="shared" si="11"/>
        <v>3569</v>
      </c>
      <c r="J2572">
        <f t="shared" si="12"/>
        <v>569</v>
      </c>
      <c r="K2572">
        <f t="shared" si="6"/>
        <v>69</v>
      </c>
      <c r="L2572">
        <f t="shared" si="7"/>
        <v>9</v>
      </c>
      <c r="M2572">
        <f t="shared" si="8"/>
        <v>2922</v>
      </c>
      <c r="N2572" s="9">
        <v>3333.0</v>
      </c>
      <c r="O2572">
        <f t="shared" si="9"/>
        <v>411</v>
      </c>
    </row>
    <row r="2573">
      <c r="I2573" s="9">
        <f t="shared" si="11"/>
        <v>3570</v>
      </c>
      <c r="J2573">
        <f t="shared" si="12"/>
        <v>570</v>
      </c>
      <c r="K2573">
        <f t="shared" si="6"/>
        <v>70</v>
      </c>
      <c r="L2573">
        <f t="shared" si="7"/>
        <v>0</v>
      </c>
      <c r="M2573">
        <f t="shared" si="8"/>
        <v>2930</v>
      </c>
      <c r="N2573" s="9">
        <v>3333.0</v>
      </c>
      <c r="O2573">
        <f t="shared" si="9"/>
        <v>403</v>
      </c>
    </row>
    <row r="2574">
      <c r="I2574" s="9">
        <f t="shared" si="11"/>
        <v>3571</v>
      </c>
      <c r="J2574">
        <f t="shared" si="12"/>
        <v>571</v>
      </c>
      <c r="K2574">
        <f t="shared" si="6"/>
        <v>71</v>
      </c>
      <c r="L2574">
        <f t="shared" si="7"/>
        <v>1</v>
      </c>
      <c r="M2574">
        <f t="shared" si="8"/>
        <v>2928</v>
      </c>
      <c r="N2574" s="9">
        <v>3333.0</v>
      </c>
      <c r="O2574">
        <f t="shared" si="9"/>
        <v>405</v>
      </c>
    </row>
    <row r="2575">
      <c r="I2575" s="9">
        <f t="shared" si="11"/>
        <v>3572</v>
      </c>
      <c r="J2575">
        <f t="shared" si="12"/>
        <v>572</v>
      </c>
      <c r="K2575">
        <f t="shared" si="6"/>
        <v>72</v>
      </c>
      <c r="L2575">
        <f t="shared" si="7"/>
        <v>2</v>
      </c>
      <c r="M2575">
        <f t="shared" si="8"/>
        <v>2926</v>
      </c>
      <c r="N2575" s="9">
        <v>3333.0</v>
      </c>
      <c r="O2575">
        <f t="shared" si="9"/>
        <v>407</v>
      </c>
    </row>
    <row r="2576">
      <c r="I2576" s="9">
        <f t="shared" si="11"/>
        <v>3573</v>
      </c>
      <c r="J2576">
        <f t="shared" si="12"/>
        <v>573</v>
      </c>
      <c r="K2576">
        <f t="shared" si="6"/>
        <v>73</v>
      </c>
      <c r="L2576">
        <f t="shared" si="7"/>
        <v>3</v>
      </c>
      <c r="M2576">
        <f t="shared" si="8"/>
        <v>2924</v>
      </c>
      <c r="N2576" s="9">
        <v>3333.0</v>
      </c>
      <c r="O2576">
        <f t="shared" si="9"/>
        <v>409</v>
      </c>
    </row>
    <row r="2577">
      <c r="I2577" s="9">
        <f t="shared" si="11"/>
        <v>3574</v>
      </c>
      <c r="J2577">
        <f t="shared" si="12"/>
        <v>574</v>
      </c>
      <c r="K2577">
        <f t="shared" si="6"/>
        <v>74</v>
      </c>
      <c r="L2577">
        <f t="shared" si="7"/>
        <v>4</v>
      </c>
      <c r="M2577">
        <f t="shared" si="8"/>
        <v>2922</v>
      </c>
      <c r="N2577" s="9">
        <v>3333.0</v>
      </c>
      <c r="O2577">
        <f t="shared" si="9"/>
        <v>411</v>
      </c>
    </row>
    <row r="2578">
      <c r="I2578" s="9">
        <f t="shared" si="11"/>
        <v>3575</v>
      </c>
      <c r="J2578">
        <f t="shared" si="12"/>
        <v>575</v>
      </c>
      <c r="K2578">
        <f t="shared" si="6"/>
        <v>75</v>
      </c>
      <c r="L2578">
        <f t="shared" si="7"/>
        <v>5</v>
      </c>
      <c r="M2578">
        <f t="shared" si="8"/>
        <v>2920</v>
      </c>
      <c r="N2578" s="9">
        <v>3333.0</v>
      </c>
      <c r="O2578">
        <f t="shared" si="9"/>
        <v>413</v>
      </c>
    </row>
    <row r="2579">
      <c r="I2579" s="9">
        <f t="shared" si="11"/>
        <v>3576</v>
      </c>
      <c r="J2579">
        <f t="shared" si="12"/>
        <v>576</v>
      </c>
      <c r="K2579">
        <f t="shared" si="6"/>
        <v>76</v>
      </c>
      <c r="L2579">
        <f t="shared" si="7"/>
        <v>6</v>
      </c>
      <c r="M2579">
        <f t="shared" si="8"/>
        <v>2918</v>
      </c>
      <c r="N2579" s="9">
        <v>3333.0</v>
      </c>
      <c r="O2579">
        <f t="shared" si="9"/>
        <v>415</v>
      </c>
    </row>
    <row r="2580">
      <c r="I2580" s="9">
        <f t="shared" si="11"/>
        <v>3577</v>
      </c>
      <c r="J2580">
        <f t="shared" si="12"/>
        <v>577</v>
      </c>
      <c r="K2580">
        <f t="shared" si="6"/>
        <v>77</v>
      </c>
      <c r="L2580">
        <f t="shared" si="7"/>
        <v>7</v>
      </c>
      <c r="M2580">
        <f t="shared" si="8"/>
        <v>2916</v>
      </c>
      <c r="N2580" s="9">
        <v>3333.0</v>
      </c>
      <c r="O2580">
        <f t="shared" si="9"/>
        <v>417</v>
      </c>
    </row>
    <row r="2581">
      <c r="I2581" s="9">
        <f t="shared" si="11"/>
        <v>3578</v>
      </c>
      <c r="J2581">
        <f t="shared" si="12"/>
        <v>578</v>
      </c>
      <c r="K2581">
        <f t="shared" si="6"/>
        <v>78</v>
      </c>
      <c r="L2581">
        <f t="shared" si="7"/>
        <v>8</v>
      </c>
      <c r="M2581">
        <f t="shared" si="8"/>
        <v>2914</v>
      </c>
      <c r="N2581" s="9">
        <v>3333.0</v>
      </c>
      <c r="O2581">
        <f t="shared" si="9"/>
        <v>419</v>
      </c>
    </row>
    <row r="2582">
      <c r="I2582" s="9">
        <f t="shared" si="11"/>
        <v>3579</v>
      </c>
      <c r="J2582">
        <f t="shared" si="12"/>
        <v>579</v>
      </c>
      <c r="K2582">
        <f t="shared" si="6"/>
        <v>79</v>
      </c>
      <c r="L2582">
        <f t="shared" si="7"/>
        <v>9</v>
      </c>
      <c r="M2582">
        <f t="shared" si="8"/>
        <v>2912</v>
      </c>
      <c r="N2582" s="9">
        <v>3333.0</v>
      </c>
      <c r="O2582">
        <f t="shared" si="9"/>
        <v>421</v>
      </c>
    </row>
    <row r="2583">
      <c r="I2583" s="9">
        <f t="shared" si="11"/>
        <v>3580</v>
      </c>
      <c r="J2583">
        <f t="shared" si="12"/>
        <v>580</v>
      </c>
      <c r="K2583">
        <f t="shared" si="6"/>
        <v>80</v>
      </c>
      <c r="L2583">
        <f t="shared" si="7"/>
        <v>0</v>
      </c>
      <c r="M2583">
        <f t="shared" si="8"/>
        <v>2920</v>
      </c>
      <c r="N2583" s="9">
        <v>3333.0</v>
      </c>
      <c r="O2583">
        <f t="shared" si="9"/>
        <v>413</v>
      </c>
    </row>
    <row r="2584">
      <c r="I2584" s="9">
        <f t="shared" si="11"/>
        <v>3581</v>
      </c>
      <c r="J2584">
        <f t="shared" si="12"/>
        <v>581</v>
      </c>
      <c r="K2584">
        <f t="shared" si="6"/>
        <v>81</v>
      </c>
      <c r="L2584">
        <f t="shared" si="7"/>
        <v>1</v>
      </c>
      <c r="M2584">
        <f t="shared" si="8"/>
        <v>2918</v>
      </c>
      <c r="N2584" s="9">
        <v>3333.0</v>
      </c>
      <c r="O2584">
        <f t="shared" si="9"/>
        <v>415</v>
      </c>
    </row>
    <row r="2585">
      <c r="I2585" s="9">
        <f t="shared" si="11"/>
        <v>3582</v>
      </c>
      <c r="J2585">
        <f t="shared" si="12"/>
        <v>582</v>
      </c>
      <c r="K2585">
        <f t="shared" si="6"/>
        <v>82</v>
      </c>
      <c r="L2585">
        <f t="shared" si="7"/>
        <v>2</v>
      </c>
      <c r="M2585">
        <f t="shared" si="8"/>
        <v>2916</v>
      </c>
      <c r="N2585" s="9">
        <v>3333.0</v>
      </c>
      <c r="O2585">
        <f t="shared" si="9"/>
        <v>417</v>
      </c>
    </row>
    <row r="2586">
      <c r="I2586" s="9">
        <f t="shared" si="11"/>
        <v>3583</v>
      </c>
      <c r="J2586">
        <f t="shared" si="12"/>
        <v>583</v>
      </c>
      <c r="K2586">
        <f t="shared" si="6"/>
        <v>83</v>
      </c>
      <c r="L2586">
        <f t="shared" si="7"/>
        <v>3</v>
      </c>
      <c r="M2586">
        <f t="shared" si="8"/>
        <v>2914</v>
      </c>
      <c r="N2586" s="9">
        <v>3333.0</v>
      </c>
      <c r="O2586">
        <f t="shared" si="9"/>
        <v>419</v>
      </c>
    </row>
    <row r="2587">
      <c r="I2587" s="9">
        <f t="shared" si="11"/>
        <v>3584</v>
      </c>
      <c r="J2587">
        <f t="shared" si="12"/>
        <v>584</v>
      </c>
      <c r="K2587">
        <f t="shared" si="6"/>
        <v>84</v>
      </c>
      <c r="L2587">
        <f t="shared" si="7"/>
        <v>4</v>
      </c>
      <c r="M2587">
        <f t="shared" si="8"/>
        <v>2912</v>
      </c>
      <c r="N2587" s="9">
        <v>3333.0</v>
      </c>
      <c r="O2587">
        <f t="shared" si="9"/>
        <v>421</v>
      </c>
    </row>
    <row r="2588">
      <c r="I2588" s="9">
        <f t="shared" si="11"/>
        <v>3585</v>
      </c>
      <c r="J2588">
        <f t="shared" si="12"/>
        <v>585</v>
      </c>
      <c r="K2588">
        <f t="shared" si="6"/>
        <v>85</v>
      </c>
      <c r="L2588">
        <f t="shared" si="7"/>
        <v>5</v>
      </c>
      <c r="M2588">
        <f t="shared" si="8"/>
        <v>2910</v>
      </c>
      <c r="N2588" s="9">
        <v>3333.0</v>
      </c>
      <c r="O2588">
        <f t="shared" si="9"/>
        <v>423</v>
      </c>
    </row>
    <row r="2589">
      <c r="I2589" s="9">
        <f t="shared" si="11"/>
        <v>3586</v>
      </c>
      <c r="J2589">
        <f t="shared" si="12"/>
        <v>586</v>
      </c>
      <c r="K2589">
        <f t="shared" si="6"/>
        <v>86</v>
      </c>
      <c r="L2589">
        <f t="shared" si="7"/>
        <v>6</v>
      </c>
      <c r="M2589">
        <f t="shared" si="8"/>
        <v>2908</v>
      </c>
      <c r="N2589" s="9">
        <v>3333.0</v>
      </c>
      <c r="O2589">
        <f t="shared" si="9"/>
        <v>425</v>
      </c>
    </row>
    <row r="2590">
      <c r="I2590" s="9">
        <f t="shared" si="11"/>
        <v>3587</v>
      </c>
      <c r="J2590">
        <f t="shared" si="12"/>
        <v>587</v>
      </c>
      <c r="K2590">
        <f t="shared" si="6"/>
        <v>87</v>
      </c>
      <c r="L2590">
        <f t="shared" si="7"/>
        <v>7</v>
      </c>
      <c r="M2590">
        <f t="shared" si="8"/>
        <v>2906</v>
      </c>
      <c r="N2590" s="9">
        <v>3333.0</v>
      </c>
      <c r="O2590">
        <f t="shared" si="9"/>
        <v>427</v>
      </c>
    </row>
    <row r="2591">
      <c r="I2591" s="9">
        <f t="shared" si="11"/>
        <v>3588</v>
      </c>
      <c r="J2591">
        <f t="shared" si="12"/>
        <v>588</v>
      </c>
      <c r="K2591">
        <f t="shared" si="6"/>
        <v>88</v>
      </c>
      <c r="L2591">
        <f t="shared" si="7"/>
        <v>8</v>
      </c>
      <c r="M2591">
        <f t="shared" si="8"/>
        <v>2904</v>
      </c>
      <c r="N2591" s="9">
        <v>3333.0</v>
      </c>
      <c r="O2591">
        <f t="shared" si="9"/>
        <v>429</v>
      </c>
    </row>
    <row r="2592">
      <c r="I2592" s="9">
        <f t="shared" si="11"/>
        <v>3589</v>
      </c>
      <c r="J2592">
        <f t="shared" si="12"/>
        <v>589</v>
      </c>
      <c r="K2592">
        <f t="shared" si="6"/>
        <v>89</v>
      </c>
      <c r="L2592">
        <f t="shared" si="7"/>
        <v>9</v>
      </c>
      <c r="M2592">
        <f t="shared" si="8"/>
        <v>2902</v>
      </c>
      <c r="N2592" s="9">
        <v>3333.0</v>
      </c>
      <c r="O2592">
        <f t="shared" si="9"/>
        <v>431</v>
      </c>
    </row>
    <row r="2593">
      <c r="I2593" s="9">
        <f t="shared" si="11"/>
        <v>3590</v>
      </c>
      <c r="J2593">
        <f t="shared" si="12"/>
        <v>590</v>
      </c>
      <c r="K2593">
        <f t="shared" si="6"/>
        <v>90</v>
      </c>
      <c r="L2593">
        <f t="shared" si="7"/>
        <v>0</v>
      </c>
      <c r="M2593">
        <f t="shared" si="8"/>
        <v>2910</v>
      </c>
      <c r="N2593" s="9">
        <v>3333.0</v>
      </c>
      <c r="O2593">
        <f t="shared" si="9"/>
        <v>423</v>
      </c>
    </row>
    <row r="2594">
      <c r="I2594" s="9">
        <f t="shared" si="11"/>
        <v>3591</v>
      </c>
      <c r="J2594">
        <f t="shared" si="12"/>
        <v>591</v>
      </c>
      <c r="K2594">
        <f t="shared" si="6"/>
        <v>91</v>
      </c>
      <c r="L2594">
        <f t="shared" si="7"/>
        <v>1</v>
      </c>
      <c r="M2594">
        <f t="shared" si="8"/>
        <v>2908</v>
      </c>
      <c r="N2594" s="9">
        <v>3333.0</v>
      </c>
      <c r="O2594">
        <f t="shared" si="9"/>
        <v>425</v>
      </c>
    </row>
    <row r="2595">
      <c r="I2595" s="9">
        <f t="shared" si="11"/>
        <v>3592</v>
      </c>
      <c r="J2595">
        <f t="shared" si="12"/>
        <v>592</v>
      </c>
      <c r="K2595">
        <f t="shared" si="6"/>
        <v>92</v>
      </c>
      <c r="L2595">
        <f t="shared" si="7"/>
        <v>2</v>
      </c>
      <c r="M2595">
        <f t="shared" si="8"/>
        <v>2906</v>
      </c>
      <c r="N2595" s="9">
        <v>3333.0</v>
      </c>
      <c r="O2595">
        <f t="shared" si="9"/>
        <v>427</v>
      </c>
    </row>
    <row r="2596">
      <c r="I2596" s="9">
        <f t="shared" si="11"/>
        <v>3593</v>
      </c>
      <c r="J2596">
        <f t="shared" si="12"/>
        <v>593</v>
      </c>
      <c r="K2596">
        <f t="shared" si="6"/>
        <v>93</v>
      </c>
      <c r="L2596">
        <f t="shared" si="7"/>
        <v>3</v>
      </c>
      <c r="M2596">
        <f t="shared" si="8"/>
        <v>2904</v>
      </c>
      <c r="N2596" s="9">
        <v>3333.0</v>
      </c>
      <c r="O2596">
        <f t="shared" si="9"/>
        <v>429</v>
      </c>
    </row>
    <row r="2597">
      <c r="I2597" s="9">
        <f t="shared" si="11"/>
        <v>3594</v>
      </c>
      <c r="J2597">
        <f t="shared" si="12"/>
        <v>594</v>
      </c>
      <c r="K2597">
        <f t="shared" si="6"/>
        <v>94</v>
      </c>
      <c r="L2597">
        <f t="shared" si="7"/>
        <v>4</v>
      </c>
      <c r="M2597">
        <f t="shared" si="8"/>
        <v>2902</v>
      </c>
      <c r="N2597" s="9">
        <v>3333.0</v>
      </c>
      <c r="O2597">
        <f t="shared" si="9"/>
        <v>431</v>
      </c>
    </row>
    <row r="2598">
      <c r="I2598" s="9">
        <f t="shared" si="11"/>
        <v>3595</v>
      </c>
      <c r="J2598">
        <f t="shared" si="12"/>
        <v>595</v>
      </c>
      <c r="K2598">
        <f t="shared" si="6"/>
        <v>95</v>
      </c>
      <c r="L2598">
        <f t="shared" si="7"/>
        <v>5</v>
      </c>
      <c r="M2598">
        <f t="shared" si="8"/>
        <v>2900</v>
      </c>
      <c r="N2598" s="9">
        <v>3333.0</v>
      </c>
      <c r="O2598">
        <f t="shared" si="9"/>
        <v>433</v>
      </c>
    </row>
    <row r="2599">
      <c r="I2599" s="9">
        <f t="shared" si="11"/>
        <v>3596</v>
      </c>
      <c r="J2599">
        <f t="shared" si="12"/>
        <v>596</v>
      </c>
      <c r="K2599">
        <f t="shared" si="6"/>
        <v>96</v>
      </c>
      <c r="L2599">
        <f t="shared" si="7"/>
        <v>6</v>
      </c>
      <c r="M2599">
        <f t="shared" si="8"/>
        <v>2898</v>
      </c>
      <c r="N2599" s="9">
        <v>3333.0</v>
      </c>
      <c r="O2599">
        <f t="shared" si="9"/>
        <v>435</v>
      </c>
    </row>
    <row r="2600">
      <c r="I2600" s="9">
        <f t="shared" si="11"/>
        <v>3597</v>
      </c>
      <c r="J2600">
        <f t="shared" si="12"/>
        <v>597</v>
      </c>
      <c r="K2600">
        <f t="shared" si="6"/>
        <v>97</v>
      </c>
      <c r="L2600">
        <f t="shared" si="7"/>
        <v>7</v>
      </c>
      <c r="M2600">
        <f t="shared" si="8"/>
        <v>2896</v>
      </c>
      <c r="N2600" s="9">
        <v>3333.0</v>
      </c>
      <c r="O2600">
        <f t="shared" si="9"/>
        <v>437</v>
      </c>
    </row>
    <row r="2601">
      <c r="I2601" s="9">
        <f t="shared" si="11"/>
        <v>3598</v>
      </c>
      <c r="J2601">
        <f t="shared" si="12"/>
        <v>598</v>
      </c>
      <c r="K2601">
        <f t="shared" si="6"/>
        <v>98</v>
      </c>
      <c r="L2601">
        <f t="shared" si="7"/>
        <v>8</v>
      </c>
      <c r="M2601">
        <f t="shared" si="8"/>
        <v>2894</v>
      </c>
      <c r="N2601" s="9">
        <v>3333.0</v>
      </c>
      <c r="O2601">
        <f t="shared" si="9"/>
        <v>439</v>
      </c>
    </row>
    <row r="2602">
      <c r="I2602" s="9">
        <f t="shared" si="11"/>
        <v>3599</v>
      </c>
      <c r="J2602">
        <f t="shared" si="12"/>
        <v>599</v>
      </c>
      <c r="K2602">
        <f t="shared" si="6"/>
        <v>99</v>
      </c>
      <c r="L2602">
        <f t="shared" si="7"/>
        <v>9</v>
      </c>
      <c r="M2602">
        <f t="shared" si="8"/>
        <v>2892</v>
      </c>
      <c r="N2602" s="9">
        <v>3333.0</v>
      </c>
      <c r="O2602">
        <f t="shared" si="9"/>
        <v>441</v>
      </c>
    </row>
    <row r="2603">
      <c r="I2603" s="9">
        <f t="shared" si="11"/>
        <v>3600</v>
      </c>
      <c r="J2603">
        <f t="shared" si="12"/>
        <v>600</v>
      </c>
      <c r="K2603">
        <f t="shared" si="6"/>
        <v>0</v>
      </c>
      <c r="L2603">
        <f t="shared" si="7"/>
        <v>0</v>
      </c>
      <c r="M2603">
        <f t="shared" si="8"/>
        <v>3000</v>
      </c>
      <c r="N2603" s="9">
        <v>3333.0</v>
      </c>
      <c r="O2603">
        <f t="shared" si="9"/>
        <v>333</v>
      </c>
    </row>
    <row r="2604">
      <c r="I2604" s="9">
        <f t="shared" si="11"/>
        <v>3601</v>
      </c>
      <c r="J2604">
        <f t="shared" si="12"/>
        <v>601</v>
      </c>
      <c r="K2604">
        <f t="shared" si="6"/>
        <v>1</v>
      </c>
      <c r="L2604">
        <f t="shared" si="7"/>
        <v>1</v>
      </c>
      <c r="M2604">
        <f t="shared" si="8"/>
        <v>2998</v>
      </c>
      <c r="N2604" s="9">
        <v>3333.0</v>
      </c>
      <c r="O2604">
        <f t="shared" si="9"/>
        <v>335</v>
      </c>
    </row>
    <row r="2605">
      <c r="I2605" s="9">
        <f t="shared" si="11"/>
        <v>3602</v>
      </c>
      <c r="J2605">
        <f t="shared" si="12"/>
        <v>602</v>
      </c>
      <c r="K2605">
        <f t="shared" si="6"/>
        <v>2</v>
      </c>
      <c r="L2605">
        <f t="shared" si="7"/>
        <v>2</v>
      </c>
      <c r="M2605">
        <f t="shared" si="8"/>
        <v>2996</v>
      </c>
      <c r="N2605" s="9">
        <v>3333.0</v>
      </c>
      <c r="O2605">
        <f t="shared" si="9"/>
        <v>337</v>
      </c>
    </row>
    <row r="2606">
      <c r="I2606" s="9">
        <f t="shared" si="11"/>
        <v>3603</v>
      </c>
      <c r="J2606">
        <f t="shared" si="12"/>
        <v>603</v>
      </c>
      <c r="K2606">
        <f t="shared" si="6"/>
        <v>3</v>
      </c>
      <c r="L2606">
        <f t="shared" si="7"/>
        <v>3</v>
      </c>
      <c r="M2606">
        <f t="shared" si="8"/>
        <v>2994</v>
      </c>
      <c r="N2606" s="9">
        <v>3333.0</v>
      </c>
      <c r="O2606">
        <f t="shared" si="9"/>
        <v>339</v>
      </c>
    </row>
    <row r="2607">
      <c r="I2607" s="9">
        <f t="shared" si="11"/>
        <v>3604</v>
      </c>
      <c r="J2607">
        <f t="shared" si="12"/>
        <v>604</v>
      </c>
      <c r="K2607">
        <f t="shared" si="6"/>
        <v>4</v>
      </c>
      <c r="L2607">
        <f t="shared" si="7"/>
        <v>4</v>
      </c>
      <c r="M2607">
        <f t="shared" si="8"/>
        <v>2992</v>
      </c>
      <c r="N2607" s="9">
        <v>3333.0</v>
      </c>
      <c r="O2607">
        <f t="shared" si="9"/>
        <v>341</v>
      </c>
    </row>
    <row r="2608">
      <c r="I2608" s="9">
        <f t="shared" si="11"/>
        <v>3605</v>
      </c>
      <c r="J2608">
        <f t="shared" si="12"/>
        <v>605</v>
      </c>
      <c r="K2608">
        <f t="shared" si="6"/>
        <v>5</v>
      </c>
      <c r="L2608">
        <f t="shared" si="7"/>
        <v>5</v>
      </c>
      <c r="M2608">
        <f t="shared" si="8"/>
        <v>2990</v>
      </c>
      <c r="N2608" s="9">
        <v>3333.0</v>
      </c>
      <c r="O2608">
        <f t="shared" si="9"/>
        <v>343</v>
      </c>
    </row>
    <row r="2609">
      <c r="I2609" s="9">
        <f t="shared" si="11"/>
        <v>3606</v>
      </c>
      <c r="J2609">
        <f t="shared" si="12"/>
        <v>606</v>
      </c>
      <c r="K2609">
        <f t="shared" si="6"/>
        <v>6</v>
      </c>
      <c r="L2609">
        <f t="shared" si="7"/>
        <v>6</v>
      </c>
      <c r="M2609">
        <f t="shared" si="8"/>
        <v>2988</v>
      </c>
      <c r="N2609" s="9">
        <v>3333.0</v>
      </c>
      <c r="O2609">
        <f t="shared" si="9"/>
        <v>345</v>
      </c>
    </row>
    <row r="2610">
      <c r="I2610" s="9">
        <f t="shared" si="11"/>
        <v>3607</v>
      </c>
      <c r="J2610">
        <f t="shared" si="12"/>
        <v>607</v>
      </c>
      <c r="K2610">
        <f t="shared" si="6"/>
        <v>7</v>
      </c>
      <c r="L2610">
        <f t="shared" si="7"/>
        <v>7</v>
      </c>
      <c r="M2610">
        <f t="shared" si="8"/>
        <v>2986</v>
      </c>
      <c r="N2610" s="9">
        <v>3333.0</v>
      </c>
      <c r="O2610">
        <f t="shared" si="9"/>
        <v>347</v>
      </c>
    </row>
    <row r="2611">
      <c r="I2611" s="9">
        <f t="shared" si="11"/>
        <v>3608</v>
      </c>
      <c r="J2611">
        <f t="shared" si="12"/>
        <v>608</v>
      </c>
      <c r="K2611">
        <f t="shared" si="6"/>
        <v>8</v>
      </c>
      <c r="L2611">
        <f t="shared" si="7"/>
        <v>8</v>
      </c>
      <c r="M2611">
        <f t="shared" si="8"/>
        <v>2984</v>
      </c>
      <c r="N2611" s="9">
        <v>3333.0</v>
      </c>
      <c r="O2611">
        <f t="shared" si="9"/>
        <v>349</v>
      </c>
    </row>
    <row r="2612">
      <c r="I2612" s="9">
        <f t="shared" si="11"/>
        <v>3609</v>
      </c>
      <c r="J2612">
        <f t="shared" si="12"/>
        <v>609</v>
      </c>
      <c r="K2612">
        <f t="shared" si="6"/>
        <v>9</v>
      </c>
      <c r="L2612">
        <f t="shared" si="7"/>
        <v>9</v>
      </c>
      <c r="M2612">
        <f t="shared" si="8"/>
        <v>2982</v>
      </c>
      <c r="N2612" s="9">
        <v>3333.0</v>
      </c>
      <c r="O2612">
        <f t="shared" si="9"/>
        <v>351</v>
      </c>
    </row>
    <row r="2613">
      <c r="I2613" s="9">
        <f t="shared" si="11"/>
        <v>3610</v>
      </c>
      <c r="J2613">
        <f t="shared" si="12"/>
        <v>610</v>
      </c>
      <c r="K2613">
        <f t="shared" si="6"/>
        <v>10</v>
      </c>
      <c r="L2613">
        <f t="shared" si="7"/>
        <v>0</v>
      </c>
      <c r="M2613">
        <f t="shared" si="8"/>
        <v>2990</v>
      </c>
      <c r="N2613" s="9">
        <v>3333.0</v>
      </c>
      <c r="O2613">
        <f t="shared" si="9"/>
        <v>343</v>
      </c>
    </row>
    <row r="2614">
      <c r="I2614" s="9">
        <f t="shared" si="11"/>
        <v>3611</v>
      </c>
      <c r="J2614">
        <f t="shared" si="12"/>
        <v>611</v>
      </c>
      <c r="K2614">
        <f t="shared" si="6"/>
        <v>11</v>
      </c>
      <c r="L2614">
        <f t="shared" si="7"/>
        <v>1</v>
      </c>
      <c r="M2614">
        <f t="shared" si="8"/>
        <v>2988</v>
      </c>
      <c r="N2614" s="9">
        <v>3333.0</v>
      </c>
      <c r="O2614">
        <f t="shared" si="9"/>
        <v>345</v>
      </c>
    </row>
    <row r="2615">
      <c r="I2615" s="9">
        <f t="shared" si="11"/>
        <v>3612</v>
      </c>
      <c r="J2615">
        <f t="shared" si="12"/>
        <v>612</v>
      </c>
      <c r="K2615">
        <f t="shared" si="6"/>
        <v>12</v>
      </c>
      <c r="L2615">
        <f t="shared" si="7"/>
        <v>2</v>
      </c>
      <c r="M2615">
        <f t="shared" si="8"/>
        <v>2986</v>
      </c>
      <c r="N2615" s="9">
        <v>3333.0</v>
      </c>
      <c r="O2615">
        <f t="shared" si="9"/>
        <v>347</v>
      </c>
    </row>
    <row r="2616">
      <c r="I2616" s="9">
        <f t="shared" si="11"/>
        <v>3613</v>
      </c>
      <c r="J2616">
        <f t="shared" si="12"/>
        <v>613</v>
      </c>
      <c r="K2616">
        <f t="shared" si="6"/>
        <v>13</v>
      </c>
      <c r="L2616">
        <f t="shared" si="7"/>
        <v>3</v>
      </c>
      <c r="M2616">
        <f t="shared" si="8"/>
        <v>2984</v>
      </c>
      <c r="N2616" s="9">
        <v>3333.0</v>
      </c>
      <c r="O2616">
        <f t="shared" si="9"/>
        <v>349</v>
      </c>
    </row>
    <row r="2617">
      <c r="I2617" s="9">
        <f t="shared" si="11"/>
        <v>3614</v>
      </c>
      <c r="J2617">
        <f t="shared" si="12"/>
        <v>614</v>
      </c>
      <c r="K2617">
        <f t="shared" si="6"/>
        <v>14</v>
      </c>
      <c r="L2617">
        <f t="shared" si="7"/>
        <v>4</v>
      </c>
      <c r="M2617">
        <f t="shared" si="8"/>
        <v>2982</v>
      </c>
      <c r="N2617" s="9">
        <v>3333.0</v>
      </c>
      <c r="O2617">
        <f t="shared" si="9"/>
        <v>351</v>
      </c>
    </row>
    <row r="2618">
      <c r="I2618" s="9">
        <f t="shared" si="11"/>
        <v>3615</v>
      </c>
      <c r="J2618">
        <f t="shared" si="12"/>
        <v>615</v>
      </c>
      <c r="K2618">
        <f t="shared" si="6"/>
        <v>15</v>
      </c>
      <c r="L2618">
        <f t="shared" si="7"/>
        <v>5</v>
      </c>
      <c r="M2618">
        <f t="shared" si="8"/>
        <v>2980</v>
      </c>
      <c r="N2618" s="9">
        <v>3333.0</v>
      </c>
      <c r="O2618">
        <f t="shared" si="9"/>
        <v>353</v>
      </c>
    </row>
    <row r="2619">
      <c r="I2619" s="9">
        <f t="shared" si="11"/>
        <v>3616</v>
      </c>
      <c r="J2619">
        <f t="shared" si="12"/>
        <v>616</v>
      </c>
      <c r="K2619">
        <f t="shared" si="6"/>
        <v>16</v>
      </c>
      <c r="L2619">
        <f t="shared" si="7"/>
        <v>6</v>
      </c>
      <c r="M2619">
        <f t="shared" si="8"/>
        <v>2978</v>
      </c>
      <c r="N2619" s="9">
        <v>3333.0</v>
      </c>
      <c r="O2619">
        <f t="shared" si="9"/>
        <v>355</v>
      </c>
    </row>
    <row r="2620">
      <c r="I2620" s="9">
        <f t="shared" si="11"/>
        <v>3617</v>
      </c>
      <c r="J2620">
        <f t="shared" si="12"/>
        <v>617</v>
      </c>
      <c r="K2620">
        <f t="shared" si="6"/>
        <v>17</v>
      </c>
      <c r="L2620">
        <f t="shared" si="7"/>
        <v>7</v>
      </c>
      <c r="M2620">
        <f t="shared" si="8"/>
        <v>2976</v>
      </c>
      <c r="N2620" s="9">
        <v>3333.0</v>
      </c>
      <c r="O2620">
        <f t="shared" si="9"/>
        <v>357</v>
      </c>
    </row>
    <row r="2621">
      <c r="I2621" s="9">
        <f t="shared" si="11"/>
        <v>3618</v>
      </c>
      <c r="J2621">
        <f t="shared" si="12"/>
        <v>618</v>
      </c>
      <c r="K2621">
        <f t="shared" si="6"/>
        <v>18</v>
      </c>
      <c r="L2621">
        <f t="shared" si="7"/>
        <v>8</v>
      </c>
      <c r="M2621">
        <f t="shared" si="8"/>
        <v>2974</v>
      </c>
      <c r="N2621" s="9">
        <v>3333.0</v>
      </c>
      <c r="O2621">
        <f t="shared" si="9"/>
        <v>359</v>
      </c>
    </row>
    <row r="2622">
      <c r="I2622" s="9">
        <f t="shared" si="11"/>
        <v>3619</v>
      </c>
      <c r="J2622">
        <f t="shared" si="12"/>
        <v>619</v>
      </c>
      <c r="K2622">
        <f t="shared" si="6"/>
        <v>19</v>
      </c>
      <c r="L2622">
        <f t="shared" si="7"/>
        <v>9</v>
      </c>
      <c r="M2622">
        <f t="shared" si="8"/>
        <v>2972</v>
      </c>
      <c r="N2622" s="9">
        <v>3333.0</v>
      </c>
      <c r="O2622">
        <f t="shared" si="9"/>
        <v>361</v>
      </c>
    </row>
    <row r="2623">
      <c r="I2623" s="9">
        <f t="shared" si="11"/>
        <v>3620</v>
      </c>
      <c r="J2623">
        <f t="shared" si="12"/>
        <v>620</v>
      </c>
      <c r="K2623">
        <f t="shared" si="6"/>
        <v>20</v>
      </c>
      <c r="L2623">
        <f t="shared" si="7"/>
        <v>0</v>
      </c>
      <c r="M2623">
        <f t="shared" si="8"/>
        <v>2980</v>
      </c>
      <c r="N2623" s="9">
        <v>3333.0</v>
      </c>
      <c r="O2623">
        <f t="shared" si="9"/>
        <v>353</v>
      </c>
    </row>
    <row r="2624">
      <c r="I2624" s="9">
        <f t="shared" si="11"/>
        <v>3621</v>
      </c>
      <c r="J2624">
        <f t="shared" si="12"/>
        <v>621</v>
      </c>
      <c r="K2624">
        <f t="shared" si="6"/>
        <v>21</v>
      </c>
      <c r="L2624">
        <f t="shared" si="7"/>
        <v>1</v>
      </c>
      <c r="M2624">
        <f t="shared" si="8"/>
        <v>2978</v>
      </c>
      <c r="N2624" s="9">
        <v>3333.0</v>
      </c>
      <c r="O2624">
        <f t="shared" si="9"/>
        <v>355</v>
      </c>
    </row>
    <row r="2625">
      <c r="I2625" s="9">
        <f t="shared" si="11"/>
        <v>3622</v>
      </c>
      <c r="J2625">
        <f t="shared" si="12"/>
        <v>622</v>
      </c>
      <c r="K2625">
        <f t="shared" si="6"/>
        <v>22</v>
      </c>
      <c r="L2625">
        <f t="shared" si="7"/>
        <v>2</v>
      </c>
      <c r="M2625">
        <f t="shared" si="8"/>
        <v>2976</v>
      </c>
      <c r="N2625" s="9">
        <v>3333.0</v>
      </c>
      <c r="O2625">
        <f t="shared" si="9"/>
        <v>357</v>
      </c>
    </row>
    <row r="2626">
      <c r="I2626" s="9">
        <f t="shared" si="11"/>
        <v>3623</v>
      </c>
      <c r="J2626">
        <f t="shared" si="12"/>
        <v>623</v>
      </c>
      <c r="K2626">
        <f t="shared" si="6"/>
        <v>23</v>
      </c>
      <c r="L2626">
        <f t="shared" si="7"/>
        <v>3</v>
      </c>
      <c r="M2626">
        <f t="shared" si="8"/>
        <v>2974</v>
      </c>
      <c r="N2626" s="9">
        <v>3333.0</v>
      </c>
      <c r="O2626">
        <f t="shared" si="9"/>
        <v>359</v>
      </c>
    </row>
    <row r="2627">
      <c r="I2627" s="9">
        <f t="shared" si="11"/>
        <v>3624</v>
      </c>
      <c r="J2627">
        <f t="shared" si="12"/>
        <v>624</v>
      </c>
      <c r="K2627">
        <f t="shared" si="6"/>
        <v>24</v>
      </c>
      <c r="L2627">
        <f t="shared" si="7"/>
        <v>4</v>
      </c>
      <c r="M2627">
        <f t="shared" si="8"/>
        <v>2972</v>
      </c>
      <c r="N2627" s="9">
        <v>3333.0</v>
      </c>
      <c r="O2627">
        <f t="shared" si="9"/>
        <v>361</v>
      </c>
    </row>
    <row r="2628">
      <c r="I2628" s="9">
        <f t="shared" si="11"/>
        <v>3625</v>
      </c>
      <c r="J2628">
        <f t="shared" si="12"/>
        <v>625</v>
      </c>
      <c r="K2628">
        <f t="shared" si="6"/>
        <v>25</v>
      </c>
      <c r="L2628">
        <f t="shared" si="7"/>
        <v>5</v>
      </c>
      <c r="M2628">
        <f t="shared" si="8"/>
        <v>2970</v>
      </c>
      <c r="N2628" s="9">
        <v>3333.0</v>
      </c>
      <c r="O2628">
        <f t="shared" si="9"/>
        <v>363</v>
      </c>
    </row>
    <row r="2629">
      <c r="I2629" s="9">
        <f t="shared" si="11"/>
        <v>3626</v>
      </c>
      <c r="J2629">
        <f t="shared" si="12"/>
        <v>626</v>
      </c>
      <c r="K2629">
        <f t="shared" si="6"/>
        <v>26</v>
      </c>
      <c r="L2629">
        <f t="shared" si="7"/>
        <v>6</v>
      </c>
      <c r="M2629">
        <f t="shared" si="8"/>
        <v>2968</v>
      </c>
      <c r="N2629" s="9">
        <v>3333.0</v>
      </c>
      <c r="O2629">
        <f t="shared" si="9"/>
        <v>365</v>
      </c>
    </row>
    <row r="2630">
      <c r="I2630" s="9">
        <f t="shared" si="11"/>
        <v>3627</v>
      </c>
      <c r="J2630">
        <f t="shared" si="12"/>
        <v>627</v>
      </c>
      <c r="K2630">
        <f t="shared" si="6"/>
        <v>27</v>
      </c>
      <c r="L2630">
        <f t="shared" si="7"/>
        <v>7</v>
      </c>
      <c r="M2630">
        <f t="shared" si="8"/>
        <v>2966</v>
      </c>
      <c r="N2630" s="9">
        <v>3333.0</v>
      </c>
      <c r="O2630">
        <f t="shared" si="9"/>
        <v>367</v>
      </c>
    </row>
    <row r="2631">
      <c r="I2631" s="9">
        <f t="shared" si="11"/>
        <v>3628</v>
      </c>
      <c r="J2631">
        <f t="shared" si="12"/>
        <v>628</v>
      </c>
      <c r="K2631">
        <f t="shared" si="6"/>
        <v>28</v>
      </c>
      <c r="L2631">
        <f t="shared" si="7"/>
        <v>8</v>
      </c>
      <c r="M2631">
        <f t="shared" si="8"/>
        <v>2964</v>
      </c>
      <c r="N2631" s="9">
        <v>3333.0</v>
      </c>
      <c r="O2631">
        <f t="shared" si="9"/>
        <v>369</v>
      </c>
    </row>
    <row r="2632">
      <c r="I2632" s="9">
        <f t="shared" si="11"/>
        <v>3629</v>
      </c>
      <c r="J2632">
        <f t="shared" si="12"/>
        <v>629</v>
      </c>
      <c r="K2632">
        <f t="shared" si="6"/>
        <v>29</v>
      </c>
      <c r="L2632">
        <f t="shared" si="7"/>
        <v>9</v>
      </c>
      <c r="M2632">
        <f t="shared" si="8"/>
        <v>2962</v>
      </c>
      <c r="N2632" s="9">
        <v>3333.0</v>
      </c>
      <c r="O2632">
        <f t="shared" si="9"/>
        <v>371</v>
      </c>
    </row>
    <row r="2633">
      <c r="I2633" s="9">
        <f t="shared" si="11"/>
        <v>3630</v>
      </c>
      <c r="J2633">
        <f t="shared" si="12"/>
        <v>630</v>
      </c>
      <c r="K2633">
        <f t="shared" si="6"/>
        <v>30</v>
      </c>
      <c r="L2633">
        <f t="shared" si="7"/>
        <v>0</v>
      </c>
      <c r="M2633">
        <f t="shared" si="8"/>
        <v>2970</v>
      </c>
      <c r="N2633" s="9">
        <v>3333.0</v>
      </c>
      <c r="O2633">
        <f t="shared" si="9"/>
        <v>363</v>
      </c>
    </row>
    <row r="2634">
      <c r="I2634" s="9">
        <f t="shared" si="11"/>
        <v>3631</v>
      </c>
      <c r="J2634">
        <f t="shared" si="12"/>
        <v>631</v>
      </c>
      <c r="K2634">
        <f t="shared" si="6"/>
        <v>31</v>
      </c>
      <c r="L2634">
        <f t="shared" si="7"/>
        <v>1</v>
      </c>
      <c r="M2634">
        <f t="shared" si="8"/>
        <v>2968</v>
      </c>
      <c r="N2634" s="9">
        <v>3333.0</v>
      </c>
      <c r="O2634">
        <f t="shared" si="9"/>
        <v>365</v>
      </c>
    </row>
    <row r="2635">
      <c r="I2635" s="9">
        <f t="shared" si="11"/>
        <v>3632</v>
      </c>
      <c r="J2635">
        <f t="shared" si="12"/>
        <v>632</v>
      </c>
      <c r="K2635">
        <f t="shared" si="6"/>
        <v>32</v>
      </c>
      <c r="L2635">
        <f t="shared" si="7"/>
        <v>2</v>
      </c>
      <c r="M2635">
        <f t="shared" si="8"/>
        <v>2966</v>
      </c>
      <c r="N2635" s="9">
        <v>3333.0</v>
      </c>
      <c r="O2635">
        <f t="shared" si="9"/>
        <v>367</v>
      </c>
    </row>
    <row r="2636">
      <c r="I2636" s="9">
        <f t="shared" si="11"/>
        <v>3633</v>
      </c>
      <c r="J2636">
        <f t="shared" si="12"/>
        <v>633</v>
      </c>
      <c r="K2636">
        <f t="shared" si="6"/>
        <v>33</v>
      </c>
      <c r="L2636">
        <f t="shared" si="7"/>
        <v>3</v>
      </c>
      <c r="M2636">
        <f t="shared" si="8"/>
        <v>2964</v>
      </c>
      <c r="N2636" s="9">
        <v>3333.0</v>
      </c>
      <c r="O2636">
        <f t="shared" si="9"/>
        <v>369</v>
      </c>
    </row>
    <row r="2637">
      <c r="I2637" s="9">
        <f t="shared" si="11"/>
        <v>3634</v>
      </c>
      <c r="J2637">
        <f t="shared" si="12"/>
        <v>634</v>
      </c>
      <c r="K2637">
        <f t="shared" si="6"/>
        <v>34</v>
      </c>
      <c r="L2637">
        <f t="shared" si="7"/>
        <v>4</v>
      </c>
      <c r="M2637">
        <f t="shared" si="8"/>
        <v>2962</v>
      </c>
      <c r="N2637" s="9">
        <v>3333.0</v>
      </c>
      <c r="O2637">
        <f t="shared" si="9"/>
        <v>371</v>
      </c>
    </row>
    <row r="2638">
      <c r="I2638" s="9">
        <f t="shared" si="11"/>
        <v>3635</v>
      </c>
      <c r="J2638">
        <f t="shared" si="12"/>
        <v>635</v>
      </c>
      <c r="K2638">
        <f t="shared" si="6"/>
        <v>35</v>
      </c>
      <c r="L2638">
        <f t="shared" si="7"/>
        <v>5</v>
      </c>
      <c r="M2638">
        <f t="shared" si="8"/>
        <v>2960</v>
      </c>
      <c r="N2638" s="9">
        <v>3333.0</v>
      </c>
      <c r="O2638">
        <f t="shared" si="9"/>
        <v>373</v>
      </c>
    </row>
    <row r="2639">
      <c r="I2639" s="9">
        <f t="shared" si="11"/>
        <v>3636</v>
      </c>
      <c r="J2639">
        <f t="shared" si="12"/>
        <v>636</v>
      </c>
      <c r="K2639">
        <f t="shared" si="6"/>
        <v>36</v>
      </c>
      <c r="L2639">
        <f t="shared" si="7"/>
        <v>6</v>
      </c>
      <c r="M2639">
        <f t="shared" si="8"/>
        <v>2958</v>
      </c>
      <c r="N2639" s="9">
        <v>3333.0</v>
      </c>
      <c r="O2639">
        <f t="shared" si="9"/>
        <v>375</v>
      </c>
    </row>
    <row r="2640">
      <c r="I2640" s="9">
        <f t="shared" si="11"/>
        <v>3637</v>
      </c>
      <c r="J2640">
        <f t="shared" si="12"/>
        <v>637</v>
      </c>
      <c r="K2640">
        <f t="shared" si="6"/>
        <v>37</v>
      </c>
      <c r="L2640">
        <f t="shared" si="7"/>
        <v>7</v>
      </c>
      <c r="M2640">
        <f t="shared" si="8"/>
        <v>2956</v>
      </c>
      <c r="N2640" s="9">
        <v>3333.0</v>
      </c>
      <c r="O2640">
        <f t="shared" si="9"/>
        <v>377</v>
      </c>
    </row>
    <row r="2641">
      <c r="I2641" s="9">
        <f t="shared" si="11"/>
        <v>3638</v>
      </c>
      <c r="J2641">
        <f t="shared" si="12"/>
        <v>638</v>
      </c>
      <c r="K2641">
        <f t="shared" si="6"/>
        <v>38</v>
      </c>
      <c r="L2641">
        <f t="shared" si="7"/>
        <v>8</v>
      </c>
      <c r="M2641">
        <f t="shared" si="8"/>
        <v>2954</v>
      </c>
      <c r="N2641" s="9">
        <v>3333.0</v>
      </c>
      <c r="O2641">
        <f t="shared" si="9"/>
        <v>379</v>
      </c>
    </row>
    <row r="2642">
      <c r="I2642" s="9">
        <f t="shared" si="11"/>
        <v>3639</v>
      </c>
      <c r="J2642">
        <f t="shared" si="12"/>
        <v>639</v>
      </c>
      <c r="K2642">
        <f t="shared" si="6"/>
        <v>39</v>
      </c>
      <c r="L2642">
        <f t="shared" si="7"/>
        <v>9</v>
      </c>
      <c r="M2642">
        <f t="shared" si="8"/>
        <v>2952</v>
      </c>
      <c r="N2642" s="9">
        <v>3333.0</v>
      </c>
      <c r="O2642">
        <f t="shared" si="9"/>
        <v>381</v>
      </c>
    </row>
    <row r="2643">
      <c r="I2643" s="9">
        <f t="shared" si="11"/>
        <v>3640</v>
      </c>
      <c r="J2643">
        <f t="shared" si="12"/>
        <v>640</v>
      </c>
      <c r="K2643">
        <f t="shared" si="6"/>
        <v>40</v>
      </c>
      <c r="L2643">
        <f t="shared" si="7"/>
        <v>0</v>
      </c>
      <c r="M2643">
        <f t="shared" si="8"/>
        <v>2960</v>
      </c>
      <c r="N2643" s="9">
        <v>3333.0</v>
      </c>
      <c r="O2643">
        <f t="shared" si="9"/>
        <v>373</v>
      </c>
    </row>
    <row r="2644">
      <c r="I2644" s="9">
        <f t="shared" si="11"/>
        <v>3641</v>
      </c>
      <c r="J2644">
        <f t="shared" si="12"/>
        <v>641</v>
      </c>
      <c r="K2644">
        <f t="shared" si="6"/>
        <v>41</v>
      </c>
      <c r="L2644">
        <f t="shared" si="7"/>
        <v>1</v>
      </c>
      <c r="M2644">
        <f t="shared" si="8"/>
        <v>2958</v>
      </c>
      <c r="N2644" s="9">
        <v>3333.0</v>
      </c>
      <c r="O2644">
        <f t="shared" si="9"/>
        <v>375</v>
      </c>
    </row>
    <row r="2645">
      <c r="I2645" s="9">
        <f t="shared" si="11"/>
        <v>3642</v>
      </c>
      <c r="J2645">
        <f t="shared" si="12"/>
        <v>642</v>
      </c>
      <c r="K2645">
        <f t="shared" si="6"/>
        <v>42</v>
      </c>
      <c r="L2645">
        <f t="shared" si="7"/>
        <v>2</v>
      </c>
      <c r="M2645">
        <f t="shared" si="8"/>
        <v>2956</v>
      </c>
      <c r="N2645" s="9">
        <v>3333.0</v>
      </c>
      <c r="O2645">
        <f t="shared" si="9"/>
        <v>377</v>
      </c>
    </row>
    <row r="2646">
      <c r="I2646" s="9">
        <f t="shared" si="11"/>
        <v>3643</v>
      </c>
      <c r="J2646">
        <f t="shared" si="12"/>
        <v>643</v>
      </c>
      <c r="K2646">
        <f t="shared" si="6"/>
        <v>43</v>
      </c>
      <c r="L2646">
        <f t="shared" si="7"/>
        <v>3</v>
      </c>
      <c r="M2646">
        <f t="shared" si="8"/>
        <v>2954</v>
      </c>
      <c r="N2646" s="9">
        <v>3333.0</v>
      </c>
      <c r="O2646">
        <f t="shared" si="9"/>
        <v>379</v>
      </c>
    </row>
    <row r="2647">
      <c r="I2647" s="9">
        <f t="shared" si="11"/>
        <v>3644</v>
      </c>
      <c r="J2647">
        <f t="shared" si="12"/>
        <v>644</v>
      </c>
      <c r="K2647">
        <f t="shared" si="6"/>
        <v>44</v>
      </c>
      <c r="L2647">
        <f t="shared" si="7"/>
        <v>4</v>
      </c>
      <c r="M2647">
        <f t="shared" si="8"/>
        <v>2952</v>
      </c>
      <c r="N2647" s="9">
        <v>3333.0</v>
      </c>
      <c r="O2647">
        <f t="shared" si="9"/>
        <v>381</v>
      </c>
    </row>
    <row r="2648">
      <c r="I2648" s="9">
        <f t="shared" si="11"/>
        <v>3645</v>
      </c>
      <c r="J2648">
        <f t="shared" si="12"/>
        <v>645</v>
      </c>
      <c r="K2648">
        <f t="shared" si="6"/>
        <v>45</v>
      </c>
      <c r="L2648">
        <f t="shared" si="7"/>
        <v>5</v>
      </c>
      <c r="M2648">
        <f t="shared" si="8"/>
        <v>2950</v>
      </c>
      <c r="N2648" s="9">
        <v>3333.0</v>
      </c>
      <c r="O2648">
        <f t="shared" si="9"/>
        <v>383</v>
      </c>
    </row>
    <row r="2649">
      <c r="I2649" s="9">
        <f t="shared" si="11"/>
        <v>3646</v>
      </c>
      <c r="J2649">
        <f t="shared" si="12"/>
        <v>646</v>
      </c>
      <c r="K2649">
        <f t="shared" si="6"/>
        <v>46</v>
      </c>
      <c r="L2649">
        <f t="shared" si="7"/>
        <v>6</v>
      </c>
      <c r="M2649">
        <f t="shared" si="8"/>
        <v>2948</v>
      </c>
      <c r="N2649" s="9">
        <v>3333.0</v>
      </c>
      <c r="O2649">
        <f t="shared" si="9"/>
        <v>385</v>
      </c>
    </row>
    <row r="2650">
      <c r="I2650" s="9">
        <f t="shared" si="11"/>
        <v>3647</v>
      </c>
      <c r="J2650">
        <f t="shared" si="12"/>
        <v>647</v>
      </c>
      <c r="K2650">
        <f t="shared" si="6"/>
        <v>47</v>
      </c>
      <c r="L2650">
        <f t="shared" si="7"/>
        <v>7</v>
      </c>
      <c r="M2650">
        <f t="shared" si="8"/>
        <v>2946</v>
      </c>
      <c r="N2650" s="9">
        <v>3333.0</v>
      </c>
      <c r="O2650">
        <f t="shared" si="9"/>
        <v>387</v>
      </c>
    </row>
    <row r="2651">
      <c r="I2651" s="9">
        <f t="shared" si="11"/>
        <v>3648</v>
      </c>
      <c r="J2651">
        <f t="shared" si="12"/>
        <v>648</v>
      </c>
      <c r="K2651">
        <f t="shared" si="6"/>
        <v>48</v>
      </c>
      <c r="L2651">
        <f t="shared" si="7"/>
        <v>8</v>
      </c>
      <c r="M2651">
        <f t="shared" si="8"/>
        <v>2944</v>
      </c>
      <c r="N2651" s="9">
        <v>3333.0</v>
      </c>
      <c r="O2651">
        <f t="shared" si="9"/>
        <v>389</v>
      </c>
    </row>
    <row r="2652">
      <c r="I2652" s="9">
        <f t="shared" si="11"/>
        <v>3649</v>
      </c>
      <c r="J2652">
        <f t="shared" si="12"/>
        <v>649</v>
      </c>
      <c r="K2652">
        <f t="shared" si="6"/>
        <v>49</v>
      </c>
      <c r="L2652">
        <f t="shared" si="7"/>
        <v>9</v>
      </c>
      <c r="M2652">
        <f t="shared" si="8"/>
        <v>2942</v>
      </c>
      <c r="N2652" s="9">
        <v>3333.0</v>
      </c>
      <c r="O2652">
        <f t="shared" si="9"/>
        <v>391</v>
      </c>
    </row>
    <row r="2653">
      <c r="I2653" s="9">
        <f t="shared" si="11"/>
        <v>3650</v>
      </c>
      <c r="J2653">
        <f t="shared" si="12"/>
        <v>650</v>
      </c>
      <c r="K2653">
        <f t="shared" si="6"/>
        <v>50</v>
      </c>
      <c r="L2653">
        <f t="shared" si="7"/>
        <v>0</v>
      </c>
      <c r="M2653">
        <f t="shared" si="8"/>
        <v>2950</v>
      </c>
      <c r="N2653" s="9">
        <v>3333.0</v>
      </c>
      <c r="O2653">
        <f t="shared" si="9"/>
        <v>383</v>
      </c>
    </row>
    <row r="2654">
      <c r="I2654" s="9">
        <f t="shared" si="11"/>
        <v>3651</v>
      </c>
      <c r="J2654">
        <f t="shared" si="12"/>
        <v>651</v>
      </c>
      <c r="K2654">
        <f t="shared" si="6"/>
        <v>51</v>
      </c>
      <c r="L2654">
        <f t="shared" si="7"/>
        <v>1</v>
      </c>
      <c r="M2654">
        <f t="shared" si="8"/>
        <v>2948</v>
      </c>
      <c r="N2654" s="9">
        <v>3333.0</v>
      </c>
      <c r="O2654">
        <f t="shared" si="9"/>
        <v>385</v>
      </c>
    </row>
    <row r="2655">
      <c r="I2655" s="9">
        <f t="shared" si="11"/>
        <v>3652</v>
      </c>
      <c r="J2655">
        <f t="shared" si="12"/>
        <v>652</v>
      </c>
      <c r="K2655">
        <f t="shared" si="6"/>
        <v>52</v>
      </c>
      <c r="L2655">
        <f t="shared" si="7"/>
        <v>2</v>
      </c>
      <c r="M2655">
        <f t="shared" si="8"/>
        <v>2946</v>
      </c>
      <c r="N2655" s="9">
        <v>3333.0</v>
      </c>
      <c r="O2655">
        <f t="shared" si="9"/>
        <v>387</v>
      </c>
    </row>
    <row r="2656">
      <c r="I2656" s="9">
        <f t="shared" si="11"/>
        <v>3653</v>
      </c>
      <c r="J2656">
        <f t="shared" si="12"/>
        <v>653</v>
      </c>
      <c r="K2656">
        <f t="shared" si="6"/>
        <v>53</v>
      </c>
      <c r="L2656">
        <f t="shared" si="7"/>
        <v>3</v>
      </c>
      <c r="M2656">
        <f t="shared" si="8"/>
        <v>2944</v>
      </c>
      <c r="N2656" s="9">
        <v>3333.0</v>
      </c>
      <c r="O2656">
        <f t="shared" si="9"/>
        <v>389</v>
      </c>
    </row>
    <row r="2657">
      <c r="I2657" s="9">
        <f t="shared" si="11"/>
        <v>3654</v>
      </c>
      <c r="J2657">
        <f t="shared" si="12"/>
        <v>654</v>
      </c>
      <c r="K2657">
        <f t="shared" si="6"/>
        <v>54</v>
      </c>
      <c r="L2657">
        <f t="shared" si="7"/>
        <v>4</v>
      </c>
      <c r="M2657">
        <f t="shared" si="8"/>
        <v>2942</v>
      </c>
      <c r="N2657" s="9">
        <v>3333.0</v>
      </c>
      <c r="O2657">
        <f t="shared" si="9"/>
        <v>391</v>
      </c>
    </row>
    <row r="2658">
      <c r="I2658" s="9">
        <f t="shared" si="11"/>
        <v>3655</v>
      </c>
      <c r="J2658">
        <f t="shared" si="12"/>
        <v>655</v>
      </c>
      <c r="K2658">
        <f t="shared" si="6"/>
        <v>55</v>
      </c>
      <c r="L2658">
        <f t="shared" si="7"/>
        <v>5</v>
      </c>
      <c r="M2658">
        <f t="shared" si="8"/>
        <v>2940</v>
      </c>
      <c r="N2658" s="9">
        <v>3333.0</v>
      </c>
      <c r="O2658">
        <f t="shared" si="9"/>
        <v>393</v>
      </c>
    </row>
    <row r="2659">
      <c r="I2659" s="9">
        <f t="shared" si="11"/>
        <v>3656</v>
      </c>
      <c r="J2659">
        <f t="shared" si="12"/>
        <v>656</v>
      </c>
      <c r="K2659">
        <f t="shared" si="6"/>
        <v>56</v>
      </c>
      <c r="L2659">
        <f t="shared" si="7"/>
        <v>6</v>
      </c>
      <c r="M2659">
        <f t="shared" si="8"/>
        <v>2938</v>
      </c>
      <c r="N2659" s="9">
        <v>3333.0</v>
      </c>
      <c r="O2659">
        <f t="shared" si="9"/>
        <v>395</v>
      </c>
    </row>
    <row r="2660">
      <c r="I2660" s="9">
        <f t="shared" si="11"/>
        <v>3657</v>
      </c>
      <c r="J2660">
        <f t="shared" si="12"/>
        <v>657</v>
      </c>
      <c r="K2660">
        <f t="shared" si="6"/>
        <v>57</v>
      </c>
      <c r="L2660">
        <f t="shared" si="7"/>
        <v>7</v>
      </c>
      <c r="M2660">
        <f t="shared" si="8"/>
        <v>2936</v>
      </c>
      <c r="N2660" s="9">
        <v>3333.0</v>
      </c>
      <c r="O2660">
        <f t="shared" si="9"/>
        <v>397</v>
      </c>
    </row>
    <row r="2661">
      <c r="I2661" s="9">
        <f t="shared" si="11"/>
        <v>3658</v>
      </c>
      <c r="J2661">
        <f t="shared" si="12"/>
        <v>658</v>
      </c>
      <c r="K2661">
        <f t="shared" si="6"/>
        <v>58</v>
      </c>
      <c r="L2661">
        <f t="shared" si="7"/>
        <v>8</v>
      </c>
      <c r="M2661">
        <f t="shared" si="8"/>
        <v>2934</v>
      </c>
      <c r="N2661" s="9">
        <v>3333.0</v>
      </c>
      <c r="O2661">
        <f t="shared" si="9"/>
        <v>399</v>
      </c>
    </row>
    <row r="2662">
      <c r="I2662" s="9">
        <f t="shared" si="11"/>
        <v>3659</v>
      </c>
      <c r="J2662">
        <f t="shared" si="12"/>
        <v>659</v>
      </c>
      <c r="K2662">
        <f t="shared" si="6"/>
        <v>59</v>
      </c>
      <c r="L2662">
        <f t="shared" si="7"/>
        <v>9</v>
      </c>
      <c r="M2662">
        <f t="shared" si="8"/>
        <v>2932</v>
      </c>
      <c r="N2662" s="9">
        <v>3333.0</v>
      </c>
      <c r="O2662">
        <f t="shared" si="9"/>
        <v>401</v>
      </c>
    </row>
    <row r="2663">
      <c r="I2663" s="9">
        <f t="shared" si="11"/>
        <v>3660</v>
      </c>
      <c r="J2663">
        <f t="shared" si="12"/>
        <v>660</v>
      </c>
      <c r="K2663">
        <f t="shared" si="6"/>
        <v>60</v>
      </c>
      <c r="L2663">
        <f t="shared" si="7"/>
        <v>0</v>
      </c>
      <c r="M2663">
        <f t="shared" si="8"/>
        <v>2940</v>
      </c>
      <c r="N2663" s="9">
        <v>3333.0</v>
      </c>
      <c r="O2663">
        <f t="shared" si="9"/>
        <v>393</v>
      </c>
    </row>
    <row r="2664">
      <c r="I2664" s="9">
        <f t="shared" si="11"/>
        <v>3661</v>
      </c>
      <c r="J2664">
        <f t="shared" si="12"/>
        <v>661</v>
      </c>
      <c r="K2664">
        <f t="shared" si="6"/>
        <v>61</v>
      </c>
      <c r="L2664">
        <f t="shared" si="7"/>
        <v>1</v>
      </c>
      <c r="M2664">
        <f t="shared" si="8"/>
        <v>2938</v>
      </c>
      <c r="N2664" s="9">
        <v>3333.0</v>
      </c>
      <c r="O2664">
        <f t="shared" si="9"/>
        <v>395</v>
      </c>
    </row>
    <row r="2665">
      <c r="I2665" s="9">
        <f t="shared" si="11"/>
        <v>3662</v>
      </c>
      <c r="J2665">
        <f t="shared" si="12"/>
        <v>662</v>
      </c>
      <c r="K2665">
        <f t="shared" si="6"/>
        <v>62</v>
      </c>
      <c r="L2665">
        <f t="shared" si="7"/>
        <v>2</v>
      </c>
      <c r="M2665">
        <f t="shared" si="8"/>
        <v>2936</v>
      </c>
      <c r="N2665" s="9">
        <v>3333.0</v>
      </c>
      <c r="O2665">
        <f t="shared" si="9"/>
        <v>397</v>
      </c>
    </row>
    <row r="2666">
      <c r="I2666" s="9">
        <f t="shared" si="11"/>
        <v>3663</v>
      </c>
      <c r="J2666">
        <f t="shared" si="12"/>
        <v>663</v>
      </c>
      <c r="K2666">
        <f t="shared" si="6"/>
        <v>63</v>
      </c>
      <c r="L2666">
        <f t="shared" si="7"/>
        <v>3</v>
      </c>
      <c r="M2666">
        <f t="shared" si="8"/>
        <v>2934</v>
      </c>
      <c r="N2666" s="9">
        <v>3333.0</v>
      </c>
      <c r="O2666">
        <f t="shared" si="9"/>
        <v>399</v>
      </c>
    </row>
    <row r="2667">
      <c r="I2667" s="9">
        <f t="shared" si="11"/>
        <v>3664</v>
      </c>
      <c r="J2667">
        <f t="shared" si="12"/>
        <v>664</v>
      </c>
      <c r="K2667">
        <f t="shared" si="6"/>
        <v>64</v>
      </c>
      <c r="L2667">
        <f t="shared" si="7"/>
        <v>4</v>
      </c>
      <c r="M2667">
        <f t="shared" si="8"/>
        <v>2932</v>
      </c>
      <c r="N2667" s="9">
        <v>3333.0</v>
      </c>
      <c r="O2667">
        <f t="shared" si="9"/>
        <v>401</v>
      </c>
    </row>
    <row r="2668">
      <c r="I2668" s="9">
        <f t="shared" si="11"/>
        <v>3665</v>
      </c>
      <c r="J2668">
        <f t="shared" si="12"/>
        <v>665</v>
      </c>
      <c r="K2668">
        <f t="shared" si="6"/>
        <v>65</v>
      </c>
      <c r="L2668">
        <f t="shared" si="7"/>
        <v>5</v>
      </c>
      <c r="M2668">
        <f t="shared" si="8"/>
        <v>2930</v>
      </c>
      <c r="N2668" s="9">
        <v>3333.0</v>
      </c>
      <c r="O2668">
        <f t="shared" si="9"/>
        <v>403</v>
      </c>
    </row>
    <row r="2669">
      <c r="I2669" s="9">
        <f t="shared" si="11"/>
        <v>3666</v>
      </c>
      <c r="J2669">
        <f t="shared" si="12"/>
        <v>666</v>
      </c>
      <c r="K2669">
        <f t="shared" si="6"/>
        <v>66</v>
      </c>
      <c r="L2669">
        <f t="shared" si="7"/>
        <v>6</v>
      </c>
      <c r="M2669">
        <f t="shared" si="8"/>
        <v>2928</v>
      </c>
      <c r="N2669" s="9">
        <v>3333.0</v>
      </c>
      <c r="O2669">
        <f t="shared" si="9"/>
        <v>405</v>
      </c>
    </row>
    <row r="2670">
      <c r="I2670" s="9">
        <f t="shared" si="11"/>
        <v>3667</v>
      </c>
      <c r="J2670">
        <f t="shared" si="12"/>
        <v>667</v>
      </c>
      <c r="K2670">
        <f t="shared" si="6"/>
        <v>67</v>
      </c>
      <c r="L2670">
        <f t="shared" si="7"/>
        <v>7</v>
      </c>
      <c r="M2670">
        <f t="shared" si="8"/>
        <v>2926</v>
      </c>
      <c r="N2670" s="9">
        <v>3333.0</v>
      </c>
      <c r="O2670">
        <f t="shared" si="9"/>
        <v>407</v>
      </c>
    </row>
    <row r="2671">
      <c r="I2671" s="9">
        <f t="shared" si="11"/>
        <v>3668</v>
      </c>
      <c r="J2671">
        <f t="shared" si="12"/>
        <v>668</v>
      </c>
      <c r="K2671">
        <f t="shared" si="6"/>
        <v>68</v>
      </c>
      <c r="L2671">
        <f t="shared" si="7"/>
        <v>8</v>
      </c>
      <c r="M2671">
        <f t="shared" si="8"/>
        <v>2924</v>
      </c>
      <c r="N2671" s="9">
        <v>3333.0</v>
      </c>
      <c r="O2671">
        <f t="shared" si="9"/>
        <v>409</v>
      </c>
    </row>
    <row r="2672">
      <c r="I2672" s="9">
        <f t="shared" si="11"/>
        <v>3669</v>
      </c>
      <c r="J2672">
        <f t="shared" si="12"/>
        <v>669</v>
      </c>
      <c r="K2672">
        <f t="shared" si="6"/>
        <v>69</v>
      </c>
      <c r="L2672">
        <f t="shared" si="7"/>
        <v>9</v>
      </c>
      <c r="M2672">
        <f t="shared" si="8"/>
        <v>2922</v>
      </c>
      <c r="N2672" s="9">
        <v>3333.0</v>
      </c>
      <c r="O2672">
        <f t="shared" si="9"/>
        <v>411</v>
      </c>
    </row>
    <row r="2673">
      <c r="I2673" s="9">
        <f t="shared" si="11"/>
        <v>3670</v>
      </c>
      <c r="J2673">
        <f t="shared" si="12"/>
        <v>670</v>
      </c>
      <c r="K2673">
        <f t="shared" si="6"/>
        <v>70</v>
      </c>
      <c r="L2673">
        <f t="shared" si="7"/>
        <v>0</v>
      </c>
      <c r="M2673">
        <f t="shared" si="8"/>
        <v>2930</v>
      </c>
      <c r="N2673" s="9">
        <v>3333.0</v>
      </c>
      <c r="O2673">
        <f t="shared" si="9"/>
        <v>403</v>
      </c>
    </row>
    <row r="2674">
      <c r="I2674" s="9">
        <f t="shared" si="11"/>
        <v>3671</v>
      </c>
      <c r="J2674">
        <f t="shared" si="12"/>
        <v>671</v>
      </c>
      <c r="K2674">
        <f t="shared" si="6"/>
        <v>71</v>
      </c>
      <c r="L2674">
        <f t="shared" si="7"/>
        <v>1</v>
      </c>
      <c r="M2674">
        <f t="shared" si="8"/>
        <v>2928</v>
      </c>
      <c r="N2674" s="9">
        <v>3333.0</v>
      </c>
      <c r="O2674">
        <f t="shared" si="9"/>
        <v>405</v>
      </c>
    </row>
    <row r="2675">
      <c r="I2675" s="9">
        <f t="shared" si="11"/>
        <v>3672</v>
      </c>
      <c r="J2675">
        <f t="shared" si="12"/>
        <v>672</v>
      </c>
      <c r="K2675">
        <f t="shared" si="6"/>
        <v>72</v>
      </c>
      <c r="L2675">
        <f t="shared" si="7"/>
        <v>2</v>
      </c>
      <c r="M2675">
        <f t="shared" si="8"/>
        <v>2926</v>
      </c>
      <c r="N2675" s="9">
        <v>3333.0</v>
      </c>
      <c r="O2675">
        <f t="shared" si="9"/>
        <v>407</v>
      </c>
    </row>
    <row r="2676">
      <c r="I2676" s="9">
        <f t="shared" si="11"/>
        <v>3673</v>
      </c>
      <c r="J2676">
        <f t="shared" si="12"/>
        <v>673</v>
      </c>
      <c r="K2676">
        <f t="shared" si="6"/>
        <v>73</v>
      </c>
      <c r="L2676">
        <f t="shared" si="7"/>
        <v>3</v>
      </c>
      <c r="M2676">
        <f t="shared" si="8"/>
        <v>2924</v>
      </c>
      <c r="N2676" s="9">
        <v>3333.0</v>
      </c>
      <c r="O2676">
        <f t="shared" si="9"/>
        <v>409</v>
      </c>
    </row>
    <row r="2677">
      <c r="I2677" s="9">
        <f t="shared" si="11"/>
        <v>3674</v>
      </c>
      <c r="J2677">
        <f t="shared" si="12"/>
        <v>674</v>
      </c>
      <c r="K2677">
        <f t="shared" si="6"/>
        <v>74</v>
      </c>
      <c r="L2677">
        <f t="shared" si="7"/>
        <v>4</v>
      </c>
      <c r="M2677">
        <f t="shared" si="8"/>
        <v>2922</v>
      </c>
      <c r="N2677" s="9">
        <v>3333.0</v>
      </c>
      <c r="O2677">
        <f t="shared" si="9"/>
        <v>411</v>
      </c>
    </row>
    <row r="2678">
      <c r="I2678" s="9">
        <f t="shared" si="11"/>
        <v>3675</v>
      </c>
      <c r="J2678">
        <f t="shared" si="12"/>
        <v>675</v>
      </c>
      <c r="K2678">
        <f t="shared" si="6"/>
        <v>75</v>
      </c>
      <c r="L2678">
        <f t="shared" si="7"/>
        <v>5</v>
      </c>
      <c r="M2678">
        <f t="shared" si="8"/>
        <v>2920</v>
      </c>
      <c r="N2678" s="9">
        <v>3333.0</v>
      </c>
      <c r="O2678">
        <f t="shared" si="9"/>
        <v>413</v>
      </c>
    </row>
    <row r="2679">
      <c r="I2679" s="9">
        <f t="shared" si="11"/>
        <v>3676</v>
      </c>
      <c r="J2679">
        <f t="shared" si="12"/>
        <v>676</v>
      </c>
      <c r="K2679">
        <f t="shared" si="6"/>
        <v>76</v>
      </c>
      <c r="L2679">
        <f t="shared" si="7"/>
        <v>6</v>
      </c>
      <c r="M2679">
        <f t="shared" si="8"/>
        <v>2918</v>
      </c>
      <c r="N2679" s="9">
        <v>3333.0</v>
      </c>
      <c r="O2679">
        <f t="shared" si="9"/>
        <v>415</v>
      </c>
    </row>
    <row r="2680">
      <c r="I2680" s="9">
        <f t="shared" si="11"/>
        <v>3677</v>
      </c>
      <c r="J2680">
        <f t="shared" si="12"/>
        <v>677</v>
      </c>
      <c r="K2680">
        <f t="shared" si="6"/>
        <v>77</v>
      </c>
      <c r="L2680">
        <f t="shared" si="7"/>
        <v>7</v>
      </c>
      <c r="M2680">
        <f t="shared" si="8"/>
        <v>2916</v>
      </c>
      <c r="N2680" s="9">
        <v>3333.0</v>
      </c>
      <c r="O2680">
        <f t="shared" si="9"/>
        <v>417</v>
      </c>
    </row>
    <row r="2681">
      <c r="I2681" s="9">
        <f t="shared" si="11"/>
        <v>3678</v>
      </c>
      <c r="J2681">
        <f t="shared" si="12"/>
        <v>678</v>
      </c>
      <c r="K2681">
        <f t="shared" si="6"/>
        <v>78</v>
      </c>
      <c r="L2681">
        <f t="shared" si="7"/>
        <v>8</v>
      </c>
      <c r="M2681">
        <f t="shared" si="8"/>
        <v>2914</v>
      </c>
      <c r="N2681" s="9">
        <v>3333.0</v>
      </c>
      <c r="O2681">
        <f t="shared" si="9"/>
        <v>419</v>
      </c>
    </row>
    <row r="2682">
      <c r="I2682" s="9">
        <f t="shared" si="11"/>
        <v>3679</v>
      </c>
      <c r="J2682">
        <f t="shared" si="12"/>
        <v>679</v>
      </c>
      <c r="K2682">
        <f t="shared" si="6"/>
        <v>79</v>
      </c>
      <c r="L2682">
        <f t="shared" si="7"/>
        <v>9</v>
      </c>
      <c r="M2682">
        <f t="shared" si="8"/>
        <v>2912</v>
      </c>
      <c r="N2682" s="9">
        <v>3333.0</v>
      </c>
      <c r="O2682">
        <f t="shared" si="9"/>
        <v>421</v>
      </c>
    </row>
    <row r="2683">
      <c r="I2683" s="9">
        <f t="shared" si="11"/>
        <v>3680</v>
      </c>
      <c r="J2683">
        <f t="shared" si="12"/>
        <v>680</v>
      </c>
      <c r="K2683">
        <f t="shared" si="6"/>
        <v>80</v>
      </c>
      <c r="L2683">
        <f t="shared" si="7"/>
        <v>0</v>
      </c>
      <c r="M2683">
        <f t="shared" si="8"/>
        <v>2920</v>
      </c>
      <c r="N2683" s="9">
        <v>3333.0</v>
      </c>
      <c r="O2683">
        <f t="shared" si="9"/>
        <v>413</v>
      </c>
    </row>
    <row r="2684">
      <c r="I2684" s="9">
        <f t="shared" si="11"/>
        <v>3681</v>
      </c>
      <c r="J2684">
        <f t="shared" si="12"/>
        <v>681</v>
      </c>
      <c r="K2684">
        <f t="shared" si="6"/>
        <v>81</v>
      </c>
      <c r="L2684">
        <f t="shared" si="7"/>
        <v>1</v>
      </c>
      <c r="M2684">
        <f t="shared" si="8"/>
        <v>2918</v>
      </c>
      <c r="N2684" s="9">
        <v>3333.0</v>
      </c>
      <c r="O2684">
        <f t="shared" si="9"/>
        <v>415</v>
      </c>
    </row>
    <row r="2685">
      <c r="I2685" s="9">
        <f t="shared" si="11"/>
        <v>3682</v>
      </c>
      <c r="J2685">
        <f t="shared" si="12"/>
        <v>682</v>
      </c>
      <c r="K2685">
        <f t="shared" si="6"/>
        <v>82</v>
      </c>
      <c r="L2685">
        <f t="shared" si="7"/>
        <v>2</v>
      </c>
      <c r="M2685">
        <f t="shared" si="8"/>
        <v>2916</v>
      </c>
      <c r="N2685" s="9">
        <v>3333.0</v>
      </c>
      <c r="O2685">
        <f t="shared" si="9"/>
        <v>417</v>
      </c>
    </row>
    <row r="2686">
      <c r="I2686" s="9">
        <f t="shared" si="11"/>
        <v>3683</v>
      </c>
      <c r="J2686">
        <f t="shared" si="12"/>
        <v>683</v>
      </c>
      <c r="K2686">
        <f t="shared" si="6"/>
        <v>83</v>
      </c>
      <c r="L2686">
        <f t="shared" si="7"/>
        <v>3</v>
      </c>
      <c r="M2686">
        <f t="shared" si="8"/>
        <v>2914</v>
      </c>
      <c r="N2686" s="9">
        <v>3333.0</v>
      </c>
      <c r="O2686">
        <f t="shared" si="9"/>
        <v>419</v>
      </c>
    </row>
    <row r="2687">
      <c r="I2687" s="9">
        <f t="shared" si="11"/>
        <v>3684</v>
      </c>
      <c r="J2687">
        <f t="shared" si="12"/>
        <v>684</v>
      </c>
      <c r="K2687">
        <f t="shared" si="6"/>
        <v>84</v>
      </c>
      <c r="L2687">
        <f t="shared" si="7"/>
        <v>4</v>
      </c>
      <c r="M2687">
        <f t="shared" si="8"/>
        <v>2912</v>
      </c>
      <c r="N2687" s="9">
        <v>3333.0</v>
      </c>
      <c r="O2687">
        <f t="shared" si="9"/>
        <v>421</v>
      </c>
    </row>
    <row r="2688">
      <c r="I2688" s="9">
        <f t="shared" si="11"/>
        <v>3685</v>
      </c>
      <c r="J2688">
        <f t="shared" si="12"/>
        <v>685</v>
      </c>
      <c r="K2688">
        <f t="shared" si="6"/>
        <v>85</v>
      </c>
      <c r="L2688">
        <f t="shared" si="7"/>
        <v>5</v>
      </c>
      <c r="M2688">
        <f t="shared" si="8"/>
        <v>2910</v>
      </c>
      <c r="N2688" s="9">
        <v>3333.0</v>
      </c>
      <c r="O2688">
        <f t="shared" si="9"/>
        <v>423</v>
      </c>
    </row>
    <row r="2689">
      <c r="I2689" s="9">
        <f t="shared" si="11"/>
        <v>3686</v>
      </c>
      <c r="J2689">
        <f t="shared" si="12"/>
        <v>686</v>
      </c>
      <c r="K2689">
        <f t="shared" si="6"/>
        <v>86</v>
      </c>
      <c r="L2689">
        <f t="shared" si="7"/>
        <v>6</v>
      </c>
      <c r="M2689">
        <f t="shared" si="8"/>
        <v>2908</v>
      </c>
      <c r="N2689" s="9">
        <v>3333.0</v>
      </c>
      <c r="O2689">
        <f t="shared" si="9"/>
        <v>425</v>
      </c>
    </row>
    <row r="2690">
      <c r="I2690" s="9">
        <f t="shared" si="11"/>
        <v>3687</v>
      </c>
      <c r="J2690">
        <f t="shared" si="12"/>
        <v>687</v>
      </c>
      <c r="K2690">
        <f t="shared" si="6"/>
        <v>87</v>
      </c>
      <c r="L2690">
        <f t="shared" si="7"/>
        <v>7</v>
      </c>
      <c r="M2690">
        <f t="shared" si="8"/>
        <v>2906</v>
      </c>
      <c r="N2690" s="9">
        <v>3333.0</v>
      </c>
      <c r="O2690">
        <f t="shared" si="9"/>
        <v>427</v>
      </c>
    </row>
    <row r="2691">
      <c r="I2691" s="9">
        <f t="shared" si="11"/>
        <v>3688</v>
      </c>
      <c r="J2691">
        <f t="shared" si="12"/>
        <v>688</v>
      </c>
      <c r="K2691">
        <f t="shared" si="6"/>
        <v>88</v>
      </c>
      <c r="L2691">
        <f t="shared" si="7"/>
        <v>8</v>
      </c>
      <c r="M2691">
        <f t="shared" si="8"/>
        <v>2904</v>
      </c>
      <c r="N2691" s="9">
        <v>3333.0</v>
      </c>
      <c r="O2691">
        <f t="shared" si="9"/>
        <v>429</v>
      </c>
    </row>
    <row r="2692">
      <c r="I2692" s="9">
        <f t="shared" si="11"/>
        <v>3689</v>
      </c>
      <c r="J2692">
        <f t="shared" si="12"/>
        <v>689</v>
      </c>
      <c r="K2692">
        <f t="shared" si="6"/>
        <v>89</v>
      </c>
      <c r="L2692">
        <f t="shared" si="7"/>
        <v>9</v>
      </c>
      <c r="M2692">
        <f t="shared" si="8"/>
        <v>2902</v>
      </c>
      <c r="N2692" s="9">
        <v>3333.0</v>
      </c>
      <c r="O2692">
        <f t="shared" si="9"/>
        <v>431</v>
      </c>
    </row>
    <row r="2693">
      <c r="I2693" s="9">
        <f t="shared" si="11"/>
        <v>3690</v>
      </c>
      <c r="J2693">
        <f t="shared" si="12"/>
        <v>690</v>
      </c>
      <c r="K2693">
        <f t="shared" si="6"/>
        <v>90</v>
      </c>
      <c r="L2693">
        <f t="shared" si="7"/>
        <v>0</v>
      </c>
      <c r="M2693">
        <f t="shared" si="8"/>
        <v>2910</v>
      </c>
      <c r="N2693" s="9">
        <v>3333.0</v>
      </c>
      <c r="O2693">
        <f t="shared" si="9"/>
        <v>423</v>
      </c>
    </row>
    <row r="2694">
      <c r="I2694" s="9">
        <f t="shared" si="11"/>
        <v>3691</v>
      </c>
      <c r="J2694">
        <f t="shared" si="12"/>
        <v>691</v>
      </c>
      <c r="K2694">
        <f t="shared" si="6"/>
        <v>91</v>
      </c>
      <c r="L2694">
        <f t="shared" si="7"/>
        <v>1</v>
      </c>
      <c r="M2694">
        <f t="shared" si="8"/>
        <v>2908</v>
      </c>
      <c r="N2694" s="9">
        <v>3333.0</v>
      </c>
      <c r="O2694">
        <f t="shared" si="9"/>
        <v>425</v>
      </c>
    </row>
    <row r="2695">
      <c r="I2695" s="9">
        <f t="shared" si="11"/>
        <v>3692</v>
      </c>
      <c r="J2695">
        <f t="shared" si="12"/>
        <v>692</v>
      </c>
      <c r="K2695">
        <f t="shared" si="6"/>
        <v>92</v>
      </c>
      <c r="L2695">
        <f t="shared" si="7"/>
        <v>2</v>
      </c>
      <c r="M2695">
        <f t="shared" si="8"/>
        <v>2906</v>
      </c>
      <c r="N2695" s="9">
        <v>3333.0</v>
      </c>
      <c r="O2695">
        <f t="shared" si="9"/>
        <v>427</v>
      </c>
    </row>
    <row r="2696">
      <c r="I2696" s="9">
        <f t="shared" si="11"/>
        <v>3693</v>
      </c>
      <c r="J2696">
        <f t="shared" si="12"/>
        <v>693</v>
      </c>
      <c r="K2696">
        <f t="shared" si="6"/>
        <v>93</v>
      </c>
      <c r="L2696">
        <f t="shared" si="7"/>
        <v>3</v>
      </c>
      <c r="M2696">
        <f t="shared" si="8"/>
        <v>2904</v>
      </c>
      <c r="N2696" s="9">
        <v>3333.0</v>
      </c>
      <c r="O2696">
        <f t="shared" si="9"/>
        <v>429</v>
      </c>
    </row>
    <row r="2697">
      <c r="I2697" s="9">
        <f t="shared" si="11"/>
        <v>3694</v>
      </c>
      <c r="J2697">
        <f t="shared" si="12"/>
        <v>694</v>
      </c>
      <c r="K2697">
        <f t="shared" si="6"/>
        <v>94</v>
      </c>
      <c r="L2697">
        <f t="shared" si="7"/>
        <v>4</v>
      </c>
      <c r="M2697">
        <f t="shared" si="8"/>
        <v>2902</v>
      </c>
      <c r="N2697" s="9">
        <v>3333.0</v>
      </c>
      <c r="O2697">
        <f t="shared" si="9"/>
        <v>431</v>
      </c>
    </row>
    <row r="2698">
      <c r="I2698" s="9">
        <f t="shared" si="11"/>
        <v>3695</v>
      </c>
      <c r="J2698">
        <f t="shared" si="12"/>
        <v>695</v>
      </c>
      <c r="K2698">
        <f t="shared" si="6"/>
        <v>95</v>
      </c>
      <c r="L2698">
        <f t="shared" si="7"/>
        <v>5</v>
      </c>
      <c r="M2698">
        <f t="shared" si="8"/>
        <v>2900</v>
      </c>
      <c r="N2698" s="9">
        <v>3333.0</v>
      </c>
      <c r="O2698">
        <f t="shared" si="9"/>
        <v>433</v>
      </c>
    </row>
    <row r="2699">
      <c r="I2699" s="9">
        <f t="shared" si="11"/>
        <v>3696</v>
      </c>
      <c r="J2699">
        <f t="shared" si="12"/>
        <v>696</v>
      </c>
      <c r="K2699">
        <f t="shared" si="6"/>
        <v>96</v>
      </c>
      <c r="L2699">
        <f t="shared" si="7"/>
        <v>6</v>
      </c>
      <c r="M2699">
        <f t="shared" si="8"/>
        <v>2898</v>
      </c>
      <c r="N2699" s="9">
        <v>3333.0</v>
      </c>
      <c r="O2699">
        <f t="shared" si="9"/>
        <v>435</v>
      </c>
    </row>
    <row r="2700">
      <c r="I2700" s="9">
        <f t="shared" si="11"/>
        <v>3697</v>
      </c>
      <c r="J2700">
        <f t="shared" si="12"/>
        <v>697</v>
      </c>
      <c r="K2700">
        <f t="shared" si="6"/>
        <v>97</v>
      </c>
      <c r="L2700">
        <f t="shared" si="7"/>
        <v>7</v>
      </c>
      <c r="M2700">
        <f t="shared" si="8"/>
        <v>2896</v>
      </c>
      <c r="N2700" s="9">
        <v>3333.0</v>
      </c>
      <c r="O2700">
        <f t="shared" si="9"/>
        <v>437</v>
      </c>
    </row>
    <row r="2701">
      <c r="I2701" s="9">
        <f t="shared" si="11"/>
        <v>3698</v>
      </c>
      <c r="J2701">
        <f t="shared" si="12"/>
        <v>698</v>
      </c>
      <c r="K2701">
        <f t="shared" si="6"/>
        <v>98</v>
      </c>
      <c r="L2701">
        <f t="shared" si="7"/>
        <v>8</v>
      </c>
      <c r="M2701">
        <f t="shared" si="8"/>
        <v>2894</v>
      </c>
      <c r="N2701" s="9">
        <v>3333.0</v>
      </c>
      <c r="O2701">
        <f t="shared" si="9"/>
        <v>439</v>
      </c>
    </row>
    <row r="2702">
      <c r="I2702" s="9">
        <f t="shared" si="11"/>
        <v>3699</v>
      </c>
      <c r="J2702">
        <f t="shared" si="12"/>
        <v>699</v>
      </c>
      <c r="K2702">
        <f t="shared" si="6"/>
        <v>99</v>
      </c>
      <c r="L2702">
        <f t="shared" si="7"/>
        <v>9</v>
      </c>
      <c r="M2702">
        <f t="shared" si="8"/>
        <v>2892</v>
      </c>
      <c r="N2702" s="9">
        <v>3333.0</v>
      </c>
      <c r="O2702">
        <f t="shared" si="9"/>
        <v>441</v>
      </c>
    </row>
    <row r="2703">
      <c r="I2703" s="9">
        <f t="shared" si="11"/>
        <v>3700</v>
      </c>
      <c r="J2703">
        <f t="shared" si="12"/>
        <v>700</v>
      </c>
      <c r="K2703">
        <f t="shared" si="6"/>
        <v>0</v>
      </c>
      <c r="L2703">
        <f t="shared" si="7"/>
        <v>0</v>
      </c>
      <c r="M2703">
        <f t="shared" si="8"/>
        <v>3000</v>
      </c>
      <c r="N2703" s="9">
        <v>3333.0</v>
      </c>
      <c r="O2703">
        <f t="shared" si="9"/>
        <v>333</v>
      </c>
    </row>
    <row r="2704">
      <c r="I2704" s="9">
        <f t="shared" si="11"/>
        <v>3701</v>
      </c>
      <c r="J2704">
        <f t="shared" si="12"/>
        <v>701</v>
      </c>
      <c r="K2704">
        <f t="shared" si="6"/>
        <v>1</v>
      </c>
      <c r="L2704">
        <f t="shared" si="7"/>
        <v>1</v>
      </c>
      <c r="M2704">
        <f t="shared" si="8"/>
        <v>2998</v>
      </c>
      <c r="N2704" s="9">
        <v>3333.0</v>
      </c>
      <c r="O2704">
        <f t="shared" si="9"/>
        <v>335</v>
      </c>
    </row>
    <row r="2705">
      <c r="I2705" s="9">
        <f t="shared" si="11"/>
        <v>3702</v>
      </c>
      <c r="J2705">
        <f t="shared" si="12"/>
        <v>702</v>
      </c>
      <c r="K2705">
        <f t="shared" si="6"/>
        <v>2</v>
      </c>
      <c r="L2705">
        <f t="shared" si="7"/>
        <v>2</v>
      </c>
      <c r="M2705">
        <f t="shared" si="8"/>
        <v>2996</v>
      </c>
      <c r="N2705" s="9">
        <v>3333.0</v>
      </c>
      <c r="O2705">
        <f t="shared" si="9"/>
        <v>337</v>
      </c>
    </row>
    <row r="2706">
      <c r="I2706" s="9">
        <f t="shared" si="11"/>
        <v>3703</v>
      </c>
      <c r="J2706">
        <f t="shared" si="12"/>
        <v>703</v>
      </c>
      <c r="K2706">
        <f t="shared" si="6"/>
        <v>3</v>
      </c>
      <c r="L2706">
        <f t="shared" si="7"/>
        <v>3</v>
      </c>
      <c r="M2706">
        <f t="shared" si="8"/>
        <v>2994</v>
      </c>
      <c r="N2706" s="9">
        <v>3333.0</v>
      </c>
      <c r="O2706">
        <f t="shared" si="9"/>
        <v>339</v>
      </c>
    </row>
    <row r="2707">
      <c r="I2707" s="9">
        <f t="shared" si="11"/>
        <v>3704</v>
      </c>
      <c r="J2707">
        <f t="shared" si="12"/>
        <v>704</v>
      </c>
      <c r="K2707">
        <f t="shared" si="6"/>
        <v>4</v>
      </c>
      <c r="L2707">
        <f t="shared" si="7"/>
        <v>4</v>
      </c>
      <c r="M2707">
        <f t="shared" si="8"/>
        <v>2992</v>
      </c>
      <c r="N2707" s="9">
        <v>3333.0</v>
      </c>
      <c r="O2707">
        <f t="shared" si="9"/>
        <v>341</v>
      </c>
    </row>
    <row r="2708">
      <c r="I2708" s="9">
        <f t="shared" si="11"/>
        <v>3705</v>
      </c>
      <c r="J2708">
        <f t="shared" si="12"/>
        <v>705</v>
      </c>
      <c r="K2708">
        <f t="shared" si="6"/>
        <v>5</v>
      </c>
      <c r="L2708">
        <f t="shared" si="7"/>
        <v>5</v>
      </c>
      <c r="M2708">
        <f t="shared" si="8"/>
        <v>2990</v>
      </c>
      <c r="N2708" s="9">
        <v>3333.0</v>
      </c>
      <c r="O2708">
        <f t="shared" si="9"/>
        <v>343</v>
      </c>
    </row>
    <row r="2709">
      <c r="I2709" s="9">
        <f t="shared" si="11"/>
        <v>3706</v>
      </c>
      <c r="J2709">
        <f t="shared" si="12"/>
        <v>706</v>
      </c>
      <c r="K2709">
        <f t="shared" si="6"/>
        <v>6</v>
      </c>
      <c r="L2709">
        <f t="shared" si="7"/>
        <v>6</v>
      </c>
      <c r="M2709">
        <f t="shared" si="8"/>
        <v>2988</v>
      </c>
      <c r="N2709" s="9">
        <v>3333.0</v>
      </c>
      <c r="O2709">
        <f t="shared" si="9"/>
        <v>345</v>
      </c>
    </row>
    <row r="2710">
      <c r="I2710" s="9">
        <f t="shared" si="11"/>
        <v>3707</v>
      </c>
      <c r="J2710">
        <f t="shared" si="12"/>
        <v>707</v>
      </c>
      <c r="K2710">
        <f t="shared" si="6"/>
        <v>7</v>
      </c>
      <c r="L2710">
        <f t="shared" si="7"/>
        <v>7</v>
      </c>
      <c r="M2710">
        <f t="shared" si="8"/>
        <v>2986</v>
      </c>
      <c r="N2710" s="9">
        <v>3333.0</v>
      </c>
      <c r="O2710">
        <f t="shared" si="9"/>
        <v>347</v>
      </c>
    </row>
    <row r="2711">
      <c r="I2711" s="9">
        <f t="shared" si="11"/>
        <v>3708</v>
      </c>
      <c r="J2711">
        <f t="shared" si="12"/>
        <v>708</v>
      </c>
      <c r="K2711">
        <f t="shared" si="6"/>
        <v>8</v>
      </c>
      <c r="L2711">
        <f t="shared" si="7"/>
        <v>8</v>
      </c>
      <c r="M2711">
        <f t="shared" si="8"/>
        <v>2984</v>
      </c>
      <c r="N2711" s="9">
        <v>3333.0</v>
      </c>
      <c r="O2711">
        <f t="shared" si="9"/>
        <v>349</v>
      </c>
    </row>
    <row r="2712">
      <c r="I2712" s="9">
        <f t="shared" si="11"/>
        <v>3709</v>
      </c>
      <c r="J2712">
        <f t="shared" si="12"/>
        <v>709</v>
      </c>
      <c r="K2712">
        <f t="shared" si="6"/>
        <v>9</v>
      </c>
      <c r="L2712">
        <f t="shared" si="7"/>
        <v>9</v>
      </c>
      <c r="M2712">
        <f t="shared" si="8"/>
        <v>2982</v>
      </c>
      <c r="N2712" s="9">
        <v>3333.0</v>
      </c>
      <c r="O2712">
        <f t="shared" si="9"/>
        <v>351</v>
      </c>
    </row>
    <row r="2713">
      <c r="I2713" s="9">
        <f t="shared" si="11"/>
        <v>3710</v>
      </c>
      <c r="J2713">
        <f t="shared" si="12"/>
        <v>710</v>
      </c>
      <c r="K2713">
        <f t="shared" si="6"/>
        <v>10</v>
      </c>
      <c r="L2713">
        <f t="shared" si="7"/>
        <v>0</v>
      </c>
      <c r="M2713">
        <f t="shared" si="8"/>
        <v>2990</v>
      </c>
      <c r="N2713" s="9">
        <v>3333.0</v>
      </c>
      <c r="O2713">
        <f t="shared" si="9"/>
        <v>343</v>
      </c>
    </row>
    <row r="2714">
      <c r="I2714" s="9">
        <f t="shared" si="11"/>
        <v>3711</v>
      </c>
      <c r="J2714">
        <f t="shared" si="12"/>
        <v>711</v>
      </c>
      <c r="K2714">
        <f t="shared" si="6"/>
        <v>11</v>
      </c>
      <c r="L2714">
        <f t="shared" si="7"/>
        <v>1</v>
      </c>
      <c r="M2714">
        <f t="shared" si="8"/>
        <v>2988</v>
      </c>
      <c r="N2714" s="9">
        <v>3333.0</v>
      </c>
      <c r="O2714">
        <f t="shared" si="9"/>
        <v>345</v>
      </c>
    </row>
    <row r="2715">
      <c r="I2715" s="9">
        <f t="shared" si="11"/>
        <v>3712</v>
      </c>
      <c r="J2715">
        <f t="shared" si="12"/>
        <v>712</v>
      </c>
      <c r="K2715">
        <f t="shared" si="6"/>
        <v>12</v>
      </c>
      <c r="L2715">
        <f t="shared" si="7"/>
        <v>2</v>
      </c>
      <c r="M2715">
        <f t="shared" si="8"/>
        <v>2986</v>
      </c>
      <c r="N2715" s="9">
        <v>3333.0</v>
      </c>
      <c r="O2715">
        <f t="shared" si="9"/>
        <v>347</v>
      </c>
    </row>
    <row r="2716">
      <c r="I2716" s="9">
        <f t="shared" si="11"/>
        <v>3713</v>
      </c>
      <c r="J2716">
        <f t="shared" si="12"/>
        <v>713</v>
      </c>
      <c r="K2716">
        <f t="shared" si="6"/>
        <v>13</v>
      </c>
      <c r="L2716">
        <f t="shared" si="7"/>
        <v>3</v>
      </c>
      <c r="M2716">
        <f t="shared" si="8"/>
        <v>2984</v>
      </c>
      <c r="N2716" s="9">
        <v>3333.0</v>
      </c>
      <c r="O2716">
        <f t="shared" si="9"/>
        <v>349</v>
      </c>
    </row>
    <row r="2717">
      <c r="I2717" s="9">
        <f t="shared" si="11"/>
        <v>3714</v>
      </c>
      <c r="J2717">
        <f t="shared" si="12"/>
        <v>714</v>
      </c>
      <c r="K2717">
        <f t="shared" si="6"/>
        <v>14</v>
      </c>
      <c r="L2717">
        <f t="shared" si="7"/>
        <v>4</v>
      </c>
      <c r="M2717">
        <f t="shared" si="8"/>
        <v>2982</v>
      </c>
      <c r="N2717" s="9">
        <v>3333.0</v>
      </c>
      <c r="O2717">
        <f t="shared" si="9"/>
        <v>351</v>
      </c>
    </row>
    <row r="2718">
      <c r="I2718" s="9">
        <f t="shared" si="11"/>
        <v>3715</v>
      </c>
      <c r="J2718">
        <f t="shared" si="12"/>
        <v>715</v>
      </c>
      <c r="K2718">
        <f t="shared" si="6"/>
        <v>15</v>
      </c>
      <c r="L2718">
        <f t="shared" si="7"/>
        <v>5</v>
      </c>
      <c r="M2718">
        <f t="shared" si="8"/>
        <v>2980</v>
      </c>
      <c r="N2718" s="9">
        <v>3333.0</v>
      </c>
      <c r="O2718">
        <f t="shared" si="9"/>
        <v>353</v>
      </c>
    </row>
    <row r="2719">
      <c r="I2719" s="9">
        <f t="shared" si="11"/>
        <v>3716</v>
      </c>
      <c r="J2719">
        <f t="shared" si="12"/>
        <v>716</v>
      </c>
      <c r="K2719">
        <f t="shared" si="6"/>
        <v>16</v>
      </c>
      <c r="L2719">
        <f t="shared" si="7"/>
        <v>6</v>
      </c>
      <c r="M2719">
        <f t="shared" si="8"/>
        <v>2978</v>
      </c>
      <c r="N2719" s="9">
        <v>3333.0</v>
      </c>
      <c r="O2719">
        <f t="shared" si="9"/>
        <v>355</v>
      </c>
    </row>
    <row r="2720">
      <c r="I2720" s="9">
        <f t="shared" si="11"/>
        <v>3717</v>
      </c>
      <c r="J2720">
        <f t="shared" si="12"/>
        <v>717</v>
      </c>
      <c r="K2720">
        <f t="shared" si="6"/>
        <v>17</v>
      </c>
      <c r="L2720">
        <f t="shared" si="7"/>
        <v>7</v>
      </c>
      <c r="M2720">
        <f t="shared" si="8"/>
        <v>2976</v>
      </c>
      <c r="N2720" s="9">
        <v>3333.0</v>
      </c>
      <c r="O2720">
        <f t="shared" si="9"/>
        <v>357</v>
      </c>
    </row>
    <row r="2721">
      <c r="I2721" s="9">
        <f t="shared" si="11"/>
        <v>3718</v>
      </c>
      <c r="J2721">
        <f t="shared" si="12"/>
        <v>718</v>
      </c>
      <c r="K2721">
        <f t="shared" si="6"/>
        <v>18</v>
      </c>
      <c r="L2721">
        <f t="shared" si="7"/>
        <v>8</v>
      </c>
      <c r="M2721">
        <f t="shared" si="8"/>
        <v>2974</v>
      </c>
      <c r="N2721" s="9">
        <v>3333.0</v>
      </c>
      <c r="O2721">
        <f t="shared" si="9"/>
        <v>359</v>
      </c>
    </row>
    <row r="2722">
      <c r="I2722" s="9">
        <f t="shared" si="11"/>
        <v>3719</v>
      </c>
      <c r="J2722">
        <f t="shared" si="12"/>
        <v>719</v>
      </c>
      <c r="K2722">
        <f t="shared" si="6"/>
        <v>19</v>
      </c>
      <c r="L2722">
        <f t="shared" si="7"/>
        <v>9</v>
      </c>
      <c r="M2722">
        <f t="shared" si="8"/>
        <v>2972</v>
      </c>
      <c r="N2722" s="9">
        <v>3333.0</v>
      </c>
      <c r="O2722">
        <f t="shared" si="9"/>
        <v>361</v>
      </c>
    </row>
    <row r="2723">
      <c r="I2723" s="9">
        <f t="shared" si="11"/>
        <v>3720</v>
      </c>
      <c r="J2723">
        <f t="shared" si="12"/>
        <v>720</v>
      </c>
      <c r="K2723">
        <f t="shared" si="6"/>
        <v>20</v>
      </c>
      <c r="L2723">
        <f t="shared" si="7"/>
        <v>0</v>
      </c>
      <c r="M2723">
        <f t="shared" si="8"/>
        <v>2980</v>
      </c>
      <c r="N2723" s="9">
        <v>3333.0</v>
      </c>
      <c r="O2723">
        <f t="shared" si="9"/>
        <v>353</v>
      </c>
    </row>
    <row r="2724">
      <c r="I2724" s="9">
        <f t="shared" si="11"/>
        <v>3721</v>
      </c>
      <c r="J2724">
        <f t="shared" si="12"/>
        <v>721</v>
      </c>
      <c r="K2724">
        <f t="shared" si="6"/>
        <v>21</v>
      </c>
      <c r="L2724">
        <f t="shared" si="7"/>
        <v>1</v>
      </c>
      <c r="M2724">
        <f t="shared" si="8"/>
        <v>2978</v>
      </c>
      <c r="N2724" s="9">
        <v>3333.0</v>
      </c>
      <c r="O2724">
        <f t="shared" si="9"/>
        <v>355</v>
      </c>
    </row>
    <row r="2725">
      <c r="I2725" s="9">
        <f t="shared" si="11"/>
        <v>3722</v>
      </c>
      <c r="J2725">
        <f t="shared" si="12"/>
        <v>722</v>
      </c>
      <c r="K2725">
        <f t="shared" si="6"/>
        <v>22</v>
      </c>
      <c r="L2725">
        <f t="shared" si="7"/>
        <v>2</v>
      </c>
      <c r="M2725">
        <f t="shared" si="8"/>
        <v>2976</v>
      </c>
      <c r="N2725" s="9">
        <v>3333.0</v>
      </c>
      <c r="O2725">
        <f t="shared" si="9"/>
        <v>357</v>
      </c>
    </row>
    <row r="2726">
      <c r="I2726" s="9">
        <f t="shared" si="11"/>
        <v>3723</v>
      </c>
      <c r="J2726">
        <f t="shared" si="12"/>
        <v>723</v>
      </c>
      <c r="K2726">
        <f t="shared" si="6"/>
        <v>23</v>
      </c>
      <c r="L2726">
        <f t="shared" si="7"/>
        <v>3</v>
      </c>
      <c r="M2726">
        <f t="shared" si="8"/>
        <v>2974</v>
      </c>
      <c r="N2726" s="9">
        <v>3333.0</v>
      </c>
      <c r="O2726">
        <f t="shared" si="9"/>
        <v>359</v>
      </c>
    </row>
    <row r="2727">
      <c r="I2727" s="9">
        <f t="shared" si="11"/>
        <v>3724</v>
      </c>
      <c r="J2727">
        <f t="shared" si="12"/>
        <v>724</v>
      </c>
      <c r="K2727">
        <f t="shared" si="6"/>
        <v>24</v>
      </c>
      <c r="L2727">
        <f t="shared" si="7"/>
        <v>4</v>
      </c>
      <c r="M2727">
        <f t="shared" si="8"/>
        <v>2972</v>
      </c>
      <c r="N2727" s="9">
        <v>3333.0</v>
      </c>
      <c r="O2727">
        <f t="shared" si="9"/>
        <v>361</v>
      </c>
    </row>
    <row r="2728">
      <c r="I2728" s="9">
        <f t="shared" si="11"/>
        <v>3725</v>
      </c>
      <c r="J2728">
        <f t="shared" si="12"/>
        <v>725</v>
      </c>
      <c r="K2728">
        <f t="shared" si="6"/>
        <v>25</v>
      </c>
      <c r="L2728">
        <f t="shared" si="7"/>
        <v>5</v>
      </c>
      <c r="M2728">
        <f t="shared" si="8"/>
        <v>2970</v>
      </c>
      <c r="N2728" s="9">
        <v>3333.0</v>
      </c>
      <c r="O2728">
        <f t="shared" si="9"/>
        <v>363</v>
      </c>
    </row>
    <row r="2729">
      <c r="I2729" s="9">
        <f t="shared" si="11"/>
        <v>3726</v>
      </c>
      <c r="J2729">
        <f t="shared" si="12"/>
        <v>726</v>
      </c>
      <c r="K2729">
        <f t="shared" si="6"/>
        <v>26</v>
      </c>
      <c r="L2729">
        <f t="shared" si="7"/>
        <v>6</v>
      </c>
      <c r="M2729">
        <f t="shared" si="8"/>
        <v>2968</v>
      </c>
      <c r="N2729" s="9">
        <v>3333.0</v>
      </c>
      <c r="O2729">
        <f t="shared" si="9"/>
        <v>365</v>
      </c>
    </row>
    <row r="2730">
      <c r="I2730" s="9">
        <f t="shared" si="11"/>
        <v>3727</v>
      </c>
      <c r="J2730">
        <f t="shared" si="12"/>
        <v>727</v>
      </c>
      <c r="K2730">
        <f t="shared" si="6"/>
        <v>27</v>
      </c>
      <c r="L2730">
        <f t="shared" si="7"/>
        <v>7</v>
      </c>
      <c r="M2730">
        <f t="shared" si="8"/>
        <v>2966</v>
      </c>
      <c r="N2730" s="9">
        <v>3333.0</v>
      </c>
      <c r="O2730">
        <f t="shared" si="9"/>
        <v>367</v>
      </c>
    </row>
    <row r="2731">
      <c r="I2731" s="9">
        <f t="shared" si="11"/>
        <v>3728</v>
      </c>
      <c r="J2731">
        <f t="shared" si="12"/>
        <v>728</v>
      </c>
      <c r="K2731">
        <f t="shared" si="6"/>
        <v>28</v>
      </c>
      <c r="L2731">
        <f t="shared" si="7"/>
        <v>8</v>
      </c>
      <c r="M2731">
        <f t="shared" si="8"/>
        <v>2964</v>
      </c>
      <c r="N2731" s="9">
        <v>3333.0</v>
      </c>
      <c r="O2731">
        <f t="shared" si="9"/>
        <v>369</v>
      </c>
    </row>
    <row r="2732">
      <c r="I2732" s="9">
        <f t="shared" si="11"/>
        <v>3729</v>
      </c>
      <c r="J2732">
        <f t="shared" si="12"/>
        <v>729</v>
      </c>
      <c r="K2732">
        <f t="shared" si="6"/>
        <v>29</v>
      </c>
      <c r="L2732">
        <f t="shared" si="7"/>
        <v>9</v>
      </c>
      <c r="M2732">
        <f t="shared" si="8"/>
        <v>2962</v>
      </c>
      <c r="N2732" s="9">
        <v>3333.0</v>
      </c>
      <c r="O2732">
        <f t="shared" si="9"/>
        <v>371</v>
      </c>
    </row>
    <row r="2733">
      <c r="I2733" s="9">
        <f t="shared" si="11"/>
        <v>3730</v>
      </c>
      <c r="J2733">
        <f t="shared" si="12"/>
        <v>730</v>
      </c>
      <c r="K2733">
        <f t="shared" si="6"/>
        <v>30</v>
      </c>
      <c r="L2733">
        <f t="shared" si="7"/>
        <v>0</v>
      </c>
      <c r="M2733">
        <f t="shared" si="8"/>
        <v>2970</v>
      </c>
      <c r="N2733" s="9">
        <v>3333.0</v>
      </c>
      <c r="O2733">
        <f t="shared" si="9"/>
        <v>363</v>
      </c>
    </row>
    <row r="2734">
      <c r="I2734" s="9">
        <f t="shared" si="11"/>
        <v>3731</v>
      </c>
      <c r="J2734">
        <f t="shared" si="12"/>
        <v>731</v>
      </c>
      <c r="K2734">
        <f t="shared" si="6"/>
        <v>31</v>
      </c>
      <c r="L2734">
        <f t="shared" si="7"/>
        <v>1</v>
      </c>
      <c r="M2734">
        <f t="shared" si="8"/>
        <v>2968</v>
      </c>
      <c r="N2734" s="9">
        <v>3333.0</v>
      </c>
      <c r="O2734">
        <f t="shared" si="9"/>
        <v>365</v>
      </c>
    </row>
    <row r="2735">
      <c r="I2735" s="9">
        <f t="shared" si="11"/>
        <v>3732</v>
      </c>
      <c r="J2735">
        <f t="shared" si="12"/>
        <v>732</v>
      </c>
      <c r="K2735">
        <f t="shared" si="6"/>
        <v>32</v>
      </c>
      <c r="L2735">
        <f t="shared" si="7"/>
        <v>2</v>
      </c>
      <c r="M2735">
        <f t="shared" si="8"/>
        <v>2966</v>
      </c>
      <c r="N2735" s="9">
        <v>3333.0</v>
      </c>
      <c r="O2735">
        <f t="shared" si="9"/>
        <v>367</v>
      </c>
    </row>
    <row r="2736">
      <c r="I2736" s="9">
        <f t="shared" si="11"/>
        <v>3733</v>
      </c>
      <c r="J2736">
        <f t="shared" si="12"/>
        <v>733</v>
      </c>
      <c r="K2736">
        <f t="shared" si="6"/>
        <v>33</v>
      </c>
      <c r="L2736">
        <f t="shared" si="7"/>
        <v>3</v>
      </c>
      <c r="M2736">
        <f t="shared" si="8"/>
        <v>2964</v>
      </c>
      <c r="N2736" s="9">
        <v>3333.0</v>
      </c>
      <c r="O2736">
        <f t="shared" si="9"/>
        <v>369</v>
      </c>
    </row>
    <row r="2737">
      <c r="I2737" s="9">
        <f t="shared" si="11"/>
        <v>3734</v>
      </c>
      <c r="J2737">
        <f t="shared" si="12"/>
        <v>734</v>
      </c>
      <c r="K2737">
        <f t="shared" si="6"/>
        <v>34</v>
      </c>
      <c r="L2737">
        <f t="shared" si="7"/>
        <v>4</v>
      </c>
      <c r="M2737">
        <f t="shared" si="8"/>
        <v>2962</v>
      </c>
      <c r="N2737" s="9">
        <v>3333.0</v>
      </c>
      <c r="O2737">
        <f t="shared" si="9"/>
        <v>371</v>
      </c>
    </row>
    <row r="2738">
      <c r="I2738" s="9">
        <f t="shared" si="11"/>
        <v>3735</v>
      </c>
      <c r="J2738">
        <f t="shared" si="12"/>
        <v>735</v>
      </c>
      <c r="K2738">
        <f t="shared" si="6"/>
        <v>35</v>
      </c>
      <c r="L2738">
        <f t="shared" si="7"/>
        <v>5</v>
      </c>
      <c r="M2738">
        <f t="shared" si="8"/>
        <v>2960</v>
      </c>
      <c r="N2738" s="9">
        <v>3333.0</v>
      </c>
      <c r="O2738">
        <f t="shared" si="9"/>
        <v>373</v>
      </c>
    </row>
    <row r="2739">
      <c r="I2739" s="9">
        <f t="shared" si="11"/>
        <v>3736</v>
      </c>
      <c r="J2739">
        <f t="shared" si="12"/>
        <v>736</v>
      </c>
      <c r="K2739">
        <f t="shared" si="6"/>
        <v>36</v>
      </c>
      <c r="L2739">
        <f t="shared" si="7"/>
        <v>6</v>
      </c>
      <c r="M2739">
        <f t="shared" si="8"/>
        <v>2958</v>
      </c>
      <c r="N2739" s="9">
        <v>3333.0</v>
      </c>
      <c r="O2739">
        <f t="shared" si="9"/>
        <v>375</v>
      </c>
    </row>
    <row r="2740">
      <c r="I2740" s="9">
        <f t="shared" si="11"/>
        <v>3737</v>
      </c>
      <c r="J2740">
        <f t="shared" si="12"/>
        <v>737</v>
      </c>
      <c r="K2740">
        <f t="shared" si="6"/>
        <v>37</v>
      </c>
      <c r="L2740">
        <f t="shared" si="7"/>
        <v>7</v>
      </c>
      <c r="M2740">
        <f t="shared" si="8"/>
        <v>2956</v>
      </c>
      <c r="N2740" s="9">
        <v>3333.0</v>
      </c>
      <c r="O2740">
        <f t="shared" si="9"/>
        <v>377</v>
      </c>
    </row>
    <row r="2741">
      <c r="I2741" s="9">
        <f t="shared" si="11"/>
        <v>3738</v>
      </c>
      <c r="J2741">
        <f t="shared" si="12"/>
        <v>738</v>
      </c>
      <c r="K2741">
        <f t="shared" si="6"/>
        <v>38</v>
      </c>
      <c r="L2741">
        <f t="shared" si="7"/>
        <v>8</v>
      </c>
      <c r="M2741">
        <f t="shared" si="8"/>
        <v>2954</v>
      </c>
      <c r="N2741" s="9">
        <v>3333.0</v>
      </c>
      <c r="O2741">
        <f t="shared" si="9"/>
        <v>379</v>
      </c>
    </row>
    <row r="2742">
      <c r="I2742" s="9">
        <f t="shared" si="11"/>
        <v>3739</v>
      </c>
      <c r="J2742">
        <f t="shared" si="12"/>
        <v>739</v>
      </c>
      <c r="K2742">
        <f t="shared" si="6"/>
        <v>39</v>
      </c>
      <c r="L2742">
        <f t="shared" si="7"/>
        <v>9</v>
      </c>
      <c r="M2742">
        <f t="shared" si="8"/>
        <v>2952</v>
      </c>
      <c r="N2742" s="9">
        <v>3333.0</v>
      </c>
      <c r="O2742">
        <f t="shared" si="9"/>
        <v>381</v>
      </c>
    </row>
    <row r="2743">
      <c r="I2743" s="9">
        <f t="shared" si="11"/>
        <v>3740</v>
      </c>
      <c r="J2743">
        <f t="shared" si="12"/>
        <v>740</v>
      </c>
      <c r="K2743">
        <f t="shared" si="6"/>
        <v>40</v>
      </c>
      <c r="L2743">
        <f t="shared" si="7"/>
        <v>0</v>
      </c>
      <c r="M2743">
        <f t="shared" si="8"/>
        <v>2960</v>
      </c>
      <c r="N2743" s="9">
        <v>3333.0</v>
      </c>
      <c r="O2743">
        <f t="shared" si="9"/>
        <v>373</v>
      </c>
    </row>
    <row r="2744">
      <c r="I2744" s="9">
        <f t="shared" si="11"/>
        <v>3741</v>
      </c>
      <c r="J2744">
        <f t="shared" si="12"/>
        <v>741</v>
      </c>
      <c r="K2744">
        <f t="shared" si="6"/>
        <v>41</v>
      </c>
      <c r="L2744">
        <f t="shared" si="7"/>
        <v>1</v>
      </c>
      <c r="M2744">
        <f t="shared" si="8"/>
        <v>2958</v>
      </c>
      <c r="N2744" s="9">
        <v>3333.0</v>
      </c>
      <c r="O2744">
        <f t="shared" si="9"/>
        <v>375</v>
      </c>
    </row>
    <row r="2745">
      <c r="I2745" s="9">
        <f t="shared" si="11"/>
        <v>3742</v>
      </c>
      <c r="J2745">
        <f t="shared" si="12"/>
        <v>742</v>
      </c>
      <c r="K2745">
        <f t="shared" si="6"/>
        <v>42</v>
      </c>
      <c r="L2745">
        <f t="shared" si="7"/>
        <v>2</v>
      </c>
      <c r="M2745">
        <f t="shared" si="8"/>
        <v>2956</v>
      </c>
      <c r="N2745" s="9">
        <v>3333.0</v>
      </c>
      <c r="O2745">
        <f t="shared" si="9"/>
        <v>377</v>
      </c>
    </row>
    <row r="2746">
      <c r="I2746" s="9">
        <f t="shared" si="11"/>
        <v>3743</v>
      </c>
      <c r="J2746">
        <f t="shared" si="12"/>
        <v>743</v>
      </c>
      <c r="K2746">
        <f t="shared" si="6"/>
        <v>43</v>
      </c>
      <c r="L2746">
        <f t="shared" si="7"/>
        <v>3</v>
      </c>
      <c r="M2746">
        <f t="shared" si="8"/>
        <v>2954</v>
      </c>
      <c r="N2746" s="9">
        <v>3333.0</v>
      </c>
      <c r="O2746">
        <f t="shared" si="9"/>
        <v>379</v>
      </c>
    </row>
    <row r="2747">
      <c r="I2747" s="9">
        <f t="shared" si="11"/>
        <v>3744</v>
      </c>
      <c r="J2747">
        <f t="shared" si="12"/>
        <v>744</v>
      </c>
      <c r="K2747">
        <f t="shared" si="6"/>
        <v>44</v>
      </c>
      <c r="L2747">
        <f t="shared" si="7"/>
        <v>4</v>
      </c>
      <c r="M2747">
        <f t="shared" si="8"/>
        <v>2952</v>
      </c>
      <c r="N2747" s="9">
        <v>3333.0</v>
      </c>
      <c r="O2747">
        <f t="shared" si="9"/>
        <v>381</v>
      </c>
    </row>
    <row r="2748">
      <c r="I2748" s="9">
        <f t="shared" si="11"/>
        <v>3745</v>
      </c>
      <c r="J2748">
        <f t="shared" si="12"/>
        <v>745</v>
      </c>
      <c r="K2748">
        <f t="shared" si="6"/>
        <v>45</v>
      </c>
      <c r="L2748">
        <f t="shared" si="7"/>
        <v>5</v>
      </c>
      <c r="M2748">
        <f t="shared" si="8"/>
        <v>2950</v>
      </c>
      <c r="N2748" s="9">
        <v>3333.0</v>
      </c>
      <c r="O2748">
        <f t="shared" si="9"/>
        <v>383</v>
      </c>
    </row>
    <row r="2749">
      <c r="I2749" s="9">
        <f t="shared" si="11"/>
        <v>3746</v>
      </c>
      <c r="J2749">
        <f t="shared" si="12"/>
        <v>746</v>
      </c>
      <c r="K2749">
        <f t="shared" si="6"/>
        <v>46</v>
      </c>
      <c r="L2749">
        <f t="shared" si="7"/>
        <v>6</v>
      </c>
      <c r="M2749">
        <f t="shared" si="8"/>
        <v>2948</v>
      </c>
      <c r="N2749" s="9">
        <v>3333.0</v>
      </c>
      <c r="O2749">
        <f t="shared" si="9"/>
        <v>385</v>
      </c>
    </row>
    <row r="2750">
      <c r="I2750" s="9">
        <f t="shared" si="11"/>
        <v>3747</v>
      </c>
      <c r="J2750">
        <f t="shared" si="12"/>
        <v>747</v>
      </c>
      <c r="K2750">
        <f t="shared" si="6"/>
        <v>47</v>
      </c>
      <c r="L2750">
        <f t="shared" si="7"/>
        <v>7</v>
      </c>
      <c r="M2750">
        <f t="shared" si="8"/>
        <v>2946</v>
      </c>
      <c r="N2750" s="9">
        <v>3333.0</v>
      </c>
      <c r="O2750">
        <f t="shared" si="9"/>
        <v>387</v>
      </c>
    </row>
    <row r="2751">
      <c r="I2751" s="9">
        <f t="shared" si="11"/>
        <v>3748</v>
      </c>
      <c r="J2751">
        <f t="shared" si="12"/>
        <v>748</v>
      </c>
      <c r="K2751">
        <f t="shared" si="6"/>
        <v>48</v>
      </c>
      <c r="L2751">
        <f t="shared" si="7"/>
        <v>8</v>
      </c>
      <c r="M2751">
        <f t="shared" si="8"/>
        <v>2944</v>
      </c>
      <c r="N2751" s="9">
        <v>3333.0</v>
      </c>
      <c r="O2751">
        <f t="shared" si="9"/>
        <v>389</v>
      </c>
    </row>
    <row r="2752">
      <c r="I2752" s="9">
        <f t="shared" si="11"/>
        <v>3749</v>
      </c>
      <c r="J2752">
        <f t="shared" si="12"/>
        <v>749</v>
      </c>
      <c r="K2752">
        <f t="shared" si="6"/>
        <v>49</v>
      </c>
      <c r="L2752">
        <f t="shared" si="7"/>
        <v>9</v>
      </c>
      <c r="M2752">
        <f t="shared" si="8"/>
        <v>2942</v>
      </c>
      <c r="N2752" s="9">
        <v>3333.0</v>
      </c>
      <c r="O2752">
        <f t="shared" si="9"/>
        <v>391</v>
      </c>
    </row>
    <row r="2753">
      <c r="I2753" s="9">
        <f t="shared" si="11"/>
        <v>3750</v>
      </c>
      <c r="J2753">
        <f t="shared" si="12"/>
        <v>750</v>
      </c>
      <c r="K2753">
        <f t="shared" si="6"/>
        <v>50</v>
      </c>
      <c r="L2753">
        <f t="shared" si="7"/>
        <v>0</v>
      </c>
      <c r="M2753">
        <f t="shared" si="8"/>
        <v>2950</v>
      </c>
      <c r="N2753" s="9">
        <v>3333.0</v>
      </c>
      <c r="O2753">
        <f t="shared" si="9"/>
        <v>383</v>
      </c>
    </row>
    <row r="2754">
      <c r="I2754" s="9">
        <f t="shared" si="11"/>
        <v>3751</v>
      </c>
      <c r="J2754">
        <f t="shared" si="12"/>
        <v>751</v>
      </c>
      <c r="K2754">
        <f t="shared" si="6"/>
        <v>51</v>
      </c>
      <c r="L2754">
        <f t="shared" si="7"/>
        <v>1</v>
      </c>
      <c r="M2754">
        <f t="shared" si="8"/>
        <v>2948</v>
      </c>
      <c r="N2754" s="9">
        <v>3333.0</v>
      </c>
      <c r="O2754">
        <f t="shared" si="9"/>
        <v>385</v>
      </c>
    </row>
    <row r="2755">
      <c r="I2755" s="9">
        <f t="shared" si="11"/>
        <v>3752</v>
      </c>
      <c r="J2755">
        <f t="shared" si="12"/>
        <v>752</v>
      </c>
      <c r="K2755">
        <f t="shared" si="6"/>
        <v>52</v>
      </c>
      <c r="L2755">
        <f t="shared" si="7"/>
        <v>2</v>
      </c>
      <c r="M2755">
        <f t="shared" si="8"/>
        <v>2946</v>
      </c>
      <c r="N2755" s="9">
        <v>3333.0</v>
      </c>
      <c r="O2755">
        <f t="shared" si="9"/>
        <v>387</v>
      </c>
    </row>
    <row r="2756">
      <c r="I2756" s="9">
        <f t="shared" si="11"/>
        <v>3753</v>
      </c>
      <c r="J2756">
        <f t="shared" si="12"/>
        <v>753</v>
      </c>
      <c r="K2756">
        <f t="shared" si="6"/>
        <v>53</v>
      </c>
      <c r="L2756">
        <f t="shared" si="7"/>
        <v>3</v>
      </c>
      <c r="M2756">
        <f t="shared" si="8"/>
        <v>2944</v>
      </c>
      <c r="N2756" s="9">
        <v>3333.0</v>
      </c>
      <c r="O2756">
        <f t="shared" si="9"/>
        <v>389</v>
      </c>
    </row>
    <row r="2757">
      <c r="I2757" s="9">
        <f t="shared" si="11"/>
        <v>3754</v>
      </c>
      <c r="J2757">
        <f t="shared" si="12"/>
        <v>754</v>
      </c>
      <c r="K2757">
        <f t="shared" si="6"/>
        <v>54</v>
      </c>
      <c r="L2757">
        <f t="shared" si="7"/>
        <v>4</v>
      </c>
      <c r="M2757">
        <f t="shared" si="8"/>
        <v>2942</v>
      </c>
      <c r="N2757" s="9">
        <v>3333.0</v>
      </c>
      <c r="O2757">
        <f t="shared" si="9"/>
        <v>391</v>
      </c>
    </row>
    <row r="2758">
      <c r="I2758" s="9">
        <f t="shared" si="11"/>
        <v>3755</v>
      </c>
      <c r="J2758">
        <f t="shared" si="12"/>
        <v>755</v>
      </c>
      <c r="K2758">
        <f t="shared" si="6"/>
        <v>55</v>
      </c>
      <c r="L2758">
        <f t="shared" si="7"/>
        <v>5</v>
      </c>
      <c r="M2758">
        <f t="shared" si="8"/>
        <v>2940</v>
      </c>
      <c r="N2758" s="9">
        <v>3333.0</v>
      </c>
      <c r="O2758">
        <f t="shared" si="9"/>
        <v>393</v>
      </c>
    </row>
    <row r="2759">
      <c r="I2759" s="9">
        <f t="shared" si="11"/>
        <v>3756</v>
      </c>
      <c r="J2759">
        <f t="shared" si="12"/>
        <v>756</v>
      </c>
      <c r="K2759">
        <f t="shared" si="6"/>
        <v>56</v>
      </c>
      <c r="L2759">
        <f t="shared" si="7"/>
        <v>6</v>
      </c>
      <c r="M2759">
        <f t="shared" si="8"/>
        <v>2938</v>
      </c>
      <c r="N2759" s="9">
        <v>3333.0</v>
      </c>
      <c r="O2759">
        <f t="shared" si="9"/>
        <v>395</v>
      </c>
    </row>
    <row r="2760">
      <c r="I2760" s="9">
        <f t="shared" si="11"/>
        <v>3757</v>
      </c>
      <c r="J2760">
        <f t="shared" si="12"/>
        <v>757</v>
      </c>
      <c r="K2760">
        <f t="shared" si="6"/>
        <v>57</v>
      </c>
      <c r="L2760">
        <f t="shared" si="7"/>
        <v>7</v>
      </c>
      <c r="M2760">
        <f t="shared" si="8"/>
        <v>2936</v>
      </c>
      <c r="N2760" s="9">
        <v>3333.0</v>
      </c>
      <c r="O2760">
        <f t="shared" si="9"/>
        <v>397</v>
      </c>
    </row>
    <row r="2761">
      <c r="I2761" s="9">
        <f t="shared" si="11"/>
        <v>3758</v>
      </c>
      <c r="J2761">
        <f t="shared" si="12"/>
        <v>758</v>
      </c>
      <c r="K2761">
        <f t="shared" si="6"/>
        <v>58</v>
      </c>
      <c r="L2761">
        <f t="shared" si="7"/>
        <v>8</v>
      </c>
      <c r="M2761">
        <f t="shared" si="8"/>
        <v>2934</v>
      </c>
      <c r="N2761" s="9">
        <v>3333.0</v>
      </c>
      <c r="O2761">
        <f t="shared" si="9"/>
        <v>399</v>
      </c>
    </row>
    <row r="2762">
      <c r="I2762" s="9">
        <f t="shared" si="11"/>
        <v>3759</v>
      </c>
      <c r="J2762">
        <f t="shared" si="12"/>
        <v>759</v>
      </c>
      <c r="K2762">
        <f t="shared" si="6"/>
        <v>59</v>
      </c>
      <c r="L2762">
        <f t="shared" si="7"/>
        <v>9</v>
      </c>
      <c r="M2762">
        <f t="shared" si="8"/>
        <v>2932</v>
      </c>
      <c r="N2762" s="9">
        <v>3333.0</v>
      </c>
      <c r="O2762">
        <f t="shared" si="9"/>
        <v>401</v>
      </c>
    </row>
    <row r="2763">
      <c r="I2763" s="9">
        <f t="shared" si="11"/>
        <v>3760</v>
      </c>
      <c r="J2763">
        <f t="shared" si="12"/>
        <v>760</v>
      </c>
      <c r="K2763">
        <f t="shared" si="6"/>
        <v>60</v>
      </c>
      <c r="L2763">
        <f t="shared" si="7"/>
        <v>0</v>
      </c>
      <c r="M2763">
        <f t="shared" si="8"/>
        <v>2940</v>
      </c>
      <c r="N2763" s="9">
        <v>3333.0</v>
      </c>
      <c r="O2763">
        <f t="shared" si="9"/>
        <v>393</v>
      </c>
    </row>
    <row r="2764">
      <c r="I2764" s="9">
        <f t="shared" si="11"/>
        <v>3761</v>
      </c>
      <c r="J2764">
        <f t="shared" si="12"/>
        <v>761</v>
      </c>
      <c r="K2764">
        <f t="shared" si="6"/>
        <v>61</v>
      </c>
      <c r="L2764">
        <f t="shared" si="7"/>
        <v>1</v>
      </c>
      <c r="M2764">
        <f t="shared" si="8"/>
        <v>2938</v>
      </c>
      <c r="N2764" s="9">
        <v>3333.0</v>
      </c>
      <c r="O2764">
        <f t="shared" si="9"/>
        <v>395</v>
      </c>
    </row>
    <row r="2765">
      <c r="I2765" s="9">
        <f t="shared" si="11"/>
        <v>3762</v>
      </c>
      <c r="J2765">
        <f t="shared" si="12"/>
        <v>762</v>
      </c>
      <c r="K2765">
        <f t="shared" si="6"/>
        <v>62</v>
      </c>
      <c r="L2765">
        <f t="shared" si="7"/>
        <v>2</v>
      </c>
      <c r="M2765">
        <f t="shared" si="8"/>
        <v>2936</v>
      </c>
      <c r="N2765" s="9">
        <v>3333.0</v>
      </c>
      <c r="O2765">
        <f t="shared" si="9"/>
        <v>397</v>
      </c>
    </row>
    <row r="2766">
      <c r="I2766" s="9">
        <f t="shared" si="11"/>
        <v>3763</v>
      </c>
      <c r="J2766">
        <f t="shared" si="12"/>
        <v>763</v>
      </c>
      <c r="K2766">
        <f t="shared" si="6"/>
        <v>63</v>
      </c>
      <c r="L2766">
        <f t="shared" si="7"/>
        <v>3</v>
      </c>
      <c r="M2766">
        <f t="shared" si="8"/>
        <v>2934</v>
      </c>
      <c r="N2766" s="9">
        <v>3333.0</v>
      </c>
      <c r="O2766">
        <f t="shared" si="9"/>
        <v>399</v>
      </c>
    </row>
    <row r="2767">
      <c r="I2767" s="9">
        <f t="shared" si="11"/>
        <v>3764</v>
      </c>
      <c r="J2767">
        <f t="shared" si="12"/>
        <v>764</v>
      </c>
      <c r="K2767">
        <f t="shared" si="6"/>
        <v>64</v>
      </c>
      <c r="L2767">
        <f t="shared" si="7"/>
        <v>4</v>
      </c>
      <c r="M2767">
        <f t="shared" si="8"/>
        <v>2932</v>
      </c>
      <c r="N2767" s="9">
        <v>3333.0</v>
      </c>
      <c r="O2767">
        <f t="shared" si="9"/>
        <v>401</v>
      </c>
    </row>
    <row r="2768">
      <c r="I2768" s="9">
        <f t="shared" si="11"/>
        <v>3765</v>
      </c>
      <c r="J2768">
        <f t="shared" si="12"/>
        <v>765</v>
      </c>
      <c r="K2768">
        <f t="shared" si="6"/>
        <v>65</v>
      </c>
      <c r="L2768">
        <f t="shared" si="7"/>
        <v>5</v>
      </c>
      <c r="M2768">
        <f t="shared" si="8"/>
        <v>2930</v>
      </c>
      <c r="N2768" s="9">
        <v>3333.0</v>
      </c>
      <c r="O2768">
        <f t="shared" si="9"/>
        <v>403</v>
      </c>
    </row>
    <row r="2769">
      <c r="I2769" s="9">
        <f t="shared" si="11"/>
        <v>3766</v>
      </c>
      <c r="J2769">
        <f t="shared" si="12"/>
        <v>766</v>
      </c>
      <c r="K2769">
        <f t="shared" si="6"/>
        <v>66</v>
      </c>
      <c r="L2769">
        <f t="shared" si="7"/>
        <v>6</v>
      </c>
      <c r="M2769">
        <f t="shared" si="8"/>
        <v>2928</v>
      </c>
      <c r="N2769" s="9">
        <v>3333.0</v>
      </c>
      <c r="O2769">
        <f t="shared" si="9"/>
        <v>405</v>
      </c>
    </row>
    <row r="2770">
      <c r="I2770" s="9">
        <f t="shared" si="11"/>
        <v>3767</v>
      </c>
      <c r="J2770">
        <f t="shared" si="12"/>
        <v>767</v>
      </c>
      <c r="K2770">
        <f t="shared" si="6"/>
        <v>67</v>
      </c>
      <c r="L2770">
        <f t="shared" si="7"/>
        <v>7</v>
      </c>
      <c r="M2770">
        <f t="shared" si="8"/>
        <v>2926</v>
      </c>
      <c r="N2770" s="9">
        <v>3333.0</v>
      </c>
      <c r="O2770">
        <f t="shared" si="9"/>
        <v>407</v>
      </c>
    </row>
    <row r="2771">
      <c r="I2771" s="9">
        <f t="shared" si="11"/>
        <v>3768</v>
      </c>
      <c r="J2771">
        <f t="shared" si="12"/>
        <v>768</v>
      </c>
      <c r="K2771">
        <f t="shared" si="6"/>
        <v>68</v>
      </c>
      <c r="L2771">
        <f t="shared" si="7"/>
        <v>8</v>
      </c>
      <c r="M2771">
        <f t="shared" si="8"/>
        <v>2924</v>
      </c>
      <c r="N2771" s="9">
        <v>3333.0</v>
      </c>
      <c r="O2771">
        <f t="shared" si="9"/>
        <v>409</v>
      </c>
    </row>
    <row r="2772">
      <c r="I2772" s="9">
        <f t="shared" si="11"/>
        <v>3769</v>
      </c>
      <c r="J2772">
        <f t="shared" si="12"/>
        <v>769</v>
      </c>
      <c r="K2772">
        <f t="shared" si="6"/>
        <v>69</v>
      </c>
      <c r="L2772">
        <f t="shared" si="7"/>
        <v>9</v>
      </c>
      <c r="M2772">
        <f t="shared" si="8"/>
        <v>2922</v>
      </c>
      <c r="N2772" s="9">
        <v>3333.0</v>
      </c>
      <c r="O2772">
        <f t="shared" si="9"/>
        <v>411</v>
      </c>
    </row>
    <row r="2773">
      <c r="I2773" s="9">
        <f t="shared" si="11"/>
        <v>3770</v>
      </c>
      <c r="J2773">
        <f t="shared" si="12"/>
        <v>770</v>
      </c>
      <c r="K2773">
        <f t="shared" si="6"/>
        <v>70</v>
      </c>
      <c r="L2773">
        <f t="shared" si="7"/>
        <v>0</v>
      </c>
      <c r="M2773">
        <f t="shared" si="8"/>
        <v>2930</v>
      </c>
      <c r="N2773" s="9">
        <v>3333.0</v>
      </c>
      <c r="O2773">
        <f t="shared" si="9"/>
        <v>403</v>
      </c>
    </row>
    <row r="2774">
      <c r="I2774" s="9">
        <f t="shared" si="11"/>
        <v>3771</v>
      </c>
      <c r="J2774">
        <f t="shared" si="12"/>
        <v>771</v>
      </c>
      <c r="K2774">
        <f t="shared" si="6"/>
        <v>71</v>
      </c>
      <c r="L2774">
        <f t="shared" si="7"/>
        <v>1</v>
      </c>
      <c r="M2774">
        <f t="shared" si="8"/>
        <v>2928</v>
      </c>
      <c r="N2774" s="9">
        <v>3333.0</v>
      </c>
      <c r="O2774">
        <f t="shared" si="9"/>
        <v>405</v>
      </c>
    </row>
    <row r="2775">
      <c r="I2775" s="9">
        <f t="shared" si="11"/>
        <v>3772</v>
      </c>
      <c r="J2775">
        <f t="shared" si="12"/>
        <v>772</v>
      </c>
      <c r="K2775">
        <f t="shared" si="6"/>
        <v>72</v>
      </c>
      <c r="L2775">
        <f t="shared" si="7"/>
        <v>2</v>
      </c>
      <c r="M2775">
        <f t="shared" si="8"/>
        <v>2926</v>
      </c>
      <c r="N2775" s="9">
        <v>3333.0</v>
      </c>
      <c r="O2775">
        <f t="shared" si="9"/>
        <v>407</v>
      </c>
    </row>
    <row r="2776">
      <c r="I2776" s="9">
        <f t="shared" si="11"/>
        <v>3773</v>
      </c>
      <c r="J2776">
        <f t="shared" si="12"/>
        <v>773</v>
      </c>
      <c r="K2776">
        <f t="shared" si="6"/>
        <v>73</v>
      </c>
      <c r="L2776">
        <f t="shared" si="7"/>
        <v>3</v>
      </c>
      <c r="M2776">
        <f t="shared" si="8"/>
        <v>2924</v>
      </c>
      <c r="N2776" s="9">
        <v>3333.0</v>
      </c>
      <c r="O2776">
        <f t="shared" si="9"/>
        <v>409</v>
      </c>
    </row>
    <row r="2777">
      <c r="I2777" s="9">
        <f t="shared" si="11"/>
        <v>3774</v>
      </c>
      <c r="J2777">
        <f t="shared" si="12"/>
        <v>774</v>
      </c>
      <c r="K2777">
        <f t="shared" si="6"/>
        <v>74</v>
      </c>
      <c r="L2777">
        <f t="shared" si="7"/>
        <v>4</v>
      </c>
      <c r="M2777">
        <f t="shared" si="8"/>
        <v>2922</v>
      </c>
      <c r="N2777" s="9">
        <v>3333.0</v>
      </c>
      <c r="O2777">
        <f t="shared" si="9"/>
        <v>411</v>
      </c>
    </row>
    <row r="2778">
      <c r="I2778" s="9">
        <f t="shared" si="11"/>
        <v>3775</v>
      </c>
      <c r="J2778">
        <f t="shared" si="12"/>
        <v>775</v>
      </c>
      <c r="K2778">
        <f t="shared" si="6"/>
        <v>75</v>
      </c>
      <c r="L2778">
        <f t="shared" si="7"/>
        <v>5</v>
      </c>
      <c r="M2778">
        <f t="shared" si="8"/>
        <v>2920</v>
      </c>
      <c r="N2778" s="9">
        <v>3333.0</v>
      </c>
      <c r="O2778">
        <f t="shared" si="9"/>
        <v>413</v>
      </c>
    </row>
    <row r="2779">
      <c r="I2779" s="9">
        <f t="shared" si="11"/>
        <v>3776</v>
      </c>
      <c r="J2779">
        <f t="shared" si="12"/>
        <v>776</v>
      </c>
      <c r="K2779">
        <f t="shared" si="6"/>
        <v>76</v>
      </c>
      <c r="L2779">
        <f t="shared" si="7"/>
        <v>6</v>
      </c>
      <c r="M2779">
        <f t="shared" si="8"/>
        <v>2918</v>
      </c>
      <c r="N2779" s="9">
        <v>3333.0</v>
      </c>
      <c r="O2779">
        <f t="shared" si="9"/>
        <v>415</v>
      </c>
    </row>
    <row r="2780">
      <c r="I2780" s="9">
        <f t="shared" si="11"/>
        <v>3777</v>
      </c>
      <c r="J2780">
        <f t="shared" si="12"/>
        <v>777</v>
      </c>
      <c r="K2780">
        <f t="shared" si="6"/>
        <v>77</v>
      </c>
      <c r="L2780">
        <f t="shared" si="7"/>
        <v>7</v>
      </c>
      <c r="M2780">
        <f t="shared" si="8"/>
        <v>2916</v>
      </c>
      <c r="N2780" s="9">
        <v>3333.0</v>
      </c>
      <c r="O2780">
        <f t="shared" si="9"/>
        <v>417</v>
      </c>
    </row>
    <row r="2781">
      <c r="I2781" s="9">
        <f t="shared" si="11"/>
        <v>3778</v>
      </c>
      <c r="J2781">
        <f t="shared" si="12"/>
        <v>778</v>
      </c>
      <c r="K2781">
        <f t="shared" si="6"/>
        <v>78</v>
      </c>
      <c r="L2781">
        <f t="shared" si="7"/>
        <v>8</v>
      </c>
      <c r="M2781">
        <f t="shared" si="8"/>
        <v>2914</v>
      </c>
      <c r="N2781" s="9">
        <v>3333.0</v>
      </c>
      <c r="O2781">
        <f t="shared" si="9"/>
        <v>419</v>
      </c>
    </row>
    <row r="2782">
      <c r="I2782" s="9">
        <f t="shared" si="11"/>
        <v>3779</v>
      </c>
      <c r="J2782">
        <f t="shared" si="12"/>
        <v>779</v>
      </c>
      <c r="K2782">
        <f t="shared" si="6"/>
        <v>79</v>
      </c>
      <c r="L2782">
        <f t="shared" si="7"/>
        <v>9</v>
      </c>
      <c r="M2782">
        <f t="shared" si="8"/>
        <v>2912</v>
      </c>
      <c r="N2782" s="9">
        <v>3333.0</v>
      </c>
      <c r="O2782">
        <f t="shared" si="9"/>
        <v>421</v>
      </c>
    </row>
    <row r="2783">
      <c r="I2783" s="9">
        <f t="shared" si="11"/>
        <v>3780</v>
      </c>
      <c r="J2783">
        <f t="shared" si="12"/>
        <v>780</v>
      </c>
      <c r="K2783">
        <f t="shared" si="6"/>
        <v>80</v>
      </c>
      <c r="L2783">
        <f t="shared" si="7"/>
        <v>0</v>
      </c>
      <c r="M2783">
        <f t="shared" si="8"/>
        <v>2920</v>
      </c>
      <c r="N2783" s="9">
        <v>3333.0</v>
      </c>
      <c r="O2783">
        <f t="shared" si="9"/>
        <v>413</v>
      </c>
    </row>
    <row r="2784">
      <c r="I2784" s="9">
        <f t="shared" si="11"/>
        <v>3781</v>
      </c>
      <c r="J2784">
        <f t="shared" si="12"/>
        <v>781</v>
      </c>
      <c r="K2784">
        <f t="shared" si="6"/>
        <v>81</v>
      </c>
      <c r="L2784">
        <f t="shared" si="7"/>
        <v>1</v>
      </c>
      <c r="M2784">
        <f t="shared" si="8"/>
        <v>2918</v>
      </c>
      <c r="N2784" s="9">
        <v>3333.0</v>
      </c>
      <c r="O2784">
        <f t="shared" si="9"/>
        <v>415</v>
      </c>
    </row>
    <row r="2785">
      <c r="I2785" s="9">
        <f t="shared" si="11"/>
        <v>3782</v>
      </c>
      <c r="J2785">
        <f t="shared" si="12"/>
        <v>782</v>
      </c>
      <c r="K2785">
        <f t="shared" si="6"/>
        <v>82</v>
      </c>
      <c r="L2785">
        <f t="shared" si="7"/>
        <v>2</v>
      </c>
      <c r="M2785">
        <f t="shared" si="8"/>
        <v>2916</v>
      </c>
      <c r="N2785" s="9">
        <v>3333.0</v>
      </c>
      <c r="O2785">
        <f t="shared" si="9"/>
        <v>417</v>
      </c>
    </row>
    <row r="2786">
      <c r="I2786" s="9">
        <f t="shared" si="11"/>
        <v>3783</v>
      </c>
      <c r="J2786">
        <f t="shared" si="12"/>
        <v>783</v>
      </c>
      <c r="K2786">
        <f t="shared" si="6"/>
        <v>83</v>
      </c>
      <c r="L2786">
        <f t="shared" si="7"/>
        <v>3</v>
      </c>
      <c r="M2786">
        <f t="shared" si="8"/>
        <v>2914</v>
      </c>
      <c r="N2786" s="9">
        <v>3333.0</v>
      </c>
      <c r="O2786">
        <f t="shared" si="9"/>
        <v>419</v>
      </c>
    </row>
    <row r="2787">
      <c r="I2787" s="9">
        <f t="shared" si="11"/>
        <v>3784</v>
      </c>
      <c r="J2787">
        <f t="shared" si="12"/>
        <v>784</v>
      </c>
      <c r="K2787">
        <f t="shared" si="6"/>
        <v>84</v>
      </c>
      <c r="L2787">
        <f t="shared" si="7"/>
        <v>4</v>
      </c>
      <c r="M2787">
        <f t="shared" si="8"/>
        <v>2912</v>
      </c>
      <c r="N2787" s="9">
        <v>3333.0</v>
      </c>
      <c r="O2787">
        <f t="shared" si="9"/>
        <v>421</v>
      </c>
    </row>
    <row r="2788">
      <c r="I2788" s="9">
        <f t="shared" si="11"/>
        <v>3785</v>
      </c>
      <c r="J2788">
        <f t="shared" si="12"/>
        <v>785</v>
      </c>
      <c r="K2788">
        <f t="shared" si="6"/>
        <v>85</v>
      </c>
      <c r="L2788">
        <f t="shared" si="7"/>
        <v>5</v>
      </c>
      <c r="M2788">
        <f t="shared" si="8"/>
        <v>2910</v>
      </c>
      <c r="N2788" s="9">
        <v>3333.0</v>
      </c>
      <c r="O2788">
        <f t="shared" si="9"/>
        <v>423</v>
      </c>
    </row>
    <row r="2789">
      <c r="I2789" s="9">
        <f t="shared" si="11"/>
        <v>3786</v>
      </c>
      <c r="J2789">
        <f t="shared" si="12"/>
        <v>786</v>
      </c>
      <c r="K2789">
        <f t="shared" si="6"/>
        <v>86</v>
      </c>
      <c r="L2789">
        <f t="shared" si="7"/>
        <v>6</v>
      </c>
      <c r="M2789">
        <f t="shared" si="8"/>
        <v>2908</v>
      </c>
      <c r="N2789" s="9">
        <v>3333.0</v>
      </c>
      <c r="O2789">
        <f t="shared" si="9"/>
        <v>425</v>
      </c>
    </row>
    <row r="2790">
      <c r="I2790" s="9">
        <f t="shared" si="11"/>
        <v>3787</v>
      </c>
      <c r="J2790">
        <f t="shared" si="12"/>
        <v>787</v>
      </c>
      <c r="K2790">
        <f t="shared" si="6"/>
        <v>87</v>
      </c>
      <c r="L2790">
        <f t="shared" si="7"/>
        <v>7</v>
      </c>
      <c r="M2790">
        <f t="shared" si="8"/>
        <v>2906</v>
      </c>
      <c r="N2790" s="9">
        <v>3333.0</v>
      </c>
      <c r="O2790">
        <f t="shared" si="9"/>
        <v>427</v>
      </c>
    </row>
    <row r="2791">
      <c r="I2791" s="9">
        <f t="shared" si="11"/>
        <v>3788</v>
      </c>
      <c r="J2791">
        <f t="shared" si="12"/>
        <v>788</v>
      </c>
      <c r="K2791">
        <f t="shared" si="6"/>
        <v>88</v>
      </c>
      <c r="L2791">
        <f t="shared" si="7"/>
        <v>8</v>
      </c>
      <c r="M2791">
        <f t="shared" si="8"/>
        <v>2904</v>
      </c>
      <c r="N2791" s="9">
        <v>3333.0</v>
      </c>
      <c r="O2791">
        <f t="shared" si="9"/>
        <v>429</v>
      </c>
    </row>
    <row r="2792">
      <c r="I2792" s="9">
        <f t="shared" si="11"/>
        <v>3789</v>
      </c>
      <c r="J2792">
        <f t="shared" si="12"/>
        <v>789</v>
      </c>
      <c r="K2792">
        <f t="shared" si="6"/>
        <v>89</v>
      </c>
      <c r="L2792">
        <f t="shared" si="7"/>
        <v>9</v>
      </c>
      <c r="M2792">
        <f t="shared" si="8"/>
        <v>2902</v>
      </c>
      <c r="N2792" s="9">
        <v>3333.0</v>
      </c>
      <c r="O2792">
        <f t="shared" si="9"/>
        <v>431</v>
      </c>
    </row>
    <row r="2793">
      <c r="I2793" s="9">
        <f t="shared" si="11"/>
        <v>3790</v>
      </c>
      <c r="J2793">
        <f t="shared" si="12"/>
        <v>790</v>
      </c>
      <c r="K2793">
        <f t="shared" si="6"/>
        <v>90</v>
      </c>
      <c r="L2793">
        <f t="shared" si="7"/>
        <v>0</v>
      </c>
      <c r="M2793">
        <f t="shared" si="8"/>
        <v>2910</v>
      </c>
      <c r="N2793" s="9">
        <v>3333.0</v>
      </c>
      <c r="O2793">
        <f t="shared" si="9"/>
        <v>423</v>
      </c>
    </row>
    <row r="2794">
      <c r="I2794" s="9">
        <f t="shared" si="11"/>
        <v>3791</v>
      </c>
      <c r="J2794">
        <f t="shared" si="12"/>
        <v>791</v>
      </c>
      <c r="K2794">
        <f t="shared" si="6"/>
        <v>91</v>
      </c>
      <c r="L2794">
        <f t="shared" si="7"/>
        <v>1</v>
      </c>
      <c r="M2794">
        <f t="shared" si="8"/>
        <v>2908</v>
      </c>
      <c r="N2794" s="9">
        <v>3333.0</v>
      </c>
      <c r="O2794">
        <f t="shared" si="9"/>
        <v>425</v>
      </c>
    </row>
    <row r="2795">
      <c r="I2795" s="9">
        <f t="shared" si="11"/>
        <v>3792</v>
      </c>
      <c r="J2795">
        <f t="shared" si="12"/>
        <v>792</v>
      </c>
      <c r="K2795">
        <f t="shared" si="6"/>
        <v>92</v>
      </c>
      <c r="L2795">
        <f t="shared" si="7"/>
        <v>2</v>
      </c>
      <c r="M2795">
        <f t="shared" si="8"/>
        <v>2906</v>
      </c>
      <c r="N2795" s="9">
        <v>3333.0</v>
      </c>
      <c r="O2795">
        <f t="shared" si="9"/>
        <v>427</v>
      </c>
    </row>
    <row r="2796">
      <c r="I2796" s="9">
        <f t="shared" si="11"/>
        <v>3793</v>
      </c>
      <c r="J2796">
        <f t="shared" si="12"/>
        <v>793</v>
      </c>
      <c r="K2796">
        <f t="shared" si="6"/>
        <v>93</v>
      </c>
      <c r="L2796">
        <f t="shared" si="7"/>
        <v>3</v>
      </c>
      <c r="M2796">
        <f t="shared" si="8"/>
        <v>2904</v>
      </c>
      <c r="N2796" s="9">
        <v>3333.0</v>
      </c>
      <c r="O2796">
        <f t="shared" si="9"/>
        <v>429</v>
      </c>
    </row>
    <row r="2797">
      <c r="I2797" s="9">
        <f t="shared" si="11"/>
        <v>3794</v>
      </c>
      <c r="J2797">
        <f t="shared" si="12"/>
        <v>794</v>
      </c>
      <c r="K2797">
        <f t="shared" si="6"/>
        <v>94</v>
      </c>
      <c r="L2797">
        <f t="shared" si="7"/>
        <v>4</v>
      </c>
      <c r="M2797">
        <f t="shared" si="8"/>
        <v>2902</v>
      </c>
      <c r="N2797" s="9">
        <v>3333.0</v>
      </c>
      <c r="O2797">
        <f t="shared" si="9"/>
        <v>431</v>
      </c>
    </row>
    <row r="2798">
      <c r="I2798" s="9">
        <f t="shared" si="11"/>
        <v>3795</v>
      </c>
      <c r="J2798">
        <f t="shared" si="12"/>
        <v>795</v>
      </c>
      <c r="K2798">
        <f t="shared" si="6"/>
        <v>95</v>
      </c>
      <c r="L2798">
        <f t="shared" si="7"/>
        <v>5</v>
      </c>
      <c r="M2798">
        <f t="shared" si="8"/>
        <v>2900</v>
      </c>
      <c r="N2798" s="9">
        <v>3333.0</v>
      </c>
      <c r="O2798">
        <f t="shared" si="9"/>
        <v>433</v>
      </c>
    </row>
    <row r="2799">
      <c r="I2799" s="9">
        <f t="shared" si="11"/>
        <v>3796</v>
      </c>
      <c r="J2799">
        <f t="shared" si="12"/>
        <v>796</v>
      </c>
      <c r="K2799">
        <f t="shared" si="6"/>
        <v>96</v>
      </c>
      <c r="L2799">
        <f t="shared" si="7"/>
        <v>6</v>
      </c>
      <c r="M2799">
        <f t="shared" si="8"/>
        <v>2898</v>
      </c>
      <c r="N2799" s="9">
        <v>3333.0</v>
      </c>
      <c r="O2799">
        <f t="shared" si="9"/>
        <v>435</v>
      </c>
    </row>
    <row r="2800">
      <c r="I2800" s="9">
        <f t="shared" si="11"/>
        <v>3797</v>
      </c>
      <c r="J2800">
        <f t="shared" si="12"/>
        <v>797</v>
      </c>
      <c r="K2800">
        <f t="shared" si="6"/>
        <v>97</v>
      </c>
      <c r="L2800">
        <f t="shared" si="7"/>
        <v>7</v>
      </c>
      <c r="M2800">
        <f t="shared" si="8"/>
        <v>2896</v>
      </c>
      <c r="N2800" s="9">
        <v>3333.0</v>
      </c>
      <c r="O2800">
        <f t="shared" si="9"/>
        <v>437</v>
      </c>
    </row>
    <row r="2801">
      <c r="I2801" s="9">
        <f t="shared" si="11"/>
        <v>3798</v>
      </c>
      <c r="J2801">
        <f t="shared" si="12"/>
        <v>798</v>
      </c>
      <c r="K2801">
        <f t="shared" si="6"/>
        <v>98</v>
      </c>
      <c r="L2801">
        <f t="shared" si="7"/>
        <v>8</v>
      </c>
      <c r="M2801">
        <f t="shared" si="8"/>
        <v>2894</v>
      </c>
      <c r="N2801" s="9">
        <v>3333.0</v>
      </c>
      <c r="O2801">
        <f t="shared" si="9"/>
        <v>439</v>
      </c>
    </row>
    <row r="2802">
      <c r="I2802" s="9">
        <f t="shared" si="11"/>
        <v>3799</v>
      </c>
      <c r="J2802">
        <f t="shared" si="12"/>
        <v>799</v>
      </c>
      <c r="K2802">
        <f t="shared" si="6"/>
        <v>99</v>
      </c>
      <c r="L2802">
        <f t="shared" si="7"/>
        <v>9</v>
      </c>
      <c r="M2802">
        <f t="shared" si="8"/>
        <v>2892</v>
      </c>
      <c r="N2802" s="9">
        <v>3333.0</v>
      </c>
      <c r="O2802">
        <f t="shared" si="9"/>
        <v>441</v>
      </c>
    </row>
    <row r="2803">
      <c r="I2803" s="9">
        <f t="shared" si="11"/>
        <v>3800</v>
      </c>
      <c r="J2803">
        <f t="shared" si="12"/>
        <v>800</v>
      </c>
      <c r="K2803">
        <f t="shared" si="6"/>
        <v>0</v>
      </c>
      <c r="L2803">
        <f t="shared" si="7"/>
        <v>0</v>
      </c>
      <c r="M2803">
        <f t="shared" si="8"/>
        <v>3000</v>
      </c>
      <c r="N2803" s="9">
        <v>3333.0</v>
      </c>
      <c r="O2803">
        <f t="shared" si="9"/>
        <v>333</v>
      </c>
    </row>
    <row r="2804">
      <c r="I2804" s="9">
        <f t="shared" si="11"/>
        <v>3801</v>
      </c>
      <c r="J2804">
        <f t="shared" si="12"/>
        <v>801</v>
      </c>
      <c r="K2804">
        <f t="shared" si="6"/>
        <v>1</v>
      </c>
      <c r="L2804">
        <f t="shared" si="7"/>
        <v>1</v>
      </c>
      <c r="M2804">
        <f t="shared" si="8"/>
        <v>2998</v>
      </c>
      <c r="N2804" s="9">
        <v>3333.0</v>
      </c>
      <c r="O2804">
        <f t="shared" si="9"/>
        <v>335</v>
      </c>
    </row>
    <row r="2805">
      <c r="I2805" s="9">
        <f t="shared" si="11"/>
        <v>3802</v>
      </c>
      <c r="J2805">
        <f t="shared" si="12"/>
        <v>802</v>
      </c>
      <c r="K2805">
        <f t="shared" si="6"/>
        <v>2</v>
      </c>
      <c r="L2805">
        <f t="shared" si="7"/>
        <v>2</v>
      </c>
      <c r="M2805">
        <f t="shared" si="8"/>
        <v>2996</v>
      </c>
      <c r="N2805" s="9">
        <v>3333.0</v>
      </c>
      <c r="O2805">
        <f t="shared" si="9"/>
        <v>337</v>
      </c>
    </row>
    <row r="2806">
      <c r="I2806" s="9">
        <f t="shared" si="11"/>
        <v>3803</v>
      </c>
      <c r="J2806">
        <f t="shared" si="12"/>
        <v>803</v>
      </c>
      <c r="K2806">
        <f t="shared" si="6"/>
        <v>3</v>
      </c>
      <c r="L2806">
        <f t="shared" si="7"/>
        <v>3</v>
      </c>
      <c r="M2806">
        <f t="shared" si="8"/>
        <v>2994</v>
      </c>
      <c r="N2806" s="9">
        <v>3333.0</v>
      </c>
      <c r="O2806">
        <f t="shared" si="9"/>
        <v>339</v>
      </c>
    </row>
    <row r="2807">
      <c r="I2807" s="9">
        <f t="shared" si="11"/>
        <v>3804</v>
      </c>
      <c r="J2807">
        <f t="shared" si="12"/>
        <v>804</v>
      </c>
      <c r="K2807">
        <f t="shared" si="6"/>
        <v>4</v>
      </c>
      <c r="L2807">
        <f t="shared" si="7"/>
        <v>4</v>
      </c>
      <c r="M2807">
        <f t="shared" si="8"/>
        <v>2992</v>
      </c>
      <c r="N2807" s="9">
        <v>3333.0</v>
      </c>
      <c r="O2807">
        <f t="shared" si="9"/>
        <v>341</v>
      </c>
    </row>
    <row r="2808">
      <c r="I2808" s="9">
        <f t="shared" si="11"/>
        <v>3805</v>
      </c>
      <c r="J2808">
        <f t="shared" si="12"/>
        <v>805</v>
      </c>
      <c r="K2808">
        <f t="shared" si="6"/>
        <v>5</v>
      </c>
      <c r="L2808">
        <f t="shared" si="7"/>
        <v>5</v>
      </c>
      <c r="M2808">
        <f t="shared" si="8"/>
        <v>2990</v>
      </c>
      <c r="N2808" s="9">
        <v>3333.0</v>
      </c>
      <c r="O2808">
        <f t="shared" si="9"/>
        <v>343</v>
      </c>
    </row>
    <row r="2809">
      <c r="I2809" s="9">
        <f t="shared" si="11"/>
        <v>3806</v>
      </c>
      <c r="J2809">
        <f t="shared" si="12"/>
        <v>806</v>
      </c>
      <c r="K2809">
        <f t="shared" si="6"/>
        <v>6</v>
      </c>
      <c r="L2809">
        <f t="shared" si="7"/>
        <v>6</v>
      </c>
      <c r="M2809">
        <f t="shared" si="8"/>
        <v>2988</v>
      </c>
      <c r="N2809" s="9">
        <v>3333.0</v>
      </c>
      <c r="O2809">
        <f t="shared" si="9"/>
        <v>345</v>
      </c>
    </row>
    <row r="2810">
      <c r="I2810" s="9">
        <f t="shared" si="11"/>
        <v>3807</v>
      </c>
      <c r="J2810">
        <f t="shared" si="12"/>
        <v>807</v>
      </c>
      <c r="K2810">
        <f t="shared" si="6"/>
        <v>7</v>
      </c>
      <c r="L2810">
        <f t="shared" si="7"/>
        <v>7</v>
      </c>
      <c r="M2810">
        <f t="shared" si="8"/>
        <v>2986</v>
      </c>
      <c r="N2810" s="9">
        <v>3333.0</v>
      </c>
      <c r="O2810">
        <f t="shared" si="9"/>
        <v>347</v>
      </c>
    </row>
    <row r="2811">
      <c r="I2811" s="9">
        <f t="shared" si="11"/>
        <v>3808</v>
      </c>
      <c r="J2811">
        <f t="shared" si="12"/>
        <v>808</v>
      </c>
      <c r="K2811">
        <f t="shared" si="6"/>
        <v>8</v>
      </c>
      <c r="L2811">
        <f t="shared" si="7"/>
        <v>8</v>
      </c>
      <c r="M2811">
        <f t="shared" si="8"/>
        <v>2984</v>
      </c>
      <c r="N2811" s="9">
        <v>3333.0</v>
      </c>
      <c r="O2811">
        <f t="shared" si="9"/>
        <v>349</v>
      </c>
    </row>
    <row r="2812">
      <c r="I2812" s="9">
        <f t="shared" si="11"/>
        <v>3809</v>
      </c>
      <c r="J2812">
        <f t="shared" si="12"/>
        <v>809</v>
      </c>
      <c r="K2812">
        <f t="shared" si="6"/>
        <v>9</v>
      </c>
      <c r="L2812">
        <f t="shared" si="7"/>
        <v>9</v>
      </c>
      <c r="M2812">
        <f t="shared" si="8"/>
        <v>2982</v>
      </c>
      <c r="N2812" s="9">
        <v>3333.0</v>
      </c>
      <c r="O2812">
        <f t="shared" si="9"/>
        <v>351</v>
      </c>
    </row>
    <row r="2813">
      <c r="I2813" s="9">
        <f t="shared" si="11"/>
        <v>3810</v>
      </c>
      <c r="J2813">
        <f t="shared" si="12"/>
        <v>810</v>
      </c>
      <c r="K2813">
        <f t="shared" si="6"/>
        <v>10</v>
      </c>
      <c r="L2813">
        <f t="shared" si="7"/>
        <v>0</v>
      </c>
      <c r="M2813">
        <f t="shared" si="8"/>
        <v>2990</v>
      </c>
      <c r="N2813" s="9">
        <v>3333.0</v>
      </c>
      <c r="O2813">
        <f t="shared" si="9"/>
        <v>343</v>
      </c>
    </row>
    <row r="2814">
      <c r="I2814" s="9">
        <f t="shared" si="11"/>
        <v>3811</v>
      </c>
      <c r="J2814">
        <f t="shared" si="12"/>
        <v>811</v>
      </c>
      <c r="K2814">
        <f t="shared" si="6"/>
        <v>11</v>
      </c>
      <c r="L2814">
        <f t="shared" si="7"/>
        <v>1</v>
      </c>
      <c r="M2814">
        <f t="shared" si="8"/>
        <v>2988</v>
      </c>
      <c r="N2814" s="9">
        <v>3333.0</v>
      </c>
      <c r="O2814">
        <f t="shared" si="9"/>
        <v>345</v>
      </c>
    </row>
    <row r="2815">
      <c r="I2815" s="9">
        <f t="shared" si="11"/>
        <v>3812</v>
      </c>
      <c r="J2815">
        <f t="shared" si="12"/>
        <v>812</v>
      </c>
      <c r="K2815">
        <f t="shared" si="6"/>
        <v>12</v>
      </c>
      <c r="L2815">
        <f t="shared" si="7"/>
        <v>2</v>
      </c>
      <c r="M2815">
        <f t="shared" si="8"/>
        <v>2986</v>
      </c>
      <c r="N2815" s="9">
        <v>3333.0</v>
      </c>
      <c r="O2815">
        <f t="shared" si="9"/>
        <v>347</v>
      </c>
    </row>
    <row r="2816">
      <c r="I2816" s="9">
        <f t="shared" si="11"/>
        <v>3813</v>
      </c>
      <c r="J2816">
        <f t="shared" si="12"/>
        <v>813</v>
      </c>
      <c r="K2816">
        <f t="shared" si="6"/>
        <v>13</v>
      </c>
      <c r="L2816">
        <f t="shared" si="7"/>
        <v>3</v>
      </c>
      <c r="M2816">
        <f t="shared" si="8"/>
        <v>2984</v>
      </c>
      <c r="N2816" s="9">
        <v>3333.0</v>
      </c>
      <c r="O2816">
        <f t="shared" si="9"/>
        <v>349</v>
      </c>
    </row>
    <row r="2817">
      <c r="I2817" s="9">
        <f t="shared" si="11"/>
        <v>3814</v>
      </c>
      <c r="J2817">
        <f t="shared" si="12"/>
        <v>814</v>
      </c>
      <c r="K2817">
        <f t="shared" si="6"/>
        <v>14</v>
      </c>
      <c r="L2817">
        <f t="shared" si="7"/>
        <v>4</v>
      </c>
      <c r="M2817">
        <f t="shared" si="8"/>
        <v>2982</v>
      </c>
      <c r="N2817" s="9">
        <v>3333.0</v>
      </c>
      <c r="O2817">
        <f t="shared" si="9"/>
        <v>351</v>
      </c>
    </row>
    <row r="2818">
      <c r="I2818" s="9">
        <f t="shared" si="11"/>
        <v>3815</v>
      </c>
      <c r="J2818">
        <f t="shared" si="12"/>
        <v>815</v>
      </c>
      <c r="K2818">
        <f t="shared" si="6"/>
        <v>15</v>
      </c>
      <c r="L2818">
        <f t="shared" si="7"/>
        <v>5</v>
      </c>
      <c r="M2818">
        <f t="shared" si="8"/>
        <v>2980</v>
      </c>
      <c r="N2818" s="9">
        <v>3333.0</v>
      </c>
      <c r="O2818">
        <f t="shared" si="9"/>
        <v>353</v>
      </c>
    </row>
    <row r="2819">
      <c r="I2819" s="9">
        <f t="shared" si="11"/>
        <v>3816</v>
      </c>
      <c r="J2819">
        <f t="shared" si="12"/>
        <v>816</v>
      </c>
      <c r="K2819">
        <f t="shared" si="6"/>
        <v>16</v>
      </c>
      <c r="L2819">
        <f t="shared" si="7"/>
        <v>6</v>
      </c>
      <c r="M2819">
        <f t="shared" si="8"/>
        <v>2978</v>
      </c>
      <c r="N2819" s="9">
        <v>3333.0</v>
      </c>
      <c r="O2819">
        <f t="shared" si="9"/>
        <v>355</v>
      </c>
    </row>
    <row r="2820">
      <c r="I2820" s="9">
        <f t="shared" si="11"/>
        <v>3817</v>
      </c>
      <c r="J2820">
        <f t="shared" si="12"/>
        <v>817</v>
      </c>
      <c r="K2820">
        <f t="shared" si="6"/>
        <v>17</v>
      </c>
      <c r="L2820">
        <f t="shared" si="7"/>
        <v>7</v>
      </c>
      <c r="M2820">
        <f t="shared" si="8"/>
        <v>2976</v>
      </c>
      <c r="N2820" s="9">
        <v>3333.0</v>
      </c>
      <c r="O2820">
        <f t="shared" si="9"/>
        <v>357</v>
      </c>
    </row>
    <row r="2821">
      <c r="I2821" s="9">
        <f t="shared" si="11"/>
        <v>3818</v>
      </c>
      <c r="J2821">
        <f t="shared" si="12"/>
        <v>818</v>
      </c>
      <c r="K2821">
        <f t="shared" si="6"/>
        <v>18</v>
      </c>
      <c r="L2821">
        <f t="shared" si="7"/>
        <v>8</v>
      </c>
      <c r="M2821">
        <f t="shared" si="8"/>
        <v>2974</v>
      </c>
      <c r="N2821" s="9">
        <v>3333.0</v>
      </c>
      <c r="O2821">
        <f t="shared" si="9"/>
        <v>359</v>
      </c>
    </row>
    <row r="2822">
      <c r="I2822" s="9">
        <f t="shared" si="11"/>
        <v>3819</v>
      </c>
      <c r="J2822">
        <f t="shared" si="12"/>
        <v>819</v>
      </c>
      <c r="K2822">
        <f t="shared" si="6"/>
        <v>19</v>
      </c>
      <c r="L2822">
        <f t="shared" si="7"/>
        <v>9</v>
      </c>
      <c r="M2822">
        <f t="shared" si="8"/>
        <v>2972</v>
      </c>
      <c r="N2822" s="9">
        <v>3333.0</v>
      </c>
      <c r="O2822">
        <f t="shared" si="9"/>
        <v>361</v>
      </c>
    </row>
    <row r="2823">
      <c r="I2823" s="9">
        <f t="shared" si="11"/>
        <v>3820</v>
      </c>
      <c r="J2823">
        <f t="shared" si="12"/>
        <v>820</v>
      </c>
      <c r="K2823">
        <f t="shared" si="6"/>
        <v>20</v>
      </c>
      <c r="L2823">
        <f t="shared" si="7"/>
        <v>0</v>
      </c>
      <c r="M2823">
        <f t="shared" si="8"/>
        <v>2980</v>
      </c>
      <c r="N2823" s="9">
        <v>3333.0</v>
      </c>
      <c r="O2823">
        <f t="shared" si="9"/>
        <v>353</v>
      </c>
    </row>
    <row r="2824">
      <c r="I2824" s="9">
        <f t="shared" si="11"/>
        <v>3821</v>
      </c>
      <c r="J2824">
        <f t="shared" si="12"/>
        <v>821</v>
      </c>
      <c r="K2824">
        <f t="shared" si="6"/>
        <v>21</v>
      </c>
      <c r="L2824">
        <f t="shared" si="7"/>
        <v>1</v>
      </c>
      <c r="M2824">
        <f t="shared" si="8"/>
        <v>2978</v>
      </c>
      <c r="N2824" s="9">
        <v>3333.0</v>
      </c>
      <c r="O2824">
        <f t="shared" si="9"/>
        <v>355</v>
      </c>
    </row>
    <row r="2825">
      <c r="I2825" s="9">
        <f t="shared" si="11"/>
        <v>3822</v>
      </c>
      <c r="J2825">
        <f t="shared" si="12"/>
        <v>822</v>
      </c>
      <c r="K2825">
        <f t="shared" si="6"/>
        <v>22</v>
      </c>
      <c r="L2825">
        <f t="shared" si="7"/>
        <v>2</v>
      </c>
      <c r="M2825">
        <f t="shared" si="8"/>
        <v>2976</v>
      </c>
      <c r="N2825" s="9">
        <v>3333.0</v>
      </c>
      <c r="O2825">
        <f t="shared" si="9"/>
        <v>357</v>
      </c>
    </row>
    <row r="2826">
      <c r="I2826" s="9">
        <f t="shared" si="11"/>
        <v>3823</v>
      </c>
      <c r="J2826">
        <f t="shared" si="12"/>
        <v>823</v>
      </c>
      <c r="K2826">
        <f t="shared" si="6"/>
        <v>23</v>
      </c>
      <c r="L2826">
        <f t="shared" si="7"/>
        <v>3</v>
      </c>
      <c r="M2826">
        <f t="shared" si="8"/>
        <v>2974</v>
      </c>
      <c r="N2826" s="9">
        <v>3333.0</v>
      </c>
      <c r="O2826">
        <f t="shared" si="9"/>
        <v>359</v>
      </c>
    </row>
    <row r="2827">
      <c r="I2827" s="9">
        <f t="shared" si="11"/>
        <v>3824</v>
      </c>
      <c r="J2827">
        <f t="shared" si="12"/>
        <v>824</v>
      </c>
      <c r="K2827">
        <f t="shared" si="6"/>
        <v>24</v>
      </c>
      <c r="L2827">
        <f t="shared" si="7"/>
        <v>4</v>
      </c>
      <c r="M2827">
        <f t="shared" si="8"/>
        <v>2972</v>
      </c>
      <c r="N2827" s="9">
        <v>3333.0</v>
      </c>
      <c r="O2827">
        <f t="shared" si="9"/>
        <v>361</v>
      </c>
    </row>
    <row r="2828">
      <c r="I2828" s="9">
        <f t="shared" si="11"/>
        <v>3825</v>
      </c>
      <c r="J2828">
        <f t="shared" si="12"/>
        <v>825</v>
      </c>
      <c r="K2828">
        <f t="shared" si="6"/>
        <v>25</v>
      </c>
      <c r="L2828">
        <f t="shared" si="7"/>
        <v>5</v>
      </c>
      <c r="M2828">
        <f t="shared" si="8"/>
        <v>2970</v>
      </c>
      <c r="N2828" s="9">
        <v>3333.0</v>
      </c>
      <c r="O2828">
        <f t="shared" si="9"/>
        <v>363</v>
      </c>
    </row>
    <row r="2829">
      <c r="I2829" s="9">
        <f t="shared" si="11"/>
        <v>3826</v>
      </c>
      <c r="J2829">
        <f t="shared" si="12"/>
        <v>826</v>
      </c>
      <c r="K2829">
        <f t="shared" si="6"/>
        <v>26</v>
      </c>
      <c r="L2829">
        <f t="shared" si="7"/>
        <v>6</v>
      </c>
      <c r="M2829">
        <f t="shared" si="8"/>
        <v>2968</v>
      </c>
      <c r="N2829" s="9">
        <v>3333.0</v>
      </c>
      <c r="O2829">
        <f t="shared" si="9"/>
        <v>365</v>
      </c>
    </row>
    <row r="2830">
      <c r="I2830" s="9">
        <f t="shared" si="11"/>
        <v>3827</v>
      </c>
      <c r="J2830">
        <f t="shared" si="12"/>
        <v>827</v>
      </c>
      <c r="K2830">
        <f t="shared" si="6"/>
        <v>27</v>
      </c>
      <c r="L2830">
        <f t="shared" si="7"/>
        <v>7</v>
      </c>
      <c r="M2830">
        <f t="shared" si="8"/>
        <v>2966</v>
      </c>
      <c r="N2830" s="9">
        <v>3333.0</v>
      </c>
      <c r="O2830">
        <f t="shared" si="9"/>
        <v>367</v>
      </c>
    </row>
    <row r="2831">
      <c r="I2831" s="9">
        <f t="shared" si="11"/>
        <v>3828</v>
      </c>
      <c r="J2831">
        <f t="shared" si="12"/>
        <v>828</v>
      </c>
      <c r="K2831">
        <f t="shared" si="6"/>
        <v>28</v>
      </c>
      <c r="L2831">
        <f t="shared" si="7"/>
        <v>8</v>
      </c>
      <c r="M2831">
        <f t="shared" si="8"/>
        <v>2964</v>
      </c>
      <c r="N2831" s="9">
        <v>3333.0</v>
      </c>
      <c r="O2831">
        <f t="shared" si="9"/>
        <v>369</v>
      </c>
    </row>
    <row r="2832">
      <c r="I2832" s="9">
        <f t="shared" si="11"/>
        <v>3829</v>
      </c>
      <c r="J2832">
        <f t="shared" si="12"/>
        <v>829</v>
      </c>
      <c r="K2832">
        <f t="shared" si="6"/>
        <v>29</v>
      </c>
      <c r="L2832">
        <f t="shared" si="7"/>
        <v>9</v>
      </c>
      <c r="M2832">
        <f t="shared" si="8"/>
        <v>2962</v>
      </c>
      <c r="N2832" s="9">
        <v>3333.0</v>
      </c>
      <c r="O2832">
        <f t="shared" si="9"/>
        <v>371</v>
      </c>
    </row>
    <row r="2833">
      <c r="I2833" s="9">
        <f t="shared" si="11"/>
        <v>3830</v>
      </c>
      <c r="J2833">
        <f t="shared" si="12"/>
        <v>830</v>
      </c>
      <c r="K2833">
        <f t="shared" si="6"/>
        <v>30</v>
      </c>
      <c r="L2833">
        <f t="shared" si="7"/>
        <v>0</v>
      </c>
      <c r="M2833">
        <f t="shared" si="8"/>
        <v>2970</v>
      </c>
      <c r="N2833" s="9">
        <v>3333.0</v>
      </c>
      <c r="O2833">
        <f t="shared" si="9"/>
        <v>363</v>
      </c>
    </row>
    <row r="2834">
      <c r="I2834" s="9">
        <f t="shared" si="11"/>
        <v>3831</v>
      </c>
      <c r="J2834">
        <f t="shared" si="12"/>
        <v>831</v>
      </c>
      <c r="K2834">
        <f t="shared" si="6"/>
        <v>31</v>
      </c>
      <c r="L2834">
        <f t="shared" si="7"/>
        <v>1</v>
      </c>
      <c r="M2834">
        <f t="shared" si="8"/>
        <v>2968</v>
      </c>
      <c r="N2834" s="9">
        <v>3333.0</v>
      </c>
      <c r="O2834">
        <f t="shared" si="9"/>
        <v>365</v>
      </c>
    </row>
    <row r="2835">
      <c r="I2835" s="9">
        <f t="shared" si="11"/>
        <v>3832</v>
      </c>
      <c r="J2835">
        <f t="shared" si="12"/>
        <v>832</v>
      </c>
      <c r="K2835">
        <f t="shared" si="6"/>
        <v>32</v>
      </c>
      <c r="L2835">
        <f t="shared" si="7"/>
        <v>2</v>
      </c>
      <c r="M2835">
        <f t="shared" si="8"/>
        <v>2966</v>
      </c>
      <c r="N2835" s="9">
        <v>3333.0</v>
      </c>
      <c r="O2835">
        <f t="shared" si="9"/>
        <v>367</v>
      </c>
    </row>
    <row r="2836">
      <c r="I2836" s="9">
        <f t="shared" si="11"/>
        <v>3833</v>
      </c>
      <c r="J2836">
        <f t="shared" si="12"/>
        <v>833</v>
      </c>
      <c r="K2836">
        <f t="shared" si="6"/>
        <v>33</v>
      </c>
      <c r="L2836">
        <f t="shared" si="7"/>
        <v>3</v>
      </c>
      <c r="M2836">
        <f t="shared" si="8"/>
        <v>2964</v>
      </c>
      <c r="N2836" s="9">
        <v>3333.0</v>
      </c>
      <c r="O2836">
        <f t="shared" si="9"/>
        <v>369</v>
      </c>
    </row>
    <row r="2837">
      <c r="I2837" s="9">
        <f t="shared" si="11"/>
        <v>3834</v>
      </c>
      <c r="J2837">
        <f t="shared" si="12"/>
        <v>834</v>
      </c>
      <c r="K2837">
        <f t="shared" si="6"/>
        <v>34</v>
      </c>
      <c r="L2837">
        <f t="shared" si="7"/>
        <v>4</v>
      </c>
      <c r="M2837">
        <f t="shared" si="8"/>
        <v>2962</v>
      </c>
      <c r="N2837" s="9">
        <v>3333.0</v>
      </c>
      <c r="O2837">
        <f t="shared" si="9"/>
        <v>371</v>
      </c>
    </row>
    <row r="2838">
      <c r="I2838" s="9">
        <f t="shared" si="11"/>
        <v>3835</v>
      </c>
      <c r="J2838">
        <f t="shared" si="12"/>
        <v>835</v>
      </c>
      <c r="K2838">
        <f t="shared" si="6"/>
        <v>35</v>
      </c>
      <c r="L2838">
        <f t="shared" si="7"/>
        <v>5</v>
      </c>
      <c r="M2838">
        <f t="shared" si="8"/>
        <v>2960</v>
      </c>
      <c r="N2838" s="9">
        <v>3333.0</v>
      </c>
      <c r="O2838">
        <f t="shared" si="9"/>
        <v>373</v>
      </c>
    </row>
    <row r="2839">
      <c r="I2839" s="9">
        <f t="shared" si="11"/>
        <v>3836</v>
      </c>
      <c r="J2839">
        <f t="shared" si="12"/>
        <v>836</v>
      </c>
      <c r="K2839">
        <f t="shared" si="6"/>
        <v>36</v>
      </c>
      <c r="L2839">
        <f t="shared" si="7"/>
        <v>6</v>
      </c>
      <c r="M2839">
        <f t="shared" si="8"/>
        <v>2958</v>
      </c>
      <c r="N2839" s="9">
        <v>3333.0</v>
      </c>
      <c r="O2839">
        <f t="shared" si="9"/>
        <v>375</v>
      </c>
    </row>
    <row r="2840">
      <c r="I2840" s="9">
        <f t="shared" si="11"/>
        <v>3837</v>
      </c>
      <c r="J2840">
        <f t="shared" si="12"/>
        <v>837</v>
      </c>
      <c r="K2840">
        <f t="shared" si="6"/>
        <v>37</v>
      </c>
      <c r="L2840">
        <f t="shared" si="7"/>
        <v>7</v>
      </c>
      <c r="M2840">
        <f t="shared" si="8"/>
        <v>2956</v>
      </c>
      <c r="N2840" s="9">
        <v>3333.0</v>
      </c>
      <c r="O2840">
        <f t="shared" si="9"/>
        <v>377</v>
      </c>
    </row>
    <row r="2841">
      <c r="I2841" s="9">
        <f t="shared" si="11"/>
        <v>3838</v>
      </c>
      <c r="J2841">
        <f t="shared" si="12"/>
        <v>838</v>
      </c>
      <c r="K2841">
        <f t="shared" si="6"/>
        <v>38</v>
      </c>
      <c r="L2841">
        <f t="shared" si="7"/>
        <v>8</v>
      </c>
      <c r="M2841">
        <f t="shared" si="8"/>
        <v>2954</v>
      </c>
      <c r="N2841" s="9">
        <v>3333.0</v>
      </c>
      <c r="O2841">
        <f t="shared" si="9"/>
        <v>379</v>
      </c>
    </row>
    <row r="2842">
      <c r="I2842" s="9">
        <f t="shared" si="11"/>
        <v>3839</v>
      </c>
      <c r="J2842">
        <f t="shared" si="12"/>
        <v>839</v>
      </c>
      <c r="K2842">
        <f t="shared" si="6"/>
        <v>39</v>
      </c>
      <c r="L2842">
        <f t="shared" si="7"/>
        <v>9</v>
      </c>
      <c r="M2842">
        <f t="shared" si="8"/>
        <v>2952</v>
      </c>
      <c r="N2842" s="9">
        <v>3333.0</v>
      </c>
      <c r="O2842">
        <f t="shared" si="9"/>
        <v>381</v>
      </c>
    </row>
    <row r="2843">
      <c r="I2843" s="9">
        <f t="shared" si="11"/>
        <v>3840</v>
      </c>
      <c r="J2843">
        <f t="shared" si="12"/>
        <v>840</v>
      </c>
      <c r="K2843">
        <f t="shared" si="6"/>
        <v>40</v>
      </c>
      <c r="L2843">
        <f t="shared" si="7"/>
        <v>0</v>
      </c>
      <c r="M2843">
        <f t="shared" si="8"/>
        <v>2960</v>
      </c>
      <c r="N2843" s="9">
        <v>3333.0</v>
      </c>
      <c r="O2843">
        <f t="shared" si="9"/>
        <v>373</v>
      </c>
    </row>
    <row r="2844">
      <c r="I2844" s="9">
        <f t="shared" si="11"/>
        <v>3841</v>
      </c>
      <c r="J2844">
        <f t="shared" si="12"/>
        <v>841</v>
      </c>
      <c r="K2844">
        <f t="shared" si="6"/>
        <v>41</v>
      </c>
      <c r="L2844">
        <f t="shared" si="7"/>
        <v>1</v>
      </c>
      <c r="M2844">
        <f t="shared" si="8"/>
        <v>2958</v>
      </c>
      <c r="N2844" s="9">
        <v>3333.0</v>
      </c>
      <c r="O2844">
        <f t="shared" si="9"/>
        <v>375</v>
      </c>
    </row>
    <row r="2845">
      <c r="I2845" s="9">
        <f t="shared" si="11"/>
        <v>3842</v>
      </c>
      <c r="J2845">
        <f t="shared" si="12"/>
        <v>842</v>
      </c>
      <c r="K2845">
        <f t="shared" si="6"/>
        <v>42</v>
      </c>
      <c r="L2845">
        <f t="shared" si="7"/>
        <v>2</v>
      </c>
      <c r="M2845">
        <f t="shared" si="8"/>
        <v>2956</v>
      </c>
      <c r="N2845" s="9">
        <v>3333.0</v>
      </c>
      <c r="O2845">
        <f t="shared" si="9"/>
        <v>377</v>
      </c>
    </row>
    <row r="2846">
      <c r="I2846" s="9">
        <f t="shared" si="11"/>
        <v>3843</v>
      </c>
      <c r="J2846">
        <f t="shared" si="12"/>
        <v>843</v>
      </c>
      <c r="K2846">
        <f t="shared" si="6"/>
        <v>43</v>
      </c>
      <c r="L2846">
        <f t="shared" si="7"/>
        <v>3</v>
      </c>
      <c r="M2846">
        <f t="shared" si="8"/>
        <v>2954</v>
      </c>
      <c r="N2846" s="9">
        <v>3333.0</v>
      </c>
      <c r="O2846">
        <f t="shared" si="9"/>
        <v>379</v>
      </c>
    </row>
    <row r="2847">
      <c r="I2847" s="9">
        <f t="shared" si="11"/>
        <v>3844</v>
      </c>
      <c r="J2847">
        <f t="shared" si="12"/>
        <v>844</v>
      </c>
      <c r="K2847">
        <f t="shared" si="6"/>
        <v>44</v>
      </c>
      <c r="L2847">
        <f t="shared" si="7"/>
        <v>4</v>
      </c>
      <c r="M2847">
        <f t="shared" si="8"/>
        <v>2952</v>
      </c>
      <c r="N2847" s="9">
        <v>3333.0</v>
      </c>
      <c r="O2847">
        <f t="shared" si="9"/>
        <v>381</v>
      </c>
    </row>
    <row r="2848">
      <c r="I2848" s="9">
        <f t="shared" si="11"/>
        <v>3845</v>
      </c>
      <c r="J2848">
        <f t="shared" si="12"/>
        <v>845</v>
      </c>
      <c r="K2848">
        <f t="shared" si="6"/>
        <v>45</v>
      </c>
      <c r="L2848">
        <f t="shared" si="7"/>
        <v>5</v>
      </c>
      <c r="M2848">
        <f t="shared" si="8"/>
        <v>2950</v>
      </c>
      <c r="N2848" s="9">
        <v>3333.0</v>
      </c>
      <c r="O2848">
        <f t="shared" si="9"/>
        <v>383</v>
      </c>
    </row>
    <row r="2849">
      <c r="I2849" s="9">
        <f t="shared" si="11"/>
        <v>3846</v>
      </c>
      <c r="J2849">
        <f t="shared" si="12"/>
        <v>846</v>
      </c>
      <c r="K2849">
        <f t="shared" si="6"/>
        <v>46</v>
      </c>
      <c r="L2849">
        <f t="shared" si="7"/>
        <v>6</v>
      </c>
      <c r="M2849">
        <f t="shared" si="8"/>
        <v>2948</v>
      </c>
      <c r="N2849" s="9">
        <v>3333.0</v>
      </c>
      <c r="O2849">
        <f t="shared" si="9"/>
        <v>385</v>
      </c>
    </row>
    <row r="2850">
      <c r="I2850" s="9">
        <f t="shared" si="11"/>
        <v>3847</v>
      </c>
      <c r="J2850">
        <f t="shared" si="12"/>
        <v>847</v>
      </c>
      <c r="K2850">
        <f t="shared" si="6"/>
        <v>47</v>
      </c>
      <c r="L2850">
        <f t="shared" si="7"/>
        <v>7</v>
      </c>
      <c r="M2850">
        <f t="shared" si="8"/>
        <v>2946</v>
      </c>
      <c r="N2850" s="9">
        <v>3333.0</v>
      </c>
      <c r="O2850">
        <f t="shared" si="9"/>
        <v>387</v>
      </c>
    </row>
    <row r="2851">
      <c r="I2851" s="9">
        <f t="shared" si="11"/>
        <v>3848</v>
      </c>
      <c r="J2851">
        <f t="shared" si="12"/>
        <v>848</v>
      </c>
      <c r="K2851">
        <f t="shared" si="6"/>
        <v>48</v>
      </c>
      <c r="L2851">
        <f t="shared" si="7"/>
        <v>8</v>
      </c>
      <c r="M2851">
        <f t="shared" si="8"/>
        <v>2944</v>
      </c>
      <c r="N2851" s="9">
        <v>3333.0</v>
      </c>
      <c r="O2851">
        <f t="shared" si="9"/>
        <v>389</v>
      </c>
    </row>
    <row r="2852">
      <c r="I2852" s="9">
        <f t="shared" si="11"/>
        <v>3849</v>
      </c>
      <c r="J2852">
        <f t="shared" si="12"/>
        <v>849</v>
      </c>
      <c r="K2852">
        <f t="shared" si="6"/>
        <v>49</v>
      </c>
      <c r="L2852">
        <f t="shared" si="7"/>
        <v>9</v>
      </c>
      <c r="M2852">
        <f t="shared" si="8"/>
        <v>2942</v>
      </c>
      <c r="N2852" s="9">
        <v>3333.0</v>
      </c>
      <c r="O2852">
        <f t="shared" si="9"/>
        <v>391</v>
      </c>
    </row>
    <row r="2853">
      <c r="I2853" s="9">
        <f t="shared" si="11"/>
        <v>3850</v>
      </c>
      <c r="J2853">
        <f t="shared" si="12"/>
        <v>850</v>
      </c>
      <c r="K2853">
        <f t="shared" si="6"/>
        <v>50</v>
      </c>
      <c r="L2853">
        <f t="shared" si="7"/>
        <v>0</v>
      </c>
      <c r="M2853">
        <f t="shared" si="8"/>
        <v>2950</v>
      </c>
      <c r="N2853" s="9">
        <v>3333.0</v>
      </c>
      <c r="O2853">
        <f t="shared" si="9"/>
        <v>383</v>
      </c>
    </row>
    <row r="2854">
      <c r="I2854" s="9">
        <f t="shared" si="11"/>
        <v>3851</v>
      </c>
      <c r="J2854">
        <f t="shared" si="12"/>
        <v>851</v>
      </c>
      <c r="K2854">
        <f t="shared" si="6"/>
        <v>51</v>
      </c>
      <c r="L2854">
        <f t="shared" si="7"/>
        <v>1</v>
      </c>
      <c r="M2854">
        <f t="shared" si="8"/>
        <v>2948</v>
      </c>
      <c r="N2854" s="9">
        <v>3333.0</v>
      </c>
      <c r="O2854">
        <f t="shared" si="9"/>
        <v>385</v>
      </c>
    </row>
    <row r="2855">
      <c r="I2855" s="9">
        <f t="shared" si="11"/>
        <v>3852</v>
      </c>
      <c r="J2855">
        <f t="shared" si="12"/>
        <v>852</v>
      </c>
      <c r="K2855">
        <f t="shared" si="6"/>
        <v>52</v>
      </c>
      <c r="L2855">
        <f t="shared" si="7"/>
        <v>2</v>
      </c>
      <c r="M2855">
        <f t="shared" si="8"/>
        <v>2946</v>
      </c>
      <c r="N2855" s="9">
        <v>3333.0</v>
      </c>
      <c r="O2855">
        <f t="shared" si="9"/>
        <v>387</v>
      </c>
    </row>
    <row r="2856">
      <c r="I2856" s="9">
        <f t="shared" si="11"/>
        <v>3853</v>
      </c>
      <c r="J2856">
        <f t="shared" si="12"/>
        <v>853</v>
      </c>
      <c r="K2856">
        <f t="shared" si="6"/>
        <v>53</v>
      </c>
      <c r="L2856">
        <f t="shared" si="7"/>
        <v>3</v>
      </c>
      <c r="M2856">
        <f t="shared" si="8"/>
        <v>2944</v>
      </c>
      <c r="N2856" s="9">
        <v>3333.0</v>
      </c>
      <c r="O2856">
        <f t="shared" si="9"/>
        <v>389</v>
      </c>
    </row>
    <row r="2857">
      <c r="I2857" s="9">
        <f t="shared" si="11"/>
        <v>3854</v>
      </c>
      <c r="J2857">
        <f t="shared" si="12"/>
        <v>854</v>
      </c>
      <c r="K2857">
        <f t="shared" si="6"/>
        <v>54</v>
      </c>
      <c r="L2857">
        <f t="shared" si="7"/>
        <v>4</v>
      </c>
      <c r="M2857">
        <f t="shared" si="8"/>
        <v>2942</v>
      </c>
      <c r="N2857" s="9">
        <v>3333.0</v>
      </c>
      <c r="O2857">
        <f t="shared" si="9"/>
        <v>391</v>
      </c>
    </row>
    <row r="2858">
      <c r="I2858" s="9">
        <f t="shared" si="11"/>
        <v>3855</v>
      </c>
      <c r="J2858">
        <f t="shared" si="12"/>
        <v>855</v>
      </c>
      <c r="K2858">
        <f t="shared" si="6"/>
        <v>55</v>
      </c>
      <c r="L2858">
        <f t="shared" si="7"/>
        <v>5</v>
      </c>
      <c r="M2858">
        <f t="shared" si="8"/>
        <v>2940</v>
      </c>
      <c r="N2858" s="9">
        <v>3333.0</v>
      </c>
      <c r="O2858">
        <f t="shared" si="9"/>
        <v>393</v>
      </c>
    </row>
    <row r="2859">
      <c r="I2859" s="9">
        <f t="shared" si="11"/>
        <v>3856</v>
      </c>
      <c r="J2859">
        <f t="shared" si="12"/>
        <v>856</v>
      </c>
      <c r="K2859">
        <f t="shared" si="6"/>
        <v>56</v>
      </c>
      <c r="L2859">
        <f t="shared" si="7"/>
        <v>6</v>
      </c>
      <c r="M2859">
        <f t="shared" si="8"/>
        <v>2938</v>
      </c>
      <c r="N2859" s="9">
        <v>3333.0</v>
      </c>
      <c r="O2859">
        <f t="shared" si="9"/>
        <v>395</v>
      </c>
    </row>
    <row r="2860">
      <c r="I2860" s="9">
        <f t="shared" si="11"/>
        <v>3857</v>
      </c>
      <c r="J2860">
        <f t="shared" si="12"/>
        <v>857</v>
      </c>
      <c r="K2860">
        <f t="shared" si="6"/>
        <v>57</v>
      </c>
      <c r="L2860">
        <f t="shared" si="7"/>
        <v>7</v>
      </c>
      <c r="M2860">
        <f t="shared" si="8"/>
        <v>2936</v>
      </c>
      <c r="N2860" s="9">
        <v>3333.0</v>
      </c>
      <c r="O2860">
        <f t="shared" si="9"/>
        <v>397</v>
      </c>
    </row>
    <row r="2861">
      <c r="I2861" s="9">
        <f t="shared" si="11"/>
        <v>3858</v>
      </c>
      <c r="J2861">
        <f t="shared" si="12"/>
        <v>858</v>
      </c>
      <c r="K2861">
        <f t="shared" si="6"/>
        <v>58</v>
      </c>
      <c r="L2861">
        <f t="shared" si="7"/>
        <v>8</v>
      </c>
      <c r="M2861">
        <f t="shared" si="8"/>
        <v>2934</v>
      </c>
      <c r="N2861" s="9">
        <v>3333.0</v>
      </c>
      <c r="O2861">
        <f t="shared" si="9"/>
        <v>399</v>
      </c>
    </row>
    <row r="2862">
      <c r="I2862" s="9">
        <f t="shared" si="11"/>
        <v>3859</v>
      </c>
      <c r="J2862">
        <f t="shared" si="12"/>
        <v>859</v>
      </c>
      <c r="K2862">
        <f t="shared" si="6"/>
        <v>59</v>
      </c>
      <c r="L2862">
        <f t="shared" si="7"/>
        <v>9</v>
      </c>
      <c r="M2862">
        <f t="shared" si="8"/>
        <v>2932</v>
      </c>
      <c r="N2862" s="9">
        <v>3333.0</v>
      </c>
      <c r="O2862">
        <f t="shared" si="9"/>
        <v>401</v>
      </c>
    </row>
    <row r="2863">
      <c r="I2863" s="9">
        <f t="shared" si="11"/>
        <v>3860</v>
      </c>
      <c r="J2863">
        <f t="shared" si="12"/>
        <v>860</v>
      </c>
      <c r="K2863">
        <f t="shared" si="6"/>
        <v>60</v>
      </c>
      <c r="L2863">
        <f t="shared" si="7"/>
        <v>0</v>
      </c>
      <c r="M2863">
        <f t="shared" si="8"/>
        <v>2940</v>
      </c>
      <c r="N2863" s="9">
        <v>3333.0</v>
      </c>
      <c r="O2863">
        <f t="shared" si="9"/>
        <v>393</v>
      </c>
    </row>
    <row r="2864">
      <c r="I2864" s="9">
        <f t="shared" si="11"/>
        <v>3861</v>
      </c>
      <c r="J2864">
        <f t="shared" si="12"/>
        <v>861</v>
      </c>
      <c r="K2864">
        <f t="shared" si="6"/>
        <v>61</v>
      </c>
      <c r="L2864">
        <f t="shared" si="7"/>
        <v>1</v>
      </c>
      <c r="M2864">
        <f t="shared" si="8"/>
        <v>2938</v>
      </c>
      <c r="N2864" s="9">
        <v>3333.0</v>
      </c>
      <c r="O2864">
        <f t="shared" si="9"/>
        <v>395</v>
      </c>
    </row>
    <row r="2865">
      <c r="I2865" s="9">
        <f t="shared" si="11"/>
        <v>3862</v>
      </c>
      <c r="J2865">
        <f t="shared" si="12"/>
        <v>862</v>
      </c>
      <c r="K2865">
        <f t="shared" si="6"/>
        <v>62</v>
      </c>
      <c r="L2865">
        <f t="shared" si="7"/>
        <v>2</v>
      </c>
      <c r="M2865">
        <f t="shared" si="8"/>
        <v>2936</v>
      </c>
      <c r="N2865" s="9">
        <v>3333.0</v>
      </c>
      <c r="O2865">
        <f t="shared" si="9"/>
        <v>397</v>
      </c>
    </row>
    <row r="2866">
      <c r="I2866" s="9">
        <f t="shared" si="11"/>
        <v>3863</v>
      </c>
      <c r="J2866">
        <f t="shared" si="12"/>
        <v>863</v>
      </c>
      <c r="K2866">
        <f t="shared" si="6"/>
        <v>63</v>
      </c>
      <c r="L2866">
        <f t="shared" si="7"/>
        <v>3</v>
      </c>
      <c r="M2866">
        <f t="shared" si="8"/>
        <v>2934</v>
      </c>
      <c r="N2866" s="9">
        <v>3333.0</v>
      </c>
      <c r="O2866">
        <f t="shared" si="9"/>
        <v>399</v>
      </c>
    </row>
    <row r="2867">
      <c r="I2867" s="9">
        <f t="shared" si="11"/>
        <v>3864</v>
      </c>
      <c r="J2867">
        <f t="shared" si="12"/>
        <v>864</v>
      </c>
      <c r="K2867">
        <f t="shared" si="6"/>
        <v>64</v>
      </c>
      <c r="L2867">
        <f t="shared" si="7"/>
        <v>4</v>
      </c>
      <c r="M2867">
        <f t="shared" si="8"/>
        <v>2932</v>
      </c>
      <c r="N2867" s="9">
        <v>3333.0</v>
      </c>
      <c r="O2867">
        <f t="shared" si="9"/>
        <v>401</v>
      </c>
    </row>
    <row r="2868">
      <c r="I2868" s="9">
        <f t="shared" si="11"/>
        <v>3865</v>
      </c>
      <c r="J2868">
        <f t="shared" si="12"/>
        <v>865</v>
      </c>
      <c r="K2868">
        <f t="shared" si="6"/>
        <v>65</v>
      </c>
      <c r="L2868">
        <f t="shared" si="7"/>
        <v>5</v>
      </c>
      <c r="M2868">
        <f t="shared" si="8"/>
        <v>2930</v>
      </c>
      <c r="N2868" s="9">
        <v>3333.0</v>
      </c>
      <c r="O2868">
        <f t="shared" si="9"/>
        <v>403</v>
      </c>
    </row>
    <row r="2869">
      <c r="I2869" s="9">
        <f t="shared" si="11"/>
        <v>3866</v>
      </c>
      <c r="J2869">
        <f t="shared" si="12"/>
        <v>866</v>
      </c>
      <c r="K2869">
        <f t="shared" si="6"/>
        <v>66</v>
      </c>
      <c r="L2869">
        <f t="shared" si="7"/>
        <v>6</v>
      </c>
      <c r="M2869">
        <f t="shared" si="8"/>
        <v>2928</v>
      </c>
      <c r="N2869" s="9">
        <v>3333.0</v>
      </c>
      <c r="O2869">
        <f t="shared" si="9"/>
        <v>405</v>
      </c>
    </row>
    <row r="2870">
      <c r="I2870" s="9">
        <f t="shared" si="11"/>
        <v>3867</v>
      </c>
      <c r="J2870">
        <f t="shared" si="12"/>
        <v>867</v>
      </c>
      <c r="K2870">
        <f t="shared" si="6"/>
        <v>67</v>
      </c>
      <c r="L2870">
        <f t="shared" si="7"/>
        <v>7</v>
      </c>
      <c r="M2870">
        <f t="shared" si="8"/>
        <v>2926</v>
      </c>
      <c r="N2870" s="9">
        <v>3333.0</v>
      </c>
      <c r="O2870">
        <f t="shared" si="9"/>
        <v>407</v>
      </c>
    </row>
    <row r="2871">
      <c r="I2871" s="9">
        <f t="shared" si="11"/>
        <v>3868</v>
      </c>
      <c r="J2871">
        <f t="shared" si="12"/>
        <v>868</v>
      </c>
      <c r="K2871">
        <f t="shared" si="6"/>
        <v>68</v>
      </c>
      <c r="L2871">
        <f t="shared" si="7"/>
        <v>8</v>
      </c>
      <c r="M2871">
        <f t="shared" si="8"/>
        <v>2924</v>
      </c>
      <c r="N2871" s="9">
        <v>3333.0</v>
      </c>
      <c r="O2871">
        <f t="shared" si="9"/>
        <v>409</v>
      </c>
    </row>
    <row r="2872">
      <c r="I2872" s="9">
        <f t="shared" si="11"/>
        <v>3869</v>
      </c>
      <c r="J2872">
        <f t="shared" si="12"/>
        <v>869</v>
      </c>
      <c r="K2872">
        <f t="shared" si="6"/>
        <v>69</v>
      </c>
      <c r="L2872">
        <f t="shared" si="7"/>
        <v>9</v>
      </c>
      <c r="M2872">
        <f t="shared" si="8"/>
        <v>2922</v>
      </c>
      <c r="N2872" s="9">
        <v>3333.0</v>
      </c>
      <c r="O2872">
        <f t="shared" si="9"/>
        <v>411</v>
      </c>
    </row>
    <row r="2873">
      <c r="I2873" s="9">
        <f t="shared" si="11"/>
        <v>3870</v>
      </c>
      <c r="J2873">
        <f t="shared" si="12"/>
        <v>870</v>
      </c>
      <c r="K2873">
        <f t="shared" si="6"/>
        <v>70</v>
      </c>
      <c r="L2873">
        <f t="shared" si="7"/>
        <v>0</v>
      </c>
      <c r="M2873">
        <f t="shared" si="8"/>
        <v>2930</v>
      </c>
      <c r="N2873" s="9">
        <v>3333.0</v>
      </c>
      <c r="O2873">
        <f t="shared" si="9"/>
        <v>403</v>
      </c>
    </row>
    <row r="2874">
      <c r="I2874" s="9">
        <f t="shared" si="11"/>
        <v>3871</v>
      </c>
      <c r="J2874">
        <f t="shared" si="12"/>
        <v>871</v>
      </c>
      <c r="K2874">
        <f t="shared" si="6"/>
        <v>71</v>
      </c>
      <c r="L2874">
        <f t="shared" si="7"/>
        <v>1</v>
      </c>
      <c r="M2874">
        <f t="shared" si="8"/>
        <v>2928</v>
      </c>
      <c r="N2874" s="9">
        <v>3333.0</v>
      </c>
      <c r="O2874">
        <f t="shared" si="9"/>
        <v>405</v>
      </c>
    </row>
    <row r="2875">
      <c r="I2875" s="9">
        <f t="shared" si="11"/>
        <v>3872</v>
      </c>
      <c r="J2875">
        <f t="shared" si="12"/>
        <v>872</v>
      </c>
      <c r="K2875">
        <f t="shared" si="6"/>
        <v>72</v>
      </c>
      <c r="L2875">
        <f t="shared" si="7"/>
        <v>2</v>
      </c>
      <c r="M2875">
        <f t="shared" si="8"/>
        <v>2926</v>
      </c>
      <c r="N2875" s="9">
        <v>3333.0</v>
      </c>
      <c r="O2875">
        <f t="shared" si="9"/>
        <v>407</v>
      </c>
    </row>
    <row r="2876">
      <c r="I2876" s="9">
        <f t="shared" si="11"/>
        <v>3873</v>
      </c>
      <c r="J2876">
        <f t="shared" si="12"/>
        <v>873</v>
      </c>
      <c r="K2876">
        <f t="shared" si="6"/>
        <v>73</v>
      </c>
      <c r="L2876">
        <f t="shared" si="7"/>
        <v>3</v>
      </c>
      <c r="M2876">
        <f t="shared" si="8"/>
        <v>2924</v>
      </c>
      <c r="N2876" s="9">
        <v>3333.0</v>
      </c>
      <c r="O2876">
        <f t="shared" si="9"/>
        <v>409</v>
      </c>
    </row>
    <row r="2877">
      <c r="I2877" s="9">
        <f t="shared" si="11"/>
        <v>3874</v>
      </c>
      <c r="J2877">
        <f t="shared" si="12"/>
        <v>874</v>
      </c>
      <c r="K2877">
        <f t="shared" si="6"/>
        <v>74</v>
      </c>
      <c r="L2877">
        <f t="shared" si="7"/>
        <v>4</v>
      </c>
      <c r="M2877">
        <f t="shared" si="8"/>
        <v>2922</v>
      </c>
      <c r="N2877" s="9">
        <v>3333.0</v>
      </c>
      <c r="O2877">
        <f t="shared" si="9"/>
        <v>411</v>
      </c>
    </row>
    <row r="2878">
      <c r="I2878" s="9">
        <f t="shared" si="11"/>
        <v>3875</v>
      </c>
      <c r="J2878">
        <f t="shared" si="12"/>
        <v>875</v>
      </c>
      <c r="K2878">
        <f t="shared" si="6"/>
        <v>75</v>
      </c>
      <c r="L2878">
        <f t="shared" si="7"/>
        <v>5</v>
      </c>
      <c r="M2878">
        <f t="shared" si="8"/>
        <v>2920</v>
      </c>
      <c r="N2878" s="9">
        <v>3333.0</v>
      </c>
      <c r="O2878">
        <f t="shared" si="9"/>
        <v>413</v>
      </c>
    </row>
    <row r="2879">
      <c r="I2879" s="9">
        <f t="shared" si="11"/>
        <v>3876</v>
      </c>
      <c r="J2879">
        <f t="shared" si="12"/>
        <v>876</v>
      </c>
      <c r="K2879">
        <f t="shared" si="6"/>
        <v>76</v>
      </c>
      <c r="L2879">
        <f t="shared" si="7"/>
        <v>6</v>
      </c>
      <c r="M2879">
        <f t="shared" si="8"/>
        <v>2918</v>
      </c>
      <c r="N2879" s="9">
        <v>3333.0</v>
      </c>
      <c r="O2879">
        <f t="shared" si="9"/>
        <v>415</v>
      </c>
    </row>
    <row r="2880">
      <c r="I2880" s="9">
        <f t="shared" si="11"/>
        <v>3877</v>
      </c>
      <c r="J2880">
        <f t="shared" si="12"/>
        <v>877</v>
      </c>
      <c r="K2880">
        <f t="shared" si="6"/>
        <v>77</v>
      </c>
      <c r="L2880">
        <f t="shared" si="7"/>
        <v>7</v>
      </c>
      <c r="M2880">
        <f t="shared" si="8"/>
        <v>2916</v>
      </c>
      <c r="N2880" s="9">
        <v>3333.0</v>
      </c>
      <c r="O2880">
        <f t="shared" si="9"/>
        <v>417</v>
      </c>
    </row>
    <row r="2881">
      <c r="I2881" s="9">
        <f t="shared" si="11"/>
        <v>3878</v>
      </c>
      <c r="J2881">
        <f t="shared" si="12"/>
        <v>878</v>
      </c>
      <c r="K2881">
        <f t="shared" si="6"/>
        <v>78</v>
      </c>
      <c r="L2881">
        <f t="shared" si="7"/>
        <v>8</v>
      </c>
      <c r="M2881">
        <f t="shared" si="8"/>
        <v>2914</v>
      </c>
      <c r="N2881" s="9">
        <v>3333.0</v>
      </c>
      <c r="O2881">
        <f t="shared" si="9"/>
        <v>419</v>
      </c>
    </row>
    <row r="2882">
      <c r="I2882" s="9">
        <f t="shared" si="11"/>
        <v>3879</v>
      </c>
      <c r="J2882">
        <f t="shared" si="12"/>
        <v>879</v>
      </c>
      <c r="K2882">
        <f t="shared" si="6"/>
        <v>79</v>
      </c>
      <c r="L2882">
        <f t="shared" si="7"/>
        <v>9</v>
      </c>
      <c r="M2882">
        <f t="shared" si="8"/>
        <v>2912</v>
      </c>
      <c r="N2882" s="9">
        <v>3333.0</v>
      </c>
      <c r="O2882">
        <f t="shared" si="9"/>
        <v>421</v>
      </c>
    </row>
    <row r="2883">
      <c r="I2883" s="9">
        <f t="shared" si="11"/>
        <v>3880</v>
      </c>
      <c r="J2883">
        <f t="shared" si="12"/>
        <v>880</v>
      </c>
      <c r="K2883">
        <f t="shared" si="6"/>
        <v>80</v>
      </c>
      <c r="L2883">
        <f t="shared" si="7"/>
        <v>0</v>
      </c>
      <c r="M2883">
        <f t="shared" si="8"/>
        <v>2920</v>
      </c>
      <c r="N2883" s="9">
        <v>3333.0</v>
      </c>
      <c r="O2883">
        <f t="shared" si="9"/>
        <v>413</v>
      </c>
    </row>
    <row r="2884">
      <c r="I2884" s="9">
        <f t="shared" si="11"/>
        <v>3881</v>
      </c>
      <c r="J2884">
        <f t="shared" si="12"/>
        <v>881</v>
      </c>
      <c r="K2884">
        <f t="shared" si="6"/>
        <v>81</v>
      </c>
      <c r="L2884">
        <f t="shared" si="7"/>
        <v>1</v>
      </c>
      <c r="M2884">
        <f t="shared" si="8"/>
        <v>2918</v>
      </c>
      <c r="N2884" s="9">
        <v>3333.0</v>
      </c>
      <c r="O2884">
        <f t="shared" si="9"/>
        <v>415</v>
      </c>
    </row>
    <row r="2885">
      <c r="I2885" s="9">
        <f t="shared" si="11"/>
        <v>3882</v>
      </c>
      <c r="J2885">
        <f t="shared" si="12"/>
        <v>882</v>
      </c>
      <c r="K2885">
        <f t="shared" si="6"/>
        <v>82</v>
      </c>
      <c r="L2885">
        <f t="shared" si="7"/>
        <v>2</v>
      </c>
      <c r="M2885">
        <f t="shared" si="8"/>
        <v>2916</v>
      </c>
      <c r="N2885" s="9">
        <v>3333.0</v>
      </c>
      <c r="O2885">
        <f t="shared" si="9"/>
        <v>417</v>
      </c>
    </row>
    <row r="2886">
      <c r="I2886" s="9">
        <f t="shared" si="11"/>
        <v>3883</v>
      </c>
      <c r="J2886">
        <f t="shared" si="12"/>
        <v>883</v>
      </c>
      <c r="K2886">
        <f t="shared" si="6"/>
        <v>83</v>
      </c>
      <c r="L2886">
        <f t="shared" si="7"/>
        <v>3</v>
      </c>
      <c r="M2886">
        <f t="shared" si="8"/>
        <v>2914</v>
      </c>
      <c r="N2886" s="9">
        <v>3333.0</v>
      </c>
      <c r="O2886">
        <f t="shared" si="9"/>
        <v>419</v>
      </c>
    </row>
    <row r="2887">
      <c r="I2887" s="9">
        <f t="shared" si="11"/>
        <v>3884</v>
      </c>
      <c r="J2887">
        <f t="shared" si="12"/>
        <v>884</v>
      </c>
      <c r="K2887">
        <f t="shared" si="6"/>
        <v>84</v>
      </c>
      <c r="L2887">
        <f t="shared" si="7"/>
        <v>4</v>
      </c>
      <c r="M2887">
        <f t="shared" si="8"/>
        <v>2912</v>
      </c>
      <c r="N2887" s="9">
        <v>3333.0</v>
      </c>
      <c r="O2887">
        <f t="shared" si="9"/>
        <v>421</v>
      </c>
    </row>
    <row r="2888">
      <c r="I2888" s="9">
        <f t="shared" si="11"/>
        <v>3885</v>
      </c>
      <c r="J2888">
        <f t="shared" si="12"/>
        <v>885</v>
      </c>
      <c r="K2888">
        <f t="shared" si="6"/>
        <v>85</v>
      </c>
      <c r="L2888">
        <f t="shared" si="7"/>
        <v>5</v>
      </c>
      <c r="M2888">
        <f t="shared" si="8"/>
        <v>2910</v>
      </c>
      <c r="N2888" s="9">
        <v>3333.0</v>
      </c>
      <c r="O2888">
        <f t="shared" si="9"/>
        <v>423</v>
      </c>
    </row>
    <row r="2889">
      <c r="I2889" s="9">
        <f t="shared" si="11"/>
        <v>3886</v>
      </c>
      <c r="J2889">
        <f t="shared" si="12"/>
        <v>886</v>
      </c>
      <c r="K2889">
        <f t="shared" si="6"/>
        <v>86</v>
      </c>
      <c r="L2889">
        <f t="shared" si="7"/>
        <v>6</v>
      </c>
      <c r="M2889">
        <f t="shared" si="8"/>
        <v>2908</v>
      </c>
      <c r="N2889" s="9">
        <v>3333.0</v>
      </c>
      <c r="O2889">
        <f t="shared" si="9"/>
        <v>425</v>
      </c>
    </row>
    <row r="2890">
      <c r="I2890" s="9">
        <f t="shared" si="11"/>
        <v>3887</v>
      </c>
      <c r="J2890">
        <f t="shared" si="12"/>
        <v>887</v>
      </c>
      <c r="K2890">
        <f t="shared" si="6"/>
        <v>87</v>
      </c>
      <c r="L2890">
        <f t="shared" si="7"/>
        <v>7</v>
      </c>
      <c r="M2890">
        <f t="shared" si="8"/>
        <v>2906</v>
      </c>
      <c r="N2890" s="9">
        <v>3333.0</v>
      </c>
      <c r="O2890">
        <f t="shared" si="9"/>
        <v>427</v>
      </c>
    </row>
    <row r="2891">
      <c r="I2891" s="9">
        <f t="shared" si="11"/>
        <v>3888</v>
      </c>
      <c r="J2891">
        <f t="shared" si="12"/>
        <v>888</v>
      </c>
      <c r="K2891">
        <f t="shared" si="6"/>
        <v>88</v>
      </c>
      <c r="L2891">
        <f t="shared" si="7"/>
        <v>8</v>
      </c>
      <c r="M2891">
        <f t="shared" si="8"/>
        <v>2904</v>
      </c>
      <c r="N2891" s="9">
        <v>3333.0</v>
      </c>
      <c r="O2891">
        <f t="shared" si="9"/>
        <v>429</v>
      </c>
    </row>
    <row r="2892">
      <c r="I2892" s="9">
        <f t="shared" si="11"/>
        <v>3889</v>
      </c>
      <c r="J2892">
        <f t="shared" si="12"/>
        <v>889</v>
      </c>
      <c r="K2892">
        <f t="shared" si="6"/>
        <v>89</v>
      </c>
      <c r="L2892">
        <f t="shared" si="7"/>
        <v>9</v>
      </c>
      <c r="M2892">
        <f t="shared" si="8"/>
        <v>2902</v>
      </c>
      <c r="N2892" s="9">
        <v>3333.0</v>
      </c>
      <c r="O2892">
        <f t="shared" si="9"/>
        <v>431</v>
      </c>
    </row>
    <row r="2893">
      <c r="I2893" s="9">
        <f t="shared" si="11"/>
        <v>3890</v>
      </c>
      <c r="J2893">
        <f t="shared" si="12"/>
        <v>890</v>
      </c>
      <c r="K2893">
        <f t="shared" si="6"/>
        <v>90</v>
      </c>
      <c r="L2893">
        <f t="shared" si="7"/>
        <v>0</v>
      </c>
      <c r="M2893">
        <f t="shared" si="8"/>
        <v>2910</v>
      </c>
      <c r="N2893" s="9">
        <v>3333.0</v>
      </c>
      <c r="O2893">
        <f t="shared" si="9"/>
        <v>423</v>
      </c>
    </row>
    <row r="2894">
      <c r="I2894" s="9">
        <f t="shared" si="11"/>
        <v>3891</v>
      </c>
      <c r="J2894">
        <f t="shared" si="12"/>
        <v>891</v>
      </c>
      <c r="K2894">
        <f t="shared" si="6"/>
        <v>91</v>
      </c>
      <c r="L2894">
        <f t="shared" si="7"/>
        <v>1</v>
      </c>
      <c r="M2894">
        <f t="shared" si="8"/>
        <v>2908</v>
      </c>
      <c r="N2894" s="9">
        <v>3333.0</v>
      </c>
      <c r="O2894">
        <f t="shared" si="9"/>
        <v>425</v>
      </c>
    </row>
    <row r="2895">
      <c r="I2895" s="9">
        <f t="shared" si="11"/>
        <v>3892</v>
      </c>
      <c r="J2895">
        <f t="shared" si="12"/>
        <v>892</v>
      </c>
      <c r="K2895">
        <f t="shared" si="6"/>
        <v>92</v>
      </c>
      <c r="L2895">
        <f t="shared" si="7"/>
        <v>2</v>
      </c>
      <c r="M2895">
        <f t="shared" si="8"/>
        <v>2906</v>
      </c>
      <c r="N2895" s="9">
        <v>3333.0</v>
      </c>
      <c r="O2895">
        <f t="shared" si="9"/>
        <v>427</v>
      </c>
    </row>
    <row r="2896">
      <c r="I2896" s="9">
        <f t="shared" si="11"/>
        <v>3893</v>
      </c>
      <c r="J2896">
        <f t="shared" si="12"/>
        <v>893</v>
      </c>
      <c r="K2896">
        <f t="shared" si="6"/>
        <v>93</v>
      </c>
      <c r="L2896">
        <f t="shared" si="7"/>
        <v>3</v>
      </c>
      <c r="M2896">
        <f t="shared" si="8"/>
        <v>2904</v>
      </c>
      <c r="N2896" s="9">
        <v>3333.0</v>
      </c>
      <c r="O2896">
        <f t="shared" si="9"/>
        <v>429</v>
      </c>
    </row>
    <row r="2897">
      <c r="I2897" s="9">
        <f t="shared" si="11"/>
        <v>3894</v>
      </c>
      <c r="J2897">
        <f t="shared" si="12"/>
        <v>894</v>
      </c>
      <c r="K2897">
        <f t="shared" si="6"/>
        <v>94</v>
      </c>
      <c r="L2897">
        <f t="shared" si="7"/>
        <v>4</v>
      </c>
      <c r="M2897">
        <f t="shared" si="8"/>
        <v>2902</v>
      </c>
      <c r="N2897" s="9">
        <v>3333.0</v>
      </c>
      <c r="O2897">
        <f t="shared" si="9"/>
        <v>431</v>
      </c>
    </row>
    <row r="2898">
      <c r="I2898" s="9">
        <f t="shared" si="11"/>
        <v>3895</v>
      </c>
      <c r="J2898">
        <f t="shared" si="12"/>
        <v>895</v>
      </c>
      <c r="K2898">
        <f t="shared" si="6"/>
        <v>95</v>
      </c>
      <c r="L2898">
        <f t="shared" si="7"/>
        <v>5</v>
      </c>
      <c r="M2898">
        <f t="shared" si="8"/>
        <v>2900</v>
      </c>
      <c r="N2898" s="9">
        <v>3333.0</v>
      </c>
      <c r="O2898">
        <f t="shared" si="9"/>
        <v>433</v>
      </c>
    </row>
    <row r="2899">
      <c r="I2899" s="9">
        <f t="shared" si="11"/>
        <v>3896</v>
      </c>
      <c r="J2899">
        <f t="shared" si="12"/>
        <v>896</v>
      </c>
      <c r="K2899">
        <f t="shared" si="6"/>
        <v>96</v>
      </c>
      <c r="L2899">
        <f t="shared" si="7"/>
        <v>6</v>
      </c>
      <c r="M2899">
        <f t="shared" si="8"/>
        <v>2898</v>
      </c>
      <c r="N2899" s="9">
        <v>3333.0</v>
      </c>
      <c r="O2899">
        <f t="shared" si="9"/>
        <v>435</v>
      </c>
    </row>
    <row r="2900">
      <c r="I2900" s="9">
        <f t="shared" si="11"/>
        <v>3897</v>
      </c>
      <c r="J2900">
        <f t="shared" si="12"/>
        <v>897</v>
      </c>
      <c r="K2900">
        <f t="shared" si="6"/>
        <v>97</v>
      </c>
      <c r="L2900">
        <f t="shared" si="7"/>
        <v>7</v>
      </c>
      <c r="M2900">
        <f t="shared" si="8"/>
        <v>2896</v>
      </c>
      <c r="N2900" s="9">
        <v>3333.0</v>
      </c>
      <c r="O2900">
        <f t="shared" si="9"/>
        <v>437</v>
      </c>
    </row>
    <row r="2901">
      <c r="I2901" s="9">
        <f t="shared" si="11"/>
        <v>3898</v>
      </c>
      <c r="J2901">
        <f t="shared" si="12"/>
        <v>898</v>
      </c>
      <c r="K2901">
        <f t="shared" si="6"/>
        <v>98</v>
      </c>
      <c r="L2901">
        <f t="shared" si="7"/>
        <v>8</v>
      </c>
      <c r="M2901">
        <f t="shared" si="8"/>
        <v>2894</v>
      </c>
      <c r="N2901" s="9">
        <v>3333.0</v>
      </c>
      <c r="O2901">
        <f t="shared" si="9"/>
        <v>439</v>
      </c>
    </row>
    <row r="2902">
      <c r="I2902" s="9">
        <f t="shared" si="11"/>
        <v>3899</v>
      </c>
      <c r="J2902">
        <f t="shared" si="12"/>
        <v>899</v>
      </c>
      <c r="K2902">
        <f t="shared" si="6"/>
        <v>99</v>
      </c>
      <c r="L2902">
        <f t="shared" si="7"/>
        <v>9</v>
      </c>
      <c r="M2902">
        <f t="shared" si="8"/>
        <v>2892</v>
      </c>
      <c r="N2902" s="9">
        <v>3333.0</v>
      </c>
      <c r="O2902">
        <f t="shared" si="9"/>
        <v>441</v>
      </c>
    </row>
    <row r="2903">
      <c r="I2903" s="9">
        <f t="shared" si="11"/>
        <v>3900</v>
      </c>
      <c r="J2903">
        <f t="shared" si="12"/>
        <v>900</v>
      </c>
      <c r="K2903">
        <f t="shared" si="6"/>
        <v>0</v>
      </c>
      <c r="L2903">
        <f t="shared" si="7"/>
        <v>0</v>
      </c>
      <c r="M2903">
        <f t="shared" si="8"/>
        <v>3000</v>
      </c>
      <c r="N2903" s="9">
        <v>3333.0</v>
      </c>
      <c r="O2903">
        <f t="shared" si="9"/>
        <v>333</v>
      </c>
    </row>
    <row r="2904">
      <c r="I2904" s="9">
        <f t="shared" si="11"/>
        <v>3901</v>
      </c>
      <c r="J2904">
        <f t="shared" si="12"/>
        <v>901</v>
      </c>
      <c r="K2904">
        <f t="shared" si="6"/>
        <v>1</v>
      </c>
      <c r="L2904">
        <f t="shared" si="7"/>
        <v>1</v>
      </c>
      <c r="M2904">
        <f t="shared" si="8"/>
        <v>2998</v>
      </c>
      <c r="N2904" s="9">
        <v>3333.0</v>
      </c>
      <c r="O2904">
        <f t="shared" si="9"/>
        <v>335</v>
      </c>
    </row>
    <row r="2905">
      <c r="I2905" s="9">
        <f t="shared" si="11"/>
        <v>3902</v>
      </c>
      <c r="J2905">
        <f t="shared" si="12"/>
        <v>902</v>
      </c>
      <c r="K2905">
        <f t="shared" si="6"/>
        <v>2</v>
      </c>
      <c r="L2905">
        <f t="shared" si="7"/>
        <v>2</v>
      </c>
      <c r="M2905">
        <f t="shared" si="8"/>
        <v>2996</v>
      </c>
      <c r="N2905" s="9">
        <v>3333.0</v>
      </c>
      <c r="O2905">
        <f t="shared" si="9"/>
        <v>337</v>
      </c>
    </row>
    <row r="2906">
      <c r="I2906" s="9">
        <f t="shared" si="11"/>
        <v>3903</v>
      </c>
      <c r="J2906">
        <f t="shared" si="12"/>
        <v>903</v>
      </c>
      <c r="K2906">
        <f t="shared" si="6"/>
        <v>3</v>
      </c>
      <c r="L2906">
        <f t="shared" si="7"/>
        <v>3</v>
      </c>
      <c r="M2906">
        <f t="shared" si="8"/>
        <v>2994</v>
      </c>
      <c r="N2906" s="9">
        <v>3333.0</v>
      </c>
      <c r="O2906">
        <f t="shared" si="9"/>
        <v>339</v>
      </c>
    </row>
    <row r="2907">
      <c r="I2907" s="9">
        <f t="shared" si="11"/>
        <v>3904</v>
      </c>
      <c r="J2907">
        <f t="shared" si="12"/>
        <v>904</v>
      </c>
      <c r="K2907">
        <f t="shared" si="6"/>
        <v>4</v>
      </c>
      <c r="L2907">
        <f t="shared" si="7"/>
        <v>4</v>
      </c>
      <c r="M2907">
        <f t="shared" si="8"/>
        <v>2992</v>
      </c>
      <c r="N2907" s="9">
        <v>3333.0</v>
      </c>
      <c r="O2907">
        <f t="shared" si="9"/>
        <v>341</v>
      </c>
    </row>
    <row r="2908">
      <c r="I2908" s="9">
        <f t="shared" si="11"/>
        <v>3905</v>
      </c>
      <c r="J2908">
        <f t="shared" si="12"/>
        <v>905</v>
      </c>
      <c r="K2908">
        <f t="shared" si="6"/>
        <v>5</v>
      </c>
      <c r="L2908">
        <f t="shared" si="7"/>
        <v>5</v>
      </c>
      <c r="M2908">
        <f t="shared" si="8"/>
        <v>2990</v>
      </c>
      <c r="N2908" s="9">
        <v>3333.0</v>
      </c>
      <c r="O2908">
        <f t="shared" si="9"/>
        <v>343</v>
      </c>
    </row>
    <row r="2909">
      <c r="I2909" s="9">
        <f t="shared" si="11"/>
        <v>3906</v>
      </c>
      <c r="J2909">
        <f t="shared" si="12"/>
        <v>906</v>
      </c>
      <c r="K2909">
        <f t="shared" si="6"/>
        <v>6</v>
      </c>
      <c r="L2909">
        <f t="shared" si="7"/>
        <v>6</v>
      </c>
      <c r="M2909">
        <f t="shared" si="8"/>
        <v>2988</v>
      </c>
      <c r="N2909" s="9">
        <v>3333.0</v>
      </c>
      <c r="O2909">
        <f t="shared" si="9"/>
        <v>345</v>
      </c>
    </row>
    <row r="2910">
      <c r="I2910" s="9">
        <f t="shared" si="11"/>
        <v>3907</v>
      </c>
      <c r="J2910">
        <f t="shared" si="12"/>
        <v>907</v>
      </c>
      <c r="K2910">
        <f t="shared" si="6"/>
        <v>7</v>
      </c>
      <c r="L2910">
        <f t="shared" si="7"/>
        <v>7</v>
      </c>
      <c r="M2910">
        <f t="shared" si="8"/>
        <v>2986</v>
      </c>
      <c r="N2910" s="9">
        <v>3333.0</v>
      </c>
      <c r="O2910">
        <f t="shared" si="9"/>
        <v>347</v>
      </c>
    </row>
    <row r="2911">
      <c r="I2911" s="9">
        <f t="shared" si="11"/>
        <v>3908</v>
      </c>
      <c r="J2911">
        <f t="shared" si="12"/>
        <v>908</v>
      </c>
      <c r="K2911">
        <f t="shared" si="6"/>
        <v>8</v>
      </c>
      <c r="L2911">
        <f t="shared" si="7"/>
        <v>8</v>
      </c>
      <c r="M2911">
        <f t="shared" si="8"/>
        <v>2984</v>
      </c>
      <c r="N2911" s="9">
        <v>3333.0</v>
      </c>
      <c r="O2911">
        <f t="shared" si="9"/>
        <v>349</v>
      </c>
    </row>
    <row r="2912">
      <c r="I2912" s="9">
        <f t="shared" si="11"/>
        <v>3909</v>
      </c>
      <c r="J2912">
        <f t="shared" si="12"/>
        <v>909</v>
      </c>
      <c r="K2912">
        <f t="shared" si="6"/>
        <v>9</v>
      </c>
      <c r="L2912">
        <f t="shared" si="7"/>
        <v>9</v>
      </c>
      <c r="M2912">
        <f t="shared" si="8"/>
        <v>2982</v>
      </c>
      <c r="N2912" s="9">
        <v>3333.0</v>
      </c>
      <c r="O2912">
        <f t="shared" si="9"/>
        <v>351</v>
      </c>
    </row>
    <row r="2913">
      <c r="I2913" s="9">
        <f t="shared" si="11"/>
        <v>3910</v>
      </c>
      <c r="J2913">
        <f t="shared" si="12"/>
        <v>910</v>
      </c>
      <c r="K2913">
        <f t="shared" si="6"/>
        <v>10</v>
      </c>
      <c r="L2913">
        <f t="shared" si="7"/>
        <v>0</v>
      </c>
      <c r="M2913">
        <f t="shared" si="8"/>
        <v>2990</v>
      </c>
      <c r="N2913" s="9">
        <v>3333.0</v>
      </c>
      <c r="O2913">
        <f t="shared" si="9"/>
        <v>343</v>
      </c>
    </row>
    <row r="2914">
      <c r="I2914" s="9">
        <f t="shared" si="11"/>
        <v>3911</v>
      </c>
      <c r="J2914">
        <f t="shared" si="12"/>
        <v>911</v>
      </c>
      <c r="K2914">
        <f t="shared" si="6"/>
        <v>11</v>
      </c>
      <c r="L2914">
        <f t="shared" si="7"/>
        <v>1</v>
      </c>
      <c r="M2914">
        <f t="shared" si="8"/>
        <v>2988</v>
      </c>
      <c r="N2914" s="9">
        <v>3333.0</v>
      </c>
      <c r="O2914">
        <f t="shared" si="9"/>
        <v>345</v>
      </c>
    </row>
    <row r="2915">
      <c r="I2915" s="9">
        <f t="shared" si="11"/>
        <v>3912</v>
      </c>
      <c r="J2915">
        <f t="shared" si="12"/>
        <v>912</v>
      </c>
      <c r="K2915">
        <f t="shared" si="6"/>
        <v>12</v>
      </c>
      <c r="L2915">
        <f t="shared" si="7"/>
        <v>2</v>
      </c>
      <c r="M2915">
        <f t="shared" si="8"/>
        <v>2986</v>
      </c>
      <c r="N2915" s="9">
        <v>3333.0</v>
      </c>
      <c r="O2915">
        <f t="shared" si="9"/>
        <v>347</v>
      </c>
    </row>
    <row r="2916">
      <c r="I2916" s="9">
        <f t="shared" si="11"/>
        <v>3913</v>
      </c>
      <c r="J2916">
        <f t="shared" si="12"/>
        <v>913</v>
      </c>
      <c r="K2916">
        <f t="shared" si="6"/>
        <v>13</v>
      </c>
      <c r="L2916">
        <f t="shared" si="7"/>
        <v>3</v>
      </c>
      <c r="M2916">
        <f t="shared" si="8"/>
        <v>2984</v>
      </c>
      <c r="N2916" s="9">
        <v>3333.0</v>
      </c>
      <c r="O2916">
        <f t="shared" si="9"/>
        <v>349</v>
      </c>
    </row>
    <row r="2917">
      <c r="I2917" s="9">
        <f t="shared" si="11"/>
        <v>3914</v>
      </c>
      <c r="J2917">
        <f t="shared" si="12"/>
        <v>914</v>
      </c>
      <c r="K2917">
        <f t="shared" si="6"/>
        <v>14</v>
      </c>
      <c r="L2917">
        <f t="shared" si="7"/>
        <v>4</v>
      </c>
      <c r="M2917">
        <f t="shared" si="8"/>
        <v>2982</v>
      </c>
      <c r="N2917" s="9">
        <v>3333.0</v>
      </c>
      <c r="O2917">
        <f t="shared" si="9"/>
        <v>351</v>
      </c>
    </row>
    <row r="2918">
      <c r="I2918" s="9">
        <f t="shared" si="11"/>
        <v>3915</v>
      </c>
      <c r="J2918">
        <f t="shared" si="12"/>
        <v>915</v>
      </c>
      <c r="K2918">
        <f t="shared" si="6"/>
        <v>15</v>
      </c>
      <c r="L2918">
        <f t="shared" si="7"/>
        <v>5</v>
      </c>
      <c r="M2918">
        <f t="shared" si="8"/>
        <v>2980</v>
      </c>
      <c r="N2918" s="9">
        <v>3333.0</v>
      </c>
      <c r="O2918">
        <f t="shared" si="9"/>
        <v>353</v>
      </c>
    </row>
    <row r="2919">
      <c r="I2919" s="9">
        <f t="shared" si="11"/>
        <v>3916</v>
      </c>
      <c r="J2919">
        <f t="shared" si="12"/>
        <v>916</v>
      </c>
      <c r="K2919">
        <f t="shared" si="6"/>
        <v>16</v>
      </c>
      <c r="L2919">
        <f t="shared" si="7"/>
        <v>6</v>
      </c>
      <c r="M2919">
        <f t="shared" si="8"/>
        <v>2978</v>
      </c>
      <c r="N2919" s="9">
        <v>3333.0</v>
      </c>
      <c r="O2919">
        <f t="shared" si="9"/>
        <v>355</v>
      </c>
    </row>
    <row r="2920">
      <c r="I2920" s="9">
        <f t="shared" si="11"/>
        <v>3917</v>
      </c>
      <c r="J2920">
        <f t="shared" si="12"/>
        <v>917</v>
      </c>
      <c r="K2920">
        <f t="shared" si="6"/>
        <v>17</v>
      </c>
      <c r="L2920">
        <f t="shared" si="7"/>
        <v>7</v>
      </c>
      <c r="M2920">
        <f t="shared" si="8"/>
        <v>2976</v>
      </c>
      <c r="N2920" s="9">
        <v>3333.0</v>
      </c>
      <c r="O2920">
        <f t="shared" si="9"/>
        <v>357</v>
      </c>
    </row>
    <row r="2921">
      <c r="I2921" s="9">
        <f t="shared" si="11"/>
        <v>3918</v>
      </c>
      <c r="J2921">
        <f t="shared" si="12"/>
        <v>918</v>
      </c>
      <c r="K2921">
        <f t="shared" si="6"/>
        <v>18</v>
      </c>
      <c r="L2921">
        <f t="shared" si="7"/>
        <v>8</v>
      </c>
      <c r="M2921">
        <f t="shared" si="8"/>
        <v>2974</v>
      </c>
      <c r="N2921" s="9">
        <v>3333.0</v>
      </c>
      <c r="O2921">
        <f t="shared" si="9"/>
        <v>359</v>
      </c>
    </row>
    <row r="2922">
      <c r="I2922" s="9">
        <f t="shared" si="11"/>
        <v>3919</v>
      </c>
      <c r="J2922">
        <f t="shared" si="12"/>
        <v>919</v>
      </c>
      <c r="K2922">
        <f t="shared" si="6"/>
        <v>19</v>
      </c>
      <c r="L2922">
        <f t="shared" si="7"/>
        <v>9</v>
      </c>
      <c r="M2922">
        <f t="shared" si="8"/>
        <v>2972</v>
      </c>
      <c r="N2922" s="9">
        <v>3333.0</v>
      </c>
      <c r="O2922">
        <f t="shared" si="9"/>
        <v>361</v>
      </c>
    </row>
    <row r="2923">
      <c r="I2923" s="9">
        <f t="shared" si="11"/>
        <v>3920</v>
      </c>
      <c r="J2923">
        <f t="shared" si="12"/>
        <v>920</v>
      </c>
      <c r="K2923">
        <f t="shared" si="6"/>
        <v>20</v>
      </c>
      <c r="L2923">
        <f t="shared" si="7"/>
        <v>0</v>
      </c>
      <c r="M2923">
        <f t="shared" si="8"/>
        <v>2980</v>
      </c>
      <c r="N2923" s="9">
        <v>3333.0</v>
      </c>
      <c r="O2923">
        <f t="shared" si="9"/>
        <v>353</v>
      </c>
    </row>
    <row r="2924">
      <c r="I2924" s="9">
        <f t="shared" si="11"/>
        <v>3921</v>
      </c>
      <c r="J2924">
        <f t="shared" si="12"/>
        <v>921</v>
      </c>
      <c r="K2924">
        <f t="shared" si="6"/>
        <v>21</v>
      </c>
      <c r="L2924">
        <f t="shared" si="7"/>
        <v>1</v>
      </c>
      <c r="M2924">
        <f t="shared" si="8"/>
        <v>2978</v>
      </c>
      <c r="N2924" s="9">
        <v>3333.0</v>
      </c>
      <c r="O2924">
        <f t="shared" si="9"/>
        <v>355</v>
      </c>
    </row>
    <row r="2925">
      <c r="I2925" s="9">
        <f t="shared" si="11"/>
        <v>3922</v>
      </c>
      <c r="J2925">
        <f t="shared" si="12"/>
        <v>922</v>
      </c>
      <c r="K2925">
        <f t="shared" si="6"/>
        <v>22</v>
      </c>
      <c r="L2925">
        <f t="shared" si="7"/>
        <v>2</v>
      </c>
      <c r="M2925">
        <f t="shared" si="8"/>
        <v>2976</v>
      </c>
      <c r="N2925" s="9">
        <v>3333.0</v>
      </c>
      <c r="O2925">
        <f t="shared" si="9"/>
        <v>357</v>
      </c>
    </row>
    <row r="2926">
      <c r="I2926" s="9">
        <f t="shared" si="11"/>
        <v>3923</v>
      </c>
      <c r="J2926">
        <f t="shared" si="12"/>
        <v>923</v>
      </c>
      <c r="K2926">
        <f t="shared" si="6"/>
        <v>23</v>
      </c>
      <c r="L2926">
        <f t="shared" si="7"/>
        <v>3</v>
      </c>
      <c r="M2926">
        <f t="shared" si="8"/>
        <v>2974</v>
      </c>
      <c r="N2926" s="9">
        <v>3333.0</v>
      </c>
      <c r="O2926">
        <f t="shared" si="9"/>
        <v>359</v>
      </c>
    </row>
    <row r="2927">
      <c r="I2927" s="9">
        <f t="shared" si="11"/>
        <v>3924</v>
      </c>
      <c r="J2927">
        <f t="shared" si="12"/>
        <v>924</v>
      </c>
      <c r="K2927">
        <f t="shared" si="6"/>
        <v>24</v>
      </c>
      <c r="L2927">
        <f t="shared" si="7"/>
        <v>4</v>
      </c>
      <c r="M2927">
        <f t="shared" si="8"/>
        <v>2972</v>
      </c>
      <c r="N2927" s="9">
        <v>3333.0</v>
      </c>
      <c r="O2927">
        <f t="shared" si="9"/>
        <v>361</v>
      </c>
    </row>
    <row r="2928">
      <c r="I2928" s="9">
        <f t="shared" si="11"/>
        <v>3925</v>
      </c>
      <c r="J2928">
        <f t="shared" si="12"/>
        <v>925</v>
      </c>
      <c r="K2928">
        <f t="shared" si="6"/>
        <v>25</v>
      </c>
      <c r="L2928">
        <f t="shared" si="7"/>
        <v>5</v>
      </c>
      <c r="M2928">
        <f t="shared" si="8"/>
        <v>2970</v>
      </c>
      <c r="N2928" s="9">
        <v>3333.0</v>
      </c>
      <c r="O2928">
        <f t="shared" si="9"/>
        <v>363</v>
      </c>
    </row>
    <row r="2929">
      <c r="I2929" s="9">
        <f t="shared" si="11"/>
        <v>3926</v>
      </c>
      <c r="J2929">
        <f t="shared" si="12"/>
        <v>926</v>
      </c>
      <c r="K2929">
        <f t="shared" si="6"/>
        <v>26</v>
      </c>
      <c r="L2929">
        <f t="shared" si="7"/>
        <v>6</v>
      </c>
      <c r="M2929">
        <f t="shared" si="8"/>
        <v>2968</v>
      </c>
      <c r="N2929" s="9">
        <v>3333.0</v>
      </c>
      <c r="O2929">
        <f t="shared" si="9"/>
        <v>365</v>
      </c>
    </row>
    <row r="2930">
      <c r="I2930" s="9">
        <f t="shared" si="11"/>
        <v>3927</v>
      </c>
      <c r="J2930">
        <f t="shared" si="12"/>
        <v>927</v>
      </c>
      <c r="K2930">
        <f t="shared" si="6"/>
        <v>27</v>
      </c>
      <c r="L2930">
        <f t="shared" si="7"/>
        <v>7</v>
      </c>
      <c r="M2930">
        <f t="shared" si="8"/>
        <v>2966</v>
      </c>
      <c r="N2930" s="9">
        <v>3333.0</v>
      </c>
      <c r="O2930">
        <f t="shared" si="9"/>
        <v>367</v>
      </c>
    </row>
    <row r="2931">
      <c r="I2931" s="9">
        <f t="shared" si="11"/>
        <v>3928</v>
      </c>
      <c r="J2931">
        <f t="shared" si="12"/>
        <v>928</v>
      </c>
      <c r="K2931">
        <f t="shared" si="6"/>
        <v>28</v>
      </c>
      <c r="L2931">
        <f t="shared" si="7"/>
        <v>8</v>
      </c>
      <c r="M2931">
        <f t="shared" si="8"/>
        <v>2964</v>
      </c>
      <c r="N2931" s="9">
        <v>3333.0</v>
      </c>
      <c r="O2931">
        <f t="shared" si="9"/>
        <v>369</v>
      </c>
    </row>
    <row r="2932">
      <c r="I2932" s="9">
        <f t="shared" si="11"/>
        <v>3929</v>
      </c>
      <c r="J2932">
        <f t="shared" si="12"/>
        <v>929</v>
      </c>
      <c r="K2932">
        <f t="shared" si="6"/>
        <v>29</v>
      </c>
      <c r="L2932">
        <f t="shared" si="7"/>
        <v>9</v>
      </c>
      <c r="M2932">
        <f t="shared" si="8"/>
        <v>2962</v>
      </c>
      <c r="N2932" s="9">
        <v>3333.0</v>
      </c>
      <c r="O2932">
        <f t="shared" si="9"/>
        <v>371</v>
      </c>
    </row>
    <row r="2933">
      <c r="I2933" s="9">
        <f t="shared" si="11"/>
        <v>3930</v>
      </c>
      <c r="J2933">
        <f t="shared" si="12"/>
        <v>930</v>
      </c>
      <c r="K2933">
        <f t="shared" si="6"/>
        <v>30</v>
      </c>
      <c r="L2933">
        <f t="shared" si="7"/>
        <v>0</v>
      </c>
      <c r="M2933">
        <f t="shared" si="8"/>
        <v>2970</v>
      </c>
      <c r="N2933" s="9">
        <v>3333.0</v>
      </c>
      <c r="O2933">
        <f t="shared" si="9"/>
        <v>363</v>
      </c>
    </row>
    <row r="2934">
      <c r="I2934" s="9">
        <f t="shared" si="11"/>
        <v>3931</v>
      </c>
      <c r="J2934">
        <f t="shared" si="12"/>
        <v>931</v>
      </c>
      <c r="K2934">
        <f t="shared" si="6"/>
        <v>31</v>
      </c>
      <c r="L2934">
        <f t="shared" si="7"/>
        <v>1</v>
      </c>
      <c r="M2934">
        <f t="shared" si="8"/>
        <v>2968</v>
      </c>
      <c r="N2934" s="9">
        <v>3333.0</v>
      </c>
      <c r="O2934">
        <f t="shared" si="9"/>
        <v>365</v>
      </c>
    </row>
    <row r="2935">
      <c r="I2935" s="9">
        <f t="shared" si="11"/>
        <v>3932</v>
      </c>
      <c r="J2935">
        <f t="shared" si="12"/>
        <v>932</v>
      </c>
      <c r="K2935">
        <f t="shared" si="6"/>
        <v>32</v>
      </c>
      <c r="L2935">
        <f t="shared" si="7"/>
        <v>2</v>
      </c>
      <c r="M2935">
        <f t="shared" si="8"/>
        <v>2966</v>
      </c>
      <c r="N2935" s="9">
        <v>3333.0</v>
      </c>
      <c r="O2935">
        <f t="shared" si="9"/>
        <v>367</v>
      </c>
    </row>
    <row r="2936">
      <c r="I2936" s="9">
        <f t="shared" si="11"/>
        <v>3933</v>
      </c>
      <c r="J2936">
        <f t="shared" si="12"/>
        <v>933</v>
      </c>
      <c r="K2936">
        <f t="shared" si="6"/>
        <v>33</v>
      </c>
      <c r="L2936">
        <f t="shared" si="7"/>
        <v>3</v>
      </c>
      <c r="M2936">
        <f t="shared" si="8"/>
        <v>2964</v>
      </c>
      <c r="N2936" s="9">
        <v>3333.0</v>
      </c>
      <c r="O2936">
        <f t="shared" si="9"/>
        <v>369</v>
      </c>
    </row>
    <row r="2937">
      <c r="I2937" s="9">
        <f t="shared" si="11"/>
        <v>3934</v>
      </c>
      <c r="J2937">
        <f t="shared" si="12"/>
        <v>934</v>
      </c>
      <c r="K2937">
        <f t="shared" si="6"/>
        <v>34</v>
      </c>
      <c r="L2937">
        <f t="shared" si="7"/>
        <v>4</v>
      </c>
      <c r="M2937">
        <f t="shared" si="8"/>
        <v>2962</v>
      </c>
      <c r="N2937" s="9">
        <v>3333.0</v>
      </c>
      <c r="O2937">
        <f t="shared" si="9"/>
        <v>371</v>
      </c>
    </row>
    <row r="2938">
      <c r="I2938" s="9">
        <f t="shared" si="11"/>
        <v>3935</v>
      </c>
      <c r="J2938">
        <f t="shared" si="12"/>
        <v>935</v>
      </c>
      <c r="K2938">
        <f t="shared" si="6"/>
        <v>35</v>
      </c>
      <c r="L2938">
        <f t="shared" si="7"/>
        <v>5</v>
      </c>
      <c r="M2938">
        <f t="shared" si="8"/>
        <v>2960</v>
      </c>
      <c r="N2938" s="9">
        <v>3333.0</v>
      </c>
      <c r="O2938">
        <f t="shared" si="9"/>
        <v>373</v>
      </c>
    </row>
    <row r="2939">
      <c r="I2939" s="9">
        <f t="shared" si="11"/>
        <v>3936</v>
      </c>
      <c r="J2939">
        <f t="shared" si="12"/>
        <v>936</v>
      </c>
      <c r="K2939">
        <f t="shared" si="6"/>
        <v>36</v>
      </c>
      <c r="L2939">
        <f t="shared" si="7"/>
        <v>6</v>
      </c>
      <c r="M2939">
        <f t="shared" si="8"/>
        <v>2958</v>
      </c>
      <c r="N2939" s="9">
        <v>3333.0</v>
      </c>
      <c r="O2939">
        <f t="shared" si="9"/>
        <v>375</v>
      </c>
    </row>
    <row r="2940">
      <c r="I2940" s="9">
        <f t="shared" si="11"/>
        <v>3937</v>
      </c>
      <c r="J2940">
        <f t="shared" si="12"/>
        <v>937</v>
      </c>
      <c r="K2940">
        <f t="shared" si="6"/>
        <v>37</v>
      </c>
      <c r="L2940">
        <f t="shared" si="7"/>
        <v>7</v>
      </c>
      <c r="M2940">
        <f t="shared" si="8"/>
        <v>2956</v>
      </c>
      <c r="N2940" s="9">
        <v>3333.0</v>
      </c>
      <c r="O2940">
        <f t="shared" si="9"/>
        <v>377</v>
      </c>
    </row>
    <row r="2941">
      <c r="I2941" s="9">
        <f t="shared" si="11"/>
        <v>3938</v>
      </c>
      <c r="J2941">
        <f t="shared" si="12"/>
        <v>938</v>
      </c>
      <c r="K2941">
        <f t="shared" si="6"/>
        <v>38</v>
      </c>
      <c r="L2941">
        <f t="shared" si="7"/>
        <v>8</v>
      </c>
      <c r="M2941">
        <f t="shared" si="8"/>
        <v>2954</v>
      </c>
      <c r="N2941" s="9">
        <v>3333.0</v>
      </c>
      <c r="O2941">
        <f t="shared" si="9"/>
        <v>379</v>
      </c>
    </row>
    <row r="2942">
      <c r="I2942" s="9">
        <f t="shared" si="11"/>
        <v>3939</v>
      </c>
      <c r="J2942">
        <f t="shared" si="12"/>
        <v>939</v>
      </c>
      <c r="K2942">
        <f t="shared" si="6"/>
        <v>39</v>
      </c>
      <c r="L2942">
        <f t="shared" si="7"/>
        <v>9</v>
      </c>
      <c r="M2942">
        <f t="shared" si="8"/>
        <v>2952</v>
      </c>
      <c r="N2942" s="9">
        <v>3333.0</v>
      </c>
      <c r="O2942">
        <f t="shared" si="9"/>
        <v>381</v>
      </c>
    </row>
    <row r="2943">
      <c r="I2943" s="9">
        <f t="shared" si="11"/>
        <v>3940</v>
      </c>
      <c r="J2943">
        <f t="shared" si="12"/>
        <v>940</v>
      </c>
      <c r="K2943">
        <f t="shared" si="6"/>
        <v>40</v>
      </c>
      <c r="L2943">
        <f t="shared" si="7"/>
        <v>0</v>
      </c>
      <c r="M2943">
        <f t="shared" si="8"/>
        <v>2960</v>
      </c>
      <c r="N2943" s="9">
        <v>3333.0</v>
      </c>
      <c r="O2943">
        <f t="shared" si="9"/>
        <v>373</v>
      </c>
    </row>
    <row r="2944">
      <c r="I2944" s="9">
        <f t="shared" si="11"/>
        <v>3941</v>
      </c>
      <c r="J2944">
        <f t="shared" si="12"/>
        <v>941</v>
      </c>
      <c r="K2944">
        <f t="shared" si="6"/>
        <v>41</v>
      </c>
      <c r="L2944">
        <f t="shared" si="7"/>
        <v>1</v>
      </c>
      <c r="M2944">
        <f t="shared" si="8"/>
        <v>2958</v>
      </c>
      <c r="N2944" s="9">
        <v>3333.0</v>
      </c>
      <c r="O2944">
        <f t="shared" si="9"/>
        <v>375</v>
      </c>
    </row>
    <row r="2945">
      <c r="I2945" s="9">
        <f t="shared" si="11"/>
        <v>3942</v>
      </c>
      <c r="J2945">
        <f t="shared" si="12"/>
        <v>942</v>
      </c>
      <c r="K2945">
        <f t="shared" si="6"/>
        <v>42</v>
      </c>
      <c r="L2945">
        <f t="shared" si="7"/>
        <v>2</v>
      </c>
      <c r="M2945">
        <f t="shared" si="8"/>
        <v>2956</v>
      </c>
      <c r="N2945" s="9">
        <v>3333.0</v>
      </c>
      <c r="O2945">
        <f t="shared" si="9"/>
        <v>377</v>
      </c>
    </row>
    <row r="2946">
      <c r="I2946" s="9">
        <f t="shared" si="11"/>
        <v>3943</v>
      </c>
      <c r="J2946">
        <f t="shared" si="12"/>
        <v>943</v>
      </c>
      <c r="K2946">
        <f t="shared" si="6"/>
        <v>43</v>
      </c>
      <c r="L2946">
        <f t="shared" si="7"/>
        <v>3</v>
      </c>
      <c r="M2946">
        <f t="shared" si="8"/>
        <v>2954</v>
      </c>
      <c r="N2946" s="9">
        <v>3333.0</v>
      </c>
      <c r="O2946">
        <f t="shared" si="9"/>
        <v>379</v>
      </c>
    </row>
    <row r="2947">
      <c r="I2947" s="9">
        <f t="shared" si="11"/>
        <v>3944</v>
      </c>
      <c r="J2947">
        <f t="shared" si="12"/>
        <v>944</v>
      </c>
      <c r="K2947">
        <f t="shared" si="6"/>
        <v>44</v>
      </c>
      <c r="L2947">
        <f t="shared" si="7"/>
        <v>4</v>
      </c>
      <c r="M2947">
        <f t="shared" si="8"/>
        <v>2952</v>
      </c>
      <c r="N2947" s="9">
        <v>3333.0</v>
      </c>
      <c r="O2947">
        <f t="shared" si="9"/>
        <v>381</v>
      </c>
    </row>
    <row r="2948">
      <c r="I2948" s="9">
        <f t="shared" si="11"/>
        <v>3945</v>
      </c>
      <c r="J2948">
        <f t="shared" si="12"/>
        <v>945</v>
      </c>
      <c r="K2948">
        <f t="shared" si="6"/>
        <v>45</v>
      </c>
      <c r="L2948">
        <f t="shared" si="7"/>
        <v>5</v>
      </c>
      <c r="M2948">
        <f t="shared" si="8"/>
        <v>2950</v>
      </c>
      <c r="N2948" s="9">
        <v>3333.0</v>
      </c>
      <c r="O2948">
        <f t="shared" si="9"/>
        <v>383</v>
      </c>
    </row>
    <row r="2949">
      <c r="I2949" s="9">
        <f t="shared" si="11"/>
        <v>3946</v>
      </c>
      <c r="J2949">
        <f t="shared" si="12"/>
        <v>946</v>
      </c>
      <c r="K2949">
        <f t="shared" si="6"/>
        <v>46</v>
      </c>
      <c r="L2949">
        <f t="shared" si="7"/>
        <v>6</v>
      </c>
      <c r="M2949">
        <f t="shared" si="8"/>
        <v>2948</v>
      </c>
      <c r="N2949" s="9">
        <v>3333.0</v>
      </c>
      <c r="O2949">
        <f t="shared" si="9"/>
        <v>385</v>
      </c>
    </row>
    <row r="2950">
      <c r="I2950" s="9">
        <f t="shared" si="11"/>
        <v>3947</v>
      </c>
      <c r="J2950">
        <f t="shared" si="12"/>
        <v>947</v>
      </c>
      <c r="K2950">
        <f t="shared" si="6"/>
        <v>47</v>
      </c>
      <c r="L2950">
        <f t="shared" si="7"/>
        <v>7</v>
      </c>
      <c r="M2950">
        <f t="shared" si="8"/>
        <v>2946</v>
      </c>
      <c r="N2950" s="9">
        <v>3333.0</v>
      </c>
      <c r="O2950">
        <f t="shared" si="9"/>
        <v>387</v>
      </c>
    </row>
    <row r="2951">
      <c r="I2951" s="9">
        <f t="shared" si="11"/>
        <v>3948</v>
      </c>
      <c r="J2951">
        <f t="shared" si="12"/>
        <v>948</v>
      </c>
      <c r="K2951">
        <f t="shared" si="6"/>
        <v>48</v>
      </c>
      <c r="L2951">
        <f t="shared" si="7"/>
        <v>8</v>
      </c>
      <c r="M2951">
        <f t="shared" si="8"/>
        <v>2944</v>
      </c>
      <c r="N2951" s="9">
        <v>3333.0</v>
      </c>
      <c r="O2951">
        <f t="shared" si="9"/>
        <v>389</v>
      </c>
    </row>
    <row r="2952">
      <c r="I2952" s="9">
        <f t="shared" si="11"/>
        <v>3949</v>
      </c>
      <c r="J2952">
        <f t="shared" si="12"/>
        <v>949</v>
      </c>
      <c r="K2952">
        <f t="shared" si="6"/>
        <v>49</v>
      </c>
      <c r="L2952">
        <f t="shared" si="7"/>
        <v>9</v>
      </c>
      <c r="M2952">
        <f t="shared" si="8"/>
        <v>2942</v>
      </c>
      <c r="N2952" s="9">
        <v>3333.0</v>
      </c>
      <c r="O2952">
        <f t="shared" si="9"/>
        <v>391</v>
      </c>
    </row>
    <row r="2953">
      <c r="I2953" s="9">
        <f t="shared" si="11"/>
        <v>3950</v>
      </c>
      <c r="J2953">
        <f t="shared" si="12"/>
        <v>950</v>
      </c>
      <c r="K2953">
        <f t="shared" si="6"/>
        <v>50</v>
      </c>
      <c r="L2953">
        <f t="shared" si="7"/>
        <v>0</v>
      </c>
      <c r="M2953">
        <f t="shared" si="8"/>
        <v>2950</v>
      </c>
      <c r="N2953" s="9">
        <v>3333.0</v>
      </c>
      <c r="O2953">
        <f t="shared" si="9"/>
        <v>383</v>
      </c>
    </row>
    <row r="2954">
      <c r="I2954" s="9">
        <f t="shared" si="11"/>
        <v>3951</v>
      </c>
      <c r="J2954">
        <f t="shared" si="12"/>
        <v>951</v>
      </c>
      <c r="K2954">
        <f t="shared" si="6"/>
        <v>51</v>
      </c>
      <c r="L2954">
        <f t="shared" si="7"/>
        <v>1</v>
      </c>
      <c r="M2954">
        <f t="shared" si="8"/>
        <v>2948</v>
      </c>
      <c r="N2954" s="9">
        <v>3333.0</v>
      </c>
      <c r="O2954">
        <f t="shared" si="9"/>
        <v>385</v>
      </c>
    </row>
    <row r="2955">
      <c r="I2955" s="9">
        <f t="shared" si="11"/>
        <v>3952</v>
      </c>
      <c r="J2955">
        <f t="shared" si="12"/>
        <v>952</v>
      </c>
      <c r="K2955">
        <f t="shared" si="6"/>
        <v>52</v>
      </c>
      <c r="L2955">
        <f t="shared" si="7"/>
        <v>2</v>
      </c>
      <c r="M2955">
        <f t="shared" si="8"/>
        <v>2946</v>
      </c>
      <c r="N2955" s="9">
        <v>3333.0</v>
      </c>
      <c r="O2955">
        <f t="shared" si="9"/>
        <v>387</v>
      </c>
    </row>
    <row r="2956">
      <c r="I2956" s="9">
        <f t="shared" si="11"/>
        <v>3953</v>
      </c>
      <c r="J2956">
        <f t="shared" si="12"/>
        <v>953</v>
      </c>
      <c r="K2956">
        <f t="shared" si="6"/>
        <v>53</v>
      </c>
      <c r="L2956">
        <f t="shared" si="7"/>
        <v>3</v>
      </c>
      <c r="M2956">
        <f t="shared" si="8"/>
        <v>2944</v>
      </c>
      <c r="N2956" s="9">
        <v>3333.0</v>
      </c>
      <c r="O2956">
        <f t="shared" si="9"/>
        <v>389</v>
      </c>
    </row>
    <row r="2957">
      <c r="I2957" s="9">
        <f t="shared" si="11"/>
        <v>3954</v>
      </c>
      <c r="J2957">
        <f t="shared" si="12"/>
        <v>954</v>
      </c>
      <c r="K2957">
        <f t="shared" si="6"/>
        <v>54</v>
      </c>
      <c r="L2957">
        <f t="shared" si="7"/>
        <v>4</v>
      </c>
      <c r="M2957">
        <f t="shared" si="8"/>
        <v>2942</v>
      </c>
      <c r="N2957" s="9">
        <v>3333.0</v>
      </c>
      <c r="O2957">
        <f t="shared" si="9"/>
        <v>391</v>
      </c>
    </row>
    <row r="2958">
      <c r="I2958" s="9">
        <f t="shared" si="11"/>
        <v>3955</v>
      </c>
      <c r="J2958">
        <f t="shared" si="12"/>
        <v>955</v>
      </c>
      <c r="K2958">
        <f t="shared" si="6"/>
        <v>55</v>
      </c>
      <c r="L2958">
        <f t="shared" si="7"/>
        <v>5</v>
      </c>
      <c r="M2958">
        <f t="shared" si="8"/>
        <v>2940</v>
      </c>
      <c r="N2958" s="9">
        <v>3333.0</v>
      </c>
      <c r="O2958">
        <f t="shared" si="9"/>
        <v>393</v>
      </c>
    </row>
    <row r="2959">
      <c r="I2959" s="9">
        <f t="shared" si="11"/>
        <v>3956</v>
      </c>
      <c r="J2959">
        <f t="shared" si="12"/>
        <v>956</v>
      </c>
      <c r="K2959">
        <f t="shared" si="6"/>
        <v>56</v>
      </c>
      <c r="L2959">
        <f t="shared" si="7"/>
        <v>6</v>
      </c>
      <c r="M2959">
        <f t="shared" si="8"/>
        <v>2938</v>
      </c>
      <c r="N2959" s="9">
        <v>3333.0</v>
      </c>
      <c r="O2959">
        <f t="shared" si="9"/>
        <v>395</v>
      </c>
    </row>
    <row r="2960">
      <c r="I2960" s="9">
        <f t="shared" si="11"/>
        <v>3957</v>
      </c>
      <c r="J2960">
        <f t="shared" si="12"/>
        <v>957</v>
      </c>
      <c r="K2960">
        <f t="shared" si="6"/>
        <v>57</v>
      </c>
      <c r="L2960">
        <f t="shared" si="7"/>
        <v>7</v>
      </c>
      <c r="M2960">
        <f t="shared" si="8"/>
        <v>2936</v>
      </c>
      <c r="N2960" s="9">
        <v>3333.0</v>
      </c>
      <c r="O2960">
        <f t="shared" si="9"/>
        <v>397</v>
      </c>
    </row>
    <row r="2961">
      <c r="I2961" s="9">
        <f t="shared" si="11"/>
        <v>3958</v>
      </c>
      <c r="J2961">
        <f t="shared" si="12"/>
        <v>958</v>
      </c>
      <c r="K2961">
        <f t="shared" si="6"/>
        <v>58</v>
      </c>
      <c r="L2961">
        <f t="shared" si="7"/>
        <v>8</v>
      </c>
      <c r="M2961">
        <f t="shared" si="8"/>
        <v>2934</v>
      </c>
      <c r="N2961" s="9">
        <v>3333.0</v>
      </c>
      <c r="O2961">
        <f t="shared" si="9"/>
        <v>399</v>
      </c>
    </row>
    <row r="2962">
      <c r="I2962" s="9">
        <f t="shared" si="11"/>
        <v>3959</v>
      </c>
      <c r="J2962">
        <f t="shared" si="12"/>
        <v>959</v>
      </c>
      <c r="K2962">
        <f t="shared" si="6"/>
        <v>59</v>
      </c>
      <c r="L2962">
        <f t="shared" si="7"/>
        <v>9</v>
      </c>
      <c r="M2962">
        <f t="shared" si="8"/>
        <v>2932</v>
      </c>
      <c r="N2962" s="9">
        <v>3333.0</v>
      </c>
      <c r="O2962">
        <f t="shared" si="9"/>
        <v>401</v>
      </c>
    </row>
    <row r="2963">
      <c r="I2963" s="9">
        <f t="shared" si="11"/>
        <v>3960</v>
      </c>
      <c r="J2963">
        <f t="shared" si="12"/>
        <v>960</v>
      </c>
      <c r="K2963">
        <f t="shared" si="6"/>
        <v>60</v>
      </c>
      <c r="L2963">
        <f t="shared" si="7"/>
        <v>0</v>
      </c>
      <c r="M2963">
        <f t="shared" si="8"/>
        <v>2940</v>
      </c>
      <c r="N2963" s="9">
        <v>3333.0</v>
      </c>
      <c r="O2963">
        <f t="shared" si="9"/>
        <v>393</v>
      </c>
    </row>
    <row r="2964">
      <c r="I2964" s="9">
        <f t="shared" si="11"/>
        <v>3961</v>
      </c>
      <c r="J2964">
        <f t="shared" si="12"/>
        <v>961</v>
      </c>
      <c r="K2964">
        <f t="shared" si="6"/>
        <v>61</v>
      </c>
      <c r="L2964">
        <f t="shared" si="7"/>
        <v>1</v>
      </c>
      <c r="M2964">
        <f t="shared" si="8"/>
        <v>2938</v>
      </c>
      <c r="N2964" s="9">
        <v>3333.0</v>
      </c>
      <c r="O2964">
        <f t="shared" si="9"/>
        <v>395</v>
      </c>
    </row>
    <row r="2965">
      <c r="I2965" s="9">
        <f t="shared" si="11"/>
        <v>3962</v>
      </c>
      <c r="J2965">
        <f t="shared" si="12"/>
        <v>962</v>
      </c>
      <c r="K2965">
        <f t="shared" si="6"/>
        <v>62</v>
      </c>
      <c r="L2965">
        <f t="shared" si="7"/>
        <v>2</v>
      </c>
      <c r="M2965">
        <f t="shared" si="8"/>
        <v>2936</v>
      </c>
      <c r="N2965" s="9">
        <v>3333.0</v>
      </c>
      <c r="O2965">
        <f t="shared" si="9"/>
        <v>397</v>
      </c>
    </row>
    <row r="2966">
      <c r="I2966" s="9">
        <f t="shared" si="11"/>
        <v>3963</v>
      </c>
      <c r="J2966">
        <f t="shared" si="12"/>
        <v>963</v>
      </c>
      <c r="K2966">
        <f t="shared" si="6"/>
        <v>63</v>
      </c>
      <c r="L2966">
        <f t="shared" si="7"/>
        <v>3</v>
      </c>
      <c r="M2966">
        <f t="shared" si="8"/>
        <v>2934</v>
      </c>
      <c r="N2966" s="9">
        <v>3333.0</v>
      </c>
      <c r="O2966">
        <f t="shared" si="9"/>
        <v>399</v>
      </c>
    </row>
    <row r="2967">
      <c r="I2967" s="9">
        <f t="shared" si="11"/>
        <v>3964</v>
      </c>
      <c r="J2967">
        <f t="shared" si="12"/>
        <v>964</v>
      </c>
      <c r="K2967">
        <f t="shared" si="6"/>
        <v>64</v>
      </c>
      <c r="L2967">
        <f t="shared" si="7"/>
        <v>4</v>
      </c>
      <c r="M2967">
        <f t="shared" si="8"/>
        <v>2932</v>
      </c>
      <c r="N2967" s="9">
        <v>3333.0</v>
      </c>
      <c r="O2967">
        <f t="shared" si="9"/>
        <v>401</v>
      </c>
    </row>
    <row r="2968">
      <c r="I2968" s="9">
        <f t="shared" si="11"/>
        <v>3965</v>
      </c>
      <c r="J2968">
        <f t="shared" si="12"/>
        <v>965</v>
      </c>
      <c r="K2968">
        <f t="shared" si="6"/>
        <v>65</v>
      </c>
      <c r="L2968">
        <f t="shared" si="7"/>
        <v>5</v>
      </c>
      <c r="M2968">
        <f t="shared" si="8"/>
        <v>2930</v>
      </c>
      <c r="N2968" s="9">
        <v>3333.0</v>
      </c>
      <c r="O2968">
        <f t="shared" si="9"/>
        <v>403</v>
      </c>
    </row>
    <row r="2969">
      <c r="I2969" s="9">
        <f t="shared" si="11"/>
        <v>3966</v>
      </c>
      <c r="J2969">
        <f t="shared" si="12"/>
        <v>966</v>
      </c>
      <c r="K2969">
        <f t="shared" si="6"/>
        <v>66</v>
      </c>
      <c r="L2969">
        <f t="shared" si="7"/>
        <v>6</v>
      </c>
      <c r="M2969">
        <f t="shared" si="8"/>
        <v>2928</v>
      </c>
      <c r="N2969" s="9">
        <v>3333.0</v>
      </c>
      <c r="O2969">
        <f t="shared" si="9"/>
        <v>405</v>
      </c>
    </row>
    <row r="2970">
      <c r="I2970" s="9">
        <f t="shared" si="11"/>
        <v>3967</v>
      </c>
      <c r="J2970">
        <f t="shared" si="12"/>
        <v>967</v>
      </c>
      <c r="K2970">
        <f t="shared" si="6"/>
        <v>67</v>
      </c>
      <c r="L2970">
        <f t="shared" si="7"/>
        <v>7</v>
      </c>
      <c r="M2970">
        <f t="shared" si="8"/>
        <v>2926</v>
      </c>
      <c r="N2970" s="9">
        <v>3333.0</v>
      </c>
      <c r="O2970">
        <f t="shared" si="9"/>
        <v>407</v>
      </c>
    </row>
    <row r="2971">
      <c r="I2971" s="9">
        <f t="shared" si="11"/>
        <v>3968</v>
      </c>
      <c r="J2971">
        <f t="shared" si="12"/>
        <v>968</v>
      </c>
      <c r="K2971">
        <f t="shared" si="6"/>
        <v>68</v>
      </c>
      <c r="L2971">
        <f t="shared" si="7"/>
        <v>8</v>
      </c>
      <c r="M2971">
        <f t="shared" si="8"/>
        <v>2924</v>
      </c>
      <c r="N2971" s="9">
        <v>3333.0</v>
      </c>
      <c r="O2971">
        <f t="shared" si="9"/>
        <v>409</v>
      </c>
    </row>
    <row r="2972">
      <c r="I2972" s="9">
        <f t="shared" si="11"/>
        <v>3969</v>
      </c>
      <c r="J2972">
        <f t="shared" si="12"/>
        <v>969</v>
      </c>
      <c r="K2972">
        <f t="shared" si="6"/>
        <v>69</v>
      </c>
      <c r="L2972">
        <f t="shared" si="7"/>
        <v>9</v>
      </c>
      <c r="M2972">
        <f t="shared" si="8"/>
        <v>2922</v>
      </c>
      <c r="N2972" s="9">
        <v>3333.0</v>
      </c>
      <c r="O2972">
        <f t="shared" si="9"/>
        <v>411</v>
      </c>
    </row>
    <row r="2973">
      <c r="I2973" s="9">
        <f t="shared" si="11"/>
        <v>3970</v>
      </c>
      <c r="J2973">
        <f t="shared" si="12"/>
        <v>970</v>
      </c>
      <c r="K2973">
        <f t="shared" si="6"/>
        <v>70</v>
      </c>
      <c r="L2973">
        <f t="shared" si="7"/>
        <v>0</v>
      </c>
      <c r="M2973">
        <f t="shared" si="8"/>
        <v>2930</v>
      </c>
      <c r="N2973" s="9">
        <v>3333.0</v>
      </c>
      <c r="O2973">
        <f t="shared" si="9"/>
        <v>403</v>
      </c>
    </row>
    <row r="2974">
      <c r="I2974" s="9">
        <f t="shared" si="11"/>
        <v>3971</v>
      </c>
      <c r="J2974">
        <f t="shared" si="12"/>
        <v>971</v>
      </c>
      <c r="K2974">
        <f t="shared" si="6"/>
        <v>71</v>
      </c>
      <c r="L2974">
        <f t="shared" si="7"/>
        <v>1</v>
      </c>
      <c r="M2974">
        <f t="shared" si="8"/>
        <v>2928</v>
      </c>
      <c r="N2974" s="9">
        <v>3333.0</v>
      </c>
      <c r="O2974">
        <f t="shared" si="9"/>
        <v>405</v>
      </c>
    </row>
    <row r="2975">
      <c r="I2975" s="9">
        <f t="shared" si="11"/>
        <v>3972</v>
      </c>
      <c r="J2975">
        <f t="shared" si="12"/>
        <v>972</v>
      </c>
      <c r="K2975">
        <f t="shared" si="6"/>
        <v>72</v>
      </c>
      <c r="L2975">
        <f t="shared" si="7"/>
        <v>2</v>
      </c>
      <c r="M2975">
        <f t="shared" si="8"/>
        <v>2926</v>
      </c>
      <c r="N2975" s="9">
        <v>3333.0</v>
      </c>
      <c r="O2975">
        <f t="shared" si="9"/>
        <v>407</v>
      </c>
    </row>
    <row r="2976">
      <c r="I2976" s="9">
        <f t="shared" si="11"/>
        <v>3973</v>
      </c>
      <c r="J2976">
        <f t="shared" si="12"/>
        <v>973</v>
      </c>
      <c r="K2976">
        <f t="shared" si="6"/>
        <v>73</v>
      </c>
      <c r="L2976">
        <f t="shared" si="7"/>
        <v>3</v>
      </c>
      <c r="M2976">
        <f t="shared" si="8"/>
        <v>2924</v>
      </c>
      <c r="N2976" s="9">
        <v>3333.0</v>
      </c>
      <c r="O2976">
        <f t="shared" si="9"/>
        <v>409</v>
      </c>
    </row>
    <row r="2977">
      <c r="I2977" s="9">
        <f t="shared" si="11"/>
        <v>3974</v>
      </c>
      <c r="J2977">
        <f t="shared" si="12"/>
        <v>974</v>
      </c>
      <c r="K2977">
        <f t="shared" si="6"/>
        <v>74</v>
      </c>
      <c r="L2977">
        <f t="shared" si="7"/>
        <v>4</v>
      </c>
      <c r="M2977">
        <f t="shared" si="8"/>
        <v>2922</v>
      </c>
      <c r="N2977" s="9">
        <v>3333.0</v>
      </c>
      <c r="O2977">
        <f t="shared" si="9"/>
        <v>411</v>
      </c>
    </row>
    <row r="2978">
      <c r="I2978" s="9">
        <f t="shared" si="11"/>
        <v>3975</v>
      </c>
      <c r="J2978">
        <f t="shared" si="12"/>
        <v>975</v>
      </c>
      <c r="K2978">
        <f t="shared" si="6"/>
        <v>75</v>
      </c>
      <c r="L2978">
        <f t="shared" si="7"/>
        <v>5</v>
      </c>
      <c r="M2978">
        <f t="shared" si="8"/>
        <v>2920</v>
      </c>
      <c r="N2978" s="9">
        <v>3333.0</v>
      </c>
      <c r="O2978">
        <f t="shared" si="9"/>
        <v>413</v>
      </c>
    </row>
    <row r="2979">
      <c r="I2979" s="9">
        <f t="shared" si="11"/>
        <v>3976</v>
      </c>
      <c r="J2979">
        <f t="shared" si="12"/>
        <v>976</v>
      </c>
      <c r="K2979">
        <f t="shared" si="6"/>
        <v>76</v>
      </c>
      <c r="L2979">
        <f t="shared" si="7"/>
        <v>6</v>
      </c>
      <c r="M2979">
        <f t="shared" si="8"/>
        <v>2918</v>
      </c>
      <c r="N2979" s="9">
        <v>3333.0</v>
      </c>
      <c r="O2979">
        <f t="shared" si="9"/>
        <v>415</v>
      </c>
    </row>
    <row r="2980">
      <c r="I2980" s="9">
        <f t="shared" si="11"/>
        <v>3977</v>
      </c>
      <c r="J2980">
        <f t="shared" si="12"/>
        <v>977</v>
      </c>
      <c r="K2980">
        <f t="shared" si="6"/>
        <v>77</v>
      </c>
      <c r="L2980">
        <f t="shared" si="7"/>
        <v>7</v>
      </c>
      <c r="M2980">
        <f t="shared" si="8"/>
        <v>2916</v>
      </c>
      <c r="N2980" s="9">
        <v>3333.0</v>
      </c>
      <c r="O2980">
        <f t="shared" si="9"/>
        <v>417</v>
      </c>
    </row>
    <row r="2981">
      <c r="I2981" s="9">
        <f t="shared" si="11"/>
        <v>3978</v>
      </c>
      <c r="J2981">
        <f t="shared" si="12"/>
        <v>978</v>
      </c>
      <c r="K2981">
        <f t="shared" si="6"/>
        <v>78</v>
      </c>
      <c r="L2981">
        <f t="shared" si="7"/>
        <v>8</v>
      </c>
      <c r="M2981">
        <f t="shared" si="8"/>
        <v>2914</v>
      </c>
      <c r="N2981" s="9">
        <v>3333.0</v>
      </c>
      <c r="O2981">
        <f t="shared" si="9"/>
        <v>419</v>
      </c>
    </row>
    <row r="2982">
      <c r="I2982" s="9">
        <f t="shared" si="11"/>
        <v>3979</v>
      </c>
      <c r="J2982">
        <f t="shared" si="12"/>
        <v>979</v>
      </c>
      <c r="K2982">
        <f t="shared" si="6"/>
        <v>79</v>
      </c>
      <c r="L2982">
        <f t="shared" si="7"/>
        <v>9</v>
      </c>
      <c r="M2982">
        <f t="shared" si="8"/>
        <v>2912</v>
      </c>
      <c r="N2982" s="9">
        <v>3333.0</v>
      </c>
      <c r="O2982">
        <f t="shared" si="9"/>
        <v>421</v>
      </c>
    </row>
    <row r="2983">
      <c r="I2983" s="9">
        <f t="shared" si="11"/>
        <v>3980</v>
      </c>
      <c r="J2983">
        <f t="shared" si="12"/>
        <v>980</v>
      </c>
      <c r="K2983">
        <f t="shared" si="6"/>
        <v>80</v>
      </c>
      <c r="L2983">
        <f t="shared" si="7"/>
        <v>0</v>
      </c>
      <c r="M2983">
        <f t="shared" si="8"/>
        <v>2920</v>
      </c>
      <c r="N2983" s="9">
        <v>3333.0</v>
      </c>
      <c r="O2983">
        <f t="shared" si="9"/>
        <v>413</v>
      </c>
    </row>
    <row r="2984">
      <c r="I2984" s="9">
        <f t="shared" si="11"/>
        <v>3981</v>
      </c>
      <c r="J2984">
        <f t="shared" si="12"/>
        <v>981</v>
      </c>
      <c r="K2984">
        <f t="shared" si="6"/>
        <v>81</v>
      </c>
      <c r="L2984">
        <f t="shared" si="7"/>
        <v>1</v>
      </c>
      <c r="M2984">
        <f t="shared" si="8"/>
        <v>2918</v>
      </c>
      <c r="N2984" s="9">
        <v>3333.0</v>
      </c>
      <c r="O2984">
        <f t="shared" si="9"/>
        <v>415</v>
      </c>
    </row>
    <row r="2985">
      <c r="I2985" s="9">
        <f t="shared" si="11"/>
        <v>3982</v>
      </c>
      <c r="J2985">
        <f t="shared" si="12"/>
        <v>982</v>
      </c>
      <c r="K2985">
        <f t="shared" si="6"/>
        <v>82</v>
      </c>
      <c r="L2985">
        <f t="shared" si="7"/>
        <v>2</v>
      </c>
      <c r="M2985">
        <f t="shared" si="8"/>
        <v>2916</v>
      </c>
      <c r="N2985" s="9">
        <v>3333.0</v>
      </c>
      <c r="O2985">
        <f t="shared" si="9"/>
        <v>417</v>
      </c>
    </row>
    <row r="2986">
      <c r="I2986" s="9">
        <f t="shared" si="11"/>
        <v>3983</v>
      </c>
      <c r="J2986">
        <f t="shared" si="12"/>
        <v>983</v>
      </c>
      <c r="K2986">
        <f t="shared" si="6"/>
        <v>83</v>
      </c>
      <c r="L2986">
        <f t="shared" si="7"/>
        <v>3</v>
      </c>
      <c r="M2986">
        <f t="shared" si="8"/>
        <v>2914</v>
      </c>
      <c r="N2986" s="9">
        <v>3333.0</v>
      </c>
      <c r="O2986">
        <f t="shared" si="9"/>
        <v>419</v>
      </c>
    </row>
    <row r="2987">
      <c r="I2987" s="9">
        <f t="shared" si="11"/>
        <v>3984</v>
      </c>
      <c r="J2987">
        <f t="shared" si="12"/>
        <v>984</v>
      </c>
      <c r="K2987">
        <f t="shared" si="6"/>
        <v>84</v>
      </c>
      <c r="L2987">
        <f t="shared" si="7"/>
        <v>4</v>
      </c>
      <c r="M2987">
        <f t="shared" si="8"/>
        <v>2912</v>
      </c>
      <c r="N2987" s="9">
        <v>3333.0</v>
      </c>
      <c r="O2987">
        <f t="shared" si="9"/>
        <v>421</v>
      </c>
    </row>
    <row r="2988">
      <c r="I2988" s="9">
        <f t="shared" si="11"/>
        <v>3985</v>
      </c>
      <c r="J2988">
        <f t="shared" si="12"/>
        <v>985</v>
      </c>
      <c r="K2988">
        <f t="shared" si="6"/>
        <v>85</v>
      </c>
      <c r="L2988">
        <f t="shared" si="7"/>
        <v>5</v>
      </c>
      <c r="M2988">
        <f t="shared" si="8"/>
        <v>2910</v>
      </c>
      <c r="N2988" s="9">
        <v>3333.0</v>
      </c>
      <c r="O2988">
        <f t="shared" si="9"/>
        <v>423</v>
      </c>
    </row>
    <row r="2989">
      <c r="I2989" s="9">
        <f t="shared" si="11"/>
        <v>3986</v>
      </c>
      <c r="J2989">
        <f t="shared" si="12"/>
        <v>986</v>
      </c>
      <c r="K2989">
        <f t="shared" si="6"/>
        <v>86</v>
      </c>
      <c r="L2989">
        <f t="shared" si="7"/>
        <v>6</v>
      </c>
      <c r="M2989">
        <f t="shared" si="8"/>
        <v>2908</v>
      </c>
      <c r="N2989" s="9">
        <v>3333.0</v>
      </c>
      <c r="O2989">
        <f t="shared" si="9"/>
        <v>425</v>
      </c>
    </row>
    <row r="2990">
      <c r="I2990" s="9">
        <f t="shared" si="11"/>
        <v>3987</v>
      </c>
      <c r="J2990">
        <f t="shared" si="12"/>
        <v>987</v>
      </c>
      <c r="K2990">
        <f t="shared" si="6"/>
        <v>87</v>
      </c>
      <c r="L2990">
        <f t="shared" si="7"/>
        <v>7</v>
      </c>
      <c r="M2990">
        <f t="shared" si="8"/>
        <v>2906</v>
      </c>
      <c r="N2990" s="9">
        <v>3333.0</v>
      </c>
      <c r="O2990">
        <f t="shared" si="9"/>
        <v>427</v>
      </c>
    </row>
    <row r="2991">
      <c r="I2991" s="9">
        <f t="shared" si="11"/>
        <v>3988</v>
      </c>
      <c r="J2991">
        <f t="shared" si="12"/>
        <v>988</v>
      </c>
      <c r="K2991">
        <f t="shared" si="6"/>
        <v>88</v>
      </c>
      <c r="L2991">
        <f t="shared" si="7"/>
        <v>8</v>
      </c>
      <c r="M2991">
        <f t="shared" si="8"/>
        <v>2904</v>
      </c>
      <c r="N2991" s="9">
        <v>3333.0</v>
      </c>
      <c r="O2991">
        <f t="shared" si="9"/>
        <v>429</v>
      </c>
    </row>
    <row r="2992">
      <c r="I2992" s="9">
        <f t="shared" si="11"/>
        <v>3989</v>
      </c>
      <c r="J2992">
        <f t="shared" si="12"/>
        <v>989</v>
      </c>
      <c r="K2992">
        <f t="shared" si="6"/>
        <v>89</v>
      </c>
      <c r="L2992">
        <f t="shared" si="7"/>
        <v>9</v>
      </c>
      <c r="M2992">
        <f t="shared" si="8"/>
        <v>2902</v>
      </c>
      <c r="N2992" s="9">
        <v>3333.0</v>
      </c>
      <c r="O2992">
        <f t="shared" si="9"/>
        <v>431</v>
      </c>
    </row>
    <row r="2993">
      <c r="I2993" s="9">
        <f t="shared" si="11"/>
        <v>3990</v>
      </c>
      <c r="J2993">
        <f t="shared" si="12"/>
        <v>990</v>
      </c>
      <c r="K2993">
        <f t="shared" si="6"/>
        <v>90</v>
      </c>
      <c r="L2993">
        <f t="shared" si="7"/>
        <v>0</v>
      </c>
      <c r="M2993">
        <f t="shared" si="8"/>
        <v>2910</v>
      </c>
      <c r="N2993" s="9">
        <v>3333.0</v>
      </c>
      <c r="O2993">
        <f t="shared" si="9"/>
        <v>423</v>
      </c>
    </row>
    <row r="2994">
      <c r="I2994" s="9">
        <f t="shared" si="11"/>
        <v>3991</v>
      </c>
      <c r="J2994">
        <f t="shared" si="12"/>
        <v>991</v>
      </c>
      <c r="K2994">
        <f t="shared" si="6"/>
        <v>91</v>
      </c>
      <c r="L2994">
        <f t="shared" si="7"/>
        <v>1</v>
      </c>
      <c r="M2994">
        <f t="shared" si="8"/>
        <v>2908</v>
      </c>
      <c r="N2994" s="9">
        <v>3333.0</v>
      </c>
      <c r="O2994">
        <f t="shared" si="9"/>
        <v>425</v>
      </c>
    </row>
    <row r="2995">
      <c r="I2995" s="9">
        <f t="shared" si="11"/>
        <v>3992</v>
      </c>
      <c r="J2995">
        <f t="shared" si="12"/>
        <v>992</v>
      </c>
      <c r="K2995">
        <f t="shared" si="6"/>
        <v>92</v>
      </c>
      <c r="L2995">
        <f t="shared" si="7"/>
        <v>2</v>
      </c>
      <c r="M2995">
        <f t="shared" si="8"/>
        <v>2906</v>
      </c>
      <c r="N2995" s="9">
        <v>3333.0</v>
      </c>
      <c r="O2995">
        <f t="shared" si="9"/>
        <v>427</v>
      </c>
    </row>
    <row r="2996">
      <c r="I2996" s="9">
        <f t="shared" si="11"/>
        <v>3993</v>
      </c>
      <c r="J2996">
        <f t="shared" si="12"/>
        <v>993</v>
      </c>
      <c r="K2996">
        <f t="shared" si="6"/>
        <v>93</v>
      </c>
      <c r="L2996">
        <f t="shared" si="7"/>
        <v>3</v>
      </c>
      <c r="M2996">
        <f t="shared" si="8"/>
        <v>2904</v>
      </c>
      <c r="N2996" s="9">
        <v>3333.0</v>
      </c>
      <c r="O2996">
        <f t="shared" si="9"/>
        <v>429</v>
      </c>
    </row>
    <row r="2997">
      <c r="I2997" s="9">
        <f t="shared" si="11"/>
        <v>3994</v>
      </c>
      <c r="J2997">
        <f t="shared" si="12"/>
        <v>994</v>
      </c>
      <c r="K2997">
        <f t="shared" si="6"/>
        <v>94</v>
      </c>
      <c r="L2997">
        <f t="shared" si="7"/>
        <v>4</v>
      </c>
      <c r="M2997">
        <f t="shared" si="8"/>
        <v>2902</v>
      </c>
      <c r="N2997" s="9">
        <v>3333.0</v>
      </c>
      <c r="O2997">
        <f t="shared" si="9"/>
        <v>431</v>
      </c>
    </row>
    <row r="2998">
      <c r="I2998" s="9">
        <f t="shared" si="11"/>
        <v>3995</v>
      </c>
      <c r="J2998">
        <f t="shared" si="12"/>
        <v>995</v>
      </c>
      <c r="K2998">
        <f t="shared" si="6"/>
        <v>95</v>
      </c>
      <c r="L2998">
        <f t="shared" si="7"/>
        <v>5</v>
      </c>
      <c r="M2998">
        <f t="shared" si="8"/>
        <v>2900</v>
      </c>
      <c r="N2998" s="9">
        <v>3333.0</v>
      </c>
      <c r="O2998">
        <f t="shared" si="9"/>
        <v>433</v>
      </c>
    </row>
    <row r="2999">
      <c r="I2999" s="9">
        <f t="shared" si="11"/>
        <v>3996</v>
      </c>
      <c r="J2999">
        <f t="shared" si="12"/>
        <v>996</v>
      </c>
      <c r="K2999">
        <f t="shared" si="6"/>
        <v>96</v>
      </c>
      <c r="L2999">
        <f t="shared" si="7"/>
        <v>6</v>
      </c>
      <c r="M2999">
        <f t="shared" si="8"/>
        <v>2898</v>
      </c>
      <c r="N2999" s="9">
        <v>3333.0</v>
      </c>
      <c r="O2999">
        <f t="shared" si="9"/>
        <v>435</v>
      </c>
    </row>
    <row r="3000">
      <c r="I3000" s="9">
        <f t="shared" si="11"/>
        <v>3997</v>
      </c>
      <c r="J3000">
        <f t="shared" si="12"/>
        <v>997</v>
      </c>
      <c r="K3000">
        <f t="shared" si="6"/>
        <v>97</v>
      </c>
      <c r="L3000">
        <f t="shared" si="7"/>
        <v>7</v>
      </c>
      <c r="M3000">
        <f t="shared" si="8"/>
        <v>2896</v>
      </c>
      <c r="N3000" s="9">
        <v>3333.0</v>
      </c>
      <c r="O3000">
        <f t="shared" si="9"/>
        <v>437</v>
      </c>
    </row>
    <row r="3001">
      <c r="I3001" s="9">
        <f t="shared" si="11"/>
        <v>3998</v>
      </c>
      <c r="J3001">
        <f t="shared" si="12"/>
        <v>998</v>
      </c>
      <c r="K3001">
        <f t="shared" si="6"/>
        <v>98</v>
      </c>
      <c r="L3001">
        <f t="shared" si="7"/>
        <v>8</v>
      </c>
      <c r="M3001">
        <f t="shared" si="8"/>
        <v>2894</v>
      </c>
      <c r="N3001" s="9">
        <v>3333.0</v>
      </c>
      <c r="O3001">
        <f t="shared" si="9"/>
        <v>439</v>
      </c>
    </row>
    <row r="3002">
      <c r="I3002" s="9">
        <f t="shared" si="11"/>
        <v>3999</v>
      </c>
      <c r="J3002">
        <f t="shared" si="12"/>
        <v>999</v>
      </c>
      <c r="K3002">
        <f t="shared" si="6"/>
        <v>99</v>
      </c>
      <c r="L3002">
        <f t="shared" si="7"/>
        <v>9</v>
      </c>
      <c r="M3002">
        <f t="shared" si="8"/>
        <v>2892</v>
      </c>
      <c r="N3002" s="9">
        <v>3333.0</v>
      </c>
      <c r="O3002">
        <f t="shared" si="9"/>
        <v>441</v>
      </c>
    </row>
    <row r="3003">
      <c r="I3003" s="9">
        <f t="shared" si="11"/>
        <v>4000</v>
      </c>
      <c r="J3003">
        <f t="shared" si="12"/>
        <v>0</v>
      </c>
      <c r="K3003">
        <f t="shared" si="6"/>
        <v>0</v>
      </c>
      <c r="L3003">
        <f t="shared" si="7"/>
        <v>0</v>
      </c>
      <c r="M3003">
        <f t="shared" si="8"/>
        <v>4000</v>
      </c>
      <c r="N3003" s="9">
        <v>3333.0</v>
      </c>
      <c r="O3003">
        <f t="shared" si="9"/>
        <v>-667</v>
      </c>
    </row>
    <row r="3004">
      <c r="I3004" s="9">
        <f t="shared" si="11"/>
        <v>4001</v>
      </c>
      <c r="J3004">
        <f t="shared" si="12"/>
        <v>1</v>
      </c>
      <c r="K3004">
        <f t="shared" si="6"/>
        <v>1</v>
      </c>
      <c r="L3004">
        <f t="shared" si="7"/>
        <v>1</v>
      </c>
      <c r="M3004">
        <f t="shared" si="8"/>
        <v>3998</v>
      </c>
      <c r="N3004" s="9">
        <v>3333.0</v>
      </c>
      <c r="O3004">
        <f t="shared" si="9"/>
        <v>-665</v>
      </c>
    </row>
    <row r="3005">
      <c r="I3005" s="9">
        <f t="shared" si="11"/>
        <v>4002</v>
      </c>
      <c r="J3005">
        <f t="shared" si="12"/>
        <v>2</v>
      </c>
      <c r="K3005">
        <f t="shared" si="6"/>
        <v>2</v>
      </c>
      <c r="L3005">
        <f t="shared" si="7"/>
        <v>2</v>
      </c>
      <c r="M3005">
        <f t="shared" si="8"/>
        <v>3996</v>
      </c>
      <c r="N3005" s="9">
        <v>3333.0</v>
      </c>
      <c r="O3005">
        <f t="shared" si="9"/>
        <v>-663</v>
      </c>
    </row>
    <row r="3006">
      <c r="I3006" s="9">
        <f t="shared" si="11"/>
        <v>4003</v>
      </c>
      <c r="J3006">
        <f t="shared" si="12"/>
        <v>3</v>
      </c>
      <c r="K3006">
        <f t="shared" si="6"/>
        <v>3</v>
      </c>
      <c r="L3006">
        <f t="shared" si="7"/>
        <v>3</v>
      </c>
      <c r="M3006">
        <f t="shared" si="8"/>
        <v>3994</v>
      </c>
      <c r="N3006" s="9">
        <v>3333.0</v>
      </c>
      <c r="O3006">
        <f t="shared" si="9"/>
        <v>-661</v>
      </c>
    </row>
    <row r="3007">
      <c r="I3007" s="9">
        <f t="shared" si="11"/>
        <v>4004</v>
      </c>
      <c r="J3007">
        <f t="shared" si="12"/>
        <v>4</v>
      </c>
      <c r="K3007">
        <f t="shared" si="6"/>
        <v>4</v>
      </c>
      <c r="L3007">
        <f t="shared" si="7"/>
        <v>4</v>
      </c>
      <c r="M3007">
        <f t="shared" si="8"/>
        <v>3992</v>
      </c>
      <c r="N3007" s="9">
        <v>3333.0</v>
      </c>
      <c r="O3007">
        <f t="shared" si="9"/>
        <v>-659</v>
      </c>
    </row>
    <row r="3008">
      <c r="I3008" s="9">
        <f t="shared" si="11"/>
        <v>4005</v>
      </c>
      <c r="J3008">
        <f t="shared" si="12"/>
        <v>5</v>
      </c>
      <c r="K3008">
        <f t="shared" si="6"/>
        <v>5</v>
      </c>
      <c r="L3008">
        <f t="shared" si="7"/>
        <v>5</v>
      </c>
      <c r="M3008">
        <f t="shared" si="8"/>
        <v>3990</v>
      </c>
      <c r="N3008" s="9">
        <v>3333.0</v>
      </c>
      <c r="O3008">
        <f t="shared" si="9"/>
        <v>-657</v>
      </c>
    </row>
    <row r="3009">
      <c r="I3009" s="9">
        <f t="shared" si="11"/>
        <v>4006</v>
      </c>
      <c r="J3009">
        <f t="shared" si="12"/>
        <v>6</v>
      </c>
      <c r="K3009">
        <f t="shared" si="6"/>
        <v>6</v>
      </c>
      <c r="L3009">
        <f t="shared" si="7"/>
        <v>6</v>
      </c>
      <c r="M3009">
        <f t="shared" si="8"/>
        <v>3988</v>
      </c>
      <c r="N3009" s="9">
        <v>3333.0</v>
      </c>
      <c r="O3009">
        <f t="shared" si="9"/>
        <v>-655</v>
      </c>
    </row>
    <row r="3010">
      <c r="I3010" s="9">
        <f t="shared" si="11"/>
        <v>4007</v>
      </c>
      <c r="J3010">
        <f t="shared" si="12"/>
        <v>7</v>
      </c>
      <c r="K3010">
        <f t="shared" si="6"/>
        <v>7</v>
      </c>
      <c r="L3010">
        <f t="shared" si="7"/>
        <v>7</v>
      </c>
      <c r="M3010">
        <f t="shared" si="8"/>
        <v>3986</v>
      </c>
      <c r="N3010" s="9">
        <v>3333.0</v>
      </c>
      <c r="O3010">
        <f t="shared" si="9"/>
        <v>-653</v>
      </c>
    </row>
    <row r="3011">
      <c r="I3011" s="9">
        <f t="shared" si="11"/>
        <v>4008</v>
      </c>
      <c r="J3011">
        <f t="shared" si="12"/>
        <v>8</v>
      </c>
      <c r="K3011">
        <f t="shared" si="6"/>
        <v>8</v>
      </c>
      <c r="L3011">
        <f t="shared" si="7"/>
        <v>8</v>
      </c>
      <c r="M3011">
        <f t="shared" si="8"/>
        <v>3984</v>
      </c>
      <c r="N3011" s="9">
        <v>3333.0</v>
      </c>
      <c r="O3011">
        <f t="shared" si="9"/>
        <v>-651</v>
      </c>
    </row>
    <row r="3012">
      <c r="I3012" s="9">
        <f t="shared" si="11"/>
        <v>4009</v>
      </c>
      <c r="J3012">
        <f t="shared" si="12"/>
        <v>9</v>
      </c>
      <c r="K3012">
        <f t="shared" si="6"/>
        <v>9</v>
      </c>
      <c r="L3012">
        <f t="shared" si="7"/>
        <v>9</v>
      </c>
      <c r="M3012">
        <f t="shared" si="8"/>
        <v>3982</v>
      </c>
      <c r="N3012" s="9">
        <v>3333.0</v>
      </c>
      <c r="O3012">
        <f t="shared" si="9"/>
        <v>-649</v>
      </c>
    </row>
    <row r="3013">
      <c r="I3013" s="9">
        <f t="shared" si="11"/>
        <v>4010</v>
      </c>
      <c r="J3013">
        <f t="shared" si="12"/>
        <v>10</v>
      </c>
      <c r="K3013">
        <f t="shared" si="6"/>
        <v>10</v>
      </c>
      <c r="L3013">
        <f t="shared" si="7"/>
        <v>0</v>
      </c>
      <c r="M3013">
        <f t="shared" si="8"/>
        <v>3990</v>
      </c>
      <c r="N3013" s="9">
        <v>3333.0</v>
      </c>
      <c r="O3013">
        <f t="shared" si="9"/>
        <v>-657</v>
      </c>
    </row>
    <row r="3014">
      <c r="I3014" s="9">
        <f t="shared" si="11"/>
        <v>4011</v>
      </c>
      <c r="J3014">
        <f t="shared" si="12"/>
        <v>11</v>
      </c>
      <c r="K3014">
        <f t="shared" si="6"/>
        <v>11</v>
      </c>
      <c r="L3014">
        <f t="shared" si="7"/>
        <v>1</v>
      </c>
      <c r="M3014">
        <f t="shared" si="8"/>
        <v>3988</v>
      </c>
      <c r="N3014" s="9">
        <v>3333.0</v>
      </c>
      <c r="O3014">
        <f t="shared" si="9"/>
        <v>-655</v>
      </c>
    </row>
    <row r="3015">
      <c r="I3015" s="9">
        <f t="shared" si="11"/>
        <v>4012</v>
      </c>
      <c r="J3015">
        <f t="shared" si="12"/>
        <v>12</v>
      </c>
      <c r="K3015">
        <f t="shared" si="6"/>
        <v>12</v>
      </c>
      <c r="L3015">
        <f t="shared" si="7"/>
        <v>2</v>
      </c>
      <c r="M3015">
        <f t="shared" si="8"/>
        <v>3986</v>
      </c>
      <c r="N3015" s="9">
        <v>3333.0</v>
      </c>
      <c r="O3015">
        <f t="shared" si="9"/>
        <v>-653</v>
      </c>
    </row>
    <row r="3016">
      <c r="I3016" s="9">
        <f t="shared" si="11"/>
        <v>4013</v>
      </c>
      <c r="J3016">
        <f t="shared" si="12"/>
        <v>13</v>
      </c>
      <c r="K3016">
        <f t="shared" si="6"/>
        <v>13</v>
      </c>
      <c r="L3016">
        <f t="shared" si="7"/>
        <v>3</v>
      </c>
      <c r="M3016">
        <f t="shared" si="8"/>
        <v>3984</v>
      </c>
      <c r="N3016" s="9">
        <v>3333.0</v>
      </c>
      <c r="O3016">
        <f t="shared" si="9"/>
        <v>-651</v>
      </c>
    </row>
    <row r="3017">
      <c r="I3017" s="9">
        <f t="shared" si="11"/>
        <v>4014</v>
      </c>
      <c r="J3017">
        <f t="shared" si="12"/>
        <v>14</v>
      </c>
      <c r="K3017">
        <f t="shared" si="6"/>
        <v>14</v>
      </c>
      <c r="L3017">
        <f t="shared" si="7"/>
        <v>4</v>
      </c>
      <c r="M3017">
        <f t="shared" si="8"/>
        <v>3982</v>
      </c>
      <c r="N3017" s="9">
        <v>3333.0</v>
      </c>
      <c r="O3017">
        <f t="shared" si="9"/>
        <v>-649</v>
      </c>
    </row>
    <row r="3018">
      <c r="I3018" s="9">
        <f t="shared" si="11"/>
        <v>4015</v>
      </c>
      <c r="J3018">
        <f t="shared" si="12"/>
        <v>15</v>
      </c>
      <c r="K3018">
        <f t="shared" si="6"/>
        <v>15</v>
      </c>
      <c r="L3018">
        <f t="shared" si="7"/>
        <v>5</v>
      </c>
      <c r="M3018">
        <f t="shared" si="8"/>
        <v>3980</v>
      </c>
      <c r="N3018" s="9">
        <v>3333.0</v>
      </c>
      <c r="O3018">
        <f t="shared" si="9"/>
        <v>-647</v>
      </c>
    </row>
    <row r="3019">
      <c r="I3019" s="9">
        <f t="shared" si="11"/>
        <v>4016</v>
      </c>
      <c r="J3019">
        <f t="shared" si="12"/>
        <v>16</v>
      </c>
      <c r="K3019">
        <f t="shared" si="6"/>
        <v>16</v>
      </c>
      <c r="L3019">
        <f t="shared" si="7"/>
        <v>6</v>
      </c>
      <c r="M3019">
        <f t="shared" si="8"/>
        <v>3978</v>
      </c>
      <c r="N3019" s="9">
        <v>3333.0</v>
      </c>
      <c r="O3019">
        <f t="shared" si="9"/>
        <v>-645</v>
      </c>
    </row>
    <row r="3020">
      <c r="I3020" s="9">
        <f t="shared" si="11"/>
        <v>4017</v>
      </c>
      <c r="J3020">
        <f t="shared" si="12"/>
        <v>17</v>
      </c>
      <c r="K3020">
        <f t="shared" si="6"/>
        <v>17</v>
      </c>
      <c r="L3020">
        <f t="shared" si="7"/>
        <v>7</v>
      </c>
      <c r="M3020">
        <f t="shared" si="8"/>
        <v>3976</v>
      </c>
      <c r="N3020" s="9">
        <v>3333.0</v>
      </c>
      <c r="O3020">
        <f t="shared" si="9"/>
        <v>-643</v>
      </c>
    </row>
    <row r="3021">
      <c r="I3021" s="9">
        <f t="shared" si="11"/>
        <v>4018</v>
      </c>
      <c r="J3021">
        <f t="shared" si="12"/>
        <v>18</v>
      </c>
      <c r="K3021">
        <f t="shared" si="6"/>
        <v>18</v>
      </c>
      <c r="L3021">
        <f t="shared" si="7"/>
        <v>8</v>
      </c>
      <c r="M3021">
        <f t="shared" si="8"/>
        <v>3974</v>
      </c>
      <c r="N3021" s="9">
        <v>3333.0</v>
      </c>
      <c r="O3021">
        <f t="shared" si="9"/>
        <v>-641</v>
      </c>
    </row>
    <row r="3022">
      <c r="I3022" s="9">
        <f t="shared" si="11"/>
        <v>4019</v>
      </c>
      <c r="J3022">
        <f t="shared" si="12"/>
        <v>19</v>
      </c>
      <c r="K3022">
        <f t="shared" si="6"/>
        <v>19</v>
      </c>
      <c r="L3022">
        <f t="shared" si="7"/>
        <v>9</v>
      </c>
      <c r="M3022">
        <f t="shared" si="8"/>
        <v>3972</v>
      </c>
      <c r="N3022" s="9">
        <v>3333.0</v>
      </c>
      <c r="O3022">
        <f t="shared" si="9"/>
        <v>-639</v>
      </c>
    </row>
    <row r="3023">
      <c r="I3023" s="9">
        <f t="shared" si="11"/>
        <v>4020</v>
      </c>
      <c r="J3023">
        <f t="shared" si="12"/>
        <v>20</v>
      </c>
      <c r="K3023">
        <f t="shared" si="6"/>
        <v>20</v>
      </c>
      <c r="L3023">
        <f t="shared" si="7"/>
        <v>0</v>
      </c>
      <c r="M3023">
        <f t="shared" si="8"/>
        <v>3980</v>
      </c>
      <c r="N3023" s="9">
        <v>3333.0</v>
      </c>
      <c r="O3023">
        <f t="shared" si="9"/>
        <v>-647</v>
      </c>
    </row>
    <row r="3024">
      <c r="I3024" s="9">
        <f t="shared" si="11"/>
        <v>4021</v>
      </c>
      <c r="J3024">
        <f t="shared" si="12"/>
        <v>21</v>
      </c>
      <c r="K3024">
        <f t="shared" si="6"/>
        <v>21</v>
      </c>
      <c r="L3024">
        <f t="shared" si="7"/>
        <v>1</v>
      </c>
      <c r="M3024">
        <f t="shared" si="8"/>
        <v>3978</v>
      </c>
      <c r="N3024" s="9">
        <v>3333.0</v>
      </c>
      <c r="O3024">
        <f t="shared" si="9"/>
        <v>-645</v>
      </c>
    </row>
    <row r="3025">
      <c r="I3025" s="9">
        <f t="shared" si="11"/>
        <v>4022</v>
      </c>
      <c r="J3025">
        <f t="shared" si="12"/>
        <v>22</v>
      </c>
      <c r="K3025">
        <f t="shared" si="6"/>
        <v>22</v>
      </c>
      <c r="L3025">
        <f t="shared" si="7"/>
        <v>2</v>
      </c>
      <c r="M3025">
        <f t="shared" si="8"/>
        <v>3976</v>
      </c>
      <c r="N3025" s="9">
        <v>3333.0</v>
      </c>
      <c r="O3025">
        <f t="shared" si="9"/>
        <v>-643</v>
      </c>
    </row>
    <row r="3026">
      <c r="I3026" s="9">
        <f t="shared" si="11"/>
        <v>4023</v>
      </c>
      <c r="J3026">
        <f t="shared" si="12"/>
        <v>23</v>
      </c>
      <c r="K3026">
        <f t="shared" si="6"/>
        <v>23</v>
      </c>
      <c r="L3026">
        <f t="shared" si="7"/>
        <v>3</v>
      </c>
      <c r="M3026">
        <f t="shared" si="8"/>
        <v>3974</v>
      </c>
      <c r="N3026" s="9">
        <v>3333.0</v>
      </c>
      <c r="O3026">
        <f t="shared" si="9"/>
        <v>-641</v>
      </c>
    </row>
    <row r="3027">
      <c r="I3027" s="9">
        <f t="shared" si="11"/>
        <v>4024</v>
      </c>
      <c r="J3027">
        <f t="shared" si="12"/>
        <v>24</v>
      </c>
      <c r="K3027">
        <f t="shared" si="6"/>
        <v>24</v>
      </c>
      <c r="L3027">
        <f t="shared" si="7"/>
        <v>4</v>
      </c>
      <c r="M3027">
        <f t="shared" si="8"/>
        <v>3972</v>
      </c>
      <c r="N3027" s="9">
        <v>3333.0</v>
      </c>
      <c r="O3027">
        <f t="shared" si="9"/>
        <v>-639</v>
      </c>
    </row>
    <row r="3028">
      <c r="I3028" s="9">
        <f t="shared" si="11"/>
        <v>4025</v>
      </c>
      <c r="J3028">
        <f t="shared" si="12"/>
        <v>25</v>
      </c>
      <c r="K3028">
        <f t="shared" si="6"/>
        <v>25</v>
      </c>
      <c r="L3028">
        <f t="shared" si="7"/>
        <v>5</v>
      </c>
      <c r="M3028">
        <f t="shared" si="8"/>
        <v>3970</v>
      </c>
      <c r="N3028" s="9">
        <v>3333.0</v>
      </c>
      <c r="O3028">
        <f t="shared" si="9"/>
        <v>-637</v>
      </c>
    </row>
    <row r="3029">
      <c r="I3029" s="9">
        <f t="shared" si="11"/>
        <v>4026</v>
      </c>
      <c r="J3029">
        <f t="shared" si="12"/>
        <v>26</v>
      </c>
      <c r="K3029">
        <f t="shared" si="6"/>
        <v>26</v>
      </c>
      <c r="L3029">
        <f t="shared" si="7"/>
        <v>6</v>
      </c>
      <c r="M3029">
        <f t="shared" si="8"/>
        <v>3968</v>
      </c>
      <c r="N3029" s="9">
        <v>3333.0</v>
      </c>
      <c r="O3029">
        <f t="shared" si="9"/>
        <v>-635</v>
      </c>
    </row>
    <row r="3030">
      <c r="I3030" s="9">
        <f t="shared" si="11"/>
        <v>4027</v>
      </c>
      <c r="J3030">
        <f t="shared" si="12"/>
        <v>27</v>
      </c>
      <c r="K3030">
        <f t="shared" si="6"/>
        <v>27</v>
      </c>
      <c r="L3030">
        <f t="shared" si="7"/>
        <v>7</v>
      </c>
      <c r="M3030">
        <f t="shared" si="8"/>
        <v>3966</v>
      </c>
      <c r="N3030" s="9">
        <v>3333.0</v>
      </c>
      <c r="O3030">
        <f t="shared" si="9"/>
        <v>-633</v>
      </c>
    </row>
    <row r="3031">
      <c r="I3031" s="9">
        <f t="shared" si="11"/>
        <v>4028</v>
      </c>
      <c r="J3031">
        <f t="shared" si="12"/>
        <v>28</v>
      </c>
      <c r="K3031">
        <f t="shared" si="6"/>
        <v>28</v>
      </c>
      <c r="L3031">
        <f t="shared" si="7"/>
        <v>8</v>
      </c>
      <c r="M3031">
        <f t="shared" si="8"/>
        <v>3964</v>
      </c>
      <c r="N3031" s="9">
        <v>3333.0</v>
      </c>
      <c r="O3031">
        <f t="shared" si="9"/>
        <v>-631</v>
      </c>
    </row>
    <row r="3032">
      <c r="I3032" s="9">
        <f t="shared" si="11"/>
        <v>4029</v>
      </c>
      <c r="J3032">
        <f t="shared" si="12"/>
        <v>29</v>
      </c>
      <c r="K3032">
        <f t="shared" si="6"/>
        <v>29</v>
      </c>
      <c r="L3032">
        <f t="shared" si="7"/>
        <v>9</v>
      </c>
      <c r="M3032">
        <f t="shared" si="8"/>
        <v>3962</v>
      </c>
      <c r="N3032" s="9">
        <v>3333.0</v>
      </c>
      <c r="O3032">
        <f t="shared" si="9"/>
        <v>-629</v>
      </c>
    </row>
    <row r="3033">
      <c r="I3033" s="9">
        <f t="shared" si="11"/>
        <v>4030</v>
      </c>
      <c r="J3033">
        <f t="shared" si="12"/>
        <v>30</v>
      </c>
      <c r="K3033">
        <f t="shared" si="6"/>
        <v>30</v>
      </c>
      <c r="L3033">
        <f t="shared" si="7"/>
        <v>0</v>
      </c>
      <c r="M3033">
        <f t="shared" si="8"/>
        <v>3970</v>
      </c>
      <c r="N3033" s="9">
        <v>3333.0</v>
      </c>
      <c r="O3033">
        <f t="shared" si="9"/>
        <v>-637</v>
      </c>
    </row>
    <row r="3034">
      <c r="I3034" s="9">
        <f t="shared" si="11"/>
        <v>4031</v>
      </c>
      <c r="J3034">
        <f t="shared" si="12"/>
        <v>31</v>
      </c>
      <c r="K3034">
        <f t="shared" si="6"/>
        <v>31</v>
      </c>
      <c r="L3034">
        <f t="shared" si="7"/>
        <v>1</v>
      </c>
      <c r="M3034">
        <f t="shared" si="8"/>
        <v>3968</v>
      </c>
      <c r="N3034" s="9">
        <v>3333.0</v>
      </c>
      <c r="O3034">
        <f t="shared" si="9"/>
        <v>-635</v>
      </c>
    </row>
    <row r="3035">
      <c r="I3035" s="9">
        <f t="shared" si="11"/>
        <v>4032</v>
      </c>
      <c r="J3035">
        <f t="shared" si="12"/>
        <v>32</v>
      </c>
      <c r="K3035">
        <f t="shared" si="6"/>
        <v>32</v>
      </c>
      <c r="L3035">
        <f t="shared" si="7"/>
        <v>2</v>
      </c>
      <c r="M3035">
        <f t="shared" si="8"/>
        <v>3966</v>
      </c>
      <c r="N3035" s="9">
        <v>3333.0</v>
      </c>
      <c r="O3035">
        <f t="shared" si="9"/>
        <v>-633</v>
      </c>
    </row>
    <row r="3036">
      <c r="I3036" s="9">
        <f t="shared" si="11"/>
        <v>4033</v>
      </c>
      <c r="J3036">
        <f t="shared" si="12"/>
        <v>33</v>
      </c>
      <c r="K3036">
        <f t="shared" si="6"/>
        <v>33</v>
      </c>
      <c r="L3036">
        <f t="shared" si="7"/>
        <v>3</v>
      </c>
      <c r="M3036">
        <f t="shared" si="8"/>
        <v>3964</v>
      </c>
      <c r="N3036" s="9">
        <v>3333.0</v>
      </c>
      <c r="O3036">
        <f t="shared" si="9"/>
        <v>-631</v>
      </c>
    </row>
    <row r="3037">
      <c r="I3037" s="9">
        <f t="shared" si="11"/>
        <v>4034</v>
      </c>
      <c r="J3037">
        <f t="shared" si="12"/>
        <v>34</v>
      </c>
      <c r="K3037">
        <f t="shared" si="6"/>
        <v>34</v>
      </c>
      <c r="L3037">
        <f t="shared" si="7"/>
        <v>4</v>
      </c>
      <c r="M3037">
        <f t="shared" si="8"/>
        <v>3962</v>
      </c>
      <c r="N3037" s="9">
        <v>3333.0</v>
      </c>
      <c r="O3037">
        <f t="shared" si="9"/>
        <v>-629</v>
      </c>
    </row>
    <row r="3038">
      <c r="I3038" s="9">
        <f t="shared" si="11"/>
        <v>4035</v>
      </c>
      <c r="J3038">
        <f t="shared" si="12"/>
        <v>35</v>
      </c>
      <c r="K3038">
        <f t="shared" si="6"/>
        <v>35</v>
      </c>
      <c r="L3038">
        <f t="shared" si="7"/>
        <v>5</v>
      </c>
      <c r="M3038">
        <f t="shared" si="8"/>
        <v>3960</v>
      </c>
      <c r="N3038" s="9">
        <v>3333.0</v>
      </c>
      <c r="O3038">
        <f t="shared" si="9"/>
        <v>-627</v>
      </c>
    </row>
    <row r="3039">
      <c r="I3039" s="9">
        <f t="shared" si="11"/>
        <v>4036</v>
      </c>
      <c r="J3039">
        <f t="shared" si="12"/>
        <v>36</v>
      </c>
      <c r="K3039">
        <f t="shared" si="6"/>
        <v>36</v>
      </c>
      <c r="L3039">
        <f t="shared" si="7"/>
        <v>6</v>
      </c>
      <c r="M3039">
        <f t="shared" si="8"/>
        <v>3958</v>
      </c>
      <c r="N3039" s="9">
        <v>3333.0</v>
      </c>
      <c r="O3039">
        <f t="shared" si="9"/>
        <v>-625</v>
      </c>
    </row>
    <row r="3040">
      <c r="I3040" s="9">
        <f t="shared" si="11"/>
        <v>4037</v>
      </c>
      <c r="J3040">
        <f t="shared" si="12"/>
        <v>37</v>
      </c>
      <c r="K3040">
        <f t="shared" si="6"/>
        <v>37</v>
      </c>
      <c r="L3040">
        <f t="shared" si="7"/>
        <v>7</v>
      </c>
      <c r="M3040">
        <f t="shared" si="8"/>
        <v>3956</v>
      </c>
      <c r="N3040" s="9">
        <v>3333.0</v>
      </c>
      <c r="O3040">
        <f t="shared" si="9"/>
        <v>-623</v>
      </c>
    </row>
    <row r="3041">
      <c r="I3041" s="9">
        <f t="shared" si="11"/>
        <v>4038</v>
      </c>
      <c r="J3041">
        <f t="shared" si="12"/>
        <v>38</v>
      </c>
      <c r="K3041">
        <f t="shared" si="6"/>
        <v>38</v>
      </c>
      <c r="L3041">
        <f t="shared" si="7"/>
        <v>8</v>
      </c>
      <c r="M3041">
        <f t="shared" si="8"/>
        <v>3954</v>
      </c>
      <c r="N3041" s="9">
        <v>3333.0</v>
      </c>
      <c r="O3041">
        <f t="shared" si="9"/>
        <v>-621</v>
      </c>
    </row>
    <row r="3042">
      <c r="I3042" s="9">
        <f t="shared" si="11"/>
        <v>4039</v>
      </c>
      <c r="J3042">
        <f t="shared" si="12"/>
        <v>39</v>
      </c>
      <c r="K3042">
        <f t="shared" si="6"/>
        <v>39</v>
      </c>
      <c r="L3042">
        <f t="shared" si="7"/>
        <v>9</v>
      </c>
      <c r="M3042">
        <f t="shared" si="8"/>
        <v>3952</v>
      </c>
      <c r="N3042" s="9">
        <v>3333.0</v>
      </c>
      <c r="O3042">
        <f t="shared" si="9"/>
        <v>-619</v>
      </c>
    </row>
    <row r="3043">
      <c r="I3043" s="9">
        <f t="shared" si="11"/>
        <v>4040</v>
      </c>
      <c r="J3043">
        <f t="shared" si="12"/>
        <v>40</v>
      </c>
      <c r="K3043">
        <f t="shared" si="6"/>
        <v>40</v>
      </c>
      <c r="L3043">
        <f t="shared" si="7"/>
        <v>0</v>
      </c>
      <c r="M3043">
        <f t="shared" si="8"/>
        <v>3960</v>
      </c>
      <c r="N3043" s="9">
        <v>3333.0</v>
      </c>
      <c r="O3043">
        <f t="shared" si="9"/>
        <v>-627</v>
      </c>
    </row>
    <row r="3044">
      <c r="I3044" s="9">
        <f t="shared" si="11"/>
        <v>4041</v>
      </c>
      <c r="J3044">
        <f t="shared" si="12"/>
        <v>41</v>
      </c>
      <c r="K3044">
        <f t="shared" si="6"/>
        <v>41</v>
      </c>
      <c r="L3044">
        <f t="shared" si="7"/>
        <v>1</v>
      </c>
      <c r="M3044">
        <f t="shared" si="8"/>
        <v>3958</v>
      </c>
      <c r="N3044" s="9">
        <v>3333.0</v>
      </c>
      <c r="O3044">
        <f t="shared" si="9"/>
        <v>-625</v>
      </c>
    </row>
    <row r="3045">
      <c r="I3045" s="9">
        <f t="shared" si="11"/>
        <v>4042</v>
      </c>
      <c r="J3045">
        <f t="shared" si="12"/>
        <v>42</v>
      </c>
      <c r="K3045">
        <f t="shared" si="6"/>
        <v>42</v>
      </c>
      <c r="L3045">
        <f t="shared" si="7"/>
        <v>2</v>
      </c>
      <c r="M3045">
        <f t="shared" si="8"/>
        <v>3956</v>
      </c>
      <c r="N3045" s="9">
        <v>3333.0</v>
      </c>
      <c r="O3045">
        <f t="shared" si="9"/>
        <v>-623</v>
      </c>
    </row>
    <row r="3046">
      <c r="I3046" s="9">
        <f t="shared" si="11"/>
        <v>4043</v>
      </c>
      <c r="J3046">
        <f t="shared" si="12"/>
        <v>43</v>
      </c>
      <c r="K3046">
        <f t="shared" si="6"/>
        <v>43</v>
      </c>
      <c r="L3046">
        <f t="shared" si="7"/>
        <v>3</v>
      </c>
      <c r="M3046">
        <f t="shared" si="8"/>
        <v>3954</v>
      </c>
      <c r="N3046" s="9">
        <v>3333.0</v>
      </c>
      <c r="O3046">
        <f t="shared" si="9"/>
        <v>-621</v>
      </c>
    </row>
    <row r="3047">
      <c r="I3047" s="9">
        <f t="shared" si="11"/>
        <v>4044</v>
      </c>
      <c r="J3047">
        <f t="shared" si="12"/>
        <v>44</v>
      </c>
      <c r="K3047">
        <f t="shared" si="6"/>
        <v>44</v>
      </c>
      <c r="L3047">
        <f t="shared" si="7"/>
        <v>4</v>
      </c>
      <c r="M3047">
        <f t="shared" si="8"/>
        <v>3952</v>
      </c>
      <c r="N3047" s="9">
        <v>3333.0</v>
      </c>
      <c r="O3047">
        <f t="shared" si="9"/>
        <v>-619</v>
      </c>
    </row>
    <row r="3048">
      <c r="I3048" s="9">
        <f t="shared" si="11"/>
        <v>4045</v>
      </c>
      <c r="J3048">
        <f t="shared" si="12"/>
        <v>45</v>
      </c>
      <c r="K3048">
        <f t="shared" si="6"/>
        <v>45</v>
      </c>
      <c r="L3048">
        <f t="shared" si="7"/>
        <v>5</v>
      </c>
      <c r="M3048">
        <f t="shared" si="8"/>
        <v>3950</v>
      </c>
      <c r="N3048" s="9">
        <v>3333.0</v>
      </c>
      <c r="O3048">
        <f t="shared" si="9"/>
        <v>-617</v>
      </c>
    </row>
    <row r="3049">
      <c r="I3049" s="9">
        <f t="shared" si="11"/>
        <v>4046</v>
      </c>
      <c r="J3049">
        <f t="shared" si="12"/>
        <v>46</v>
      </c>
      <c r="K3049">
        <f t="shared" si="6"/>
        <v>46</v>
      </c>
      <c r="L3049">
        <f t="shared" si="7"/>
        <v>6</v>
      </c>
      <c r="M3049">
        <f t="shared" si="8"/>
        <v>3948</v>
      </c>
      <c r="N3049" s="9">
        <v>3333.0</v>
      </c>
      <c r="O3049">
        <f t="shared" si="9"/>
        <v>-615</v>
      </c>
    </row>
    <row r="3050">
      <c r="I3050" s="9">
        <f t="shared" si="11"/>
        <v>4047</v>
      </c>
      <c r="J3050">
        <f t="shared" si="12"/>
        <v>47</v>
      </c>
      <c r="K3050">
        <f t="shared" si="6"/>
        <v>47</v>
      </c>
      <c r="L3050">
        <f t="shared" si="7"/>
        <v>7</v>
      </c>
      <c r="M3050">
        <f t="shared" si="8"/>
        <v>3946</v>
      </c>
      <c r="N3050" s="9">
        <v>3333.0</v>
      </c>
      <c r="O3050">
        <f t="shared" si="9"/>
        <v>-613</v>
      </c>
    </row>
    <row r="3051">
      <c r="I3051" s="9">
        <f t="shared" si="11"/>
        <v>4048</v>
      </c>
      <c r="J3051">
        <f t="shared" si="12"/>
        <v>48</v>
      </c>
      <c r="K3051">
        <f t="shared" si="6"/>
        <v>48</v>
      </c>
      <c r="L3051">
        <f t="shared" si="7"/>
        <v>8</v>
      </c>
      <c r="M3051">
        <f t="shared" si="8"/>
        <v>3944</v>
      </c>
      <c r="N3051" s="9">
        <v>3333.0</v>
      </c>
      <c r="O3051">
        <f t="shared" si="9"/>
        <v>-611</v>
      </c>
    </row>
    <row r="3052">
      <c r="I3052" s="9">
        <f t="shared" si="11"/>
        <v>4049</v>
      </c>
      <c r="J3052">
        <f t="shared" si="12"/>
        <v>49</v>
      </c>
      <c r="K3052">
        <f t="shared" si="6"/>
        <v>49</v>
      </c>
      <c r="L3052">
        <f t="shared" si="7"/>
        <v>9</v>
      </c>
      <c r="M3052">
        <f t="shared" si="8"/>
        <v>3942</v>
      </c>
      <c r="N3052" s="9">
        <v>3333.0</v>
      </c>
      <c r="O3052">
        <f t="shared" si="9"/>
        <v>-609</v>
      </c>
    </row>
    <row r="3053">
      <c r="I3053" s="9">
        <f t="shared" si="11"/>
        <v>4050</v>
      </c>
      <c r="J3053">
        <f t="shared" si="12"/>
        <v>50</v>
      </c>
      <c r="K3053">
        <f t="shared" si="6"/>
        <v>50</v>
      </c>
      <c r="L3053">
        <f t="shared" si="7"/>
        <v>0</v>
      </c>
      <c r="M3053">
        <f t="shared" si="8"/>
        <v>3950</v>
      </c>
      <c r="N3053" s="9">
        <v>3333.0</v>
      </c>
      <c r="O3053">
        <f t="shared" si="9"/>
        <v>-617</v>
      </c>
    </row>
    <row r="3054">
      <c r="I3054" s="9">
        <f t="shared" si="11"/>
        <v>4051</v>
      </c>
      <c r="J3054">
        <f t="shared" si="12"/>
        <v>51</v>
      </c>
      <c r="K3054">
        <f t="shared" si="6"/>
        <v>51</v>
      </c>
      <c r="L3054">
        <f t="shared" si="7"/>
        <v>1</v>
      </c>
      <c r="M3054">
        <f t="shared" si="8"/>
        <v>3948</v>
      </c>
      <c r="N3054" s="9">
        <v>3333.0</v>
      </c>
      <c r="O3054">
        <f t="shared" si="9"/>
        <v>-615</v>
      </c>
    </row>
    <row r="3055">
      <c r="I3055" s="9">
        <f t="shared" si="11"/>
        <v>4052</v>
      </c>
      <c r="J3055">
        <f t="shared" si="12"/>
        <v>52</v>
      </c>
      <c r="K3055">
        <f t="shared" si="6"/>
        <v>52</v>
      </c>
      <c r="L3055">
        <f t="shared" si="7"/>
        <v>2</v>
      </c>
      <c r="M3055">
        <f t="shared" si="8"/>
        <v>3946</v>
      </c>
      <c r="N3055" s="9">
        <v>3333.0</v>
      </c>
      <c r="O3055">
        <f t="shared" si="9"/>
        <v>-613</v>
      </c>
    </row>
    <row r="3056">
      <c r="I3056" s="9">
        <f t="shared" si="11"/>
        <v>4053</v>
      </c>
      <c r="J3056">
        <f t="shared" si="12"/>
        <v>53</v>
      </c>
      <c r="K3056">
        <f t="shared" si="6"/>
        <v>53</v>
      </c>
      <c r="L3056">
        <f t="shared" si="7"/>
        <v>3</v>
      </c>
      <c r="M3056">
        <f t="shared" si="8"/>
        <v>3944</v>
      </c>
      <c r="N3056" s="9">
        <v>3333.0</v>
      </c>
      <c r="O3056">
        <f t="shared" si="9"/>
        <v>-611</v>
      </c>
    </row>
    <row r="3057">
      <c r="I3057" s="9">
        <f t="shared" si="11"/>
        <v>4054</v>
      </c>
      <c r="J3057">
        <f t="shared" si="12"/>
        <v>54</v>
      </c>
      <c r="K3057">
        <f t="shared" si="6"/>
        <v>54</v>
      </c>
      <c r="L3057">
        <f t="shared" si="7"/>
        <v>4</v>
      </c>
      <c r="M3057">
        <f t="shared" si="8"/>
        <v>3942</v>
      </c>
      <c r="N3057" s="9">
        <v>3333.0</v>
      </c>
      <c r="O3057">
        <f t="shared" si="9"/>
        <v>-609</v>
      </c>
    </row>
    <row r="3058">
      <c r="I3058" s="9">
        <f t="shared" si="11"/>
        <v>4055</v>
      </c>
      <c r="J3058">
        <f t="shared" si="12"/>
        <v>55</v>
      </c>
      <c r="K3058">
        <f t="shared" si="6"/>
        <v>55</v>
      </c>
      <c r="L3058">
        <f t="shared" si="7"/>
        <v>5</v>
      </c>
      <c r="M3058">
        <f t="shared" si="8"/>
        <v>3940</v>
      </c>
      <c r="N3058" s="9">
        <v>3333.0</v>
      </c>
      <c r="O3058">
        <f t="shared" si="9"/>
        <v>-607</v>
      </c>
    </row>
    <row r="3059">
      <c r="I3059" s="9">
        <f t="shared" si="11"/>
        <v>4056</v>
      </c>
      <c r="J3059">
        <f t="shared" si="12"/>
        <v>56</v>
      </c>
      <c r="K3059">
        <f t="shared" si="6"/>
        <v>56</v>
      </c>
      <c r="L3059">
        <f t="shared" si="7"/>
        <v>6</v>
      </c>
      <c r="M3059">
        <f t="shared" si="8"/>
        <v>3938</v>
      </c>
      <c r="N3059" s="9">
        <v>3333.0</v>
      </c>
      <c r="O3059">
        <f t="shared" si="9"/>
        <v>-605</v>
      </c>
    </row>
    <row r="3060">
      <c r="I3060" s="9">
        <f t="shared" si="11"/>
        <v>4057</v>
      </c>
      <c r="J3060">
        <f t="shared" si="12"/>
        <v>57</v>
      </c>
      <c r="K3060">
        <f t="shared" si="6"/>
        <v>57</v>
      </c>
      <c r="L3060">
        <f t="shared" si="7"/>
        <v>7</v>
      </c>
      <c r="M3060">
        <f t="shared" si="8"/>
        <v>3936</v>
      </c>
      <c r="N3060" s="9">
        <v>3333.0</v>
      </c>
      <c r="O3060">
        <f t="shared" si="9"/>
        <v>-603</v>
      </c>
    </row>
    <row r="3061">
      <c r="I3061" s="9">
        <f t="shared" si="11"/>
        <v>4058</v>
      </c>
      <c r="J3061">
        <f t="shared" si="12"/>
        <v>58</v>
      </c>
      <c r="K3061">
        <f t="shared" si="6"/>
        <v>58</v>
      </c>
      <c r="L3061">
        <f t="shared" si="7"/>
        <v>8</v>
      </c>
      <c r="M3061">
        <f t="shared" si="8"/>
        <v>3934</v>
      </c>
      <c r="N3061" s="9">
        <v>3333.0</v>
      </c>
      <c r="O3061">
        <f t="shared" si="9"/>
        <v>-601</v>
      </c>
    </row>
    <row r="3062">
      <c r="I3062" s="9">
        <f t="shared" si="11"/>
        <v>4059</v>
      </c>
      <c r="J3062">
        <f t="shared" si="12"/>
        <v>59</v>
      </c>
      <c r="K3062">
        <f t="shared" si="6"/>
        <v>59</v>
      </c>
      <c r="L3062">
        <f t="shared" si="7"/>
        <v>9</v>
      </c>
      <c r="M3062">
        <f t="shared" si="8"/>
        <v>3932</v>
      </c>
      <c r="N3062" s="9">
        <v>3333.0</v>
      </c>
      <c r="O3062">
        <f t="shared" si="9"/>
        <v>-599</v>
      </c>
    </row>
    <row r="3063">
      <c r="I3063" s="9">
        <f t="shared" si="11"/>
        <v>4060</v>
      </c>
      <c r="J3063">
        <f t="shared" si="12"/>
        <v>60</v>
      </c>
      <c r="K3063">
        <f t="shared" si="6"/>
        <v>60</v>
      </c>
      <c r="L3063">
        <f t="shared" si="7"/>
        <v>0</v>
      </c>
      <c r="M3063">
        <f t="shared" si="8"/>
        <v>3940</v>
      </c>
      <c r="N3063" s="9">
        <v>3333.0</v>
      </c>
      <c r="O3063">
        <f t="shared" si="9"/>
        <v>-607</v>
      </c>
    </row>
    <row r="3064">
      <c r="I3064" s="9">
        <f t="shared" si="11"/>
        <v>4061</v>
      </c>
      <c r="J3064">
        <f t="shared" si="12"/>
        <v>61</v>
      </c>
      <c r="K3064">
        <f t="shared" si="6"/>
        <v>61</v>
      </c>
      <c r="L3064">
        <f t="shared" si="7"/>
        <v>1</v>
      </c>
      <c r="M3064">
        <f t="shared" si="8"/>
        <v>3938</v>
      </c>
      <c r="N3064" s="9">
        <v>3333.0</v>
      </c>
      <c r="O3064">
        <f t="shared" si="9"/>
        <v>-605</v>
      </c>
    </row>
    <row r="3065">
      <c r="I3065" s="9">
        <f t="shared" si="11"/>
        <v>4062</v>
      </c>
      <c r="J3065">
        <f t="shared" si="12"/>
        <v>62</v>
      </c>
      <c r="K3065">
        <f t="shared" si="6"/>
        <v>62</v>
      </c>
      <c r="L3065">
        <f t="shared" si="7"/>
        <v>2</v>
      </c>
      <c r="M3065">
        <f t="shared" si="8"/>
        <v>3936</v>
      </c>
      <c r="N3065" s="9">
        <v>3333.0</v>
      </c>
      <c r="O3065">
        <f t="shared" si="9"/>
        <v>-603</v>
      </c>
    </row>
    <row r="3066">
      <c r="I3066" s="9">
        <f t="shared" si="11"/>
        <v>4063</v>
      </c>
      <c r="J3066">
        <f t="shared" si="12"/>
        <v>63</v>
      </c>
      <c r="K3066">
        <f t="shared" si="6"/>
        <v>63</v>
      </c>
      <c r="L3066">
        <f t="shared" si="7"/>
        <v>3</v>
      </c>
      <c r="M3066">
        <f t="shared" si="8"/>
        <v>3934</v>
      </c>
      <c r="N3066" s="9">
        <v>3333.0</v>
      </c>
      <c r="O3066">
        <f t="shared" si="9"/>
        <v>-601</v>
      </c>
    </row>
    <row r="3067">
      <c r="I3067" s="9">
        <f t="shared" si="11"/>
        <v>4064</v>
      </c>
      <c r="J3067">
        <f t="shared" si="12"/>
        <v>64</v>
      </c>
      <c r="K3067">
        <f t="shared" si="6"/>
        <v>64</v>
      </c>
      <c r="L3067">
        <f t="shared" si="7"/>
        <v>4</v>
      </c>
      <c r="M3067">
        <f t="shared" si="8"/>
        <v>3932</v>
      </c>
      <c r="N3067" s="9">
        <v>3333.0</v>
      </c>
      <c r="O3067">
        <f t="shared" si="9"/>
        <v>-599</v>
      </c>
    </row>
    <row r="3068">
      <c r="I3068" s="9">
        <f t="shared" si="11"/>
        <v>4065</v>
      </c>
      <c r="J3068">
        <f t="shared" si="12"/>
        <v>65</v>
      </c>
      <c r="K3068">
        <f t="shared" si="6"/>
        <v>65</v>
      </c>
      <c r="L3068">
        <f t="shared" si="7"/>
        <v>5</v>
      </c>
      <c r="M3068">
        <f t="shared" si="8"/>
        <v>3930</v>
      </c>
      <c r="N3068" s="9">
        <v>3333.0</v>
      </c>
      <c r="O3068">
        <f t="shared" si="9"/>
        <v>-597</v>
      </c>
    </row>
    <row r="3069">
      <c r="I3069" s="9">
        <f t="shared" si="11"/>
        <v>4066</v>
      </c>
      <c r="J3069">
        <f t="shared" si="12"/>
        <v>66</v>
      </c>
      <c r="K3069">
        <f t="shared" si="6"/>
        <v>66</v>
      </c>
      <c r="L3069">
        <f t="shared" si="7"/>
        <v>6</v>
      </c>
      <c r="M3069">
        <f t="shared" si="8"/>
        <v>3928</v>
      </c>
      <c r="N3069" s="9">
        <v>3333.0</v>
      </c>
      <c r="O3069">
        <f t="shared" si="9"/>
        <v>-595</v>
      </c>
    </row>
    <row r="3070">
      <c r="I3070" s="9">
        <f t="shared" si="11"/>
        <v>4067</v>
      </c>
      <c r="J3070">
        <f t="shared" si="12"/>
        <v>67</v>
      </c>
      <c r="K3070">
        <f t="shared" si="6"/>
        <v>67</v>
      </c>
      <c r="L3070">
        <f t="shared" si="7"/>
        <v>7</v>
      </c>
      <c r="M3070">
        <f t="shared" si="8"/>
        <v>3926</v>
      </c>
      <c r="N3070" s="9">
        <v>3333.0</v>
      </c>
      <c r="O3070">
        <f t="shared" si="9"/>
        <v>-593</v>
      </c>
    </row>
    <row r="3071">
      <c r="I3071" s="9">
        <f t="shared" si="11"/>
        <v>4068</v>
      </c>
      <c r="J3071">
        <f t="shared" si="12"/>
        <v>68</v>
      </c>
      <c r="K3071">
        <f t="shared" si="6"/>
        <v>68</v>
      </c>
      <c r="L3071">
        <f t="shared" si="7"/>
        <v>8</v>
      </c>
      <c r="M3071">
        <f t="shared" si="8"/>
        <v>3924</v>
      </c>
      <c r="N3071" s="9">
        <v>3333.0</v>
      </c>
      <c r="O3071">
        <f t="shared" si="9"/>
        <v>-591</v>
      </c>
    </row>
    <row r="3072">
      <c r="I3072" s="9">
        <f t="shared" si="11"/>
        <v>4069</v>
      </c>
      <c r="J3072">
        <f t="shared" si="12"/>
        <v>69</v>
      </c>
      <c r="K3072">
        <f t="shared" si="6"/>
        <v>69</v>
      </c>
      <c r="L3072">
        <f t="shared" si="7"/>
        <v>9</v>
      </c>
      <c r="M3072">
        <f t="shared" si="8"/>
        <v>3922</v>
      </c>
      <c r="N3072" s="9">
        <v>3333.0</v>
      </c>
      <c r="O3072">
        <f t="shared" si="9"/>
        <v>-589</v>
      </c>
    </row>
    <row r="3073">
      <c r="I3073" s="9">
        <f t="shared" si="11"/>
        <v>4070</v>
      </c>
      <c r="J3073">
        <f t="shared" si="12"/>
        <v>70</v>
      </c>
      <c r="K3073">
        <f t="shared" si="6"/>
        <v>70</v>
      </c>
      <c r="L3073">
        <f t="shared" si="7"/>
        <v>0</v>
      </c>
      <c r="M3073">
        <f t="shared" si="8"/>
        <v>3930</v>
      </c>
      <c r="N3073" s="9">
        <v>3333.0</v>
      </c>
      <c r="O3073">
        <f t="shared" si="9"/>
        <v>-597</v>
      </c>
    </row>
    <row r="3074">
      <c r="I3074" s="9">
        <f t="shared" si="11"/>
        <v>4071</v>
      </c>
      <c r="J3074">
        <f t="shared" si="12"/>
        <v>71</v>
      </c>
      <c r="K3074">
        <f t="shared" si="6"/>
        <v>71</v>
      </c>
      <c r="L3074">
        <f t="shared" si="7"/>
        <v>1</v>
      </c>
      <c r="M3074">
        <f t="shared" si="8"/>
        <v>3928</v>
      </c>
      <c r="N3074" s="9">
        <v>3333.0</v>
      </c>
      <c r="O3074">
        <f t="shared" si="9"/>
        <v>-595</v>
      </c>
    </row>
    <row r="3075">
      <c r="I3075" s="9">
        <f t="shared" si="11"/>
        <v>4072</v>
      </c>
      <c r="J3075">
        <f t="shared" si="12"/>
        <v>72</v>
      </c>
      <c r="K3075">
        <f t="shared" si="6"/>
        <v>72</v>
      </c>
      <c r="L3075">
        <f t="shared" si="7"/>
        <v>2</v>
      </c>
      <c r="M3075">
        <f t="shared" si="8"/>
        <v>3926</v>
      </c>
      <c r="N3075" s="9">
        <v>3333.0</v>
      </c>
      <c r="O3075">
        <f t="shared" si="9"/>
        <v>-593</v>
      </c>
    </row>
    <row r="3076">
      <c r="I3076" s="9">
        <f t="shared" si="11"/>
        <v>4073</v>
      </c>
      <c r="J3076">
        <f t="shared" si="12"/>
        <v>73</v>
      </c>
      <c r="K3076">
        <f t="shared" si="6"/>
        <v>73</v>
      </c>
      <c r="L3076">
        <f t="shared" si="7"/>
        <v>3</v>
      </c>
      <c r="M3076">
        <f t="shared" si="8"/>
        <v>3924</v>
      </c>
      <c r="N3076" s="9">
        <v>3333.0</v>
      </c>
      <c r="O3076">
        <f t="shared" si="9"/>
        <v>-591</v>
      </c>
    </row>
    <row r="3077">
      <c r="I3077" s="9">
        <f t="shared" si="11"/>
        <v>4074</v>
      </c>
      <c r="J3077">
        <f t="shared" si="12"/>
        <v>74</v>
      </c>
      <c r="K3077">
        <f t="shared" si="6"/>
        <v>74</v>
      </c>
      <c r="L3077">
        <f t="shared" si="7"/>
        <v>4</v>
      </c>
      <c r="M3077">
        <f t="shared" si="8"/>
        <v>3922</v>
      </c>
      <c r="N3077" s="9">
        <v>3333.0</v>
      </c>
      <c r="O3077">
        <f t="shared" si="9"/>
        <v>-589</v>
      </c>
    </row>
    <row r="3078">
      <c r="I3078" s="9">
        <f t="shared" si="11"/>
        <v>4075</v>
      </c>
      <c r="J3078">
        <f t="shared" si="12"/>
        <v>75</v>
      </c>
      <c r="K3078">
        <f t="shared" si="6"/>
        <v>75</v>
      </c>
      <c r="L3078">
        <f t="shared" si="7"/>
        <v>5</v>
      </c>
      <c r="M3078">
        <f t="shared" si="8"/>
        <v>3920</v>
      </c>
      <c r="N3078" s="9">
        <v>3333.0</v>
      </c>
      <c r="O3078">
        <f t="shared" si="9"/>
        <v>-587</v>
      </c>
    </row>
    <row r="3079">
      <c r="I3079" s="9">
        <f t="shared" si="11"/>
        <v>4076</v>
      </c>
      <c r="J3079">
        <f t="shared" si="12"/>
        <v>76</v>
      </c>
      <c r="K3079">
        <f t="shared" si="6"/>
        <v>76</v>
      </c>
      <c r="L3079">
        <f t="shared" si="7"/>
        <v>6</v>
      </c>
      <c r="M3079">
        <f t="shared" si="8"/>
        <v>3918</v>
      </c>
      <c r="N3079" s="9">
        <v>3333.0</v>
      </c>
      <c r="O3079">
        <f t="shared" si="9"/>
        <v>-585</v>
      </c>
    </row>
    <row r="3080">
      <c r="I3080" s="9">
        <f t="shared" si="11"/>
        <v>4077</v>
      </c>
      <c r="J3080">
        <f t="shared" si="12"/>
        <v>77</v>
      </c>
      <c r="K3080">
        <f t="shared" si="6"/>
        <v>77</v>
      </c>
      <c r="L3080">
        <f t="shared" si="7"/>
        <v>7</v>
      </c>
      <c r="M3080">
        <f t="shared" si="8"/>
        <v>3916</v>
      </c>
      <c r="N3080" s="9">
        <v>3333.0</v>
      </c>
      <c r="O3080">
        <f t="shared" si="9"/>
        <v>-583</v>
      </c>
    </row>
    <row r="3081">
      <c r="I3081" s="9">
        <f t="shared" si="11"/>
        <v>4078</v>
      </c>
      <c r="J3081">
        <f t="shared" si="12"/>
        <v>78</v>
      </c>
      <c r="K3081">
        <f t="shared" si="6"/>
        <v>78</v>
      </c>
      <c r="L3081">
        <f t="shared" si="7"/>
        <v>8</v>
      </c>
      <c r="M3081">
        <f t="shared" si="8"/>
        <v>3914</v>
      </c>
      <c r="N3081" s="9">
        <v>3333.0</v>
      </c>
      <c r="O3081">
        <f t="shared" si="9"/>
        <v>-581</v>
      </c>
    </row>
    <row r="3082">
      <c r="I3082" s="9">
        <f t="shared" si="11"/>
        <v>4079</v>
      </c>
      <c r="J3082">
        <f t="shared" si="12"/>
        <v>79</v>
      </c>
      <c r="K3082">
        <f t="shared" si="6"/>
        <v>79</v>
      </c>
      <c r="L3082">
        <f t="shared" si="7"/>
        <v>9</v>
      </c>
      <c r="M3082">
        <f t="shared" si="8"/>
        <v>3912</v>
      </c>
      <c r="N3082" s="9">
        <v>3333.0</v>
      </c>
      <c r="O3082">
        <f t="shared" si="9"/>
        <v>-579</v>
      </c>
    </row>
    <row r="3083">
      <c r="I3083" s="9">
        <f t="shared" si="11"/>
        <v>4080</v>
      </c>
      <c r="J3083">
        <f t="shared" si="12"/>
        <v>80</v>
      </c>
      <c r="K3083">
        <f t="shared" si="6"/>
        <v>80</v>
      </c>
      <c r="L3083">
        <f t="shared" si="7"/>
        <v>0</v>
      </c>
      <c r="M3083">
        <f t="shared" si="8"/>
        <v>3920</v>
      </c>
      <c r="N3083" s="9">
        <v>3333.0</v>
      </c>
      <c r="O3083">
        <f t="shared" si="9"/>
        <v>-587</v>
      </c>
    </row>
    <row r="3084">
      <c r="I3084" s="9">
        <f t="shared" si="11"/>
        <v>4081</v>
      </c>
      <c r="J3084">
        <f t="shared" si="12"/>
        <v>81</v>
      </c>
      <c r="K3084">
        <f t="shared" si="6"/>
        <v>81</v>
      </c>
      <c r="L3084">
        <f t="shared" si="7"/>
        <v>1</v>
      </c>
      <c r="M3084">
        <f t="shared" si="8"/>
        <v>3918</v>
      </c>
      <c r="N3084" s="9">
        <v>3333.0</v>
      </c>
      <c r="O3084">
        <f t="shared" si="9"/>
        <v>-585</v>
      </c>
    </row>
    <row r="3085">
      <c r="I3085" s="9">
        <f t="shared" si="11"/>
        <v>4082</v>
      </c>
      <c r="J3085">
        <f t="shared" si="12"/>
        <v>82</v>
      </c>
      <c r="K3085">
        <f t="shared" si="6"/>
        <v>82</v>
      </c>
      <c r="L3085">
        <f t="shared" si="7"/>
        <v>2</v>
      </c>
      <c r="M3085">
        <f t="shared" si="8"/>
        <v>3916</v>
      </c>
      <c r="N3085" s="9">
        <v>3333.0</v>
      </c>
      <c r="O3085">
        <f t="shared" si="9"/>
        <v>-583</v>
      </c>
    </row>
    <row r="3086">
      <c r="I3086" s="9">
        <f t="shared" si="11"/>
        <v>4083</v>
      </c>
      <c r="J3086">
        <f t="shared" si="12"/>
        <v>83</v>
      </c>
      <c r="K3086">
        <f t="shared" si="6"/>
        <v>83</v>
      </c>
      <c r="L3086">
        <f t="shared" si="7"/>
        <v>3</v>
      </c>
      <c r="M3086">
        <f t="shared" si="8"/>
        <v>3914</v>
      </c>
      <c r="N3086" s="9">
        <v>3333.0</v>
      </c>
      <c r="O3086">
        <f t="shared" si="9"/>
        <v>-581</v>
      </c>
    </row>
    <row r="3087">
      <c r="I3087" s="9">
        <f t="shared" si="11"/>
        <v>4084</v>
      </c>
      <c r="J3087">
        <f t="shared" si="12"/>
        <v>84</v>
      </c>
      <c r="K3087">
        <f t="shared" si="6"/>
        <v>84</v>
      </c>
      <c r="L3087">
        <f t="shared" si="7"/>
        <v>4</v>
      </c>
      <c r="M3087">
        <f t="shared" si="8"/>
        <v>3912</v>
      </c>
      <c r="N3087" s="9">
        <v>3333.0</v>
      </c>
      <c r="O3087">
        <f t="shared" si="9"/>
        <v>-579</v>
      </c>
    </row>
    <row r="3088">
      <c r="I3088" s="9">
        <f t="shared" si="11"/>
        <v>4085</v>
      </c>
      <c r="J3088">
        <f t="shared" si="12"/>
        <v>85</v>
      </c>
      <c r="K3088">
        <f t="shared" si="6"/>
        <v>85</v>
      </c>
      <c r="L3088">
        <f t="shared" si="7"/>
        <v>5</v>
      </c>
      <c r="M3088">
        <f t="shared" si="8"/>
        <v>3910</v>
      </c>
      <c r="N3088" s="9">
        <v>3333.0</v>
      </c>
      <c r="O3088">
        <f t="shared" si="9"/>
        <v>-577</v>
      </c>
    </row>
    <row r="3089">
      <c r="I3089" s="9">
        <f t="shared" si="11"/>
        <v>4086</v>
      </c>
      <c r="J3089">
        <f t="shared" si="12"/>
        <v>86</v>
      </c>
      <c r="K3089">
        <f t="shared" si="6"/>
        <v>86</v>
      </c>
      <c r="L3089">
        <f t="shared" si="7"/>
        <v>6</v>
      </c>
      <c r="M3089">
        <f t="shared" si="8"/>
        <v>3908</v>
      </c>
      <c r="N3089" s="9">
        <v>3333.0</v>
      </c>
      <c r="O3089">
        <f t="shared" si="9"/>
        <v>-575</v>
      </c>
    </row>
    <row r="3090">
      <c r="I3090" s="9">
        <f t="shared" si="11"/>
        <v>4087</v>
      </c>
      <c r="J3090">
        <f t="shared" si="12"/>
        <v>87</v>
      </c>
      <c r="K3090">
        <f t="shared" si="6"/>
        <v>87</v>
      </c>
      <c r="L3090">
        <f t="shared" si="7"/>
        <v>7</v>
      </c>
      <c r="M3090">
        <f t="shared" si="8"/>
        <v>3906</v>
      </c>
      <c r="N3090" s="9">
        <v>3333.0</v>
      </c>
      <c r="O3090">
        <f t="shared" si="9"/>
        <v>-573</v>
      </c>
    </row>
    <row r="3091">
      <c r="I3091" s="9">
        <f t="shared" si="11"/>
        <v>4088</v>
      </c>
      <c r="J3091">
        <f t="shared" si="12"/>
        <v>88</v>
      </c>
      <c r="K3091">
        <f t="shared" si="6"/>
        <v>88</v>
      </c>
      <c r="L3091">
        <f t="shared" si="7"/>
        <v>8</v>
      </c>
      <c r="M3091">
        <f t="shared" si="8"/>
        <v>3904</v>
      </c>
      <c r="N3091" s="9">
        <v>3333.0</v>
      </c>
      <c r="O3091">
        <f t="shared" si="9"/>
        <v>-571</v>
      </c>
    </row>
    <row r="3092">
      <c r="I3092" s="9">
        <f t="shared" si="11"/>
        <v>4089</v>
      </c>
      <c r="J3092">
        <f t="shared" si="12"/>
        <v>89</v>
      </c>
      <c r="K3092">
        <f t="shared" si="6"/>
        <v>89</v>
      </c>
      <c r="L3092">
        <f t="shared" si="7"/>
        <v>9</v>
      </c>
      <c r="M3092">
        <f t="shared" si="8"/>
        <v>3902</v>
      </c>
      <c r="N3092" s="9">
        <v>3333.0</v>
      </c>
      <c r="O3092">
        <f t="shared" si="9"/>
        <v>-569</v>
      </c>
    </row>
    <row r="3093">
      <c r="I3093" s="9">
        <f t="shared" si="11"/>
        <v>4090</v>
      </c>
      <c r="J3093">
        <f t="shared" si="12"/>
        <v>90</v>
      </c>
      <c r="K3093">
        <f t="shared" si="6"/>
        <v>90</v>
      </c>
      <c r="L3093">
        <f t="shared" si="7"/>
        <v>0</v>
      </c>
      <c r="M3093">
        <f t="shared" si="8"/>
        <v>3910</v>
      </c>
      <c r="N3093" s="9">
        <v>3333.0</v>
      </c>
      <c r="O3093">
        <f t="shared" si="9"/>
        <v>-577</v>
      </c>
    </row>
    <row r="3094">
      <c r="I3094" s="9">
        <f t="shared" si="11"/>
        <v>4091</v>
      </c>
      <c r="J3094">
        <f t="shared" si="12"/>
        <v>91</v>
      </c>
      <c r="K3094">
        <f t="shared" si="6"/>
        <v>91</v>
      </c>
      <c r="L3094">
        <f t="shared" si="7"/>
        <v>1</v>
      </c>
      <c r="M3094">
        <f t="shared" si="8"/>
        <v>3908</v>
      </c>
      <c r="N3094" s="9">
        <v>3333.0</v>
      </c>
      <c r="O3094">
        <f t="shared" si="9"/>
        <v>-575</v>
      </c>
    </row>
    <row r="3095">
      <c r="I3095" s="9">
        <f t="shared" si="11"/>
        <v>4092</v>
      </c>
      <c r="J3095">
        <f t="shared" si="12"/>
        <v>92</v>
      </c>
      <c r="K3095">
        <f t="shared" si="6"/>
        <v>92</v>
      </c>
      <c r="L3095">
        <f t="shared" si="7"/>
        <v>2</v>
      </c>
      <c r="M3095">
        <f t="shared" si="8"/>
        <v>3906</v>
      </c>
      <c r="N3095" s="9">
        <v>3333.0</v>
      </c>
      <c r="O3095">
        <f t="shared" si="9"/>
        <v>-573</v>
      </c>
    </row>
    <row r="3096">
      <c r="I3096" s="9">
        <f t="shared" si="11"/>
        <v>4093</v>
      </c>
      <c r="J3096">
        <f t="shared" si="12"/>
        <v>93</v>
      </c>
      <c r="K3096">
        <f t="shared" si="6"/>
        <v>93</v>
      </c>
      <c r="L3096">
        <f t="shared" si="7"/>
        <v>3</v>
      </c>
      <c r="M3096">
        <f t="shared" si="8"/>
        <v>3904</v>
      </c>
      <c r="N3096" s="9">
        <v>3333.0</v>
      </c>
      <c r="O3096">
        <f t="shared" si="9"/>
        <v>-571</v>
      </c>
    </row>
    <row r="3097">
      <c r="I3097" s="9">
        <f t="shared" si="11"/>
        <v>4094</v>
      </c>
      <c r="J3097">
        <f t="shared" si="12"/>
        <v>94</v>
      </c>
      <c r="K3097">
        <f t="shared" si="6"/>
        <v>94</v>
      </c>
      <c r="L3097">
        <f t="shared" si="7"/>
        <v>4</v>
      </c>
      <c r="M3097">
        <f t="shared" si="8"/>
        <v>3902</v>
      </c>
      <c r="N3097" s="9">
        <v>3333.0</v>
      </c>
      <c r="O3097">
        <f t="shared" si="9"/>
        <v>-569</v>
      </c>
    </row>
    <row r="3098">
      <c r="I3098" s="9">
        <f t="shared" si="11"/>
        <v>4095</v>
      </c>
      <c r="J3098">
        <f t="shared" si="12"/>
        <v>95</v>
      </c>
      <c r="K3098">
        <f t="shared" si="6"/>
        <v>95</v>
      </c>
      <c r="L3098">
        <f t="shared" si="7"/>
        <v>5</v>
      </c>
      <c r="M3098">
        <f t="shared" si="8"/>
        <v>3900</v>
      </c>
      <c r="N3098" s="9">
        <v>3333.0</v>
      </c>
      <c r="O3098">
        <f t="shared" si="9"/>
        <v>-567</v>
      </c>
    </row>
    <row r="3099">
      <c r="I3099" s="9">
        <f t="shared" si="11"/>
        <v>4096</v>
      </c>
      <c r="J3099">
        <f t="shared" si="12"/>
        <v>96</v>
      </c>
      <c r="K3099">
        <f t="shared" si="6"/>
        <v>96</v>
      </c>
      <c r="L3099">
        <f t="shared" si="7"/>
        <v>6</v>
      </c>
      <c r="M3099">
        <f t="shared" si="8"/>
        <v>3898</v>
      </c>
      <c r="N3099" s="9">
        <v>3333.0</v>
      </c>
      <c r="O3099">
        <f t="shared" si="9"/>
        <v>-565</v>
      </c>
    </row>
    <row r="3100">
      <c r="I3100" s="9">
        <f t="shared" si="11"/>
        <v>4097</v>
      </c>
      <c r="J3100">
        <f t="shared" si="12"/>
        <v>97</v>
      </c>
      <c r="K3100">
        <f t="shared" si="6"/>
        <v>97</v>
      </c>
      <c r="L3100">
        <f t="shared" si="7"/>
        <v>7</v>
      </c>
      <c r="M3100">
        <f t="shared" si="8"/>
        <v>3896</v>
      </c>
      <c r="N3100" s="9">
        <v>3333.0</v>
      </c>
      <c r="O3100">
        <f t="shared" si="9"/>
        <v>-563</v>
      </c>
    </row>
    <row r="3101">
      <c r="I3101" s="9">
        <f t="shared" si="11"/>
        <v>4098</v>
      </c>
      <c r="J3101">
        <f t="shared" si="12"/>
        <v>98</v>
      </c>
      <c r="K3101">
        <f t="shared" si="6"/>
        <v>98</v>
      </c>
      <c r="L3101">
        <f t="shared" si="7"/>
        <v>8</v>
      </c>
      <c r="M3101">
        <f t="shared" si="8"/>
        <v>3894</v>
      </c>
      <c r="N3101" s="9">
        <v>3333.0</v>
      </c>
      <c r="O3101">
        <f t="shared" si="9"/>
        <v>-561</v>
      </c>
    </row>
    <row r="3102">
      <c r="I3102" s="9">
        <f t="shared" si="11"/>
        <v>4099</v>
      </c>
      <c r="J3102">
        <f t="shared" si="12"/>
        <v>99</v>
      </c>
      <c r="K3102">
        <f t="shared" si="6"/>
        <v>99</v>
      </c>
      <c r="L3102">
        <f t="shared" si="7"/>
        <v>9</v>
      </c>
      <c r="M3102">
        <f t="shared" si="8"/>
        <v>3892</v>
      </c>
      <c r="N3102" s="9">
        <v>3333.0</v>
      </c>
      <c r="O3102">
        <f t="shared" si="9"/>
        <v>-559</v>
      </c>
    </row>
    <row r="3103">
      <c r="I3103" s="9">
        <f t="shared" si="11"/>
        <v>4100</v>
      </c>
      <c r="J3103">
        <f t="shared" si="12"/>
        <v>100</v>
      </c>
      <c r="K3103">
        <f t="shared" si="6"/>
        <v>0</v>
      </c>
      <c r="L3103">
        <f t="shared" si="7"/>
        <v>0</v>
      </c>
      <c r="M3103">
        <f t="shared" si="8"/>
        <v>4000</v>
      </c>
      <c r="N3103" s="9">
        <v>3333.0</v>
      </c>
      <c r="O3103">
        <f t="shared" si="9"/>
        <v>-667</v>
      </c>
    </row>
    <row r="3104">
      <c r="I3104" s="9">
        <f t="shared" si="11"/>
        <v>4101</v>
      </c>
      <c r="J3104">
        <f t="shared" si="12"/>
        <v>101</v>
      </c>
      <c r="K3104">
        <f t="shared" si="6"/>
        <v>1</v>
      </c>
      <c r="L3104">
        <f t="shared" si="7"/>
        <v>1</v>
      </c>
      <c r="M3104">
        <f t="shared" si="8"/>
        <v>3998</v>
      </c>
      <c r="N3104" s="9">
        <v>3333.0</v>
      </c>
      <c r="O3104">
        <f t="shared" si="9"/>
        <v>-665</v>
      </c>
    </row>
    <row r="3105">
      <c r="I3105" s="9">
        <f t="shared" si="11"/>
        <v>4102</v>
      </c>
      <c r="J3105">
        <f t="shared" si="12"/>
        <v>102</v>
      </c>
      <c r="K3105">
        <f t="shared" si="6"/>
        <v>2</v>
      </c>
      <c r="L3105">
        <f t="shared" si="7"/>
        <v>2</v>
      </c>
      <c r="M3105">
        <f t="shared" si="8"/>
        <v>3996</v>
      </c>
      <c r="N3105" s="9">
        <v>3333.0</v>
      </c>
      <c r="O3105">
        <f t="shared" si="9"/>
        <v>-663</v>
      </c>
    </row>
    <row r="3106">
      <c r="I3106" s="9">
        <f t="shared" si="11"/>
        <v>4103</v>
      </c>
      <c r="J3106">
        <f t="shared" si="12"/>
        <v>103</v>
      </c>
      <c r="K3106">
        <f t="shared" si="6"/>
        <v>3</v>
      </c>
      <c r="L3106">
        <f t="shared" si="7"/>
        <v>3</v>
      </c>
      <c r="M3106">
        <f t="shared" si="8"/>
        <v>3994</v>
      </c>
      <c r="N3106" s="9">
        <v>3333.0</v>
      </c>
      <c r="O3106">
        <f t="shared" si="9"/>
        <v>-661</v>
      </c>
    </row>
    <row r="3107">
      <c r="I3107" s="9">
        <f t="shared" si="11"/>
        <v>4104</v>
      </c>
      <c r="J3107">
        <f t="shared" si="12"/>
        <v>104</v>
      </c>
      <c r="K3107">
        <f t="shared" si="6"/>
        <v>4</v>
      </c>
      <c r="L3107">
        <f t="shared" si="7"/>
        <v>4</v>
      </c>
      <c r="M3107">
        <f t="shared" si="8"/>
        <v>3992</v>
      </c>
      <c r="N3107" s="9">
        <v>3333.0</v>
      </c>
      <c r="O3107">
        <f t="shared" si="9"/>
        <v>-659</v>
      </c>
    </row>
    <row r="3108">
      <c r="I3108" s="9">
        <f t="shared" si="11"/>
        <v>4105</v>
      </c>
      <c r="J3108">
        <f t="shared" si="12"/>
        <v>105</v>
      </c>
      <c r="K3108">
        <f t="shared" si="6"/>
        <v>5</v>
      </c>
      <c r="L3108">
        <f t="shared" si="7"/>
        <v>5</v>
      </c>
      <c r="M3108">
        <f t="shared" si="8"/>
        <v>3990</v>
      </c>
      <c r="N3108" s="9">
        <v>3333.0</v>
      </c>
      <c r="O3108">
        <f t="shared" si="9"/>
        <v>-657</v>
      </c>
    </row>
    <row r="3109">
      <c r="I3109" s="9">
        <f t="shared" si="11"/>
        <v>4106</v>
      </c>
      <c r="J3109">
        <f t="shared" si="12"/>
        <v>106</v>
      </c>
      <c r="K3109">
        <f t="shared" si="6"/>
        <v>6</v>
      </c>
      <c r="L3109">
        <f t="shared" si="7"/>
        <v>6</v>
      </c>
      <c r="M3109">
        <f t="shared" si="8"/>
        <v>3988</v>
      </c>
      <c r="N3109" s="9">
        <v>3333.0</v>
      </c>
      <c r="O3109">
        <f t="shared" si="9"/>
        <v>-655</v>
      </c>
    </row>
    <row r="3110">
      <c r="I3110" s="9">
        <f t="shared" si="11"/>
        <v>4107</v>
      </c>
      <c r="J3110">
        <f t="shared" si="12"/>
        <v>107</v>
      </c>
      <c r="K3110">
        <f t="shared" si="6"/>
        <v>7</v>
      </c>
      <c r="L3110">
        <f t="shared" si="7"/>
        <v>7</v>
      </c>
      <c r="M3110">
        <f t="shared" si="8"/>
        <v>3986</v>
      </c>
      <c r="N3110" s="9">
        <v>3333.0</v>
      </c>
      <c r="O3110">
        <f t="shared" si="9"/>
        <v>-653</v>
      </c>
    </row>
    <row r="3111">
      <c r="I3111" s="9">
        <f t="shared" si="11"/>
        <v>4108</v>
      </c>
      <c r="J3111">
        <f t="shared" si="12"/>
        <v>108</v>
      </c>
      <c r="K3111">
        <f t="shared" si="6"/>
        <v>8</v>
      </c>
      <c r="L3111">
        <f t="shared" si="7"/>
        <v>8</v>
      </c>
      <c r="M3111">
        <f t="shared" si="8"/>
        <v>3984</v>
      </c>
      <c r="N3111" s="9">
        <v>3333.0</v>
      </c>
      <c r="O3111">
        <f t="shared" si="9"/>
        <v>-651</v>
      </c>
    </row>
    <row r="3112">
      <c r="I3112" s="9">
        <f t="shared" si="11"/>
        <v>4109</v>
      </c>
      <c r="J3112">
        <f t="shared" si="12"/>
        <v>109</v>
      </c>
      <c r="K3112">
        <f t="shared" si="6"/>
        <v>9</v>
      </c>
      <c r="L3112">
        <f t="shared" si="7"/>
        <v>9</v>
      </c>
      <c r="M3112">
        <f t="shared" si="8"/>
        <v>3982</v>
      </c>
      <c r="N3112" s="9">
        <v>3333.0</v>
      </c>
      <c r="O3112">
        <f t="shared" si="9"/>
        <v>-649</v>
      </c>
    </row>
    <row r="3113">
      <c r="I3113" s="9">
        <f t="shared" si="11"/>
        <v>4110</v>
      </c>
      <c r="J3113">
        <f t="shared" si="12"/>
        <v>110</v>
      </c>
      <c r="K3113">
        <f t="shared" si="6"/>
        <v>10</v>
      </c>
      <c r="L3113">
        <f t="shared" si="7"/>
        <v>0</v>
      </c>
      <c r="M3113">
        <f t="shared" si="8"/>
        <v>3990</v>
      </c>
      <c r="N3113" s="9">
        <v>3333.0</v>
      </c>
      <c r="O3113">
        <f t="shared" si="9"/>
        <v>-657</v>
      </c>
    </row>
    <row r="3114">
      <c r="I3114" s="9">
        <f t="shared" si="11"/>
        <v>4111</v>
      </c>
      <c r="J3114">
        <f t="shared" si="12"/>
        <v>111</v>
      </c>
      <c r="K3114">
        <f t="shared" si="6"/>
        <v>11</v>
      </c>
      <c r="L3114">
        <f t="shared" si="7"/>
        <v>1</v>
      </c>
      <c r="M3114">
        <f t="shared" si="8"/>
        <v>3988</v>
      </c>
      <c r="N3114" s="9">
        <v>3333.0</v>
      </c>
      <c r="O3114">
        <f t="shared" si="9"/>
        <v>-655</v>
      </c>
    </row>
    <row r="3115">
      <c r="I3115" s="9">
        <f t="shared" si="11"/>
        <v>4112</v>
      </c>
      <c r="J3115">
        <f t="shared" si="12"/>
        <v>112</v>
      </c>
      <c r="K3115">
        <f t="shared" si="6"/>
        <v>12</v>
      </c>
      <c r="L3115">
        <f t="shared" si="7"/>
        <v>2</v>
      </c>
      <c r="M3115">
        <f t="shared" si="8"/>
        <v>3986</v>
      </c>
      <c r="N3115" s="9">
        <v>3333.0</v>
      </c>
      <c r="O3115">
        <f t="shared" si="9"/>
        <v>-653</v>
      </c>
    </row>
    <row r="3116">
      <c r="I3116" s="9">
        <f t="shared" si="11"/>
        <v>4113</v>
      </c>
      <c r="J3116">
        <f t="shared" si="12"/>
        <v>113</v>
      </c>
      <c r="K3116">
        <f t="shared" si="6"/>
        <v>13</v>
      </c>
      <c r="L3116">
        <f t="shared" si="7"/>
        <v>3</v>
      </c>
      <c r="M3116">
        <f t="shared" si="8"/>
        <v>3984</v>
      </c>
      <c r="N3116" s="9">
        <v>3333.0</v>
      </c>
      <c r="O3116">
        <f t="shared" si="9"/>
        <v>-651</v>
      </c>
    </row>
    <row r="3117">
      <c r="I3117" s="9">
        <f t="shared" si="11"/>
        <v>4114</v>
      </c>
      <c r="J3117">
        <f t="shared" si="12"/>
        <v>114</v>
      </c>
      <c r="K3117">
        <f t="shared" si="6"/>
        <v>14</v>
      </c>
      <c r="L3117">
        <f t="shared" si="7"/>
        <v>4</v>
      </c>
      <c r="M3117">
        <f t="shared" si="8"/>
        <v>3982</v>
      </c>
      <c r="N3117" s="9">
        <v>3333.0</v>
      </c>
      <c r="O3117">
        <f t="shared" si="9"/>
        <v>-649</v>
      </c>
    </row>
    <row r="3118">
      <c r="I3118" s="9">
        <f t="shared" si="11"/>
        <v>4115</v>
      </c>
      <c r="J3118">
        <f t="shared" si="12"/>
        <v>115</v>
      </c>
      <c r="K3118">
        <f t="shared" si="6"/>
        <v>15</v>
      </c>
      <c r="L3118">
        <f t="shared" si="7"/>
        <v>5</v>
      </c>
      <c r="M3118">
        <f t="shared" si="8"/>
        <v>3980</v>
      </c>
      <c r="N3118" s="9">
        <v>3333.0</v>
      </c>
      <c r="O3118">
        <f t="shared" si="9"/>
        <v>-647</v>
      </c>
    </row>
    <row r="3119">
      <c r="I3119" s="9">
        <f t="shared" si="11"/>
        <v>4116</v>
      </c>
      <c r="J3119">
        <f t="shared" si="12"/>
        <v>116</v>
      </c>
      <c r="K3119">
        <f t="shared" si="6"/>
        <v>16</v>
      </c>
      <c r="L3119">
        <f t="shared" si="7"/>
        <v>6</v>
      </c>
      <c r="M3119">
        <f t="shared" si="8"/>
        <v>3978</v>
      </c>
      <c r="N3119" s="9">
        <v>3333.0</v>
      </c>
      <c r="O3119">
        <f t="shared" si="9"/>
        <v>-645</v>
      </c>
    </row>
    <row r="3120">
      <c r="I3120" s="9">
        <f t="shared" si="11"/>
        <v>4117</v>
      </c>
      <c r="J3120">
        <f t="shared" si="12"/>
        <v>117</v>
      </c>
      <c r="K3120">
        <f t="shared" si="6"/>
        <v>17</v>
      </c>
      <c r="L3120">
        <f t="shared" si="7"/>
        <v>7</v>
      </c>
      <c r="M3120">
        <f t="shared" si="8"/>
        <v>3976</v>
      </c>
      <c r="N3120" s="9">
        <v>3333.0</v>
      </c>
      <c r="O3120">
        <f t="shared" si="9"/>
        <v>-643</v>
      </c>
    </row>
    <row r="3121">
      <c r="I3121" s="9">
        <f t="shared" si="11"/>
        <v>4118</v>
      </c>
      <c r="J3121">
        <f t="shared" si="12"/>
        <v>118</v>
      </c>
      <c r="K3121">
        <f t="shared" si="6"/>
        <v>18</v>
      </c>
      <c r="L3121">
        <f t="shared" si="7"/>
        <v>8</v>
      </c>
      <c r="M3121">
        <f t="shared" si="8"/>
        <v>3974</v>
      </c>
      <c r="N3121" s="9">
        <v>3333.0</v>
      </c>
      <c r="O3121">
        <f t="shared" si="9"/>
        <v>-641</v>
      </c>
    </row>
    <row r="3122">
      <c r="I3122" s="9">
        <f t="shared" si="11"/>
        <v>4119</v>
      </c>
      <c r="J3122">
        <f t="shared" si="12"/>
        <v>119</v>
      </c>
      <c r="K3122">
        <f t="shared" si="6"/>
        <v>19</v>
      </c>
      <c r="L3122">
        <f t="shared" si="7"/>
        <v>9</v>
      </c>
      <c r="M3122">
        <f t="shared" si="8"/>
        <v>3972</v>
      </c>
      <c r="N3122" s="9">
        <v>3333.0</v>
      </c>
      <c r="O3122">
        <f t="shared" si="9"/>
        <v>-639</v>
      </c>
    </row>
    <row r="3123">
      <c r="I3123" s="9">
        <f t="shared" si="11"/>
        <v>4120</v>
      </c>
      <c r="J3123">
        <f t="shared" si="12"/>
        <v>120</v>
      </c>
      <c r="K3123">
        <f t="shared" si="6"/>
        <v>20</v>
      </c>
      <c r="L3123">
        <f t="shared" si="7"/>
        <v>0</v>
      </c>
      <c r="M3123">
        <f t="shared" si="8"/>
        <v>3980</v>
      </c>
      <c r="N3123" s="9">
        <v>3333.0</v>
      </c>
      <c r="O3123">
        <f t="shared" si="9"/>
        <v>-647</v>
      </c>
    </row>
    <row r="3124">
      <c r="I3124" s="9">
        <f t="shared" si="11"/>
        <v>4121</v>
      </c>
      <c r="J3124">
        <f t="shared" si="12"/>
        <v>121</v>
      </c>
      <c r="K3124">
        <f t="shared" si="6"/>
        <v>21</v>
      </c>
      <c r="L3124">
        <f t="shared" si="7"/>
        <v>1</v>
      </c>
      <c r="M3124">
        <f t="shared" si="8"/>
        <v>3978</v>
      </c>
      <c r="N3124" s="9">
        <v>3333.0</v>
      </c>
      <c r="O3124">
        <f t="shared" si="9"/>
        <v>-645</v>
      </c>
    </row>
    <row r="3125">
      <c r="I3125" s="9">
        <f t="shared" si="11"/>
        <v>4122</v>
      </c>
      <c r="J3125">
        <f t="shared" si="12"/>
        <v>122</v>
      </c>
      <c r="K3125">
        <f t="shared" si="6"/>
        <v>22</v>
      </c>
      <c r="L3125">
        <f t="shared" si="7"/>
        <v>2</v>
      </c>
      <c r="M3125">
        <f t="shared" si="8"/>
        <v>3976</v>
      </c>
      <c r="N3125" s="9">
        <v>3333.0</v>
      </c>
      <c r="O3125">
        <f t="shared" si="9"/>
        <v>-643</v>
      </c>
    </row>
    <row r="3126">
      <c r="I3126" s="9">
        <f t="shared" si="11"/>
        <v>4123</v>
      </c>
      <c r="J3126">
        <f t="shared" si="12"/>
        <v>123</v>
      </c>
      <c r="K3126">
        <f t="shared" si="6"/>
        <v>23</v>
      </c>
      <c r="L3126">
        <f t="shared" si="7"/>
        <v>3</v>
      </c>
      <c r="M3126">
        <f t="shared" si="8"/>
        <v>3974</v>
      </c>
      <c r="N3126" s="9">
        <v>3333.0</v>
      </c>
      <c r="O3126">
        <f t="shared" si="9"/>
        <v>-641</v>
      </c>
    </row>
    <row r="3127">
      <c r="I3127" s="9">
        <f t="shared" si="11"/>
        <v>4124</v>
      </c>
      <c r="J3127">
        <f t="shared" si="12"/>
        <v>124</v>
      </c>
      <c r="K3127">
        <f t="shared" si="6"/>
        <v>24</v>
      </c>
      <c r="L3127">
        <f t="shared" si="7"/>
        <v>4</v>
      </c>
      <c r="M3127">
        <f t="shared" si="8"/>
        <v>3972</v>
      </c>
      <c r="N3127" s="9">
        <v>3333.0</v>
      </c>
      <c r="O3127">
        <f t="shared" si="9"/>
        <v>-639</v>
      </c>
    </row>
    <row r="3128">
      <c r="I3128" s="9">
        <f t="shared" si="11"/>
        <v>4125</v>
      </c>
      <c r="J3128">
        <f t="shared" si="12"/>
        <v>125</v>
      </c>
      <c r="K3128">
        <f t="shared" si="6"/>
        <v>25</v>
      </c>
      <c r="L3128">
        <f t="shared" si="7"/>
        <v>5</v>
      </c>
      <c r="M3128">
        <f t="shared" si="8"/>
        <v>3970</v>
      </c>
      <c r="N3128" s="9">
        <v>3333.0</v>
      </c>
      <c r="O3128">
        <f t="shared" si="9"/>
        <v>-637</v>
      </c>
    </row>
    <row r="3129">
      <c r="I3129" s="9">
        <f t="shared" si="11"/>
        <v>4126</v>
      </c>
      <c r="J3129">
        <f t="shared" si="12"/>
        <v>126</v>
      </c>
      <c r="K3129">
        <f t="shared" si="6"/>
        <v>26</v>
      </c>
      <c r="L3129">
        <f t="shared" si="7"/>
        <v>6</v>
      </c>
      <c r="M3129">
        <f t="shared" si="8"/>
        <v>3968</v>
      </c>
      <c r="N3129" s="9">
        <v>3333.0</v>
      </c>
      <c r="O3129">
        <f t="shared" si="9"/>
        <v>-635</v>
      </c>
    </row>
    <row r="3130">
      <c r="I3130" s="9">
        <f t="shared" si="11"/>
        <v>4127</v>
      </c>
      <c r="J3130">
        <f t="shared" si="12"/>
        <v>127</v>
      </c>
      <c r="K3130">
        <f t="shared" si="6"/>
        <v>27</v>
      </c>
      <c r="L3130">
        <f t="shared" si="7"/>
        <v>7</v>
      </c>
      <c r="M3130">
        <f t="shared" si="8"/>
        <v>3966</v>
      </c>
      <c r="N3130" s="9">
        <v>3333.0</v>
      </c>
      <c r="O3130">
        <f t="shared" si="9"/>
        <v>-633</v>
      </c>
    </row>
    <row r="3131">
      <c r="I3131" s="9">
        <f t="shared" si="11"/>
        <v>4128</v>
      </c>
      <c r="J3131">
        <f t="shared" si="12"/>
        <v>128</v>
      </c>
      <c r="K3131">
        <f t="shared" si="6"/>
        <v>28</v>
      </c>
      <c r="L3131">
        <f t="shared" si="7"/>
        <v>8</v>
      </c>
      <c r="M3131">
        <f t="shared" si="8"/>
        <v>3964</v>
      </c>
      <c r="N3131" s="9">
        <v>3333.0</v>
      </c>
      <c r="O3131">
        <f t="shared" si="9"/>
        <v>-631</v>
      </c>
    </row>
    <row r="3132">
      <c r="I3132" s="9">
        <f t="shared" si="11"/>
        <v>4129</v>
      </c>
      <c r="J3132">
        <f t="shared" si="12"/>
        <v>129</v>
      </c>
      <c r="K3132">
        <f t="shared" si="6"/>
        <v>29</v>
      </c>
      <c r="L3132">
        <f t="shared" si="7"/>
        <v>9</v>
      </c>
      <c r="M3132">
        <f t="shared" si="8"/>
        <v>3962</v>
      </c>
      <c r="N3132" s="9">
        <v>3333.0</v>
      </c>
      <c r="O3132">
        <f t="shared" si="9"/>
        <v>-629</v>
      </c>
    </row>
    <row r="3133">
      <c r="I3133" s="9">
        <f t="shared" si="11"/>
        <v>4130</v>
      </c>
      <c r="J3133">
        <f t="shared" si="12"/>
        <v>130</v>
      </c>
      <c r="K3133">
        <f t="shared" si="6"/>
        <v>30</v>
      </c>
      <c r="L3133">
        <f t="shared" si="7"/>
        <v>0</v>
      </c>
      <c r="M3133">
        <f t="shared" si="8"/>
        <v>3970</v>
      </c>
      <c r="N3133" s="9">
        <v>3333.0</v>
      </c>
      <c r="O3133">
        <f t="shared" si="9"/>
        <v>-637</v>
      </c>
    </row>
    <row r="3134">
      <c r="I3134" s="9">
        <f t="shared" si="11"/>
        <v>4131</v>
      </c>
      <c r="J3134">
        <f t="shared" si="12"/>
        <v>131</v>
      </c>
      <c r="K3134">
        <f t="shared" si="6"/>
        <v>31</v>
      </c>
      <c r="L3134">
        <f t="shared" si="7"/>
        <v>1</v>
      </c>
      <c r="M3134">
        <f t="shared" si="8"/>
        <v>3968</v>
      </c>
      <c r="N3134" s="9">
        <v>3333.0</v>
      </c>
      <c r="O3134">
        <f t="shared" si="9"/>
        <v>-635</v>
      </c>
    </row>
    <row r="3135">
      <c r="I3135" s="9">
        <f t="shared" si="11"/>
        <v>4132</v>
      </c>
      <c r="J3135">
        <f t="shared" si="12"/>
        <v>132</v>
      </c>
      <c r="K3135">
        <f t="shared" si="6"/>
        <v>32</v>
      </c>
      <c r="L3135">
        <f t="shared" si="7"/>
        <v>2</v>
      </c>
      <c r="M3135">
        <f t="shared" si="8"/>
        <v>3966</v>
      </c>
      <c r="N3135" s="9">
        <v>3333.0</v>
      </c>
      <c r="O3135">
        <f t="shared" si="9"/>
        <v>-633</v>
      </c>
    </row>
    <row r="3136">
      <c r="I3136" s="9">
        <f t="shared" si="11"/>
        <v>4133</v>
      </c>
      <c r="J3136">
        <f t="shared" si="12"/>
        <v>133</v>
      </c>
      <c r="K3136">
        <f t="shared" si="6"/>
        <v>33</v>
      </c>
      <c r="L3136">
        <f t="shared" si="7"/>
        <v>3</v>
      </c>
      <c r="M3136">
        <f t="shared" si="8"/>
        <v>3964</v>
      </c>
      <c r="N3136" s="9">
        <v>3333.0</v>
      </c>
      <c r="O3136">
        <f t="shared" si="9"/>
        <v>-631</v>
      </c>
    </row>
    <row r="3137">
      <c r="I3137" s="9">
        <f t="shared" si="11"/>
        <v>4134</v>
      </c>
      <c r="J3137">
        <f t="shared" si="12"/>
        <v>134</v>
      </c>
      <c r="K3137">
        <f t="shared" si="6"/>
        <v>34</v>
      </c>
      <c r="L3137">
        <f t="shared" si="7"/>
        <v>4</v>
      </c>
      <c r="M3137">
        <f t="shared" si="8"/>
        <v>3962</v>
      </c>
      <c r="N3137" s="9">
        <v>3333.0</v>
      </c>
      <c r="O3137">
        <f t="shared" si="9"/>
        <v>-629</v>
      </c>
    </row>
    <row r="3138">
      <c r="I3138" s="9">
        <f t="shared" si="11"/>
        <v>4135</v>
      </c>
      <c r="J3138">
        <f t="shared" si="12"/>
        <v>135</v>
      </c>
      <c r="K3138">
        <f t="shared" si="6"/>
        <v>35</v>
      </c>
      <c r="L3138">
        <f t="shared" si="7"/>
        <v>5</v>
      </c>
      <c r="M3138">
        <f t="shared" si="8"/>
        <v>3960</v>
      </c>
      <c r="N3138" s="9">
        <v>3333.0</v>
      </c>
      <c r="O3138">
        <f t="shared" si="9"/>
        <v>-627</v>
      </c>
    </row>
    <row r="3139">
      <c r="I3139" s="9">
        <f t="shared" si="11"/>
        <v>4136</v>
      </c>
      <c r="J3139">
        <f t="shared" si="12"/>
        <v>136</v>
      </c>
      <c r="K3139">
        <f t="shared" si="6"/>
        <v>36</v>
      </c>
      <c r="L3139">
        <f t="shared" si="7"/>
        <v>6</v>
      </c>
      <c r="M3139">
        <f t="shared" si="8"/>
        <v>3958</v>
      </c>
      <c r="N3139" s="9">
        <v>3333.0</v>
      </c>
      <c r="O3139">
        <f t="shared" si="9"/>
        <v>-625</v>
      </c>
    </row>
    <row r="3140">
      <c r="I3140" s="9">
        <f t="shared" si="11"/>
        <v>4137</v>
      </c>
      <c r="J3140">
        <f t="shared" si="12"/>
        <v>137</v>
      </c>
      <c r="K3140">
        <f t="shared" si="6"/>
        <v>37</v>
      </c>
      <c r="L3140">
        <f t="shared" si="7"/>
        <v>7</v>
      </c>
      <c r="M3140">
        <f t="shared" si="8"/>
        <v>3956</v>
      </c>
      <c r="N3140" s="9">
        <v>3333.0</v>
      </c>
      <c r="O3140">
        <f t="shared" si="9"/>
        <v>-623</v>
      </c>
    </row>
    <row r="3141">
      <c r="I3141" s="9">
        <f t="shared" si="11"/>
        <v>4138</v>
      </c>
      <c r="J3141">
        <f t="shared" si="12"/>
        <v>138</v>
      </c>
      <c r="K3141">
        <f t="shared" si="6"/>
        <v>38</v>
      </c>
      <c r="L3141">
        <f t="shared" si="7"/>
        <v>8</v>
      </c>
      <c r="M3141">
        <f t="shared" si="8"/>
        <v>3954</v>
      </c>
      <c r="N3141" s="9">
        <v>3333.0</v>
      </c>
      <c r="O3141">
        <f t="shared" si="9"/>
        <v>-621</v>
      </c>
    </row>
    <row r="3142">
      <c r="I3142" s="9">
        <f t="shared" si="11"/>
        <v>4139</v>
      </c>
      <c r="J3142">
        <f t="shared" si="12"/>
        <v>139</v>
      </c>
      <c r="K3142">
        <f t="shared" si="6"/>
        <v>39</v>
      </c>
      <c r="L3142">
        <f t="shared" si="7"/>
        <v>9</v>
      </c>
      <c r="M3142">
        <f t="shared" si="8"/>
        <v>3952</v>
      </c>
      <c r="N3142" s="9">
        <v>3333.0</v>
      </c>
      <c r="O3142">
        <f t="shared" si="9"/>
        <v>-619</v>
      </c>
    </row>
    <row r="3143">
      <c r="I3143" s="9">
        <f t="shared" si="11"/>
        <v>4140</v>
      </c>
      <c r="J3143">
        <f t="shared" si="12"/>
        <v>140</v>
      </c>
      <c r="K3143">
        <f t="shared" si="6"/>
        <v>40</v>
      </c>
      <c r="L3143">
        <f t="shared" si="7"/>
        <v>0</v>
      </c>
      <c r="M3143">
        <f t="shared" si="8"/>
        <v>3960</v>
      </c>
      <c r="N3143" s="9">
        <v>3333.0</v>
      </c>
      <c r="O3143">
        <f t="shared" si="9"/>
        <v>-627</v>
      </c>
    </row>
    <row r="3144">
      <c r="I3144" s="9">
        <f t="shared" si="11"/>
        <v>4141</v>
      </c>
      <c r="J3144">
        <f t="shared" si="12"/>
        <v>141</v>
      </c>
      <c r="K3144">
        <f t="shared" si="6"/>
        <v>41</v>
      </c>
      <c r="L3144">
        <f t="shared" si="7"/>
        <v>1</v>
      </c>
      <c r="M3144">
        <f t="shared" si="8"/>
        <v>3958</v>
      </c>
      <c r="N3144" s="9">
        <v>3333.0</v>
      </c>
      <c r="O3144">
        <f t="shared" si="9"/>
        <v>-625</v>
      </c>
    </row>
    <row r="3145">
      <c r="I3145" s="9">
        <f t="shared" si="11"/>
        <v>4142</v>
      </c>
      <c r="J3145">
        <f t="shared" si="12"/>
        <v>142</v>
      </c>
      <c r="K3145">
        <f t="shared" si="6"/>
        <v>42</v>
      </c>
      <c r="L3145">
        <f t="shared" si="7"/>
        <v>2</v>
      </c>
      <c r="M3145">
        <f t="shared" si="8"/>
        <v>3956</v>
      </c>
      <c r="N3145" s="9">
        <v>3333.0</v>
      </c>
      <c r="O3145">
        <f t="shared" si="9"/>
        <v>-623</v>
      </c>
    </row>
    <row r="3146">
      <c r="I3146" s="9">
        <f t="shared" si="11"/>
        <v>4143</v>
      </c>
      <c r="J3146">
        <f t="shared" si="12"/>
        <v>143</v>
      </c>
      <c r="K3146">
        <f t="shared" si="6"/>
        <v>43</v>
      </c>
      <c r="L3146">
        <f t="shared" si="7"/>
        <v>3</v>
      </c>
      <c r="M3146">
        <f t="shared" si="8"/>
        <v>3954</v>
      </c>
      <c r="N3146" s="9">
        <v>3333.0</v>
      </c>
      <c r="O3146">
        <f t="shared" si="9"/>
        <v>-621</v>
      </c>
    </row>
    <row r="3147">
      <c r="I3147" s="9">
        <f t="shared" si="11"/>
        <v>4144</v>
      </c>
      <c r="J3147">
        <f t="shared" si="12"/>
        <v>144</v>
      </c>
      <c r="K3147">
        <f t="shared" si="6"/>
        <v>44</v>
      </c>
      <c r="L3147">
        <f t="shared" si="7"/>
        <v>4</v>
      </c>
      <c r="M3147">
        <f t="shared" si="8"/>
        <v>3952</v>
      </c>
      <c r="N3147" s="9">
        <v>3333.0</v>
      </c>
      <c r="O3147">
        <f t="shared" si="9"/>
        <v>-619</v>
      </c>
    </row>
    <row r="3148">
      <c r="I3148" s="9">
        <f t="shared" si="11"/>
        <v>4145</v>
      </c>
      <c r="J3148">
        <f t="shared" si="12"/>
        <v>145</v>
      </c>
      <c r="K3148">
        <f t="shared" si="6"/>
        <v>45</v>
      </c>
      <c r="L3148">
        <f t="shared" si="7"/>
        <v>5</v>
      </c>
      <c r="M3148">
        <f t="shared" si="8"/>
        <v>3950</v>
      </c>
      <c r="N3148" s="9">
        <v>3333.0</v>
      </c>
      <c r="O3148">
        <f t="shared" si="9"/>
        <v>-617</v>
      </c>
    </row>
    <row r="3149">
      <c r="I3149" s="9">
        <f t="shared" si="11"/>
        <v>4146</v>
      </c>
      <c r="J3149">
        <f t="shared" si="12"/>
        <v>146</v>
      </c>
      <c r="K3149">
        <f t="shared" si="6"/>
        <v>46</v>
      </c>
      <c r="L3149">
        <f t="shared" si="7"/>
        <v>6</v>
      </c>
      <c r="M3149">
        <f t="shared" si="8"/>
        <v>3948</v>
      </c>
      <c r="N3149" s="9">
        <v>3333.0</v>
      </c>
      <c r="O3149">
        <f t="shared" si="9"/>
        <v>-615</v>
      </c>
    </row>
    <row r="3150">
      <c r="I3150" s="9">
        <f t="shared" si="11"/>
        <v>4147</v>
      </c>
      <c r="J3150">
        <f t="shared" si="12"/>
        <v>147</v>
      </c>
      <c r="K3150">
        <f t="shared" si="6"/>
        <v>47</v>
      </c>
      <c r="L3150">
        <f t="shared" si="7"/>
        <v>7</v>
      </c>
      <c r="M3150">
        <f t="shared" si="8"/>
        <v>3946</v>
      </c>
      <c r="N3150" s="9">
        <v>3333.0</v>
      </c>
      <c r="O3150">
        <f t="shared" si="9"/>
        <v>-613</v>
      </c>
    </row>
    <row r="3151">
      <c r="I3151" s="9">
        <f t="shared" si="11"/>
        <v>4148</v>
      </c>
      <c r="J3151">
        <f t="shared" si="12"/>
        <v>148</v>
      </c>
      <c r="K3151">
        <f t="shared" si="6"/>
        <v>48</v>
      </c>
      <c r="L3151">
        <f t="shared" si="7"/>
        <v>8</v>
      </c>
      <c r="M3151">
        <f t="shared" si="8"/>
        <v>3944</v>
      </c>
      <c r="N3151" s="9">
        <v>3333.0</v>
      </c>
      <c r="O3151">
        <f t="shared" si="9"/>
        <v>-611</v>
      </c>
    </row>
    <row r="3152">
      <c r="I3152" s="9">
        <f t="shared" si="11"/>
        <v>4149</v>
      </c>
      <c r="J3152">
        <f t="shared" si="12"/>
        <v>149</v>
      </c>
      <c r="K3152">
        <f t="shared" si="6"/>
        <v>49</v>
      </c>
      <c r="L3152">
        <f t="shared" si="7"/>
        <v>9</v>
      </c>
      <c r="M3152">
        <f t="shared" si="8"/>
        <v>3942</v>
      </c>
      <c r="N3152" s="9">
        <v>3333.0</v>
      </c>
      <c r="O3152">
        <f t="shared" si="9"/>
        <v>-609</v>
      </c>
    </row>
    <row r="3153">
      <c r="I3153" s="9">
        <f t="shared" si="11"/>
        <v>4150</v>
      </c>
      <c r="J3153">
        <f t="shared" si="12"/>
        <v>150</v>
      </c>
      <c r="K3153">
        <f t="shared" si="6"/>
        <v>50</v>
      </c>
      <c r="L3153">
        <f t="shared" si="7"/>
        <v>0</v>
      </c>
      <c r="M3153">
        <f t="shared" si="8"/>
        <v>3950</v>
      </c>
      <c r="N3153" s="9">
        <v>3333.0</v>
      </c>
      <c r="O3153">
        <f t="shared" si="9"/>
        <v>-617</v>
      </c>
    </row>
    <row r="3154">
      <c r="I3154" s="9">
        <f t="shared" si="11"/>
        <v>4151</v>
      </c>
      <c r="J3154">
        <f t="shared" si="12"/>
        <v>151</v>
      </c>
      <c r="K3154">
        <f t="shared" si="6"/>
        <v>51</v>
      </c>
      <c r="L3154">
        <f t="shared" si="7"/>
        <v>1</v>
      </c>
      <c r="M3154">
        <f t="shared" si="8"/>
        <v>3948</v>
      </c>
      <c r="N3154" s="9">
        <v>3333.0</v>
      </c>
      <c r="O3154">
        <f t="shared" si="9"/>
        <v>-615</v>
      </c>
    </row>
    <row r="3155">
      <c r="I3155" s="9">
        <f t="shared" si="11"/>
        <v>4152</v>
      </c>
      <c r="J3155">
        <f t="shared" si="12"/>
        <v>152</v>
      </c>
      <c r="K3155">
        <f t="shared" si="6"/>
        <v>52</v>
      </c>
      <c r="L3155">
        <f t="shared" si="7"/>
        <v>2</v>
      </c>
      <c r="M3155">
        <f t="shared" si="8"/>
        <v>3946</v>
      </c>
      <c r="N3155" s="9">
        <v>3333.0</v>
      </c>
      <c r="O3155">
        <f t="shared" si="9"/>
        <v>-613</v>
      </c>
    </row>
    <row r="3156">
      <c r="I3156" s="9">
        <f t="shared" si="11"/>
        <v>4153</v>
      </c>
      <c r="J3156">
        <f t="shared" si="12"/>
        <v>153</v>
      </c>
      <c r="K3156">
        <f t="shared" si="6"/>
        <v>53</v>
      </c>
      <c r="L3156">
        <f t="shared" si="7"/>
        <v>3</v>
      </c>
      <c r="M3156">
        <f t="shared" si="8"/>
        <v>3944</v>
      </c>
      <c r="N3156" s="9">
        <v>3333.0</v>
      </c>
      <c r="O3156">
        <f t="shared" si="9"/>
        <v>-611</v>
      </c>
    </row>
    <row r="3157">
      <c r="I3157" s="9">
        <f t="shared" si="11"/>
        <v>4154</v>
      </c>
      <c r="J3157">
        <f t="shared" si="12"/>
        <v>154</v>
      </c>
      <c r="K3157">
        <f t="shared" si="6"/>
        <v>54</v>
      </c>
      <c r="L3157">
        <f t="shared" si="7"/>
        <v>4</v>
      </c>
      <c r="M3157">
        <f t="shared" si="8"/>
        <v>3942</v>
      </c>
      <c r="N3157" s="9">
        <v>3333.0</v>
      </c>
      <c r="O3157">
        <f t="shared" si="9"/>
        <v>-609</v>
      </c>
    </row>
    <row r="3158">
      <c r="I3158" s="9">
        <f t="shared" si="11"/>
        <v>4155</v>
      </c>
      <c r="J3158">
        <f t="shared" si="12"/>
        <v>155</v>
      </c>
      <c r="K3158">
        <f t="shared" si="6"/>
        <v>55</v>
      </c>
      <c r="L3158">
        <f t="shared" si="7"/>
        <v>5</v>
      </c>
      <c r="M3158">
        <f t="shared" si="8"/>
        <v>3940</v>
      </c>
      <c r="N3158" s="9">
        <v>3333.0</v>
      </c>
      <c r="O3158">
        <f t="shared" si="9"/>
        <v>-607</v>
      </c>
    </row>
    <row r="3159">
      <c r="I3159" s="9">
        <f t="shared" si="11"/>
        <v>4156</v>
      </c>
      <c r="J3159">
        <f t="shared" si="12"/>
        <v>156</v>
      </c>
      <c r="K3159">
        <f t="shared" si="6"/>
        <v>56</v>
      </c>
      <c r="L3159">
        <f t="shared" si="7"/>
        <v>6</v>
      </c>
      <c r="M3159">
        <f t="shared" si="8"/>
        <v>3938</v>
      </c>
      <c r="N3159" s="9">
        <v>3333.0</v>
      </c>
      <c r="O3159">
        <f t="shared" si="9"/>
        <v>-605</v>
      </c>
    </row>
    <row r="3160">
      <c r="I3160" s="9">
        <f t="shared" si="11"/>
        <v>4157</v>
      </c>
      <c r="J3160">
        <f t="shared" si="12"/>
        <v>157</v>
      </c>
      <c r="K3160">
        <f t="shared" si="6"/>
        <v>57</v>
      </c>
      <c r="L3160">
        <f t="shared" si="7"/>
        <v>7</v>
      </c>
      <c r="M3160">
        <f t="shared" si="8"/>
        <v>3936</v>
      </c>
      <c r="N3160" s="9">
        <v>3333.0</v>
      </c>
      <c r="O3160">
        <f t="shared" si="9"/>
        <v>-603</v>
      </c>
    </row>
    <row r="3161">
      <c r="I3161" s="9">
        <f t="shared" si="11"/>
        <v>4158</v>
      </c>
      <c r="J3161">
        <f t="shared" si="12"/>
        <v>158</v>
      </c>
      <c r="K3161">
        <f t="shared" si="6"/>
        <v>58</v>
      </c>
      <c r="L3161">
        <f t="shared" si="7"/>
        <v>8</v>
      </c>
      <c r="M3161">
        <f t="shared" si="8"/>
        <v>3934</v>
      </c>
      <c r="N3161" s="9">
        <v>3333.0</v>
      </c>
      <c r="O3161">
        <f t="shared" si="9"/>
        <v>-601</v>
      </c>
    </row>
    <row r="3162">
      <c r="I3162" s="9">
        <f t="shared" si="11"/>
        <v>4159</v>
      </c>
      <c r="J3162">
        <f t="shared" si="12"/>
        <v>159</v>
      </c>
      <c r="K3162">
        <f t="shared" si="6"/>
        <v>59</v>
      </c>
      <c r="L3162">
        <f t="shared" si="7"/>
        <v>9</v>
      </c>
      <c r="M3162">
        <f t="shared" si="8"/>
        <v>3932</v>
      </c>
      <c r="N3162" s="9">
        <v>3333.0</v>
      </c>
      <c r="O3162">
        <f t="shared" si="9"/>
        <v>-599</v>
      </c>
    </row>
    <row r="3163">
      <c r="I3163" s="9">
        <f t="shared" si="11"/>
        <v>4160</v>
      </c>
      <c r="J3163">
        <f t="shared" si="12"/>
        <v>160</v>
      </c>
      <c r="K3163">
        <f t="shared" si="6"/>
        <v>60</v>
      </c>
      <c r="L3163">
        <f t="shared" si="7"/>
        <v>0</v>
      </c>
      <c r="M3163">
        <f t="shared" si="8"/>
        <v>3940</v>
      </c>
      <c r="N3163" s="9">
        <v>3333.0</v>
      </c>
      <c r="O3163">
        <f t="shared" si="9"/>
        <v>-607</v>
      </c>
    </row>
    <row r="3164">
      <c r="I3164" s="9">
        <f t="shared" si="11"/>
        <v>4161</v>
      </c>
      <c r="J3164">
        <f t="shared" si="12"/>
        <v>161</v>
      </c>
      <c r="K3164">
        <f t="shared" si="6"/>
        <v>61</v>
      </c>
      <c r="L3164">
        <f t="shared" si="7"/>
        <v>1</v>
      </c>
      <c r="M3164">
        <f t="shared" si="8"/>
        <v>3938</v>
      </c>
      <c r="N3164" s="9">
        <v>3333.0</v>
      </c>
      <c r="O3164">
        <f t="shared" si="9"/>
        <v>-605</v>
      </c>
    </row>
    <row r="3165">
      <c r="I3165" s="9">
        <f t="shared" si="11"/>
        <v>4162</v>
      </c>
      <c r="J3165">
        <f t="shared" si="12"/>
        <v>162</v>
      </c>
      <c r="K3165">
        <f t="shared" si="6"/>
        <v>62</v>
      </c>
      <c r="L3165">
        <f t="shared" si="7"/>
        <v>2</v>
      </c>
      <c r="M3165">
        <f t="shared" si="8"/>
        <v>3936</v>
      </c>
      <c r="N3165" s="9">
        <v>3333.0</v>
      </c>
      <c r="O3165">
        <f t="shared" si="9"/>
        <v>-603</v>
      </c>
    </row>
    <row r="3166">
      <c r="I3166" s="9">
        <f t="shared" si="11"/>
        <v>4163</v>
      </c>
      <c r="J3166">
        <f t="shared" si="12"/>
        <v>163</v>
      </c>
      <c r="K3166">
        <f t="shared" si="6"/>
        <v>63</v>
      </c>
      <c r="L3166">
        <f t="shared" si="7"/>
        <v>3</v>
      </c>
      <c r="M3166">
        <f t="shared" si="8"/>
        <v>3934</v>
      </c>
      <c r="N3166" s="9">
        <v>3333.0</v>
      </c>
      <c r="O3166">
        <f t="shared" si="9"/>
        <v>-601</v>
      </c>
    </row>
    <row r="3167">
      <c r="I3167" s="9">
        <f t="shared" si="11"/>
        <v>4164</v>
      </c>
      <c r="J3167">
        <f t="shared" si="12"/>
        <v>164</v>
      </c>
      <c r="K3167">
        <f t="shared" si="6"/>
        <v>64</v>
      </c>
      <c r="L3167">
        <f t="shared" si="7"/>
        <v>4</v>
      </c>
      <c r="M3167">
        <f t="shared" si="8"/>
        <v>3932</v>
      </c>
      <c r="N3167" s="9">
        <v>3333.0</v>
      </c>
      <c r="O3167">
        <f t="shared" si="9"/>
        <v>-599</v>
      </c>
    </row>
    <row r="3168">
      <c r="I3168" s="9">
        <f t="shared" si="11"/>
        <v>4165</v>
      </c>
      <c r="J3168">
        <f t="shared" si="12"/>
        <v>165</v>
      </c>
      <c r="K3168">
        <f t="shared" si="6"/>
        <v>65</v>
      </c>
      <c r="L3168">
        <f t="shared" si="7"/>
        <v>5</v>
      </c>
      <c r="M3168">
        <f t="shared" si="8"/>
        <v>3930</v>
      </c>
      <c r="N3168" s="9">
        <v>3333.0</v>
      </c>
      <c r="O3168">
        <f t="shared" si="9"/>
        <v>-597</v>
      </c>
    </row>
    <row r="3169">
      <c r="I3169" s="9">
        <f t="shared" si="11"/>
        <v>4166</v>
      </c>
      <c r="J3169">
        <f t="shared" si="12"/>
        <v>166</v>
      </c>
      <c r="K3169">
        <f t="shared" si="6"/>
        <v>66</v>
      </c>
      <c r="L3169">
        <f t="shared" si="7"/>
        <v>6</v>
      </c>
      <c r="M3169">
        <f t="shared" si="8"/>
        <v>3928</v>
      </c>
      <c r="N3169" s="9">
        <v>3333.0</v>
      </c>
      <c r="O3169">
        <f t="shared" si="9"/>
        <v>-595</v>
      </c>
    </row>
    <row r="3170">
      <c r="I3170" s="9">
        <f t="shared" si="11"/>
        <v>4167</v>
      </c>
      <c r="J3170">
        <f t="shared" si="12"/>
        <v>167</v>
      </c>
      <c r="K3170">
        <f t="shared" si="6"/>
        <v>67</v>
      </c>
      <c r="L3170">
        <f t="shared" si="7"/>
        <v>7</v>
      </c>
      <c r="M3170">
        <f t="shared" si="8"/>
        <v>3926</v>
      </c>
      <c r="N3170" s="9">
        <v>3333.0</v>
      </c>
      <c r="O3170">
        <f t="shared" si="9"/>
        <v>-593</v>
      </c>
    </row>
    <row r="3171">
      <c r="I3171" s="9">
        <f t="shared" si="11"/>
        <v>4168</v>
      </c>
      <c r="J3171">
        <f t="shared" si="12"/>
        <v>168</v>
      </c>
      <c r="K3171">
        <f t="shared" si="6"/>
        <v>68</v>
      </c>
      <c r="L3171">
        <f t="shared" si="7"/>
        <v>8</v>
      </c>
      <c r="M3171">
        <f t="shared" si="8"/>
        <v>3924</v>
      </c>
      <c r="N3171" s="9">
        <v>3333.0</v>
      </c>
      <c r="O3171">
        <f t="shared" si="9"/>
        <v>-591</v>
      </c>
    </row>
    <row r="3172">
      <c r="I3172" s="9">
        <f t="shared" si="11"/>
        <v>4169</v>
      </c>
      <c r="J3172">
        <f t="shared" si="12"/>
        <v>169</v>
      </c>
      <c r="K3172">
        <f t="shared" si="6"/>
        <v>69</v>
      </c>
      <c r="L3172">
        <f t="shared" si="7"/>
        <v>9</v>
      </c>
      <c r="M3172">
        <f t="shared" si="8"/>
        <v>3922</v>
      </c>
      <c r="N3172" s="9">
        <v>3333.0</v>
      </c>
      <c r="O3172">
        <f t="shared" si="9"/>
        <v>-589</v>
      </c>
    </row>
    <row r="3173">
      <c r="I3173" s="9">
        <f t="shared" si="11"/>
        <v>4170</v>
      </c>
      <c r="J3173">
        <f t="shared" si="12"/>
        <v>170</v>
      </c>
      <c r="K3173">
        <f t="shared" si="6"/>
        <v>70</v>
      </c>
      <c r="L3173">
        <f t="shared" si="7"/>
        <v>0</v>
      </c>
      <c r="M3173">
        <f t="shared" si="8"/>
        <v>3930</v>
      </c>
      <c r="N3173" s="9">
        <v>3333.0</v>
      </c>
      <c r="O3173">
        <f t="shared" si="9"/>
        <v>-597</v>
      </c>
    </row>
    <row r="3174">
      <c r="I3174" s="9">
        <f t="shared" si="11"/>
        <v>4171</v>
      </c>
      <c r="J3174">
        <f t="shared" si="12"/>
        <v>171</v>
      </c>
      <c r="K3174">
        <f t="shared" si="6"/>
        <v>71</v>
      </c>
      <c r="L3174">
        <f t="shared" si="7"/>
        <v>1</v>
      </c>
      <c r="M3174">
        <f t="shared" si="8"/>
        <v>3928</v>
      </c>
      <c r="N3174" s="9">
        <v>3333.0</v>
      </c>
      <c r="O3174">
        <f t="shared" si="9"/>
        <v>-595</v>
      </c>
    </row>
    <row r="3175">
      <c r="I3175" s="9">
        <f t="shared" si="11"/>
        <v>4172</v>
      </c>
      <c r="J3175">
        <f t="shared" si="12"/>
        <v>172</v>
      </c>
      <c r="K3175">
        <f t="shared" si="6"/>
        <v>72</v>
      </c>
      <c r="L3175">
        <f t="shared" si="7"/>
        <v>2</v>
      </c>
      <c r="M3175">
        <f t="shared" si="8"/>
        <v>3926</v>
      </c>
      <c r="N3175" s="9">
        <v>3333.0</v>
      </c>
      <c r="O3175">
        <f t="shared" si="9"/>
        <v>-593</v>
      </c>
    </row>
    <row r="3176">
      <c r="I3176" s="9">
        <f t="shared" si="11"/>
        <v>4173</v>
      </c>
      <c r="J3176">
        <f t="shared" si="12"/>
        <v>173</v>
      </c>
      <c r="K3176">
        <f t="shared" si="6"/>
        <v>73</v>
      </c>
      <c r="L3176">
        <f t="shared" si="7"/>
        <v>3</v>
      </c>
      <c r="M3176">
        <f t="shared" si="8"/>
        <v>3924</v>
      </c>
      <c r="N3176" s="9">
        <v>3333.0</v>
      </c>
      <c r="O3176">
        <f t="shared" si="9"/>
        <v>-591</v>
      </c>
    </row>
    <row r="3177">
      <c r="I3177" s="9">
        <f t="shared" si="11"/>
        <v>4174</v>
      </c>
      <c r="J3177">
        <f t="shared" si="12"/>
        <v>174</v>
      </c>
      <c r="K3177">
        <f t="shared" si="6"/>
        <v>74</v>
      </c>
      <c r="L3177">
        <f t="shared" si="7"/>
        <v>4</v>
      </c>
      <c r="M3177">
        <f t="shared" si="8"/>
        <v>3922</v>
      </c>
      <c r="N3177" s="9">
        <v>3333.0</v>
      </c>
      <c r="O3177">
        <f t="shared" si="9"/>
        <v>-589</v>
      </c>
    </row>
    <row r="3178">
      <c r="I3178" s="9">
        <f t="shared" si="11"/>
        <v>4175</v>
      </c>
      <c r="J3178">
        <f t="shared" si="12"/>
        <v>175</v>
      </c>
      <c r="K3178">
        <f t="shared" si="6"/>
        <v>75</v>
      </c>
      <c r="L3178">
        <f t="shared" si="7"/>
        <v>5</v>
      </c>
      <c r="M3178">
        <f t="shared" si="8"/>
        <v>3920</v>
      </c>
      <c r="N3178" s="9">
        <v>3333.0</v>
      </c>
      <c r="O3178">
        <f t="shared" si="9"/>
        <v>-587</v>
      </c>
    </row>
    <row r="3179">
      <c r="I3179" s="9">
        <f t="shared" si="11"/>
        <v>4176</v>
      </c>
      <c r="J3179">
        <f t="shared" si="12"/>
        <v>176</v>
      </c>
      <c r="K3179">
        <f t="shared" si="6"/>
        <v>76</v>
      </c>
      <c r="L3179">
        <f t="shared" si="7"/>
        <v>6</v>
      </c>
      <c r="M3179">
        <f t="shared" si="8"/>
        <v>3918</v>
      </c>
      <c r="N3179" s="9">
        <v>3333.0</v>
      </c>
      <c r="O3179">
        <f t="shared" si="9"/>
        <v>-585</v>
      </c>
    </row>
    <row r="3180">
      <c r="I3180" s="9">
        <f t="shared" si="11"/>
        <v>4177</v>
      </c>
      <c r="J3180">
        <f t="shared" si="12"/>
        <v>177</v>
      </c>
      <c r="K3180">
        <f t="shared" si="6"/>
        <v>77</v>
      </c>
      <c r="L3180">
        <f t="shared" si="7"/>
        <v>7</v>
      </c>
      <c r="M3180">
        <f t="shared" si="8"/>
        <v>3916</v>
      </c>
      <c r="N3180" s="9">
        <v>3333.0</v>
      </c>
      <c r="O3180">
        <f t="shared" si="9"/>
        <v>-583</v>
      </c>
    </row>
    <row r="3181">
      <c r="I3181" s="9">
        <f t="shared" si="11"/>
        <v>4178</v>
      </c>
      <c r="J3181">
        <f t="shared" si="12"/>
        <v>178</v>
      </c>
      <c r="K3181">
        <f t="shared" si="6"/>
        <v>78</v>
      </c>
      <c r="L3181">
        <f t="shared" si="7"/>
        <v>8</v>
      </c>
      <c r="M3181">
        <f t="shared" si="8"/>
        <v>3914</v>
      </c>
      <c r="N3181" s="9">
        <v>3333.0</v>
      </c>
      <c r="O3181">
        <f t="shared" si="9"/>
        <v>-581</v>
      </c>
    </row>
    <row r="3182">
      <c r="I3182" s="9">
        <f t="shared" si="11"/>
        <v>4179</v>
      </c>
      <c r="J3182">
        <f t="shared" si="12"/>
        <v>179</v>
      </c>
      <c r="K3182">
        <f t="shared" si="6"/>
        <v>79</v>
      </c>
      <c r="L3182">
        <f t="shared" si="7"/>
        <v>9</v>
      </c>
      <c r="M3182">
        <f t="shared" si="8"/>
        <v>3912</v>
      </c>
      <c r="N3182" s="9">
        <v>3333.0</v>
      </c>
      <c r="O3182">
        <f t="shared" si="9"/>
        <v>-579</v>
      </c>
    </row>
    <row r="3183">
      <c r="I3183" s="9">
        <f t="shared" si="11"/>
        <v>4180</v>
      </c>
      <c r="J3183">
        <f t="shared" si="12"/>
        <v>180</v>
      </c>
      <c r="K3183">
        <f t="shared" si="6"/>
        <v>80</v>
      </c>
      <c r="L3183">
        <f t="shared" si="7"/>
        <v>0</v>
      </c>
      <c r="M3183">
        <f t="shared" si="8"/>
        <v>3920</v>
      </c>
      <c r="N3183" s="9">
        <v>3333.0</v>
      </c>
      <c r="O3183">
        <f t="shared" si="9"/>
        <v>-587</v>
      </c>
    </row>
    <row r="3184">
      <c r="I3184" s="9">
        <f t="shared" si="11"/>
        <v>4181</v>
      </c>
      <c r="J3184">
        <f t="shared" si="12"/>
        <v>181</v>
      </c>
      <c r="K3184">
        <f t="shared" si="6"/>
        <v>81</v>
      </c>
      <c r="L3184">
        <f t="shared" si="7"/>
        <v>1</v>
      </c>
      <c r="M3184">
        <f t="shared" si="8"/>
        <v>3918</v>
      </c>
      <c r="N3184" s="9">
        <v>3333.0</v>
      </c>
      <c r="O3184">
        <f t="shared" si="9"/>
        <v>-585</v>
      </c>
    </row>
    <row r="3185">
      <c r="I3185" s="9">
        <f t="shared" si="11"/>
        <v>4182</v>
      </c>
      <c r="J3185">
        <f t="shared" si="12"/>
        <v>182</v>
      </c>
      <c r="K3185">
        <f t="shared" si="6"/>
        <v>82</v>
      </c>
      <c r="L3185">
        <f t="shared" si="7"/>
        <v>2</v>
      </c>
      <c r="M3185">
        <f t="shared" si="8"/>
        <v>3916</v>
      </c>
      <c r="N3185" s="9">
        <v>3333.0</v>
      </c>
      <c r="O3185">
        <f t="shared" si="9"/>
        <v>-583</v>
      </c>
    </row>
    <row r="3186">
      <c r="I3186" s="9">
        <f t="shared" si="11"/>
        <v>4183</v>
      </c>
      <c r="J3186">
        <f t="shared" si="12"/>
        <v>183</v>
      </c>
      <c r="K3186">
        <f t="shared" si="6"/>
        <v>83</v>
      </c>
      <c r="L3186">
        <f t="shared" si="7"/>
        <v>3</v>
      </c>
      <c r="M3186">
        <f t="shared" si="8"/>
        <v>3914</v>
      </c>
      <c r="N3186" s="9">
        <v>3333.0</v>
      </c>
      <c r="O3186">
        <f t="shared" si="9"/>
        <v>-581</v>
      </c>
    </row>
    <row r="3187">
      <c r="I3187" s="9">
        <f t="shared" si="11"/>
        <v>4184</v>
      </c>
      <c r="J3187">
        <f t="shared" si="12"/>
        <v>184</v>
      </c>
      <c r="K3187">
        <f t="shared" si="6"/>
        <v>84</v>
      </c>
      <c r="L3187">
        <f t="shared" si="7"/>
        <v>4</v>
      </c>
      <c r="M3187">
        <f t="shared" si="8"/>
        <v>3912</v>
      </c>
      <c r="N3187" s="9">
        <v>3333.0</v>
      </c>
      <c r="O3187">
        <f t="shared" si="9"/>
        <v>-579</v>
      </c>
    </row>
    <row r="3188">
      <c r="I3188" s="9">
        <f t="shared" si="11"/>
        <v>4185</v>
      </c>
      <c r="J3188">
        <f t="shared" si="12"/>
        <v>185</v>
      </c>
      <c r="K3188">
        <f t="shared" si="6"/>
        <v>85</v>
      </c>
      <c r="L3188">
        <f t="shared" si="7"/>
        <v>5</v>
      </c>
      <c r="M3188">
        <f t="shared" si="8"/>
        <v>3910</v>
      </c>
      <c r="N3188" s="9">
        <v>3333.0</v>
      </c>
      <c r="O3188">
        <f t="shared" si="9"/>
        <v>-577</v>
      </c>
    </row>
    <row r="3189">
      <c r="I3189" s="9">
        <f t="shared" si="11"/>
        <v>4186</v>
      </c>
      <c r="J3189">
        <f t="shared" si="12"/>
        <v>186</v>
      </c>
      <c r="K3189">
        <f t="shared" si="6"/>
        <v>86</v>
      </c>
      <c r="L3189">
        <f t="shared" si="7"/>
        <v>6</v>
      </c>
      <c r="M3189">
        <f t="shared" si="8"/>
        <v>3908</v>
      </c>
      <c r="N3189" s="9">
        <v>3333.0</v>
      </c>
      <c r="O3189">
        <f t="shared" si="9"/>
        <v>-575</v>
      </c>
    </row>
    <row r="3190">
      <c r="I3190" s="9">
        <f t="shared" si="11"/>
        <v>4187</v>
      </c>
      <c r="J3190">
        <f t="shared" si="12"/>
        <v>187</v>
      </c>
      <c r="K3190">
        <f t="shared" si="6"/>
        <v>87</v>
      </c>
      <c r="L3190">
        <f t="shared" si="7"/>
        <v>7</v>
      </c>
      <c r="M3190">
        <f t="shared" si="8"/>
        <v>3906</v>
      </c>
      <c r="N3190" s="9">
        <v>3333.0</v>
      </c>
      <c r="O3190">
        <f t="shared" si="9"/>
        <v>-573</v>
      </c>
    </row>
    <row r="3191">
      <c r="I3191" s="9">
        <f t="shared" si="11"/>
        <v>4188</v>
      </c>
      <c r="J3191">
        <f t="shared" si="12"/>
        <v>188</v>
      </c>
      <c r="K3191">
        <f t="shared" si="6"/>
        <v>88</v>
      </c>
      <c r="L3191">
        <f t="shared" si="7"/>
        <v>8</v>
      </c>
      <c r="M3191">
        <f t="shared" si="8"/>
        <v>3904</v>
      </c>
      <c r="N3191" s="9">
        <v>3333.0</v>
      </c>
      <c r="O3191">
        <f t="shared" si="9"/>
        <v>-571</v>
      </c>
    </row>
    <row r="3192">
      <c r="I3192" s="9">
        <f t="shared" si="11"/>
        <v>4189</v>
      </c>
      <c r="J3192">
        <f t="shared" si="12"/>
        <v>189</v>
      </c>
      <c r="K3192">
        <f t="shared" si="6"/>
        <v>89</v>
      </c>
      <c r="L3192">
        <f t="shared" si="7"/>
        <v>9</v>
      </c>
      <c r="M3192">
        <f t="shared" si="8"/>
        <v>3902</v>
      </c>
      <c r="N3192" s="9">
        <v>3333.0</v>
      </c>
      <c r="O3192">
        <f t="shared" si="9"/>
        <v>-569</v>
      </c>
    </row>
    <row r="3193">
      <c r="I3193" s="9">
        <f t="shared" si="11"/>
        <v>4190</v>
      </c>
      <c r="J3193">
        <f t="shared" si="12"/>
        <v>190</v>
      </c>
      <c r="K3193">
        <f t="shared" si="6"/>
        <v>90</v>
      </c>
      <c r="L3193">
        <f t="shared" si="7"/>
        <v>0</v>
      </c>
      <c r="M3193">
        <f t="shared" si="8"/>
        <v>3910</v>
      </c>
      <c r="N3193" s="9">
        <v>3333.0</v>
      </c>
      <c r="O3193">
        <f t="shared" si="9"/>
        <v>-577</v>
      </c>
    </row>
    <row r="3194">
      <c r="I3194" s="9">
        <f t="shared" si="11"/>
        <v>4191</v>
      </c>
      <c r="J3194">
        <f t="shared" si="12"/>
        <v>191</v>
      </c>
      <c r="K3194">
        <f t="shared" si="6"/>
        <v>91</v>
      </c>
      <c r="L3194">
        <f t="shared" si="7"/>
        <v>1</v>
      </c>
      <c r="M3194">
        <f t="shared" si="8"/>
        <v>3908</v>
      </c>
      <c r="N3194" s="9">
        <v>3333.0</v>
      </c>
      <c r="O3194">
        <f t="shared" si="9"/>
        <v>-575</v>
      </c>
    </row>
    <row r="3195">
      <c r="I3195" s="9">
        <f t="shared" si="11"/>
        <v>4192</v>
      </c>
      <c r="J3195">
        <f t="shared" si="12"/>
        <v>192</v>
      </c>
      <c r="K3195">
        <f t="shared" si="6"/>
        <v>92</v>
      </c>
      <c r="L3195">
        <f t="shared" si="7"/>
        <v>2</v>
      </c>
      <c r="M3195">
        <f t="shared" si="8"/>
        <v>3906</v>
      </c>
      <c r="N3195" s="9">
        <v>3333.0</v>
      </c>
      <c r="O3195">
        <f t="shared" si="9"/>
        <v>-573</v>
      </c>
    </row>
    <row r="3196">
      <c r="I3196" s="9">
        <f t="shared" si="11"/>
        <v>4193</v>
      </c>
      <c r="J3196">
        <f t="shared" si="12"/>
        <v>193</v>
      </c>
      <c r="K3196">
        <f t="shared" si="6"/>
        <v>93</v>
      </c>
      <c r="L3196">
        <f t="shared" si="7"/>
        <v>3</v>
      </c>
      <c r="M3196">
        <f t="shared" si="8"/>
        <v>3904</v>
      </c>
      <c r="N3196" s="9">
        <v>3333.0</v>
      </c>
      <c r="O3196">
        <f t="shared" si="9"/>
        <v>-571</v>
      </c>
    </row>
    <row r="3197">
      <c r="I3197" s="9">
        <f t="shared" si="11"/>
        <v>4194</v>
      </c>
      <c r="J3197">
        <f t="shared" si="12"/>
        <v>194</v>
      </c>
      <c r="K3197">
        <f t="shared" si="6"/>
        <v>94</v>
      </c>
      <c r="L3197">
        <f t="shared" si="7"/>
        <v>4</v>
      </c>
      <c r="M3197">
        <f t="shared" si="8"/>
        <v>3902</v>
      </c>
      <c r="N3197" s="9">
        <v>3333.0</v>
      </c>
      <c r="O3197">
        <f t="shared" si="9"/>
        <v>-569</v>
      </c>
    </row>
    <row r="3198">
      <c r="I3198" s="9">
        <f t="shared" si="11"/>
        <v>4195</v>
      </c>
      <c r="J3198">
        <f t="shared" si="12"/>
        <v>195</v>
      </c>
      <c r="K3198">
        <f t="shared" si="6"/>
        <v>95</v>
      </c>
      <c r="L3198">
        <f t="shared" si="7"/>
        <v>5</v>
      </c>
      <c r="M3198">
        <f t="shared" si="8"/>
        <v>3900</v>
      </c>
      <c r="N3198" s="9">
        <v>3333.0</v>
      </c>
      <c r="O3198">
        <f t="shared" si="9"/>
        <v>-567</v>
      </c>
    </row>
    <row r="3199">
      <c r="I3199" s="9">
        <f t="shared" si="11"/>
        <v>4196</v>
      </c>
      <c r="J3199">
        <f t="shared" si="12"/>
        <v>196</v>
      </c>
      <c r="K3199">
        <f t="shared" si="6"/>
        <v>96</v>
      </c>
      <c r="L3199">
        <f t="shared" si="7"/>
        <v>6</v>
      </c>
      <c r="M3199">
        <f t="shared" si="8"/>
        <v>3898</v>
      </c>
      <c r="N3199" s="9">
        <v>3333.0</v>
      </c>
      <c r="O3199">
        <f t="shared" si="9"/>
        <v>-565</v>
      </c>
    </row>
    <row r="3200">
      <c r="I3200" s="9">
        <f t="shared" si="11"/>
        <v>4197</v>
      </c>
      <c r="J3200">
        <f t="shared" si="12"/>
        <v>197</v>
      </c>
      <c r="K3200">
        <f t="shared" si="6"/>
        <v>97</v>
      </c>
      <c r="L3200">
        <f t="shared" si="7"/>
        <v>7</v>
      </c>
      <c r="M3200">
        <f t="shared" si="8"/>
        <v>3896</v>
      </c>
      <c r="N3200" s="9">
        <v>3333.0</v>
      </c>
      <c r="O3200">
        <f t="shared" si="9"/>
        <v>-563</v>
      </c>
    </row>
    <row r="3201">
      <c r="I3201" s="9">
        <f t="shared" si="11"/>
        <v>4198</v>
      </c>
      <c r="J3201">
        <f t="shared" si="12"/>
        <v>198</v>
      </c>
      <c r="K3201">
        <f t="shared" si="6"/>
        <v>98</v>
      </c>
      <c r="L3201">
        <f t="shared" si="7"/>
        <v>8</v>
      </c>
      <c r="M3201">
        <f t="shared" si="8"/>
        <v>3894</v>
      </c>
      <c r="N3201" s="9">
        <v>3333.0</v>
      </c>
      <c r="O3201">
        <f t="shared" si="9"/>
        <v>-561</v>
      </c>
    </row>
    <row r="3202">
      <c r="I3202" s="9">
        <f t="shared" si="11"/>
        <v>4199</v>
      </c>
      <c r="J3202">
        <f t="shared" si="12"/>
        <v>199</v>
      </c>
      <c r="K3202">
        <f t="shared" si="6"/>
        <v>99</v>
      </c>
      <c r="L3202">
        <f t="shared" si="7"/>
        <v>9</v>
      </c>
      <c r="M3202">
        <f t="shared" si="8"/>
        <v>3892</v>
      </c>
      <c r="N3202" s="9">
        <v>3333.0</v>
      </c>
      <c r="O3202">
        <f t="shared" si="9"/>
        <v>-559</v>
      </c>
    </row>
    <row r="3203">
      <c r="I3203" s="9">
        <f t="shared" si="11"/>
        <v>4200</v>
      </c>
      <c r="J3203">
        <f t="shared" si="12"/>
        <v>200</v>
      </c>
      <c r="K3203">
        <f t="shared" si="6"/>
        <v>0</v>
      </c>
      <c r="L3203">
        <f t="shared" si="7"/>
        <v>0</v>
      </c>
      <c r="M3203">
        <f t="shared" si="8"/>
        <v>4000</v>
      </c>
      <c r="N3203" s="9">
        <v>3333.0</v>
      </c>
      <c r="O3203">
        <f t="shared" si="9"/>
        <v>-667</v>
      </c>
    </row>
    <row r="3204">
      <c r="I3204" s="9">
        <f t="shared" si="11"/>
        <v>4201</v>
      </c>
      <c r="J3204">
        <f t="shared" si="12"/>
        <v>201</v>
      </c>
      <c r="K3204">
        <f t="shared" si="6"/>
        <v>1</v>
      </c>
      <c r="L3204">
        <f t="shared" si="7"/>
        <v>1</v>
      </c>
      <c r="M3204">
        <f t="shared" si="8"/>
        <v>3998</v>
      </c>
      <c r="N3204" s="9">
        <v>3333.0</v>
      </c>
      <c r="O3204">
        <f t="shared" si="9"/>
        <v>-665</v>
      </c>
    </row>
    <row r="3205">
      <c r="I3205" s="9">
        <f t="shared" si="11"/>
        <v>4202</v>
      </c>
      <c r="J3205">
        <f t="shared" si="12"/>
        <v>202</v>
      </c>
      <c r="K3205">
        <f t="shared" si="6"/>
        <v>2</v>
      </c>
      <c r="L3205">
        <f t="shared" si="7"/>
        <v>2</v>
      </c>
      <c r="M3205">
        <f t="shared" si="8"/>
        <v>3996</v>
      </c>
      <c r="N3205" s="9">
        <v>3333.0</v>
      </c>
      <c r="O3205">
        <f t="shared" si="9"/>
        <v>-663</v>
      </c>
    </row>
    <row r="3206">
      <c r="I3206" s="9">
        <f t="shared" si="11"/>
        <v>4203</v>
      </c>
      <c r="J3206">
        <f t="shared" si="12"/>
        <v>203</v>
      </c>
      <c r="K3206">
        <f t="shared" si="6"/>
        <v>3</v>
      </c>
      <c r="L3206">
        <f t="shared" si="7"/>
        <v>3</v>
      </c>
      <c r="M3206">
        <f t="shared" si="8"/>
        <v>3994</v>
      </c>
      <c r="N3206" s="9">
        <v>3333.0</v>
      </c>
      <c r="O3206">
        <f t="shared" si="9"/>
        <v>-661</v>
      </c>
    </row>
    <row r="3207">
      <c r="I3207" s="9">
        <f t="shared" si="11"/>
        <v>4204</v>
      </c>
      <c r="J3207">
        <f t="shared" si="12"/>
        <v>204</v>
      </c>
      <c r="K3207">
        <f t="shared" si="6"/>
        <v>4</v>
      </c>
      <c r="L3207">
        <f t="shared" si="7"/>
        <v>4</v>
      </c>
      <c r="M3207">
        <f t="shared" si="8"/>
        <v>3992</v>
      </c>
      <c r="N3207" s="9">
        <v>3333.0</v>
      </c>
      <c r="O3207">
        <f t="shared" si="9"/>
        <v>-659</v>
      </c>
    </row>
    <row r="3208">
      <c r="I3208" s="9">
        <f t="shared" si="11"/>
        <v>4205</v>
      </c>
      <c r="J3208">
        <f t="shared" si="12"/>
        <v>205</v>
      </c>
      <c r="K3208">
        <f t="shared" si="6"/>
        <v>5</v>
      </c>
      <c r="L3208">
        <f t="shared" si="7"/>
        <v>5</v>
      </c>
      <c r="M3208">
        <f t="shared" si="8"/>
        <v>3990</v>
      </c>
      <c r="N3208" s="9">
        <v>3333.0</v>
      </c>
      <c r="O3208">
        <f t="shared" si="9"/>
        <v>-657</v>
      </c>
    </row>
    <row r="3209">
      <c r="I3209" s="9">
        <f t="shared" si="11"/>
        <v>4206</v>
      </c>
      <c r="J3209">
        <f t="shared" si="12"/>
        <v>206</v>
      </c>
      <c r="K3209">
        <f t="shared" si="6"/>
        <v>6</v>
      </c>
      <c r="L3209">
        <f t="shared" si="7"/>
        <v>6</v>
      </c>
      <c r="M3209">
        <f t="shared" si="8"/>
        <v>3988</v>
      </c>
      <c r="N3209" s="9">
        <v>3333.0</v>
      </c>
      <c r="O3209">
        <f t="shared" si="9"/>
        <v>-655</v>
      </c>
    </row>
    <row r="3210">
      <c r="I3210" s="9">
        <f t="shared" si="11"/>
        <v>4207</v>
      </c>
      <c r="J3210">
        <f t="shared" si="12"/>
        <v>207</v>
      </c>
      <c r="K3210">
        <f t="shared" si="6"/>
        <v>7</v>
      </c>
      <c r="L3210">
        <f t="shared" si="7"/>
        <v>7</v>
      </c>
      <c r="M3210">
        <f t="shared" si="8"/>
        <v>3986</v>
      </c>
      <c r="N3210" s="9">
        <v>3333.0</v>
      </c>
      <c r="O3210">
        <f t="shared" si="9"/>
        <v>-653</v>
      </c>
    </row>
    <row r="3211">
      <c r="I3211" s="9">
        <f t="shared" si="11"/>
        <v>4208</v>
      </c>
      <c r="J3211">
        <f t="shared" si="12"/>
        <v>208</v>
      </c>
      <c r="K3211">
        <f t="shared" si="6"/>
        <v>8</v>
      </c>
      <c r="L3211">
        <f t="shared" si="7"/>
        <v>8</v>
      </c>
      <c r="M3211">
        <f t="shared" si="8"/>
        <v>3984</v>
      </c>
      <c r="N3211" s="9">
        <v>3333.0</v>
      </c>
      <c r="O3211">
        <f t="shared" si="9"/>
        <v>-651</v>
      </c>
    </row>
    <row r="3212">
      <c r="I3212" s="9">
        <f t="shared" si="11"/>
        <v>4209</v>
      </c>
      <c r="J3212">
        <f t="shared" si="12"/>
        <v>209</v>
      </c>
      <c r="K3212">
        <f t="shared" si="6"/>
        <v>9</v>
      </c>
      <c r="L3212">
        <f t="shared" si="7"/>
        <v>9</v>
      </c>
      <c r="M3212">
        <f t="shared" si="8"/>
        <v>3982</v>
      </c>
      <c r="N3212" s="9">
        <v>3333.0</v>
      </c>
      <c r="O3212">
        <f t="shared" si="9"/>
        <v>-649</v>
      </c>
    </row>
    <row r="3213">
      <c r="I3213" s="9">
        <f t="shared" si="11"/>
        <v>4210</v>
      </c>
      <c r="J3213">
        <f t="shared" si="12"/>
        <v>210</v>
      </c>
      <c r="K3213">
        <f t="shared" si="6"/>
        <v>10</v>
      </c>
      <c r="L3213">
        <f t="shared" si="7"/>
        <v>0</v>
      </c>
      <c r="M3213">
        <f t="shared" si="8"/>
        <v>3990</v>
      </c>
      <c r="N3213" s="9">
        <v>3333.0</v>
      </c>
      <c r="O3213">
        <f t="shared" si="9"/>
        <v>-657</v>
      </c>
    </row>
    <row r="3214">
      <c r="I3214" s="9">
        <f t="shared" si="11"/>
        <v>4211</v>
      </c>
      <c r="J3214">
        <f t="shared" si="12"/>
        <v>211</v>
      </c>
      <c r="K3214">
        <f t="shared" si="6"/>
        <v>11</v>
      </c>
      <c r="L3214">
        <f t="shared" si="7"/>
        <v>1</v>
      </c>
      <c r="M3214">
        <f t="shared" si="8"/>
        <v>3988</v>
      </c>
      <c r="N3214" s="9">
        <v>3333.0</v>
      </c>
      <c r="O3214">
        <f t="shared" si="9"/>
        <v>-655</v>
      </c>
    </row>
    <row r="3215">
      <c r="I3215" s="9">
        <f t="shared" si="11"/>
        <v>4212</v>
      </c>
      <c r="J3215">
        <f t="shared" si="12"/>
        <v>212</v>
      </c>
      <c r="K3215">
        <f t="shared" si="6"/>
        <v>12</v>
      </c>
      <c r="L3215">
        <f t="shared" si="7"/>
        <v>2</v>
      </c>
      <c r="M3215">
        <f t="shared" si="8"/>
        <v>3986</v>
      </c>
      <c r="N3215" s="9">
        <v>3333.0</v>
      </c>
      <c r="O3215">
        <f t="shared" si="9"/>
        <v>-653</v>
      </c>
    </row>
    <row r="3216">
      <c r="I3216" s="9">
        <f t="shared" si="11"/>
        <v>4213</v>
      </c>
      <c r="J3216">
        <f t="shared" si="12"/>
        <v>213</v>
      </c>
      <c r="K3216">
        <f t="shared" si="6"/>
        <v>13</v>
      </c>
      <c r="L3216">
        <f t="shared" si="7"/>
        <v>3</v>
      </c>
      <c r="M3216">
        <f t="shared" si="8"/>
        <v>3984</v>
      </c>
      <c r="N3216" s="9">
        <v>3333.0</v>
      </c>
      <c r="O3216">
        <f t="shared" si="9"/>
        <v>-651</v>
      </c>
    </row>
    <row r="3217">
      <c r="I3217" s="9">
        <f t="shared" si="11"/>
        <v>4214</v>
      </c>
      <c r="J3217">
        <f t="shared" si="12"/>
        <v>214</v>
      </c>
      <c r="K3217">
        <f t="shared" si="6"/>
        <v>14</v>
      </c>
      <c r="L3217">
        <f t="shared" si="7"/>
        <v>4</v>
      </c>
      <c r="M3217">
        <f t="shared" si="8"/>
        <v>3982</v>
      </c>
      <c r="N3217" s="9">
        <v>3333.0</v>
      </c>
      <c r="O3217">
        <f t="shared" si="9"/>
        <v>-649</v>
      </c>
    </row>
    <row r="3218">
      <c r="I3218" s="9">
        <f t="shared" si="11"/>
        <v>4215</v>
      </c>
      <c r="J3218">
        <f t="shared" si="12"/>
        <v>215</v>
      </c>
      <c r="K3218">
        <f t="shared" si="6"/>
        <v>15</v>
      </c>
      <c r="L3218">
        <f t="shared" si="7"/>
        <v>5</v>
      </c>
      <c r="M3218">
        <f t="shared" si="8"/>
        <v>3980</v>
      </c>
      <c r="N3218" s="9">
        <v>3333.0</v>
      </c>
      <c r="O3218">
        <f t="shared" si="9"/>
        <v>-647</v>
      </c>
    </row>
    <row r="3219">
      <c r="I3219" s="9">
        <f t="shared" si="11"/>
        <v>4216</v>
      </c>
      <c r="J3219">
        <f t="shared" si="12"/>
        <v>216</v>
      </c>
      <c r="K3219">
        <f t="shared" si="6"/>
        <v>16</v>
      </c>
      <c r="L3219">
        <f t="shared" si="7"/>
        <v>6</v>
      </c>
      <c r="M3219">
        <f t="shared" si="8"/>
        <v>3978</v>
      </c>
      <c r="N3219" s="9">
        <v>3333.0</v>
      </c>
      <c r="O3219">
        <f t="shared" si="9"/>
        <v>-645</v>
      </c>
    </row>
    <row r="3220">
      <c r="I3220" s="9">
        <f t="shared" si="11"/>
        <v>4217</v>
      </c>
      <c r="J3220">
        <f t="shared" si="12"/>
        <v>217</v>
      </c>
      <c r="K3220">
        <f t="shared" si="6"/>
        <v>17</v>
      </c>
      <c r="L3220">
        <f t="shared" si="7"/>
        <v>7</v>
      </c>
      <c r="M3220">
        <f t="shared" si="8"/>
        <v>3976</v>
      </c>
      <c r="N3220" s="9">
        <v>3333.0</v>
      </c>
      <c r="O3220">
        <f t="shared" si="9"/>
        <v>-643</v>
      </c>
    </row>
    <row r="3221">
      <c r="I3221" s="9">
        <f t="shared" si="11"/>
        <v>4218</v>
      </c>
      <c r="J3221">
        <f t="shared" si="12"/>
        <v>218</v>
      </c>
      <c r="K3221">
        <f t="shared" si="6"/>
        <v>18</v>
      </c>
      <c r="L3221">
        <f t="shared" si="7"/>
        <v>8</v>
      </c>
      <c r="M3221">
        <f t="shared" si="8"/>
        <v>3974</v>
      </c>
      <c r="N3221" s="9">
        <v>3333.0</v>
      </c>
      <c r="O3221">
        <f t="shared" si="9"/>
        <v>-641</v>
      </c>
    </row>
    <row r="3222">
      <c r="I3222" s="9">
        <f t="shared" si="11"/>
        <v>4219</v>
      </c>
      <c r="J3222">
        <f t="shared" si="12"/>
        <v>219</v>
      </c>
      <c r="K3222">
        <f t="shared" si="6"/>
        <v>19</v>
      </c>
      <c r="L3222">
        <f t="shared" si="7"/>
        <v>9</v>
      </c>
      <c r="M3222">
        <f t="shared" si="8"/>
        <v>3972</v>
      </c>
      <c r="N3222" s="9">
        <v>3333.0</v>
      </c>
      <c r="O3222">
        <f t="shared" si="9"/>
        <v>-639</v>
      </c>
    </row>
    <row r="3223">
      <c r="I3223" s="9">
        <f t="shared" si="11"/>
        <v>4220</v>
      </c>
      <c r="J3223">
        <f t="shared" si="12"/>
        <v>220</v>
      </c>
      <c r="K3223">
        <f t="shared" si="6"/>
        <v>20</v>
      </c>
      <c r="L3223">
        <f t="shared" si="7"/>
        <v>0</v>
      </c>
      <c r="M3223">
        <f t="shared" si="8"/>
        <v>3980</v>
      </c>
      <c r="N3223" s="9">
        <v>3333.0</v>
      </c>
      <c r="O3223">
        <f t="shared" si="9"/>
        <v>-647</v>
      </c>
    </row>
    <row r="3224">
      <c r="I3224" s="9">
        <f t="shared" si="11"/>
        <v>4221</v>
      </c>
      <c r="J3224">
        <f t="shared" si="12"/>
        <v>221</v>
      </c>
      <c r="K3224">
        <f t="shared" si="6"/>
        <v>21</v>
      </c>
      <c r="L3224">
        <f t="shared" si="7"/>
        <v>1</v>
      </c>
      <c r="M3224">
        <f t="shared" si="8"/>
        <v>3978</v>
      </c>
      <c r="N3224" s="9">
        <v>3333.0</v>
      </c>
      <c r="O3224">
        <f t="shared" si="9"/>
        <v>-645</v>
      </c>
    </row>
    <row r="3225">
      <c r="I3225" s="9">
        <f t="shared" si="11"/>
        <v>4222</v>
      </c>
      <c r="J3225">
        <f t="shared" si="12"/>
        <v>222</v>
      </c>
      <c r="K3225">
        <f t="shared" si="6"/>
        <v>22</v>
      </c>
      <c r="L3225">
        <f t="shared" si="7"/>
        <v>2</v>
      </c>
      <c r="M3225">
        <f t="shared" si="8"/>
        <v>3976</v>
      </c>
      <c r="N3225" s="9">
        <v>3333.0</v>
      </c>
      <c r="O3225">
        <f t="shared" si="9"/>
        <v>-643</v>
      </c>
    </row>
    <row r="3226">
      <c r="I3226" s="9">
        <f t="shared" si="11"/>
        <v>4223</v>
      </c>
      <c r="J3226">
        <f t="shared" si="12"/>
        <v>223</v>
      </c>
      <c r="K3226">
        <f t="shared" si="6"/>
        <v>23</v>
      </c>
      <c r="L3226">
        <f t="shared" si="7"/>
        <v>3</v>
      </c>
      <c r="M3226">
        <f t="shared" si="8"/>
        <v>3974</v>
      </c>
      <c r="N3226" s="9">
        <v>3333.0</v>
      </c>
      <c r="O3226">
        <f t="shared" si="9"/>
        <v>-641</v>
      </c>
    </row>
    <row r="3227">
      <c r="I3227" s="9">
        <f t="shared" si="11"/>
        <v>4224</v>
      </c>
      <c r="J3227">
        <f t="shared" si="12"/>
        <v>224</v>
      </c>
      <c r="K3227">
        <f t="shared" si="6"/>
        <v>24</v>
      </c>
      <c r="L3227">
        <f t="shared" si="7"/>
        <v>4</v>
      </c>
      <c r="M3227">
        <f t="shared" si="8"/>
        <v>3972</v>
      </c>
      <c r="N3227" s="9">
        <v>3333.0</v>
      </c>
      <c r="O3227">
        <f t="shared" si="9"/>
        <v>-639</v>
      </c>
    </row>
    <row r="3228">
      <c r="I3228" s="9">
        <f t="shared" si="11"/>
        <v>4225</v>
      </c>
      <c r="J3228">
        <f t="shared" si="12"/>
        <v>225</v>
      </c>
      <c r="K3228">
        <f t="shared" si="6"/>
        <v>25</v>
      </c>
      <c r="L3228">
        <f t="shared" si="7"/>
        <v>5</v>
      </c>
      <c r="M3228">
        <f t="shared" si="8"/>
        <v>3970</v>
      </c>
      <c r="N3228" s="9">
        <v>3333.0</v>
      </c>
      <c r="O3228">
        <f t="shared" si="9"/>
        <v>-637</v>
      </c>
    </row>
    <row r="3229">
      <c r="I3229" s="9">
        <f t="shared" si="11"/>
        <v>4226</v>
      </c>
      <c r="J3229">
        <f t="shared" si="12"/>
        <v>226</v>
      </c>
      <c r="K3229">
        <f t="shared" si="6"/>
        <v>26</v>
      </c>
      <c r="L3229">
        <f t="shared" si="7"/>
        <v>6</v>
      </c>
      <c r="M3229">
        <f t="shared" si="8"/>
        <v>3968</v>
      </c>
      <c r="N3229" s="9">
        <v>3333.0</v>
      </c>
      <c r="O3229">
        <f t="shared" si="9"/>
        <v>-635</v>
      </c>
    </row>
    <row r="3230">
      <c r="I3230" s="9">
        <f t="shared" si="11"/>
        <v>4227</v>
      </c>
      <c r="J3230">
        <f t="shared" si="12"/>
        <v>227</v>
      </c>
      <c r="K3230">
        <f t="shared" si="6"/>
        <v>27</v>
      </c>
      <c r="L3230">
        <f t="shared" si="7"/>
        <v>7</v>
      </c>
      <c r="M3230">
        <f t="shared" si="8"/>
        <v>3966</v>
      </c>
      <c r="N3230" s="9">
        <v>3333.0</v>
      </c>
      <c r="O3230">
        <f t="shared" si="9"/>
        <v>-633</v>
      </c>
    </row>
    <row r="3231">
      <c r="I3231" s="9">
        <f t="shared" si="11"/>
        <v>4228</v>
      </c>
      <c r="J3231">
        <f t="shared" si="12"/>
        <v>228</v>
      </c>
      <c r="K3231">
        <f t="shared" si="6"/>
        <v>28</v>
      </c>
      <c r="L3231">
        <f t="shared" si="7"/>
        <v>8</v>
      </c>
      <c r="M3231">
        <f t="shared" si="8"/>
        <v>3964</v>
      </c>
      <c r="N3231" s="9">
        <v>3333.0</v>
      </c>
      <c r="O3231">
        <f t="shared" si="9"/>
        <v>-631</v>
      </c>
    </row>
    <row r="3232">
      <c r="I3232" s="9">
        <f t="shared" si="11"/>
        <v>4229</v>
      </c>
      <c r="J3232">
        <f t="shared" si="12"/>
        <v>229</v>
      </c>
      <c r="K3232">
        <f t="shared" si="6"/>
        <v>29</v>
      </c>
      <c r="L3232">
        <f t="shared" si="7"/>
        <v>9</v>
      </c>
      <c r="M3232">
        <f t="shared" si="8"/>
        <v>3962</v>
      </c>
      <c r="N3232" s="9">
        <v>3333.0</v>
      </c>
      <c r="O3232">
        <f t="shared" si="9"/>
        <v>-629</v>
      </c>
    </row>
    <row r="3233">
      <c r="I3233" s="9">
        <f t="shared" si="11"/>
        <v>4230</v>
      </c>
      <c r="J3233">
        <f t="shared" si="12"/>
        <v>230</v>
      </c>
      <c r="K3233">
        <f t="shared" si="6"/>
        <v>30</v>
      </c>
      <c r="L3233">
        <f t="shared" si="7"/>
        <v>0</v>
      </c>
      <c r="M3233">
        <f t="shared" si="8"/>
        <v>3970</v>
      </c>
      <c r="N3233" s="9">
        <v>3333.0</v>
      </c>
      <c r="O3233">
        <f t="shared" si="9"/>
        <v>-637</v>
      </c>
    </row>
    <row r="3234">
      <c r="I3234" s="9">
        <f t="shared" si="11"/>
        <v>4231</v>
      </c>
      <c r="J3234">
        <f t="shared" si="12"/>
        <v>231</v>
      </c>
      <c r="K3234">
        <f t="shared" si="6"/>
        <v>31</v>
      </c>
      <c r="L3234">
        <f t="shared" si="7"/>
        <v>1</v>
      </c>
      <c r="M3234">
        <f t="shared" si="8"/>
        <v>3968</v>
      </c>
      <c r="N3234" s="9">
        <v>3333.0</v>
      </c>
      <c r="O3234">
        <f t="shared" si="9"/>
        <v>-635</v>
      </c>
    </row>
    <row r="3235">
      <c r="I3235" s="9">
        <f t="shared" si="11"/>
        <v>4232</v>
      </c>
      <c r="J3235">
        <f t="shared" si="12"/>
        <v>232</v>
      </c>
      <c r="K3235">
        <f t="shared" si="6"/>
        <v>32</v>
      </c>
      <c r="L3235">
        <f t="shared" si="7"/>
        <v>2</v>
      </c>
      <c r="M3235">
        <f t="shared" si="8"/>
        <v>3966</v>
      </c>
      <c r="N3235" s="9">
        <v>3333.0</v>
      </c>
      <c r="O3235">
        <f t="shared" si="9"/>
        <v>-633</v>
      </c>
    </row>
    <row r="3236">
      <c r="I3236" s="9">
        <f t="shared" si="11"/>
        <v>4233</v>
      </c>
      <c r="J3236">
        <f t="shared" si="12"/>
        <v>233</v>
      </c>
      <c r="K3236">
        <f t="shared" si="6"/>
        <v>33</v>
      </c>
      <c r="L3236">
        <f t="shared" si="7"/>
        <v>3</v>
      </c>
      <c r="M3236">
        <f t="shared" si="8"/>
        <v>3964</v>
      </c>
      <c r="N3236" s="9">
        <v>3333.0</v>
      </c>
      <c r="O3236">
        <f t="shared" si="9"/>
        <v>-631</v>
      </c>
    </row>
    <row r="3237">
      <c r="I3237" s="9">
        <f t="shared" si="11"/>
        <v>4234</v>
      </c>
      <c r="J3237">
        <f t="shared" si="12"/>
        <v>234</v>
      </c>
      <c r="K3237">
        <f t="shared" si="6"/>
        <v>34</v>
      </c>
      <c r="L3237">
        <f t="shared" si="7"/>
        <v>4</v>
      </c>
      <c r="M3237">
        <f t="shared" si="8"/>
        <v>3962</v>
      </c>
      <c r="N3237" s="9">
        <v>3333.0</v>
      </c>
      <c r="O3237">
        <f t="shared" si="9"/>
        <v>-629</v>
      </c>
    </row>
    <row r="3238">
      <c r="I3238" s="9">
        <f t="shared" si="11"/>
        <v>4235</v>
      </c>
      <c r="J3238">
        <f t="shared" si="12"/>
        <v>235</v>
      </c>
      <c r="K3238">
        <f t="shared" si="6"/>
        <v>35</v>
      </c>
      <c r="L3238">
        <f t="shared" si="7"/>
        <v>5</v>
      </c>
      <c r="M3238">
        <f t="shared" si="8"/>
        <v>3960</v>
      </c>
      <c r="N3238" s="9">
        <v>3333.0</v>
      </c>
      <c r="O3238">
        <f t="shared" si="9"/>
        <v>-627</v>
      </c>
    </row>
    <row r="3239">
      <c r="I3239" s="9">
        <f t="shared" si="11"/>
        <v>4236</v>
      </c>
      <c r="J3239">
        <f t="shared" si="12"/>
        <v>236</v>
      </c>
      <c r="K3239">
        <f t="shared" si="6"/>
        <v>36</v>
      </c>
      <c r="L3239">
        <f t="shared" si="7"/>
        <v>6</v>
      </c>
      <c r="M3239">
        <f t="shared" si="8"/>
        <v>3958</v>
      </c>
      <c r="N3239" s="9">
        <v>3333.0</v>
      </c>
      <c r="O3239">
        <f t="shared" si="9"/>
        <v>-625</v>
      </c>
    </row>
    <row r="3240">
      <c r="I3240" s="9">
        <f t="shared" si="11"/>
        <v>4237</v>
      </c>
      <c r="J3240">
        <f t="shared" si="12"/>
        <v>237</v>
      </c>
      <c r="K3240">
        <f t="shared" si="6"/>
        <v>37</v>
      </c>
      <c r="L3240">
        <f t="shared" si="7"/>
        <v>7</v>
      </c>
      <c r="M3240">
        <f t="shared" si="8"/>
        <v>3956</v>
      </c>
      <c r="N3240" s="9">
        <v>3333.0</v>
      </c>
      <c r="O3240">
        <f t="shared" si="9"/>
        <v>-623</v>
      </c>
    </row>
    <row r="3241">
      <c r="I3241" s="9">
        <f t="shared" si="11"/>
        <v>4238</v>
      </c>
      <c r="J3241">
        <f t="shared" si="12"/>
        <v>238</v>
      </c>
      <c r="K3241">
        <f t="shared" si="6"/>
        <v>38</v>
      </c>
      <c r="L3241">
        <f t="shared" si="7"/>
        <v>8</v>
      </c>
      <c r="M3241">
        <f t="shared" si="8"/>
        <v>3954</v>
      </c>
      <c r="N3241" s="9">
        <v>3333.0</v>
      </c>
      <c r="O3241">
        <f t="shared" si="9"/>
        <v>-621</v>
      </c>
    </row>
    <row r="3242">
      <c r="I3242" s="9">
        <f t="shared" si="11"/>
        <v>4239</v>
      </c>
      <c r="J3242">
        <f t="shared" si="12"/>
        <v>239</v>
      </c>
      <c r="K3242">
        <f t="shared" si="6"/>
        <v>39</v>
      </c>
      <c r="L3242">
        <f t="shared" si="7"/>
        <v>9</v>
      </c>
      <c r="M3242">
        <f t="shared" si="8"/>
        <v>3952</v>
      </c>
      <c r="N3242" s="9">
        <v>3333.0</v>
      </c>
      <c r="O3242">
        <f t="shared" si="9"/>
        <v>-619</v>
      </c>
    </row>
    <row r="3243">
      <c r="I3243" s="9">
        <f t="shared" si="11"/>
        <v>4240</v>
      </c>
      <c r="J3243">
        <f t="shared" si="12"/>
        <v>240</v>
      </c>
      <c r="K3243">
        <f t="shared" si="6"/>
        <v>40</v>
      </c>
      <c r="L3243">
        <f t="shared" si="7"/>
        <v>0</v>
      </c>
      <c r="M3243">
        <f t="shared" si="8"/>
        <v>3960</v>
      </c>
      <c r="N3243" s="9">
        <v>3333.0</v>
      </c>
      <c r="O3243">
        <f t="shared" si="9"/>
        <v>-627</v>
      </c>
    </row>
    <row r="3244">
      <c r="I3244" s="9">
        <f t="shared" si="11"/>
        <v>4241</v>
      </c>
      <c r="J3244">
        <f t="shared" si="12"/>
        <v>241</v>
      </c>
      <c r="K3244">
        <f t="shared" si="6"/>
        <v>41</v>
      </c>
      <c r="L3244">
        <f t="shared" si="7"/>
        <v>1</v>
      </c>
      <c r="M3244">
        <f t="shared" si="8"/>
        <v>3958</v>
      </c>
      <c r="N3244" s="9">
        <v>3333.0</v>
      </c>
      <c r="O3244">
        <f t="shared" si="9"/>
        <v>-625</v>
      </c>
    </row>
    <row r="3245">
      <c r="I3245" s="9">
        <f t="shared" si="11"/>
        <v>4242</v>
      </c>
      <c r="J3245">
        <f t="shared" si="12"/>
        <v>242</v>
      </c>
      <c r="K3245">
        <f t="shared" si="6"/>
        <v>42</v>
      </c>
      <c r="L3245">
        <f t="shared" si="7"/>
        <v>2</v>
      </c>
      <c r="M3245">
        <f t="shared" si="8"/>
        <v>3956</v>
      </c>
      <c r="N3245" s="9">
        <v>3333.0</v>
      </c>
      <c r="O3245">
        <f t="shared" si="9"/>
        <v>-623</v>
      </c>
    </row>
    <row r="3246">
      <c r="I3246" s="9">
        <f t="shared" si="11"/>
        <v>4243</v>
      </c>
      <c r="J3246">
        <f t="shared" si="12"/>
        <v>243</v>
      </c>
      <c r="K3246">
        <f t="shared" si="6"/>
        <v>43</v>
      </c>
      <c r="L3246">
        <f t="shared" si="7"/>
        <v>3</v>
      </c>
      <c r="M3246">
        <f t="shared" si="8"/>
        <v>3954</v>
      </c>
      <c r="N3246" s="9">
        <v>3333.0</v>
      </c>
      <c r="O3246">
        <f t="shared" si="9"/>
        <v>-621</v>
      </c>
    </row>
    <row r="3247">
      <c r="I3247" s="9">
        <f t="shared" si="11"/>
        <v>4244</v>
      </c>
      <c r="J3247">
        <f t="shared" si="12"/>
        <v>244</v>
      </c>
      <c r="K3247">
        <f t="shared" si="6"/>
        <v>44</v>
      </c>
      <c r="L3247">
        <f t="shared" si="7"/>
        <v>4</v>
      </c>
      <c r="M3247">
        <f t="shared" si="8"/>
        <v>3952</v>
      </c>
      <c r="N3247" s="9">
        <v>3333.0</v>
      </c>
      <c r="O3247">
        <f t="shared" si="9"/>
        <v>-619</v>
      </c>
    </row>
    <row r="3248">
      <c r="I3248" s="9">
        <f t="shared" si="11"/>
        <v>4245</v>
      </c>
      <c r="J3248">
        <f t="shared" si="12"/>
        <v>245</v>
      </c>
      <c r="K3248">
        <f t="shared" si="6"/>
        <v>45</v>
      </c>
      <c r="L3248">
        <f t="shared" si="7"/>
        <v>5</v>
      </c>
      <c r="M3248">
        <f t="shared" si="8"/>
        <v>3950</v>
      </c>
      <c r="N3248" s="9">
        <v>3333.0</v>
      </c>
      <c r="O3248">
        <f t="shared" si="9"/>
        <v>-617</v>
      </c>
    </row>
    <row r="3249">
      <c r="I3249" s="9">
        <f t="shared" si="11"/>
        <v>4246</v>
      </c>
      <c r="J3249">
        <f t="shared" si="12"/>
        <v>246</v>
      </c>
      <c r="K3249">
        <f t="shared" si="6"/>
        <v>46</v>
      </c>
      <c r="L3249">
        <f t="shared" si="7"/>
        <v>6</v>
      </c>
      <c r="M3249">
        <f t="shared" si="8"/>
        <v>3948</v>
      </c>
      <c r="N3249" s="9">
        <v>3333.0</v>
      </c>
      <c r="O3249">
        <f t="shared" si="9"/>
        <v>-615</v>
      </c>
    </row>
    <row r="3250">
      <c r="I3250" s="9">
        <f t="shared" si="11"/>
        <v>4247</v>
      </c>
      <c r="J3250">
        <f t="shared" si="12"/>
        <v>247</v>
      </c>
      <c r="K3250">
        <f t="shared" si="6"/>
        <v>47</v>
      </c>
      <c r="L3250">
        <f t="shared" si="7"/>
        <v>7</v>
      </c>
      <c r="M3250">
        <f t="shared" si="8"/>
        <v>3946</v>
      </c>
      <c r="N3250" s="9">
        <v>3333.0</v>
      </c>
      <c r="O3250">
        <f t="shared" si="9"/>
        <v>-613</v>
      </c>
    </row>
    <row r="3251">
      <c r="I3251" s="9">
        <f t="shared" si="11"/>
        <v>4248</v>
      </c>
      <c r="J3251">
        <f t="shared" si="12"/>
        <v>248</v>
      </c>
      <c r="K3251">
        <f t="shared" si="6"/>
        <v>48</v>
      </c>
      <c r="L3251">
        <f t="shared" si="7"/>
        <v>8</v>
      </c>
      <c r="M3251">
        <f t="shared" si="8"/>
        <v>3944</v>
      </c>
      <c r="N3251" s="9">
        <v>3333.0</v>
      </c>
      <c r="O3251">
        <f t="shared" si="9"/>
        <v>-611</v>
      </c>
    </row>
    <row r="3252">
      <c r="I3252" s="9">
        <f t="shared" si="11"/>
        <v>4249</v>
      </c>
      <c r="J3252">
        <f t="shared" si="12"/>
        <v>249</v>
      </c>
      <c r="K3252">
        <f t="shared" si="6"/>
        <v>49</v>
      </c>
      <c r="L3252">
        <f t="shared" si="7"/>
        <v>9</v>
      </c>
      <c r="M3252">
        <f t="shared" si="8"/>
        <v>3942</v>
      </c>
      <c r="N3252" s="9">
        <v>3333.0</v>
      </c>
      <c r="O3252">
        <f t="shared" si="9"/>
        <v>-609</v>
      </c>
    </row>
    <row r="3253">
      <c r="I3253" s="9">
        <f t="shared" si="11"/>
        <v>4250</v>
      </c>
      <c r="J3253">
        <f t="shared" si="12"/>
        <v>250</v>
      </c>
      <c r="K3253">
        <f t="shared" si="6"/>
        <v>50</v>
      </c>
      <c r="L3253">
        <f t="shared" si="7"/>
        <v>0</v>
      </c>
      <c r="M3253">
        <f t="shared" si="8"/>
        <v>3950</v>
      </c>
      <c r="N3253" s="9">
        <v>3333.0</v>
      </c>
      <c r="O3253">
        <f t="shared" si="9"/>
        <v>-617</v>
      </c>
    </row>
    <row r="3254">
      <c r="I3254" s="9">
        <f t="shared" si="11"/>
        <v>4251</v>
      </c>
      <c r="J3254">
        <f t="shared" si="12"/>
        <v>251</v>
      </c>
      <c r="K3254">
        <f t="shared" si="6"/>
        <v>51</v>
      </c>
      <c r="L3254">
        <f t="shared" si="7"/>
        <v>1</v>
      </c>
      <c r="M3254">
        <f t="shared" si="8"/>
        <v>3948</v>
      </c>
      <c r="N3254" s="9">
        <v>3333.0</v>
      </c>
      <c r="O3254">
        <f t="shared" si="9"/>
        <v>-615</v>
      </c>
    </row>
    <row r="3255">
      <c r="I3255" s="9">
        <f t="shared" si="11"/>
        <v>4252</v>
      </c>
      <c r="J3255">
        <f t="shared" si="12"/>
        <v>252</v>
      </c>
      <c r="K3255">
        <f t="shared" si="6"/>
        <v>52</v>
      </c>
      <c r="L3255">
        <f t="shared" si="7"/>
        <v>2</v>
      </c>
      <c r="M3255">
        <f t="shared" si="8"/>
        <v>3946</v>
      </c>
      <c r="N3255" s="9">
        <v>3333.0</v>
      </c>
      <c r="O3255">
        <f t="shared" si="9"/>
        <v>-613</v>
      </c>
    </row>
    <row r="3256">
      <c r="I3256" s="9">
        <f t="shared" si="11"/>
        <v>4253</v>
      </c>
      <c r="J3256">
        <f t="shared" si="12"/>
        <v>253</v>
      </c>
      <c r="K3256">
        <f t="shared" si="6"/>
        <v>53</v>
      </c>
      <c r="L3256">
        <f t="shared" si="7"/>
        <v>3</v>
      </c>
      <c r="M3256">
        <f t="shared" si="8"/>
        <v>3944</v>
      </c>
      <c r="N3256" s="9">
        <v>3333.0</v>
      </c>
      <c r="O3256">
        <f t="shared" si="9"/>
        <v>-611</v>
      </c>
    </row>
    <row r="3257">
      <c r="I3257" s="9">
        <f t="shared" si="11"/>
        <v>4254</v>
      </c>
      <c r="J3257">
        <f t="shared" si="12"/>
        <v>254</v>
      </c>
      <c r="K3257">
        <f t="shared" si="6"/>
        <v>54</v>
      </c>
      <c r="L3257">
        <f t="shared" si="7"/>
        <v>4</v>
      </c>
      <c r="M3257">
        <f t="shared" si="8"/>
        <v>3942</v>
      </c>
      <c r="N3257" s="9">
        <v>3333.0</v>
      </c>
      <c r="O3257">
        <f t="shared" si="9"/>
        <v>-609</v>
      </c>
    </row>
    <row r="3258">
      <c r="I3258" s="9">
        <f t="shared" si="11"/>
        <v>4255</v>
      </c>
      <c r="J3258">
        <f t="shared" si="12"/>
        <v>255</v>
      </c>
      <c r="K3258">
        <f t="shared" si="6"/>
        <v>55</v>
      </c>
      <c r="L3258">
        <f t="shared" si="7"/>
        <v>5</v>
      </c>
      <c r="M3258">
        <f t="shared" si="8"/>
        <v>3940</v>
      </c>
      <c r="N3258" s="9">
        <v>3333.0</v>
      </c>
      <c r="O3258">
        <f t="shared" si="9"/>
        <v>-607</v>
      </c>
    </row>
    <row r="3259">
      <c r="I3259" s="9">
        <f t="shared" si="11"/>
        <v>4256</v>
      </c>
      <c r="J3259">
        <f t="shared" si="12"/>
        <v>256</v>
      </c>
      <c r="K3259">
        <f t="shared" si="6"/>
        <v>56</v>
      </c>
      <c r="L3259">
        <f t="shared" si="7"/>
        <v>6</v>
      </c>
      <c r="M3259">
        <f t="shared" si="8"/>
        <v>3938</v>
      </c>
      <c r="N3259" s="9">
        <v>3333.0</v>
      </c>
      <c r="O3259">
        <f t="shared" si="9"/>
        <v>-605</v>
      </c>
    </row>
    <row r="3260">
      <c r="I3260" s="9">
        <f t="shared" si="11"/>
        <v>4257</v>
      </c>
      <c r="J3260">
        <f t="shared" si="12"/>
        <v>257</v>
      </c>
      <c r="K3260">
        <f t="shared" si="6"/>
        <v>57</v>
      </c>
      <c r="L3260">
        <f t="shared" si="7"/>
        <v>7</v>
      </c>
      <c r="M3260">
        <f t="shared" si="8"/>
        <v>3936</v>
      </c>
      <c r="N3260" s="9">
        <v>3333.0</v>
      </c>
      <c r="O3260">
        <f t="shared" si="9"/>
        <v>-603</v>
      </c>
    </row>
    <row r="3261">
      <c r="I3261" s="9">
        <f t="shared" si="11"/>
        <v>4258</v>
      </c>
      <c r="J3261">
        <f t="shared" si="12"/>
        <v>258</v>
      </c>
      <c r="K3261">
        <f t="shared" si="6"/>
        <v>58</v>
      </c>
      <c r="L3261">
        <f t="shared" si="7"/>
        <v>8</v>
      </c>
      <c r="M3261">
        <f t="shared" si="8"/>
        <v>3934</v>
      </c>
      <c r="N3261" s="9">
        <v>3333.0</v>
      </c>
      <c r="O3261">
        <f t="shared" si="9"/>
        <v>-601</v>
      </c>
    </row>
    <row r="3262">
      <c r="I3262" s="9">
        <f t="shared" si="11"/>
        <v>4259</v>
      </c>
      <c r="J3262">
        <f t="shared" si="12"/>
        <v>259</v>
      </c>
      <c r="K3262">
        <f t="shared" si="6"/>
        <v>59</v>
      </c>
      <c r="L3262">
        <f t="shared" si="7"/>
        <v>9</v>
      </c>
      <c r="M3262">
        <f t="shared" si="8"/>
        <v>3932</v>
      </c>
      <c r="N3262" s="9">
        <v>3333.0</v>
      </c>
      <c r="O3262">
        <f t="shared" si="9"/>
        <v>-599</v>
      </c>
    </row>
    <row r="3263">
      <c r="I3263" s="9">
        <f t="shared" si="11"/>
        <v>4260</v>
      </c>
      <c r="J3263">
        <f t="shared" si="12"/>
        <v>260</v>
      </c>
      <c r="K3263">
        <f t="shared" si="6"/>
        <v>60</v>
      </c>
      <c r="L3263">
        <f t="shared" si="7"/>
        <v>0</v>
      </c>
      <c r="M3263">
        <f t="shared" si="8"/>
        <v>3940</v>
      </c>
      <c r="N3263" s="9">
        <v>3333.0</v>
      </c>
      <c r="O3263">
        <f t="shared" si="9"/>
        <v>-607</v>
      </c>
    </row>
    <row r="3264">
      <c r="I3264" s="9">
        <f t="shared" si="11"/>
        <v>4261</v>
      </c>
      <c r="J3264">
        <f t="shared" si="12"/>
        <v>261</v>
      </c>
      <c r="K3264">
        <f t="shared" si="6"/>
        <v>61</v>
      </c>
      <c r="L3264">
        <f t="shared" si="7"/>
        <v>1</v>
      </c>
      <c r="M3264">
        <f t="shared" si="8"/>
        <v>3938</v>
      </c>
      <c r="N3264" s="9">
        <v>3333.0</v>
      </c>
      <c r="O3264">
        <f t="shared" si="9"/>
        <v>-605</v>
      </c>
    </row>
    <row r="3265">
      <c r="I3265" s="9">
        <f t="shared" si="11"/>
        <v>4262</v>
      </c>
      <c r="J3265">
        <f t="shared" si="12"/>
        <v>262</v>
      </c>
      <c r="K3265">
        <f t="shared" si="6"/>
        <v>62</v>
      </c>
      <c r="L3265">
        <f t="shared" si="7"/>
        <v>2</v>
      </c>
      <c r="M3265">
        <f t="shared" si="8"/>
        <v>3936</v>
      </c>
      <c r="N3265" s="9">
        <v>3333.0</v>
      </c>
      <c r="O3265">
        <f t="shared" si="9"/>
        <v>-603</v>
      </c>
    </row>
    <row r="3266">
      <c r="I3266" s="9">
        <f t="shared" si="11"/>
        <v>4263</v>
      </c>
      <c r="J3266">
        <f t="shared" si="12"/>
        <v>263</v>
      </c>
      <c r="K3266">
        <f t="shared" si="6"/>
        <v>63</v>
      </c>
      <c r="L3266">
        <f t="shared" si="7"/>
        <v>3</v>
      </c>
      <c r="M3266">
        <f t="shared" si="8"/>
        <v>3934</v>
      </c>
      <c r="N3266" s="9">
        <v>3333.0</v>
      </c>
      <c r="O3266">
        <f t="shared" si="9"/>
        <v>-601</v>
      </c>
    </row>
    <row r="3267">
      <c r="I3267" s="9">
        <f t="shared" si="11"/>
        <v>4264</v>
      </c>
      <c r="J3267">
        <f t="shared" si="12"/>
        <v>264</v>
      </c>
      <c r="K3267">
        <f t="shared" si="6"/>
        <v>64</v>
      </c>
      <c r="L3267">
        <f t="shared" si="7"/>
        <v>4</v>
      </c>
      <c r="M3267">
        <f t="shared" si="8"/>
        <v>3932</v>
      </c>
      <c r="N3267" s="9">
        <v>3333.0</v>
      </c>
      <c r="O3267">
        <f t="shared" si="9"/>
        <v>-599</v>
      </c>
    </row>
    <row r="3268">
      <c r="I3268" s="9">
        <f t="shared" si="11"/>
        <v>4265</v>
      </c>
      <c r="J3268">
        <f t="shared" si="12"/>
        <v>265</v>
      </c>
      <c r="K3268">
        <f t="shared" si="6"/>
        <v>65</v>
      </c>
      <c r="L3268">
        <f t="shared" si="7"/>
        <v>5</v>
      </c>
      <c r="M3268">
        <f t="shared" si="8"/>
        <v>3930</v>
      </c>
      <c r="N3268" s="9">
        <v>3333.0</v>
      </c>
      <c r="O3268">
        <f t="shared" si="9"/>
        <v>-597</v>
      </c>
    </row>
    <row r="3269">
      <c r="I3269" s="9">
        <f t="shared" si="11"/>
        <v>4266</v>
      </c>
      <c r="J3269">
        <f t="shared" si="12"/>
        <v>266</v>
      </c>
      <c r="K3269">
        <f t="shared" si="6"/>
        <v>66</v>
      </c>
      <c r="L3269">
        <f t="shared" si="7"/>
        <v>6</v>
      </c>
      <c r="M3269">
        <f t="shared" si="8"/>
        <v>3928</v>
      </c>
      <c r="N3269" s="9">
        <v>3333.0</v>
      </c>
      <c r="O3269">
        <f t="shared" si="9"/>
        <v>-595</v>
      </c>
    </row>
    <row r="3270">
      <c r="I3270" s="9">
        <f t="shared" si="11"/>
        <v>4267</v>
      </c>
      <c r="J3270">
        <f t="shared" si="12"/>
        <v>267</v>
      </c>
      <c r="K3270">
        <f t="shared" si="6"/>
        <v>67</v>
      </c>
      <c r="L3270">
        <f t="shared" si="7"/>
        <v>7</v>
      </c>
      <c r="M3270">
        <f t="shared" si="8"/>
        <v>3926</v>
      </c>
      <c r="N3270" s="9">
        <v>3333.0</v>
      </c>
      <c r="O3270">
        <f t="shared" si="9"/>
        <v>-593</v>
      </c>
    </row>
    <row r="3271">
      <c r="I3271" s="9">
        <f t="shared" si="11"/>
        <v>4268</v>
      </c>
      <c r="J3271">
        <f t="shared" si="12"/>
        <v>268</v>
      </c>
      <c r="K3271">
        <f t="shared" si="6"/>
        <v>68</v>
      </c>
      <c r="L3271">
        <f t="shared" si="7"/>
        <v>8</v>
      </c>
      <c r="M3271">
        <f t="shared" si="8"/>
        <v>3924</v>
      </c>
      <c r="N3271" s="9">
        <v>3333.0</v>
      </c>
      <c r="O3271">
        <f t="shared" si="9"/>
        <v>-591</v>
      </c>
    </row>
    <row r="3272">
      <c r="I3272" s="9">
        <f t="shared" si="11"/>
        <v>4269</v>
      </c>
      <c r="J3272">
        <f t="shared" si="12"/>
        <v>269</v>
      </c>
      <c r="K3272">
        <f t="shared" si="6"/>
        <v>69</v>
      </c>
      <c r="L3272">
        <f t="shared" si="7"/>
        <v>9</v>
      </c>
      <c r="M3272">
        <f t="shared" si="8"/>
        <v>3922</v>
      </c>
      <c r="N3272" s="9">
        <v>3333.0</v>
      </c>
      <c r="O3272">
        <f t="shared" si="9"/>
        <v>-589</v>
      </c>
    </row>
    <row r="3273">
      <c r="I3273" s="9">
        <f t="shared" si="11"/>
        <v>4270</v>
      </c>
      <c r="J3273">
        <f t="shared" si="12"/>
        <v>270</v>
      </c>
      <c r="K3273">
        <f t="shared" si="6"/>
        <v>70</v>
      </c>
      <c r="L3273">
        <f t="shared" si="7"/>
        <v>0</v>
      </c>
      <c r="M3273">
        <f t="shared" si="8"/>
        <v>3930</v>
      </c>
      <c r="N3273" s="9">
        <v>3333.0</v>
      </c>
      <c r="O3273">
        <f t="shared" si="9"/>
        <v>-597</v>
      </c>
    </row>
    <row r="3274">
      <c r="I3274" s="9">
        <f t="shared" si="11"/>
        <v>4271</v>
      </c>
      <c r="J3274">
        <f t="shared" si="12"/>
        <v>271</v>
      </c>
      <c r="K3274">
        <f t="shared" si="6"/>
        <v>71</v>
      </c>
      <c r="L3274">
        <f t="shared" si="7"/>
        <v>1</v>
      </c>
      <c r="M3274">
        <f t="shared" si="8"/>
        <v>3928</v>
      </c>
      <c r="N3274" s="9">
        <v>3333.0</v>
      </c>
      <c r="O3274">
        <f t="shared" si="9"/>
        <v>-595</v>
      </c>
    </row>
    <row r="3275">
      <c r="I3275" s="9">
        <f t="shared" si="11"/>
        <v>4272</v>
      </c>
      <c r="J3275">
        <f t="shared" si="12"/>
        <v>272</v>
      </c>
      <c r="K3275">
        <f t="shared" si="6"/>
        <v>72</v>
      </c>
      <c r="L3275">
        <f t="shared" si="7"/>
        <v>2</v>
      </c>
      <c r="M3275">
        <f t="shared" si="8"/>
        <v>3926</v>
      </c>
      <c r="N3275" s="9">
        <v>3333.0</v>
      </c>
      <c r="O3275">
        <f t="shared" si="9"/>
        <v>-593</v>
      </c>
    </row>
    <row r="3276">
      <c r="I3276" s="9">
        <f t="shared" si="11"/>
        <v>4273</v>
      </c>
      <c r="J3276">
        <f t="shared" si="12"/>
        <v>273</v>
      </c>
      <c r="K3276">
        <f t="shared" si="6"/>
        <v>73</v>
      </c>
      <c r="L3276">
        <f t="shared" si="7"/>
        <v>3</v>
      </c>
      <c r="M3276">
        <f t="shared" si="8"/>
        <v>3924</v>
      </c>
      <c r="N3276" s="9">
        <v>3333.0</v>
      </c>
      <c r="O3276">
        <f t="shared" si="9"/>
        <v>-591</v>
      </c>
    </row>
    <row r="3277">
      <c r="I3277" s="9">
        <f t="shared" si="11"/>
        <v>4274</v>
      </c>
      <c r="J3277">
        <f t="shared" si="12"/>
        <v>274</v>
      </c>
      <c r="K3277">
        <f t="shared" si="6"/>
        <v>74</v>
      </c>
      <c r="L3277">
        <f t="shared" si="7"/>
        <v>4</v>
      </c>
      <c r="M3277">
        <f t="shared" si="8"/>
        <v>3922</v>
      </c>
      <c r="N3277" s="9">
        <v>3333.0</v>
      </c>
      <c r="O3277">
        <f t="shared" si="9"/>
        <v>-589</v>
      </c>
    </row>
    <row r="3278">
      <c r="I3278" s="9">
        <f t="shared" si="11"/>
        <v>4275</v>
      </c>
      <c r="J3278">
        <f t="shared" si="12"/>
        <v>275</v>
      </c>
      <c r="K3278">
        <f t="shared" si="6"/>
        <v>75</v>
      </c>
      <c r="L3278">
        <f t="shared" si="7"/>
        <v>5</v>
      </c>
      <c r="M3278">
        <f t="shared" si="8"/>
        <v>3920</v>
      </c>
      <c r="N3278" s="9">
        <v>3333.0</v>
      </c>
      <c r="O3278">
        <f t="shared" si="9"/>
        <v>-587</v>
      </c>
    </row>
    <row r="3279">
      <c r="I3279" s="9">
        <f t="shared" si="11"/>
        <v>4276</v>
      </c>
      <c r="J3279">
        <f t="shared" si="12"/>
        <v>276</v>
      </c>
      <c r="K3279">
        <f t="shared" si="6"/>
        <v>76</v>
      </c>
      <c r="L3279">
        <f t="shared" si="7"/>
        <v>6</v>
      </c>
      <c r="M3279">
        <f t="shared" si="8"/>
        <v>3918</v>
      </c>
      <c r="N3279" s="9">
        <v>3333.0</v>
      </c>
      <c r="O3279">
        <f t="shared" si="9"/>
        <v>-585</v>
      </c>
    </row>
    <row r="3280">
      <c r="I3280" s="9">
        <f t="shared" si="11"/>
        <v>4277</v>
      </c>
      <c r="J3280">
        <f t="shared" si="12"/>
        <v>277</v>
      </c>
      <c r="K3280">
        <f t="shared" si="6"/>
        <v>77</v>
      </c>
      <c r="L3280">
        <f t="shared" si="7"/>
        <v>7</v>
      </c>
      <c r="M3280">
        <f t="shared" si="8"/>
        <v>3916</v>
      </c>
      <c r="N3280" s="9">
        <v>3333.0</v>
      </c>
      <c r="O3280">
        <f t="shared" si="9"/>
        <v>-583</v>
      </c>
    </row>
    <row r="3281">
      <c r="I3281" s="9">
        <f t="shared" si="11"/>
        <v>4278</v>
      </c>
      <c r="J3281">
        <f t="shared" si="12"/>
        <v>278</v>
      </c>
      <c r="K3281">
        <f t="shared" si="6"/>
        <v>78</v>
      </c>
      <c r="L3281">
        <f t="shared" si="7"/>
        <v>8</v>
      </c>
      <c r="M3281">
        <f t="shared" si="8"/>
        <v>3914</v>
      </c>
      <c r="N3281" s="9">
        <v>3333.0</v>
      </c>
      <c r="O3281">
        <f t="shared" si="9"/>
        <v>-581</v>
      </c>
    </row>
    <row r="3282">
      <c r="I3282" s="9">
        <f t="shared" si="11"/>
        <v>4279</v>
      </c>
      <c r="J3282">
        <f t="shared" si="12"/>
        <v>279</v>
      </c>
      <c r="K3282">
        <f t="shared" si="6"/>
        <v>79</v>
      </c>
      <c r="L3282">
        <f t="shared" si="7"/>
        <v>9</v>
      </c>
      <c r="M3282">
        <f t="shared" si="8"/>
        <v>3912</v>
      </c>
      <c r="N3282" s="9">
        <v>3333.0</v>
      </c>
      <c r="O3282">
        <f t="shared" si="9"/>
        <v>-579</v>
      </c>
    </row>
    <row r="3283">
      <c r="I3283" s="9">
        <f t="shared" si="11"/>
        <v>4280</v>
      </c>
      <c r="J3283">
        <f t="shared" si="12"/>
        <v>280</v>
      </c>
      <c r="K3283">
        <f t="shared" si="6"/>
        <v>80</v>
      </c>
      <c r="L3283">
        <f t="shared" si="7"/>
        <v>0</v>
      </c>
      <c r="M3283">
        <f t="shared" si="8"/>
        <v>3920</v>
      </c>
      <c r="N3283" s="9">
        <v>3333.0</v>
      </c>
      <c r="O3283">
        <f t="shared" si="9"/>
        <v>-587</v>
      </c>
    </row>
    <row r="3284">
      <c r="I3284" s="9">
        <f t="shared" si="11"/>
        <v>4281</v>
      </c>
      <c r="J3284">
        <f t="shared" si="12"/>
        <v>281</v>
      </c>
      <c r="K3284">
        <f t="shared" si="6"/>
        <v>81</v>
      </c>
      <c r="L3284">
        <f t="shared" si="7"/>
        <v>1</v>
      </c>
      <c r="M3284">
        <f t="shared" si="8"/>
        <v>3918</v>
      </c>
      <c r="N3284" s="9">
        <v>3333.0</v>
      </c>
      <c r="O3284">
        <f t="shared" si="9"/>
        <v>-585</v>
      </c>
    </row>
    <row r="3285">
      <c r="I3285" s="9">
        <f t="shared" si="11"/>
        <v>4282</v>
      </c>
      <c r="J3285">
        <f t="shared" si="12"/>
        <v>282</v>
      </c>
      <c r="K3285">
        <f t="shared" si="6"/>
        <v>82</v>
      </c>
      <c r="L3285">
        <f t="shared" si="7"/>
        <v>2</v>
      </c>
      <c r="M3285">
        <f t="shared" si="8"/>
        <v>3916</v>
      </c>
      <c r="N3285" s="9">
        <v>3333.0</v>
      </c>
      <c r="O3285">
        <f t="shared" si="9"/>
        <v>-583</v>
      </c>
    </row>
    <row r="3286">
      <c r="I3286" s="9">
        <f t="shared" si="11"/>
        <v>4283</v>
      </c>
      <c r="J3286">
        <f t="shared" si="12"/>
        <v>283</v>
      </c>
      <c r="K3286">
        <f t="shared" si="6"/>
        <v>83</v>
      </c>
      <c r="L3286">
        <f t="shared" si="7"/>
        <v>3</v>
      </c>
      <c r="M3286">
        <f t="shared" si="8"/>
        <v>3914</v>
      </c>
      <c r="N3286" s="9">
        <v>3333.0</v>
      </c>
      <c r="O3286">
        <f t="shared" si="9"/>
        <v>-581</v>
      </c>
    </row>
    <row r="3287">
      <c r="I3287" s="9">
        <f t="shared" si="11"/>
        <v>4284</v>
      </c>
      <c r="J3287">
        <f t="shared" si="12"/>
        <v>284</v>
      </c>
      <c r="K3287">
        <f t="shared" si="6"/>
        <v>84</v>
      </c>
      <c r="L3287">
        <f t="shared" si="7"/>
        <v>4</v>
      </c>
      <c r="M3287">
        <f t="shared" si="8"/>
        <v>3912</v>
      </c>
      <c r="N3287" s="9">
        <v>3333.0</v>
      </c>
      <c r="O3287">
        <f t="shared" si="9"/>
        <v>-579</v>
      </c>
    </row>
    <row r="3288">
      <c r="I3288" s="9">
        <f t="shared" si="11"/>
        <v>4285</v>
      </c>
      <c r="J3288">
        <f t="shared" si="12"/>
        <v>285</v>
      </c>
      <c r="K3288">
        <f t="shared" si="6"/>
        <v>85</v>
      </c>
      <c r="L3288">
        <f t="shared" si="7"/>
        <v>5</v>
      </c>
      <c r="M3288">
        <f t="shared" si="8"/>
        <v>3910</v>
      </c>
      <c r="N3288" s="9">
        <v>3333.0</v>
      </c>
      <c r="O3288">
        <f t="shared" si="9"/>
        <v>-577</v>
      </c>
    </row>
    <row r="3289">
      <c r="I3289" s="9">
        <f t="shared" si="11"/>
        <v>4286</v>
      </c>
      <c r="J3289">
        <f t="shared" si="12"/>
        <v>286</v>
      </c>
      <c r="K3289">
        <f t="shared" si="6"/>
        <v>86</v>
      </c>
      <c r="L3289">
        <f t="shared" si="7"/>
        <v>6</v>
      </c>
      <c r="M3289">
        <f t="shared" si="8"/>
        <v>3908</v>
      </c>
      <c r="N3289" s="9">
        <v>3333.0</v>
      </c>
      <c r="O3289">
        <f t="shared" si="9"/>
        <v>-575</v>
      </c>
    </row>
    <row r="3290">
      <c r="I3290" s="9">
        <f t="shared" si="11"/>
        <v>4287</v>
      </c>
      <c r="J3290">
        <f t="shared" si="12"/>
        <v>287</v>
      </c>
      <c r="K3290">
        <f t="shared" si="6"/>
        <v>87</v>
      </c>
      <c r="L3290">
        <f t="shared" si="7"/>
        <v>7</v>
      </c>
      <c r="M3290">
        <f t="shared" si="8"/>
        <v>3906</v>
      </c>
      <c r="N3290" s="9">
        <v>3333.0</v>
      </c>
      <c r="O3290">
        <f t="shared" si="9"/>
        <v>-573</v>
      </c>
    </row>
    <row r="3291">
      <c r="I3291" s="9">
        <f t="shared" si="11"/>
        <v>4288</v>
      </c>
      <c r="J3291">
        <f t="shared" si="12"/>
        <v>288</v>
      </c>
      <c r="K3291">
        <f t="shared" si="6"/>
        <v>88</v>
      </c>
      <c r="L3291">
        <f t="shared" si="7"/>
        <v>8</v>
      </c>
      <c r="M3291">
        <f t="shared" si="8"/>
        <v>3904</v>
      </c>
      <c r="N3291" s="9">
        <v>3333.0</v>
      </c>
      <c r="O3291">
        <f t="shared" si="9"/>
        <v>-571</v>
      </c>
    </row>
    <row r="3292">
      <c r="I3292" s="9">
        <f t="shared" si="11"/>
        <v>4289</v>
      </c>
      <c r="J3292">
        <f t="shared" si="12"/>
        <v>289</v>
      </c>
      <c r="K3292">
        <f t="shared" si="6"/>
        <v>89</v>
      </c>
      <c r="L3292">
        <f t="shared" si="7"/>
        <v>9</v>
      </c>
      <c r="M3292">
        <f t="shared" si="8"/>
        <v>3902</v>
      </c>
      <c r="N3292" s="9">
        <v>3333.0</v>
      </c>
      <c r="O3292">
        <f t="shared" si="9"/>
        <v>-569</v>
      </c>
    </row>
    <row r="3293">
      <c r="I3293" s="9">
        <f t="shared" si="11"/>
        <v>4290</v>
      </c>
      <c r="J3293">
        <f t="shared" si="12"/>
        <v>290</v>
      </c>
      <c r="K3293">
        <f t="shared" si="6"/>
        <v>90</v>
      </c>
      <c r="L3293">
        <f t="shared" si="7"/>
        <v>0</v>
      </c>
      <c r="M3293">
        <f t="shared" si="8"/>
        <v>3910</v>
      </c>
      <c r="N3293" s="9">
        <v>3333.0</v>
      </c>
      <c r="O3293">
        <f t="shared" si="9"/>
        <v>-577</v>
      </c>
    </row>
    <row r="3294">
      <c r="I3294" s="9">
        <f t="shared" si="11"/>
        <v>4291</v>
      </c>
      <c r="J3294">
        <f t="shared" si="12"/>
        <v>291</v>
      </c>
      <c r="K3294">
        <f t="shared" si="6"/>
        <v>91</v>
      </c>
      <c r="L3294">
        <f t="shared" si="7"/>
        <v>1</v>
      </c>
      <c r="M3294">
        <f t="shared" si="8"/>
        <v>3908</v>
      </c>
      <c r="N3294" s="9">
        <v>3333.0</v>
      </c>
      <c r="O3294">
        <f t="shared" si="9"/>
        <v>-575</v>
      </c>
    </row>
    <row r="3295">
      <c r="I3295" s="9">
        <f t="shared" si="11"/>
        <v>4292</v>
      </c>
      <c r="J3295">
        <f t="shared" si="12"/>
        <v>292</v>
      </c>
      <c r="K3295">
        <f t="shared" si="6"/>
        <v>92</v>
      </c>
      <c r="L3295">
        <f t="shared" si="7"/>
        <v>2</v>
      </c>
      <c r="M3295">
        <f t="shared" si="8"/>
        <v>3906</v>
      </c>
      <c r="N3295" s="9">
        <v>3333.0</v>
      </c>
      <c r="O3295">
        <f t="shared" si="9"/>
        <v>-573</v>
      </c>
    </row>
    <row r="3296">
      <c r="I3296" s="9">
        <f t="shared" si="11"/>
        <v>4293</v>
      </c>
      <c r="J3296">
        <f t="shared" si="12"/>
        <v>293</v>
      </c>
      <c r="K3296">
        <f t="shared" si="6"/>
        <v>93</v>
      </c>
      <c r="L3296">
        <f t="shared" si="7"/>
        <v>3</v>
      </c>
      <c r="M3296">
        <f t="shared" si="8"/>
        <v>3904</v>
      </c>
      <c r="N3296" s="9">
        <v>3333.0</v>
      </c>
      <c r="O3296">
        <f t="shared" si="9"/>
        <v>-571</v>
      </c>
    </row>
    <row r="3297">
      <c r="I3297" s="9">
        <f t="shared" si="11"/>
        <v>4294</v>
      </c>
      <c r="J3297">
        <f t="shared" si="12"/>
        <v>294</v>
      </c>
      <c r="K3297">
        <f t="shared" si="6"/>
        <v>94</v>
      </c>
      <c r="L3297">
        <f t="shared" si="7"/>
        <v>4</v>
      </c>
      <c r="M3297">
        <f t="shared" si="8"/>
        <v>3902</v>
      </c>
      <c r="N3297" s="9">
        <v>3333.0</v>
      </c>
      <c r="O3297">
        <f t="shared" si="9"/>
        <v>-569</v>
      </c>
    </row>
    <row r="3298">
      <c r="I3298" s="9">
        <f t="shared" si="11"/>
        <v>4295</v>
      </c>
      <c r="J3298">
        <f t="shared" si="12"/>
        <v>295</v>
      </c>
      <c r="K3298">
        <f t="shared" si="6"/>
        <v>95</v>
      </c>
      <c r="L3298">
        <f t="shared" si="7"/>
        <v>5</v>
      </c>
      <c r="M3298">
        <f t="shared" si="8"/>
        <v>3900</v>
      </c>
      <c r="N3298" s="9">
        <v>3333.0</v>
      </c>
      <c r="O3298">
        <f t="shared" si="9"/>
        <v>-567</v>
      </c>
    </row>
    <row r="3299">
      <c r="I3299" s="9">
        <f t="shared" si="11"/>
        <v>4296</v>
      </c>
      <c r="J3299">
        <f t="shared" si="12"/>
        <v>296</v>
      </c>
      <c r="K3299">
        <f t="shared" si="6"/>
        <v>96</v>
      </c>
      <c r="L3299">
        <f t="shared" si="7"/>
        <v>6</v>
      </c>
      <c r="M3299">
        <f t="shared" si="8"/>
        <v>3898</v>
      </c>
      <c r="N3299" s="9">
        <v>3333.0</v>
      </c>
      <c r="O3299">
        <f t="shared" si="9"/>
        <v>-565</v>
      </c>
    </row>
    <row r="3300">
      <c r="I3300" s="9">
        <f t="shared" si="11"/>
        <v>4297</v>
      </c>
      <c r="J3300">
        <f t="shared" si="12"/>
        <v>297</v>
      </c>
      <c r="K3300">
        <f t="shared" si="6"/>
        <v>97</v>
      </c>
      <c r="L3300">
        <f t="shared" si="7"/>
        <v>7</v>
      </c>
      <c r="M3300">
        <f t="shared" si="8"/>
        <v>3896</v>
      </c>
      <c r="N3300" s="9">
        <v>3333.0</v>
      </c>
      <c r="O3300">
        <f t="shared" si="9"/>
        <v>-563</v>
      </c>
    </row>
    <row r="3301">
      <c r="I3301" s="9">
        <f t="shared" si="11"/>
        <v>4298</v>
      </c>
      <c r="J3301">
        <f t="shared" si="12"/>
        <v>298</v>
      </c>
      <c r="K3301">
        <f t="shared" si="6"/>
        <v>98</v>
      </c>
      <c r="L3301">
        <f t="shared" si="7"/>
        <v>8</v>
      </c>
      <c r="M3301">
        <f t="shared" si="8"/>
        <v>3894</v>
      </c>
      <c r="N3301" s="9">
        <v>3333.0</v>
      </c>
      <c r="O3301">
        <f t="shared" si="9"/>
        <v>-561</v>
      </c>
    </row>
    <row r="3302">
      <c r="I3302" s="9">
        <f t="shared" si="11"/>
        <v>4299</v>
      </c>
      <c r="J3302">
        <f t="shared" si="12"/>
        <v>299</v>
      </c>
      <c r="K3302">
        <f t="shared" si="6"/>
        <v>99</v>
      </c>
      <c r="L3302">
        <f t="shared" si="7"/>
        <v>9</v>
      </c>
      <c r="M3302">
        <f t="shared" si="8"/>
        <v>3892</v>
      </c>
      <c r="N3302" s="9">
        <v>3333.0</v>
      </c>
      <c r="O3302">
        <f t="shared" si="9"/>
        <v>-559</v>
      </c>
    </row>
    <row r="3303">
      <c r="I3303" s="9">
        <f t="shared" si="11"/>
        <v>4300</v>
      </c>
      <c r="J3303">
        <f t="shared" si="12"/>
        <v>300</v>
      </c>
      <c r="K3303">
        <f t="shared" si="6"/>
        <v>0</v>
      </c>
      <c r="L3303">
        <f t="shared" si="7"/>
        <v>0</v>
      </c>
      <c r="M3303">
        <f t="shared" si="8"/>
        <v>4000</v>
      </c>
      <c r="N3303" s="9">
        <v>3333.0</v>
      </c>
      <c r="O3303">
        <f t="shared" si="9"/>
        <v>-667</v>
      </c>
    </row>
    <row r="3304">
      <c r="I3304" s="9">
        <f t="shared" si="11"/>
        <v>4301</v>
      </c>
      <c r="J3304">
        <f t="shared" si="12"/>
        <v>301</v>
      </c>
      <c r="K3304">
        <f t="shared" si="6"/>
        <v>1</v>
      </c>
      <c r="L3304">
        <f t="shared" si="7"/>
        <v>1</v>
      </c>
      <c r="M3304">
        <f t="shared" si="8"/>
        <v>3998</v>
      </c>
      <c r="N3304" s="9">
        <v>3333.0</v>
      </c>
      <c r="O3304">
        <f t="shared" si="9"/>
        <v>-665</v>
      </c>
    </row>
    <row r="3305">
      <c r="I3305" s="9">
        <f t="shared" si="11"/>
        <v>4302</v>
      </c>
      <c r="J3305">
        <f t="shared" si="12"/>
        <v>302</v>
      </c>
      <c r="K3305">
        <f t="shared" si="6"/>
        <v>2</v>
      </c>
      <c r="L3305">
        <f t="shared" si="7"/>
        <v>2</v>
      </c>
      <c r="M3305">
        <f t="shared" si="8"/>
        <v>3996</v>
      </c>
      <c r="N3305" s="9">
        <v>3333.0</v>
      </c>
      <c r="O3305">
        <f t="shared" si="9"/>
        <v>-663</v>
      </c>
    </row>
    <row r="3306">
      <c r="I3306" s="9">
        <f t="shared" si="11"/>
        <v>4303</v>
      </c>
      <c r="J3306">
        <f t="shared" si="12"/>
        <v>303</v>
      </c>
      <c r="K3306">
        <f t="shared" si="6"/>
        <v>3</v>
      </c>
      <c r="L3306">
        <f t="shared" si="7"/>
        <v>3</v>
      </c>
      <c r="M3306">
        <f t="shared" si="8"/>
        <v>3994</v>
      </c>
      <c r="N3306" s="9">
        <v>3333.0</v>
      </c>
      <c r="O3306">
        <f t="shared" si="9"/>
        <v>-661</v>
      </c>
    </row>
    <row r="3307">
      <c r="I3307" s="9">
        <f t="shared" si="11"/>
        <v>4304</v>
      </c>
      <c r="J3307">
        <f t="shared" si="12"/>
        <v>304</v>
      </c>
      <c r="K3307">
        <f t="shared" si="6"/>
        <v>4</v>
      </c>
      <c r="L3307">
        <f t="shared" si="7"/>
        <v>4</v>
      </c>
      <c r="M3307">
        <f t="shared" si="8"/>
        <v>3992</v>
      </c>
      <c r="N3307" s="9">
        <v>3333.0</v>
      </c>
      <c r="O3307">
        <f t="shared" si="9"/>
        <v>-659</v>
      </c>
    </row>
    <row r="3308">
      <c r="I3308" s="9">
        <f t="shared" si="11"/>
        <v>4305</v>
      </c>
      <c r="J3308">
        <f t="shared" si="12"/>
        <v>305</v>
      </c>
      <c r="K3308">
        <f t="shared" si="6"/>
        <v>5</v>
      </c>
      <c r="L3308">
        <f t="shared" si="7"/>
        <v>5</v>
      </c>
      <c r="M3308">
        <f t="shared" si="8"/>
        <v>3990</v>
      </c>
      <c r="N3308" s="9">
        <v>3333.0</v>
      </c>
      <c r="O3308">
        <f t="shared" si="9"/>
        <v>-657</v>
      </c>
    </row>
    <row r="3309">
      <c r="I3309" s="9">
        <f t="shared" si="11"/>
        <v>4306</v>
      </c>
      <c r="J3309">
        <f t="shared" si="12"/>
        <v>306</v>
      </c>
      <c r="K3309">
        <f t="shared" si="6"/>
        <v>6</v>
      </c>
      <c r="L3309">
        <f t="shared" si="7"/>
        <v>6</v>
      </c>
      <c r="M3309">
        <f t="shared" si="8"/>
        <v>3988</v>
      </c>
      <c r="N3309" s="9">
        <v>3333.0</v>
      </c>
      <c r="O3309">
        <f t="shared" si="9"/>
        <v>-655</v>
      </c>
    </row>
    <row r="3310">
      <c r="I3310" s="9">
        <f t="shared" si="11"/>
        <v>4307</v>
      </c>
      <c r="J3310">
        <f t="shared" si="12"/>
        <v>307</v>
      </c>
      <c r="K3310">
        <f t="shared" si="6"/>
        <v>7</v>
      </c>
      <c r="L3310">
        <f t="shared" si="7"/>
        <v>7</v>
      </c>
      <c r="M3310">
        <f t="shared" si="8"/>
        <v>3986</v>
      </c>
      <c r="N3310" s="9">
        <v>3333.0</v>
      </c>
      <c r="O3310">
        <f t="shared" si="9"/>
        <v>-653</v>
      </c>
    </row>
    <row r="3311">
      <c r="I3311" s="9">
        <f t="shared" si="11"/>
        <v>4308</v>
      </c>
      <c r="J3311">
        <f t="shared" si="12"/>
        <v>308</v>
      </c>
      <c r="K3311">
        <f t="shared" si="6"/>
        <v>8</v>
      </c>
      <c r="L3311">
        <f t="shared" si="7"/>
        <v>8</v>
      </c>
      <c r="M3311">
        <f t="shared" si="8"/>
        <v>3984</v>
      </c>
      <c r="N3311" s="9">
        <v>3333.0</v>
      </c>
      <c r="O3311">
        <f t="shared" si="9"/>
        <v>-651</v>
      </c>
    </row>
    <row r="3312">
      <c r="I3312" s="9">
        <f t="shared" si="11"/>
        <v>4309</v>
      </c>
      <c r="J3312">
        <f t="shared" si="12"/>
        <v>309</v>
      </c>
      <c r="K3312">
        <f t="shared" si="6"/>
        <v>9</v>
      </c>
      <c r="L3312">
        <f t="shared" si="7"/>
        <v>9</v>
      </c>
      <c r="M3312">
        <f t="shared" si="8"/>
        <v>3982</v>
      </c>
      <c r="N3312" s="9">
        <v>3333.0</v>
      </c>
      <c r="O3312">
        <f t="shared" si="9"/>
        <v>-649</v>
      </c>
    </row>
    <row r="3313">
      <c r="I3313" s="9">
        <f t="shared" si="11"/>
        <v>4310</v>
      </c>
      <c r="J3313">
        <f t="shared" si="12"/>
        <v>310</v>
      </c>
      <c r="K3313">
        <f t="shared" si="6"/>
        <v>10</v>
      </c>
      <c r="L3313">
        <f t="shared" si="7"/>
        <v>0</v>
      </c>
      <c r="M3313">
        <f t="shared" si="8"/>
        <v>3990</v>
      </c>
      <c r="N3313" s="9">
        <v>3333.0</v>
      </c>
      <c r="O3313">
        <f t="shared" si="9"/>
        <v>-657</v>
      </c>
    </row>
    <row r="3314">
      <c r="I3314" s="9">
        <f t="shared" si="11"/>
        <v>4311</v>
      </c>
      <c r="J3314">
        <f t="shared" si="12"/>
        <v>311</v>
      </c>
      <c r="K3314">
        <f t="shared" si="6"/>
        <v>11</v>
      </c>
      <c r="L3314">
        <f t="shared" si="7"/>
        <v>1</v>
      </c>
      <c r="M3314">
        <f t="shared" si="8"/>
        <v>3988</v>
      </c>
      <c r="N3314" s="9">
        <v>3333.0</v>
      </c>
      <c r="O3314">
        <f t="shared" si="9"/>
        <v>-655</v>
      </c>
    </row>
    <row r="3315">
      <c r="I3315" s="9">
        <f t="shared" si="11"/>
        <v>4312</v>
      </c>
      <c r="J3315">
        <f t="shared" si="12"/>
        <v>312</v>
      </c>
      <c r="K3315">
        <f t="shared" si="6"/>
        <v>12</v>
      </c>
      <c r="L3315">
        <f t="shared" si="7"/>
        <v>2</v>
      </c>
      <c r="M3315">
        <f t="shared" si="8"/>
        <v>3986</v>
      </c>
      <c r="N3315" s="9">
        <v>3333.0</v>
      </c>
      <c r="O3315">
        <f t="shared" si="9"/>
        <v>-653</v>
      </c>
    </row>
    <row r="3316">
      <c r="I3316" s="9">
        <f t="shared" si="11"/>
        <v>4313</v>
      </c>
      <c r="J3316">
        <f t="shared" si="12"/>
        <v>313</v>
      </c>
      <c r="K3316">
        <f t="shared" si="6"/>
        <v>13</v>
      </c>
      <c r="L3316">
        <f t="shared" si="7"/>
        <v>3</v>
      </c>
      <c r="M3316">
        <f t="shared" si="8"/>
        <v>3984</v>
      </c>
      <c r="N3316" s="9">
        <v>3333.0</v>
      </c>
      <c r="O3316">
        <f t="shared" si="9"/>
        <v>-651</v>
      </c>
    </row>
    <row r="3317">
      <c r="I3317" s="9">
        <f t="shared" si="11"/>
        <v>4314</v>
      </c>
      <c r="J3317">
        <f t="shared" si="12"/>
        <v>314</v>
      </c>
      <c r="K3317">
        <f t="shared" si="6"/>
        <v>14</v>
      </c>
      <c r="L3317">
        <f t="shared" si="7"/>
        <v>4</v>
      </c>
      <c r="M3317">
        <f t="shared" si="8"/>
        <v>3982</v>
      </c>
      <c r="N3317" s="9">
        <v>3333.0</v>
      </c>
      <c r="O3317">
        <f t="shared" si="9"/>
        <v>-649</v>
      </c>
    </row>
    <row r="3318">
      <c r="I3318" s="9">
        <f t="shared" si="11"/>
        <v>4315</v>
      </c>
      <c r="J3318">
        <f t="shared" si="12"/>
        <v>315</v>
      </c>
      <c r="K3318">
        <f t="shared" si="6"/>
        <v>15</v>
      </c>
      <c r="L3318">
        <f t="shared" si="7"/>
        <v>5</v>
      </c>
      <c r="M3318">
        <f t="shared" si="8"/>
        <v>3980</v>
      </c>
      <c r="N3318" s="9">
        <v>3333.0</v>
      </c>
      <c r="O3318">
        <f t="shared" si="9"/>
        <v>-647</v>
      </c>
    </row>
    <row r="3319">
      <c r="I3319" s="9">
        <f t="shared" si="11"/>
        <v>4316</v>
      </c>
      <c r="J3319">
        <f t="shared" si="12"/>
        <v>316</v>
      </c>
      <c r="K3319">
        <f t="shared" si="6"/>
        <v>16</v>
      </c>
      <c r="L3319">
        <f t="shared" si="7"/>
        <v>6</v>
      </c>
      <c r="M3319">
        <f t="shared" si="8"/>
        <v>3978</v>
      </c>
      <c r="N3319" s="9">
        <v>3333.0</v>
      </c>
      <c r="O3319">
        <f t="shared" si="9"/>
        <v>-645</v>
      </c>
    </row>
    <row r="3320">
      <c r="I3320" s="9">
        <f t="shared" si="11"/>
        <v>4317</v>
      </c>
      <c r="J3320">
        <f t="shared" si="12"/>
        <v>317</v>
      </c>
      <c r="K3320">
        <f t="shared" si="6"/>
        <v>17</v>
      </c>
      <c r="L3320">
        <f t="shared" si="7"/>
        <v>7</v>
      </c>
      <c r="M3320">
        <f t="shared" si="8"/>
        <v>3976</v>
      </c>
      <c r="N3320" s="9">
        <v>3333.0</v>
      </c>
      <c r="O3320">
        <f t="shared" si="9"/>
        <v>-643</v>
      </c>
    </row>
    <row r="3321">
      <c r="I3321" s="9">
        <f t="shared" si="11"/>
        <v>4318</v>
      </c>
      <c r="J3321">
        <f t="shared" si="12"/>
        <v>318</v>
      </c>
      <c r="K3321">
        <f t="shared" si="6"/>
        <v>18</v>
      </c>
      <c r="L3321">
        <f t="shared" si="7"/>
        <v>8</v>
      </c>
      <c r="M3321">
        <f t="shared" si="8"/>
        <v>3974</v>
      </c>
      <c r="N3321" s="9">
        <v>3333.0</v>
      </c>
      <c r="O3321">
        <f t="shared" si="9"/>
        <v>-641</v>
      </c>
    </row>
    <row r="3322">
      <c r="I3322" s="9">
        <f t="shared" si="11"/>
        <v>4319</v>
      </c>
      <c r="J3322">
        <f t="shared" si="12"/>
        <v>319</v>
      </c>
      <c r="K3322">
        <f t="shared" si="6"/>
        <v>19</v>
      </c>
      <c r="L3322">
        <f t="shared" si="7"/>
        <v>9</v>
      </c>
      <c r="M3322">
        <f t="shared" si="8"/>
        <v>3972</v>
      </c>
      <c r="N3322" s="9">
        <v>3333.0</v>
      </c>
      <c r="O3322">
        <f t="shared" si="9"/>
        <v>-639</v>
      </c>
    </row>
    <row r="3323">
      <c r="I3323" s="9">
        <f t="shared" si="11"/>
        <v>4320</v>
      </c>
      <c r="J3323">
        <f t="shared" si="12"/>
        <v>320</v>
      </c>
      <c r="K3323">
        <f t="shared" si="6"/>
        <v>20</v>
      </c>
      <c r="L3323">
        <f t="shared" si="7"/>
        <v>0</v>
      </c>
      <c r="M3323">
        <f t="shared" si="8"/>
        <v>3980</v>
      </c>
      <c r="N3323" s="9">
        <v>3333.0</v>
      </c>
      <c r="O3323">
        <f t="shared" si="9"/>
        <v>-647</v>
      </c>
    </row>
    <row r="3324">
      <c r="I3324" s="9">
        <f t="shared" si="11"/>
        <v>4321</v>
      </c>
      <c r="J3324">
        <f t="shared" si="12"/>
        <v>321</v>
      </c>
      <c r="K3324">
        <f t="shared" si="6"/>
        <v>21</v>
      </c>
      <c r="L3324">
        <f t="shared" si="7"/>
        <v>1</v>
      </c>
      <c r="M3324">
        <f t="shared" si="8"/>
        <v>3978</v>
      </c>
      <c r="N3324" s="9">
        <v>3333.0</v>
      </c>
      <c r="O3324">
        <f t="shared" si="9"/>
        <v>-645</v>
      </c>
    </row>
    <row r="3325">
      <c r="I3325" s="9">
        <f t="shared" si="11"/>
        <v>4322</v>
      </c>
      <c r="J3325">
        <f t="shared" si="12"/>
        <v>322</v>
      </c>
      <c r="K3325">
        <f t="shared" si="6"/>
        <v>22</v>
      </c>
      <c r="L3325">
        <f t="shared" si="7"/>
        <v>2</v>
      </c>
      <c r="M3325">
        <f t="shared" si="8"/>
        <v>3976</v>
      </c>
      <c r="N3325" s="9">
        <v>3333.0</v>
      </c>
      <c r="O3325">
        <f t="shared" si="9"/>
        <v>-643</v>
      </c>
    </row>
    <row r="3326">
      <c r="I3326" s="9">
        <f t="shared" si="11"/>
        <v>4323</v>
      </c>
      <c r="J3326">
        <f t="shared" si="12"/>
        <v>323</v>
      </c>
      <c r="K3326">
        <f t="shared" si="6"/>
        <v>23</v>
      </c>
      <c r="L3326">
        <f t="shared" si="7"/>
        <v>3</v>
      </c>
      <c r="M3326">
        <f t="shared" si="8"/>
        <v>3974</v>
      </c>
      <c r="N3326" s="9">
        <v>3333.0</v>
      </c>
      <c r="O3326">
        <f t="shared" si="9"/>
        <v>-641</v>
      </c>
    </row>
    <row r="3327">
      <c r="I3327" s="9">
        <f t="shared" si="11"/>
        <v>4324</v>
      </c>
      <c r="J3327">
        <f t="shared" si="12"/>
        <v>324</v>
      </c>
      <c r="K3327">
        <f t="shared" si="6"/>
        <v>24</v>
      </c>
      <c r="L3327">
        <f t="shared" si="7"/>
        <v>4</v>
      </c>
      <c r="M3327">
        <f t="shared" si="8"/>
        <v>3972</v>
      </c>
      <c r="N3327" s="9">
        <v>3333.0</v>
      </c>
      <c r="O3327">
        <f t="shared" si="9"/>
        <v>-639</v>
      </c>
    </row>
    <row r="3328">
      <c r="I3328" s="9">
        <f t="shared" si="11"/>
        <v>4325</v>
      </c>
      <c r="J3328">
        <f t="shared" si="12"/>
        <v>325</v>
      </c>
      <c r="K3328">
        <f t="shared" si="6"/>
        <v>25</v>
      </c>
      <c r="L3328">
        <f t="shared" si="7"/>
        <v>5</v>
      </c>
      <c r="M3328">
        <f t="shared" si="8"/>
        <v>3970</v>
      </c>
      <c r="N3328" s="9">
        <v>3333.0</v>
      </c>
      <c r="O3328">
        <f t="shared" si="9"/>
        <v>-637</v>
      </c>
    </row>
    <row r="3329">
      <c r="I3329" s="9">
        <f t="shared" si="11"/>
        <v>4326</v>
      </c>
      <c r="J3329">
        <f t="shared" si="12"/>
        <v>326</v>
      </c>
      <c r="K3329">
        <f t="shared" si="6"/>
        <v>26</v>
      </c>
      <c r="L3329">
        <f t="shared" si="7"/>
        <v>6</v>
      </c>
      <c r="M3329">
        <f t="shared" si="8"/>
        <v>3968</v>
      </c>
      <c r="N3329" s="9">
        <v>3333.0</v>
      </c>
      <c r="O3329">
        <f t="shared" si="9"/>
        <v>-635</v>
      </c>
    </row>
    <row r="3330">
      <c r="I3330" s="9">
        <f t="shared" si="11"/>
        <v>4327</v>
      </c>
      <c r="J3330">
        <f t="shared" si="12"/>
        <v>327</v>
      </c>
      <c r="K3330">
        <f t="shared" si="6"/>
        <v>27</v>
      </c>
      <c r="L3330">
        <f t="shared" si="7"/>
        <v>7</v>
      </c>
      <c r="M3330">
        <f t="shared" si="8"/>
        <v>3966</v>
      </c>
      <c r="N3330" s="9">
        <v>3333.0</v>
      </c>
      <c r="O3330">
        <f t="shared" si="9"/>
        <v>-633</v>
      </c>
    </row>
    <row r="3331">
      <c r="I3331" s="9">
        <f t="shared" si="11"/>
        <v>4328</v>
      </c>
      <c r="J3331">
        <f t="shared" si="12"/>
        <v>328</v>
      </c>
      <c r="K3331">
        <f t="shared" si="6"/>
        <v>28</v>
      </c>
      <c r="L3331">
        <f t="shared" si="7"/>
        <v>8</v>
      </c>
      <c r="M3331">
        <f t="shared" si="8"/>
        <v>3964</v>
      </c>
      <c r="N3331" s="9">
        <v>3333.0</v>
      </c>
      <c r="O3331">
        <f t="shared" si="9"/>
        <v>-631</v>
      </c>
    </row>
    <row r="3332">
      <c r="I3332" s="9">
        <f t="shared" si="11"/>
        <v>4329</v>
      </c>
      <c r="J3332">
        <f t="shared" si="12"/>
        <v>329</v>
      </c>
      <c r="K3332">
        <f t="shared" si="6"/>
        <v>29</v>
      </c>
      <c r="L3332">
        <f t="shared" si="7"/>
        <v>9</v>
      </c>
      <c r="M3332">
        <f t="shared" si="8"/>
        <v>3962</v>
      </c>
      <c r="N3332" s="9">
        <v>3333.0</v>
      </c>
      <c r="O3332">
        <f t="shared" si="9"/>
        <v>-629</v>
      </c>
    </row>
    <row r="3333">
      <c r="I3333" s="9">
        <f t="shared" si="11"/>
        <v>4330</v>
      </c>
      <c r="J3333">
        <f t="shared" si="12"/>
        <v>330</v>
      </c>
      <c r="K3333">
        <f t="shared" si="6"/>
        <v>30</v>
      </c>
      <c r="L3333">
        <f t="shared" si="7"/>
        <v>0</v>
      </c>
      <c r="M3333">
        <f t="shared" si="8"/>
        <v>3970</v>
      </c>
      <c r="N3333" s="9">
        <v>3333.0</v>
      </c>
      <c r="O3333">
        <f t="shared" si="9"/>
        <v>-637</v>
      </c>
    </row>
    <row r="3334">
      <c r="I3334" s="9">
        <f t="shared" si="11"/>
        <v>4331</v>
      </c>
      <c r="J3334">
        <f t="shared" si="12"/>
        <v>331</v>
      </c>
      <c r="K3334">
        <f t="shared" si="6"/>
        <v>31</v>
      </c>
      <c r="L3334">
        <f t="shared" si="7"/>
        <v>1</v>
      </c>
      <c r="M3334">
        <f t="shared" si="8"/>
        <v>3968</v>
      </c>
      <c r="N3334" s="9">
        <v>3333.0</v>
      </c>
      <c r="O3334">
        <f t="shared" si="9"/>
        <v>-635</v>
      </c>
    </row>
    <row r="3335">
      <c r="I3335" s="9">
        <f t="shared" si="11"/>
        <v>4332</v>
      </c>
      <c r="J3335">
        <f t="shared" si="12"/>
        <v>332</v>
      </c>
      <c r="K3335">
        <f t="shared" si="6"/>
        <v>32</v>
      </c>
      <c r="L3335">
        <f t="shared" si="7"/>
        <v>2</v>
      </c>
      <c r="M3335">
        <f t="shared" si="8"/>
        <v>3966</v>
      </c>
      <c r="N3335" s="9">
        <v>3333.0</v>
      </c>
      <c r="O3335">
        <f t="shared" si="9"/>
        <v>-633</v>
      </c>
    </row>
    <row r="3336">
      <c r="I3336" s="9">
        <f t="shared" si="11"/>
        <v>4333</v>
      </c>
      <c r="J3336">
        <f t="shared" si="12"/>
        <v>333</v>
      </c>
      <c r="K3336">
        <f t="shared" si="6"/>
        <v>33</v>
      </c>
      <c r="L3336">
        <f t="shared" si="7"/>
        <v>3</v>
      </c>
      <c r="M3336">
        <f t="shared" si="8"/>
        <v>3964</v>
      </c>
      <c r="N3336" s="9">
        <v>3333.0</v>
      </c>
      <c r="O3336">
        <f t="shared" si="9"/>
        <v>-631</v>
      </c>
    </row>
    <row r="3337">
      <c r="I3337" s="9">
        <f t="shared" si="11"/>
        <v>4334</v>
      </c>
      <c r="J3337">
        <f t="shared" si="12"/>
        <v>334</v>
      </c>
      <c r="K3337">
        <f t="shared" si="6"/>
        <v>34</v>
      </c>
      <c r="L3337">
        <f t="shared" si="7"/>
        <v>4</v>
      </c>
      <c r="M3337">
        <f t="shared" si="8"/>
        <v>3962</v>
      </c>
      <c r="N3337" s="9">
        <v>3333.0</v>
      </c>
      <c r="O3337">
        <f t="shared" si="9"/>
        <v>-629</v>
      </c>
    </row>
    <row r="3338">
      <c r="I3338" s="9">
        <f t="shared" si="11"/>
        <v>4335</v>
      </c>
      <c r="J3338">
        <f t="shared" si="12"/>
        <v>335</v>
      </c>
      <c r="K3338">
        <f t="shared" si="6"/>
        <v>35</v>
      </c>
      <c r="L3338">
        <f t="shared" si="7"/>
        <v>5</v>
      </c>
      <c r="M3338">
        <f t="shared" si="8"/>
        <v>3960</v>
      </c>
      <c r="N3338" s="9">
        <v>3333.0</v>
      </c>
      <c r="O3338">
        <f t="shared" si="9"/>
        <v>-627</v>
      </c>
    </row>
    <row r="3339">
      <c r="I3339" s="9">
        <f t="shared" si="11"/>
        <v>4336</v>
      </c>
      <c r="J3339">
        <f t="shared" si="12"/>
        <v>336</v>
      </c>
      <c r="K3339">
        <f t="shared" si="6"/>
        <v>36</v>
      </c>
      <c r="L3339">
        <f t="shared" si="7"/>
        <v>6</v>
      </c>
      <c r="M3339">
        <f t="shared" si="8"/>
        <v>3958</v>
      </c>
      <c r="N3339" s="9">
        <v>3333.0</v>
      </c>
      <c r="O3339">
        <f t="shared" si="9"/>
        <v>-625</v>
      </c>
    </row>
    <row r="3340">
      <c r="I3340" s="9">
        <f t="shared" si="11"/>
        <v>4337</v>
      </c>
      <c r="J3340">
        <f t="shared" si="12"/>
        <v>337</v>
      </c>
      <c r="K3340">
        <f t="shared" si="6"/>
        <v>37</v>
      </c>
      <c r="L3340">
        <f t="shared" si="7"/>
        <v>7</v>
      </c>
      <c r="M3340">
        <f t="shared" si="8"/>
        <v>3956</v>
      </c>
      <c r="N3340" s="9">
        <v>3333.0</v>
      </c>
      <c r="O3340">
        <f t="shared" si="9"/>
        <v>-623</v>
      </c>
    </row>
    <row r="3341">
      <c r="I3341" s="9">
        <f t="shared" si="11"/>
        <v>4338</v>
      </c>
      <c r="J3341">
        <f t="shared" si="12"/>
        <v>338</v>
      </c>
      <c r="K3341">
        <f t="shared" si="6"/>
        <v>38</v>
      </c>
      <c r="L3341">
        <f t="shared" si="7"/>
        <v>8</v>
      </c>
      <c r="M3341">
        <f t="shared" si="8"/>
        <v>3954</v>
      </c>
      <c r="N3341" s="9">
        <v>3333.0</v>
      </c>
      <c r="O3341">
        <f t="shared" si="9"/>
        <v>-621</v>
      </c>
    </row>
    <row r="3342">
      <c r="I3342" s="9">
        <f t="shared" si="11"/>
        <v>4339</v>
      </c>
      <c r="J3342">
        <f t="shared" si="12"/>
        <v>339</v>
      </c>
      <c r="K3342">
        <f t="shared" si="6"/>
        <v>39</v>
      </c>
      <c r="L3342">
        <f t="shared" si="7"/>
        <v>9</v>
      </c>
      <c r="M3342">
        <f t="shared" si="8"/>
        <v>3952</v>
      </c>
      <c r="N3342" s="9">
        <v>3333.0</v>
      </c>
      <c r="O3342">
        <f t="shared" si="9"/>
        <v>-619</v>
      </c>
    </row>
    <row r="3343">
      <c r="I3343" s="9">
        <f t="shared" si="11"/>
        <v>4340</v>
      </c>
      <c r="J3343">
        <f t="shared" si="12"/>
        <v>340</v>
      </c>
      <c r="K3343">
        <f t="shared" si="6"/>
        <v>40</v>
      </c>
      <c r="L3343">
        <f t="shared" si="7"/>
        <v>0</v>
      </c>
      <c r="M3343">
        <f t="shared" si="8"/>
        <v>3960</v>
      </c>
      <c r="N3343" s="9">
        <v>3333.0</v>
      </c>
      <c r="O3343">
        <f t="shared" si="9"/>
        <v>-627</v>
      </c>
    </row>
    <row r="3344">
      <c r="I3344" s="9">
        <f t="shared" si="11"/>
        <v>4341</v>
      </c>
      <c r="J3344">
        <f t="shared" si="12"/>
        <v>341</v>
      </c>
      <c r="K3344">
        <f t="shared" si="6"/>
        <v>41</v>
      </c>
      <c r="L3344">
        <f t="shared" si="7"/>
        <v>1</v>
      </c>
      <c r="M3344">
        <f t="shared" si="8"/>
        <v>3958</v>
      </c>
      <c r="N3344" s="9">
        <v>3333.0</v>
      </c>
      <c r="O3344">
        <f t="shared" si="9"/>
        <v>-625</v>
      </c>
    </row>
    <row r="3345">
      <c r="I3345" s="9">
        <f t="shared" si="11"/>
        <v>4342</v>
      </c>
      <c r="J3345">
        <f t="shared" si="12"/>
        <v>342</v>
      </c>
      <c r="K3345">
        <f t="shared" si="6"/>
        <v>42</v>
      </c>
      <c r="L3345">
        <f t="shared" si="7"/>
        <v>2</v>
      </c>
      <c r="M3345">
        <f t="shared" si="8"/>
        <v>3956</v>
      </c>
      <c r="N3345" s="9">
        <v>3333.0</v>
      </c>
      <c r="O3345">
        <f t="shared" si="9"/>
        <v>-623</v>
      </c>
    </row>
    <row r="3346">
      <c r="I3346" s="9">
        <f t="shared" si="11"/>
        <v>4343</v>
      </c>
      <c r="J3346">
        <f t="shared" si="12"/>
        <v>343</v>
      </c>
      <c r="K3346">
        <f t="shared" si="6"/>
        <v>43</v>
      </c>
      <c r="L3346">
        <f t="shared" si="7"/>
        <v>3</v>
      </c>
      <c r="M3346">
        <f t="shared" si="8"/>
        <v>3954</v>
      </c>
      <c r="N3346" s="9">
        <v>3333.0</v>
      </c>
      <c r="O3346">
        <f t="shared" si="9"/>
        <v>-621</v>
      </c>
    </row>
    <row r="3347">
      <c r="I3347" s="9">
        <f t="shared" si="11"/>
        <v>4344</v>
      </c>
      <c r="J3347">
        <f t="shared" si="12"/>
        <v>344</v>
      </c>
      <c r="K3347">
        <f t="shared" si="6"/>
        <v>44</v>
      </c>
      <c r="L3347">
        <f t="shared" si="7"/>
        <v>4</v>
      </c>
      <c r="M3347">
        <f t="shared" si="8"/>
        <v>3952</v>
      </c>
      <c r="N3347" s="9">
        <v>3333.0</v>
      </c>
      <c r="O3347">
        <f t="shared" si="9"/>
        <v>-619</v>
      </c>
    </row>
    <row r="3348">
      <c r="I3348" s="9">
        <f t="shared" si="11"/>
        <v>4345</v>
      </c>
      <c r="J3348">
        <f t="shared" si="12"/>
        <v>345</v>
      </c>
      <c r="K3348">
        <f t="shared" si="6"/>
        <v>45</v>
      </c>
      <c r="L3348">
        <f t="shared" si="7"/>
        <v>5</v>
      </c>
      <c r="M3348">
        <f t="shared" si="8"/>
        <v>3950</v>
      </c>
      <c r="N3348" s="9">
        <v>3333.0</v>
      </c>
      <c r="O3348">
        <f t="shared" si="9"/>
        <v>-617</v>
      </c>
    </row>
    <row r="3349">
      <c r="I3349" s="9">
        <f t="shared" si="11"/>
        <v>4346</v>
      </c>
      <c r="J3349">
        <f t="shared" si="12"/>
        <v>346</v>
      </c>
      <c r="K3349">
        <f t="shared" si="6"/>
        <v>46</v>
      </c>
      <c r="L3349">
        <f t="shared" si="7"/>
        <v>6</v>
      </c>
      <c r="M3349">
        <f t="shared" si="8"/>
        <v>3948</v>
      </c>
      <c r="N3349" s="9">
        <v>3333.0</v>
      </c>
      <c r="O3349">
        <f t="shared" si="9"/>
        <v>-615</v>
      </c>
    </row>
    <row r="3350">
      <c r="I3350" s="9">
        <f t="shared" si="11"/>
        <v>4347</v>
      </c>
      <c r="J3350">
        <f t="shared" si="12"/>
        <v>347</v>
      </c>
      <c r="K3350">
        <f t="shared" si="6"/>
        <v>47</v>
      </c>
      <c r="L3350">
        <f t="shared" si="7"/>
        <v>7</v>
      </c>
      <c r="M3350">
        <f t="shared" si="8"/>
        <v>3946</v>
      </c>
      <c r="N3350" s="9">
        <v>3333.0</v>
      </c>
      <c r="O3350">
        <f t="shared" si="9"/>
        <v>-613</v>
      </c>
    </row>
    <row r="3351">
      <c r="I3351" s="9">
        <f t="shared" si="11"/>
        <v>4348</v>
      </c>
      <c r="J3351">
        <f t="shared" si="12"/>
        <v>348</v>
      </c>
      <c r="K3351">
        <f t="shared" si="6"/>
        <v>48</v>
      </c>
      <c r="L3351">
        <f t="shared" si="7"/>
        <v>8</v>
      </c>
      <c r="M3351">
        <f t="shared" si="8"/>
        <v>3944</v>
      </c>
      <c r="N3351" s="9">
        <v>3333.0</v>
      </c>
      <c r="O3351">
        <f t="shared" si="9"/>
        <v>-611</v>
      </c>
    </row>
    <row r="3352">
      <c r="I3352" s="9">
        <f t="shared" si="11"/>
        <v>4349</v>
      </c>
      <c r="J3352">
        <f t="shared" si="12"/>
        <v>349</v>
      </c>
      <c r="K3352">
        <f t="shared" si="6"/>
        <v>49</v>
      </c>
      <c r="L3352">
        <f t="shared" si="7"/>
        <v>9</v>
      </c>
      <c r="M3352">
        <f t="shared" si="8"/>
        <v>3942</v>
      </c>
      <c r="N3352" s="9">
        <v>3333.0</v>
      </c>
      <c r="O3352">
        <f t="shared" si="9"/>
        <v>-609</v>
      </c>
    </row>
    <row r="3353">
      <c r="I3353" s="9">
        <f t="shared" si="11"/>
        <v>4350</v>
      </c>
      <c r="J3353">
        <f t="shared" si="12"/>
        <v>350</v>
      </c>
      <c r="K3353">
        <f t="shared" si="6"/>
        <v>50</v>
      </c>
      <c r="L3353">
        <f t="shared" si="7"/>
        <v>0</v>
      </c>
      <c r="M3353">
        <f t="shared" si="8"/>
        <v>3950</v>
      </c>
      <c r="N3353" s="9">
        <v>3333.0</v>
      </c>
      <c r="O3353">
        <f t="shared" si="9"/>
        <v>-617</v>
      </c>
    </row>
    <row r="3354">
      <c r="I3354" s="9">
        <f t="shared" si="11"/>
        <v>4351</v>
      </c>
      <c r="J3354">
        <f t="shared" si="12"/>
        <v>351</v>
      </c>
      <c r="K3354">
        <f t="shared" si="6"/>
        <v>51</v>
      </c>
      <c r="L3354">
        <f t="shared" si="7"/>
        <v>1</v>
      </c>
      <c r="M3354">
        <f t="shared" si="8"/>
        <v>3948</v>
      </c>
      <c r="N3354" s="9">
        <v>3333.0</v>
      </c>
      <c r="O3354">
        <f t="shared" si="9"/>
        <v>-615</v>
      </c>
    </row>
    <row r="3355">
      <c r="I3355" s="9">
        <f t="shared" si="11"/>
        <v>4352</v>
      </c>
      <c r="J3355">
        <f t="shared" si="12"/>
        <v>352</v>
      </c>
      <c r="K3355">
        <f t="shared" si="6"/>
        <v>52</v>
      </c>
      <c r="L3355">
        <f t="shared" si="7"/>
        <v>2</v>
      </c>
      <c r="M3355">
        <f t="shared" si="8"/>
        <v>3946</v>
      </c>
      <c r="N3355" s="9">
        <v>3333.0</v>
      </c>
      <c r="O3355">
        <f t="shared" si="9"/>
        <v>-613</v>
      </c>
    </row>
    <row r="3356">
      <c r="I3356" s="9">
        <f t="shared" si="11"/>
        <v>4353</v>
      </c>
      <c r="J3356">
        <f t="shared" si="12"/>
        <v>353</v>
      </c>
      <c r="K3356">
        <f t="shared" si="6"/>
        <v>53</v>
      </c>
      <c r="L3356">
        <f t="shared" si="7"/>
        <v>3</v>
      </c>
      <c r="M3356">
        <f t="shared" si="8"/>
        <v>3944</v>
      </c>
      <c r="N3356" s="9">
        <v>3333.0</v>
      </c>
      <c r="O3356">
        <f t="shared" si="9"/>
        <v>-611</v>
      </c>
    </row>
    <row r="3357">
      <c r="I3357" s="9">
        <f t="shared" si="11"/>
        <v>4354</v>
      </c>
      <c r="J3357">
        <f t="shared" si="12"/>
        <v>354</v>
      </c>
      <c r="K3357">
        <f t="shared" si="6"/>
        <v>54</v>
      </c>
      <c r="L3357">
        <f t="shared" si="7"/>
        <v>4</v>
      </c>
      <c r="M3357">
        <f t="shared" si="8"/>
        <v>3942</v>
      </c>
      <c r="N3357" s="9">
        <v>3333.0</v>
      </c>
      <c r="O3357">
        <f t="shared" si="9"/>
        <v>-609</v>
      </c>
    </row>
    <row r="3358">
      <c r="I3358" s="9">
        <f t="shared" si="11"/>
        <v>4355</v>
      </c>
      <c r="J3358">
        <f t="shared" si="12"/>
        <v>355</v>
      </c>
      <c r="K3358">
        <f t="shared" si="6"/>
        <v>55</v>
      </c>
      <c r="L3358">
        <f t="shared" si="7"/>
        <v>5</v>
      </c>
      <c r="M3358">
        <f t="shared" si="8"/>
        <v>3940</v>
      </c>
      <c r="N3358" s="9">
        <v>3333.0</v>
      </c>
      <c r="O3358">
        <f t="shared" si="9"/>
        <v>-607</v>
      </c>
    </row>
    <row r="3359">
      <c r="I3359" s="9">
        <f t="shared" si="11"/>
        <v>4356</v>
      </c>
      <c r="J3359">
        <f t="shared" si="12"/>
        <v>356</v>
      </c>
      <c r="K3359">
        <f t="shared" si="6"/>
        <v>56</v>
      </c>
      <c r="L3359">
        <f t="shared" si="7"/>
        <v>6</v>
      </c>
      <c r="M3359">
        <f t="shared" si="8"/>
        <v>3938</v>
      </c>
      <c r="N3359" s="9">
        <v>3333.0</v>
      </c>
      <c r="O3359">
        <f t="shared" si="9"/>
        <v>-605</v>
      </c>
    </row>
    <row r="3360">
      <c r="I3360" s="9">
        <f t="shared" si="11"/>
        <v>4357</v>
      </c>
      <c r="J3360">
        <f t="shared" si="12"/>
        <v>357</v>
      </c>
      <c r="K3360">
        <f t="shared" si="6"/>
        <v>57</v>
      </c>
      <c r="L3360">
        <f t="shared" si="7"/>
        <v>7</v>
      </c>
      <c r="M3360">
        <f t="shared" si="8"/>
        <v>3936</v>
      </c>
      <c r="N3360" s="9">
        <v>3333.0</v>
      </c>
      <c r="O3360">
        <f t="shared" si="9"/>
        <v>-603</v>
      </c>
    </row>
    <row r="3361">
      <c r="I3361" s="9">
        <f t="shared" si="11"/>
        <v>4358</v>
      </c>
      <c r="J3361">
        <f t="shared" si="12"/>
        <v>358</v>
      </c>
      <c r="K3361">
        <f t="shared" si="6"/>
        <v>58</v>
      </c>
      <c r="L3361">
        <f t="shared" si="7"/>
        <v>8</v>
      </c>
      <c r="M3361">
        <f t="shared" si="8"/>
        <v>3934</v>
      </c>
      <c r="N3361" s="9">
        <v>3333.0</v>
      </c>
      <c r="O3361">
        <f t="shared" si="9"/>
        <v>-601</v>
      </c>
    </row>
    <row r="3362">
      <c r="I3362" s="9">
        <f t="shared" si="11"/>
        <v>4359</v>
      </c>
      <c r="J3362">
        <f t="shared" si="12"/>
        <v>359</v>
      </c>
      <c r="K3362">
        <f t="shared" si="6"/>
        <v>59</v>
      </c>
      <c r="L3362">
        <f t="shared" si="7"/>
        <v>9</v>
      </c>
      <c r="M3362">
        <f t="shared" si="8"/>
        <v>3932</v>
      </c>
      <c r="N3362" s="9">
        <v>3333.0</v>
      </c>
      <c r="O3362">
        <f t="shared" si="9"/>
        <v>-599</v>
      </c>
    </row>
    <row r="3363">
      <c r="I3363" s="9">
        <f t="shared" si="11"/>
        <v>4360</v>
      </c>
      <c r="J3363">
        <f t="shared" si="12"/>
        <v>360</v>
      </c>
      <c r="K3363">
        <f t="shared" si="6"/>
        <v>60</v>
      </c>
      <c r="L3363">
        <f t="shared" si="7"/>
        <v>0</v>
      </c>
      <c r="M3363">
        <f t="shared" si="8"/>
        <v>3940</v>
      </c>
      <c r="N3363" s="9">
        <v>3333.0</v>
      </c>
      <c r="O3363">
        <f t="shared" si="9"/>
        <v>-607</v>
      </c>
    </row>
    <row r="3364">
      <c r="I3364" s="9">
        <f t="shared" si="11"/>
        <v>4361</v>
      </c>
      <c r="J3364">
        <f t="shared" si="12"/>
        <v>361</v>
      </c>
      <c r="K3364">
        <f t="shared" si="6"/>
        <v>61</v>
      </c>
      <c r="L3364">
        <f t="shared" si="7"/>
        <v>1</v>
      </c>
      <c r="M3364">
        <f t="shared" si="8"/>
        <v>3938</v>
      </c>
      <c r="N3364" s="9">
        <v>3333.0</v>
      </c>
      <c r="O3364">
        <f t="shared" si="9"/>
        <v>-605</v>
      </c>
    </row>
    <row r="3365">
      <c r="I3365" s="9">
        <f t="shared" si="11"/>
        <v>4362</v>
      </c>
      <c r="J3365">
        <f t="shared" si="12"/>
        <v>362</v>
      </c>
      <c r="K3365">
        <f t="shared" si="6"/>
        <v>62</v>
      </c>
      <c r="L3365">
        <f t="shared" si="7"/>
        <v>2</v>
      </c>
      <c r="M3365">
        <f t="shared" si="8"/>
        <v>3936</v>
      </c>
      <c r="N3365" s="9">
        <v>3333.0</v>
      </c>
      <c r="O3365">
        <f t="shared" si="9"/>
        <v>-603</v>
      </c>
    </row>
    <row r="3366">
      <c r="I3366" s="9">
        <f t="shared" si="11"/>
        <v>4363</v>
      </c>
      <c r="J3366">
        <f t="shared" si="12"/>
        <v>363</v>
      </c>
      <c r="K3366">
        <f t="shared" si="6"/>
        <v>63</v>
      </c>
      <c r="L3366">
        <f t="shared" si="7"/>
        <v>3</v>
      </c>
      <c r="M3366">
        <f t="shared" si="8"/>
        <v>3934</v>
      </c>
      <c r="N3366" s="9">
        <v>3333.0</v>
      </c>
      <c r="O3366">
        <f t="shared" si="9"/>
        <v>-601</v>
      </c>
    </row>
    <row r="3367">
      <c r="I3367" s="9">
        <f t="shared" si="11"/>
        <v>4364</v>
      </c>
      <c r="J3367">
        <f t="shared" si="12"/>
        <v>364</v>
      </c>
      <c r="K3367">
        <f t="shared" si="6"/>
        <v>64</v>
      </c>
      <c r="L3367">
        <f t="shared" si="7"/>
        <v>4</v>
      </c>
      <c r="M3367">
        <f t="shared" si="8"/>
        <v>3932</v>
      </c>
      <c r="N3367" s="9">
        <v>3333.0</v>
      </c>
      <c r="O3367">
        <f t="shared" si="9"/>
        <v>-599</v>
      </c>
    </row>
    <row r="3368">
      <c r="I3368" s="9">
        <f t="shared" si="11"/>
        <v>4365</v>
      </c>
      <c r="J3368">
        <f t="shared" si="12"/>
        <v>365</v>
      </c>
      <c r="K3368">
        <f t="shared" si="6"/>
        <v>65</v>
      </c>
      <c r="L3368">
        <f t="shared" si="7"/>
        <v>5</v>
      </c>
      <c r="M3368">
        <f t="shared" si="8"/>
        <v>3930</v>
      </c>
      <c r="N3368" s="9">
        <v>3333.0</v>
      </c>
      <c r="O3368">
        <f t="shared" si="9"/>
        <v>-597</v>
      </c>
    </row>
    <row r="3369">
      <c r="I3369" s="9">
        <f t="shared" si="11"/>
        <v>4366</v>
      </c>
      <c r="J3369">
        <f t="shared" si="12"/>
        <v>366</v>
      </c>
      <c r="K3369">
        <f t="shared" si="6"/>
        <v>66</v>
      </c>
      <c r="L3369">
        <f t="shared" si="7"/>
        <v>6</v>
      </c>
      <c r="M3369">
        <f t="shared" si="8"/>
        <v>3928</v>
      </c>
      <c r="N3369" s="9">
        <v>3333.0</v>
      </c>
      <c r="O3369">
        <f t="shared" si="9"/>
        <v>-595</v>
      </c>
    </row>
    <row r="3370">
      <c r="I3370" s="9">
        <f t="shared" si="11"/>
        <v>4367</v>
      </c>
      <c r="J3370">
        <f t="shared" si="12"/>
        <v>367</v>
      </c>
      <c r="K3370">
        <f t="shared" si="6"/>
        <v>67</v>
      </c>
      <c r="L3370">
        <f t="shared" si="7"/>
        <v>7</v>
      </c>
      <c r="M3370">
        <f t="shared" si="8"/>
        <v>3926</v>
      </c>
      <c r="N3370" s="9">
        <v>3333.0</v>
      </c>
      <c r="O3370">
        <f t="shared" si="9"/>
        <v>-593</v>
      </c>
    </row>
    <row r="3371">
      <c r="I3371" s="9">
        <f t="shared" si="11"/>
        <v>4368</v>
      </c>
      <c r="J3371">
        <f t="shared" si="12"/>
        <v>368</v>
      </c>
      <c r="K3371">
        <f t="shared" si="6"/>
        <v>68</v>
      </c>
      <c r="L3371">
        <f t="shared" si="7"/>
        <v>8</v>
      </c>
      <c r="M3371">
        <f t="shared" si="8"/>
        <v>3924</v>
      </c>
      <c r="N3371" s="9">
        <v>3333.0</v>
      </c>
      <c r="O3371">
        <f t="shared" si="9"/>
        <v>-591</v>
      </c>
    </row>
    <row r="3372">
      <c r="I3372" s="9">
        <f t="shared" si="11"/>
        <v>4369</v>
      </c>
      <c r="J3372">
        <f t="shared" si="12"/>
        <v>369</v>
      </c>
      <c r="K3372">
        <f t="shared" si="6"/>
        <v>69</v>
      </c>
      <c r="L3372">
        <f t="shared" si="7"/>
        <v>9</v>
      </c>
      <c r="M3372">
        <f t="shared" si="8"/>
        <v>3922</v>
      </c>
      <c r="N3372" s="9">
        <v>3333.0</v>
      </c>
      <c r="O3372">
        <f t="shared" si="9"/>
        <v>-589</v>
      </c>
    </row>
    <row r="3373">
      <c r="I3373" s="9">
        <f t="shared" si="11"/>
        <v>4370</v>
      </c>
      <c r="J3373">
        <f t="shared" si="12"/>
        <v>370</v>
      </c>
      <c r="K3373">
        <f t="shared" si="6"/>
        <v>70</v>
      </c>
      <c r="L3373">
        <f t="shared" si="7"/>
        <v>0</v>
      </c>
      <c r="M3373">
        <f t="shared" si="8"/>
        <v>3930</v>
      </c>
      <c r="N3373" s="9">
        <v>3333.0</v>
      </c>
      <c r="O3373">
        <f t="shared" si="9"/>
        <v>-597</v>
      </c>
    </row>
    <row r="3374">
      <c r="I3374" s="9">
        <f t="shared" si="11"/>
        <v>4371</v>
      </c>
      <c r="J3374">
        <f t="shared" si="12"/>
        <v>371</v>
      </c>
      <c r="K3374">
        <f t="shared" si="6"/>
        <v>71</v>
      </c>
      <c r="L3374">
        <f t="shared" si="7"/>
        <v>1</v>
      </c>
      <c r="M3374">
        <f t="shared" si="8"/>
        <v>3928</v>
      </c>
      <c r="N3374" s="9">
        <v>3333.0</v>
      </c>
      <c r="O3374">
        <f t="shared" si="9"/>
        <v>-595</v>
      </c>
    </row>
    <row r="3375">
      <c r="I3375" s="9">
        <f t="shared" si="11"/>
        <v>4372</v>
      </c>
      <c r="J3375">
        <f t="shared" si="12"/>
        <v>372</v>
      </c>
      <c r="K3375">
        <f t="shared" si="6"/>
        <v>72</v>
      </c>
      <c r="L3375">
        <f t="shared" si="7"/>
        <v>2</v>
      </c>
      <c r="M3375">
        <f t="shared" si="8"/>
        <v>3926</v>
      </c>
      <c r="N3375" s="9">
        <v>3333.0</v>
      </c>
      <c r="O3375">
        <f t="shared" si="9"/>
        <v>-593</v>
      </c>
    </row>
    <row r="3376">
      <c r="I3376" s="9">
        <f t="shared" si="11"/>
        <v>4373</v>
      </c>
      <c r="J3376">
        <f t="shared" si="12"/>
        <v>373</v>
      </c>
      <c r="K3376">
        <f t="shared" si="6"/>
        <v>73</v>
      </c>
      <c r="L3376">
        <f t="shared" si="7"/>
        <v>3</v>
      </c>
      <c r="M3376">
        <f t="shared" si="8"/>
        <v>3924</v>
      </c>
      <c r="N3376" s="9">
        <v>3333.0</v>
      </c>
      <c r="O3376">
        <f t="shared" si="9"/>
        <v>-591</v>
      </c>
    </row>
    <row r="3377">
      <c r="I3377" s="9">
        <f t="shared" si="11"/>
        <v>4374</v>
      </c>
      <c r="J3377">
        <f t="shared" si="12"/>
        <v>374</v>
      </c>
      <c r="K3377">
        <f t="shared" si="6"/>
        <v>74</v>
      </c>
      <c r="L3377">
        <f t="shared" si="7"/>
        <v>4</v>
      </c>
      <c r="M3377">
        <f t="shared" si="8"/>
        <v>3922</v>
      </c>
      <c r="N3377" s="9">
        <v>3333.0</v>
      </c>
      <c r="O3377">
        <f t="shared" si="9"/>
        <v>-589</v>
      </c>
    </row>
    <row r="3378">
      <c r="I3378" s="9">
        <f t="shared" si="11"/>
        <v>4375</v>
      </c>
      <c r="J3378">
        <f t="shared" si="12"/>
        <v>375</v>
      </c>
      <c r="K3378">
        <f t="shared" si="6"/>
        <v>75</v>
      </c>
      <c r="L3378">
        <f t="shared" si="7"/>
        <v>5</v>
      </c>
      <c r="M3378">
        <f t="shared" si="8"/>
        <v>3920</v>
      </c>
      <c r="N3378" s="9">
        <v>3333.0</v>
      </c>
      <c r="O3378">
        <f t="shared" si="9"/>
        <v>-587</v>
      </c>
    </row>
    <row r="3379">
      <c r="I3379" s="9">
        <f t="shared" si="11"/>
        <v>4376</v>
      </c>
      <c r="J3379">
        <f t="shared" si="12"/>
        <v>376</v>
      </c>
      <c r="K3379">
        <f t="shared" si="6"/>
        <v>76</v>
      </c>
      <c r="L3379">
        <f t="shared" si="7"/>
        <v>6</v>
      </c>
      <c r="M3379">
        <f t="shared" si="8"/>
        <v>3918</v>
      </c>
      <c r="N3379" s="9">
        <v>3333.0</v>
      </c>
      <c r="O3379">
        <f t="shared" si="9"/>
        <v>-585</v>
      </c>
    </row>
    <row r="3380">
      <c r="I3380" s="9">
        <f t="shared" si="11"/>
        <v>4377</v>
      </c>
      <c r="J3380">
        <f t="shared" si="12"/>
        <v>377</v>
      </c>
      <c r="K3380">
        <f t="shared" si="6"/>
        <v>77</v>
      </c>
      <c r="L3380">
        <f t="shared" si="7"/>
        <v>7</v>
      </c>
      <c r="M3380">
        <f t="shared" si="8"/>
        <v>3916</v>
      </c>
      <c r="N3380" s="9">
        <v>3333.0</v>
      </c>
      <c r="O3380">
        <f t="shared" si="9"/>
        <v>-583</v>
      </c>
    </row>
    <row r="3381">
      <c r="I3381" s="9">
        <f t="shared" si="11"/>
        <v>4378</v>
      </c>
      <c r="J3381">
        <f t="shared" si="12"/>
        <v>378</v>
      </c>
      <c r="K3381">
        <f t="shared" si="6"/>
        <v>78</v>
      </c>
      <c r="L3381">
        <f t="shared" si="7"/>
        <v>8</v>
      </c>
      <c r="M3381">
        <f t="shared" si="8"/>
        <v>3914</v>
      </c>
      <c r="N3381" s="9">
        <v>3333.0</v>
      </c>
      <c r="O3381">
        <f t="shared" si="9"/>
        <v>-581</v>
      </c>
    </row>
    <row r="3382">
      <c r="I3382" s="9">
        <f t="shared" si="11"/>
        <v>4379</v>
      </c>
      <c r="J3382">
        <f t="shared" si="12"/>
        <v>379</v>
      </c>
      <c r="K3382">
        <f t="shared" si="6"/>
        <v>79</v>
      </c>
      <c r="L3382">
        <f t="shared" si="7"/>
        <v>9</v>
      </c>
      <c r="M3382">
        <f t="shared" si="8"/>
        <v>3912</v>
      </c>
      <c r="N3382" s="9">
        <v>3333.0</v>
      </c>
      <c r="O3382">
        <f t="shared" si="9"/>
        <v>-579</v>
      </c>
    </row>
    <row r="3383">
      <c r="I3383" s="9">
        <f t="shared" si="11"/>
        <v>4380</v>
      </c>
      <c r="J3383">
        <f t="shared" si="12"/>
        <v>380</v>
      </c>
      <c r="K3383">
        <f t="shared" si="6"/>
        <v>80</v>
      </c>
      <c r="L3383">
        <f t="shared" si="7"/>
        <v>0</v>
      </c>
      <c r="M3383">
        <f t="shared" si="8"/>
        <v>3920</v>
      </c>
      <c r="N3383" s="9">
        <v>3333.0</v>
      </c>
      <c r="O3383">
        <f t="shared" si="9"/>
        <v>-587</v>
      </c>
    </row>
    <row r="3384">
      <c r="I3384" s="9">
        <f t="shared" si="11"/>
        <v>4381</v>
      </c>
      <c r="J3384">
        <f t="shared" si="12"/>
        <v>381</v>
      </c>
      <c r="K3384">
        <f t="shared" si="6"/>
        <v>81</v>
      </c>
      <c r="L3384">
        <f t="shared" si="7"/>
        <v>1</v>
      </c>
      <c r="M3384">
        <f t="shared" si="8"/>
        <v>3918</v>
      </c>
      <c r="N3384" s="9">
        <v>3333.0</v>
      </c>
      <c r="O3384">
        <f t="shared" si="9"/>
        <v>-585</v>
      </c>
    </row>
    <row r="3385">
      <c r="I3385" s="9">
        <f t="shared" si="11"/>
        <v>4382</v>
      </c>
      <c r="J3385">
        <f t="shared" si="12"/>
        <v>382</v>
      </c>
      <c r="K3385">
        <f t="shared" si="6"/>
        <v>82</v>
      </c>
      <c r="L3385">
        <f t="shared" si="7"/>
        <v>2</v>
      </c>
      <c r="M3385">
        <f t="shared" si="8"/>
        <v>3916</v>
      </c>
      <c r="N3385" s="9">
        <v>3333.0</v>
      </c>
      <c r="O3385">
        <f t="shared" si="9"/>
        <v>-583</v>
      </c>
    </row>
    <row r="3386">
      <c r="I3386" s="9">
        <f t="shared" si="11"/>
        <v>4383</v>
      </c>
      <c r="J3386">
        <f t="shared" si="12"/>
        <v>383</v>
      </c>
      <c r="K3386">
        <f t="shared" si="6"/>
        <v>83</v>
      </c>
      <c r="L3386">
        <f t="shared" si="7"/>
        <v>3</v>
      </c>
      <c r="M3386">
        <f t="shared" si="8"/>
        <v>3914</v>
      </c>
      <c r="N3386" s="9">
        <v>3333.0</v>
      </c>
      <c r="O3386">
        <f t="shared" si="9"/>
        <v>-581</v>
      </c>
    </row>
    <row r="3387">
      <c r="I3387" s="9">
        <f t="shared" si="11"/>
        <v>4384</v>
      </c>
      <c r="J3387">
        <f t="shared" si="12"/>
        <v>384</v>
      </c>
      <c r="K3387">
        <f t="shared" si="6"/>
        <v>84</v>
      </c>
      <c r="L3387">
        <f t="shared" si="7"/>
        <v>4</v>
      </c>
      <c r="M3387">
        <f t="shared" si="8"/>
        <v>3912</v>
      </c>
      <c r="N3387" s="9">
        <v>3333.0</v>
      </c>
      <c r="O3387">
        <f t="shared" si="9"/>
        <v>-579</v>
      </c>
    </row>
    <row r="3388">
      <c r="I3388" s="9">
        <f t="shared" si="11"/>
        <v>4385</v>
      </c>
      <c r="J3388">
        <f t="shared" si="12"/>
        <v>385</v>
      </c>
      <c r="K3388">
        <f t="shared" si="6"/>
        <v>85</v>
      </c>
      <c r="L3388">
        <f t="shared" si="7"/>
        <v>5</v>
      </c>
      <c r="M3388">
        <f t="shared" si="8"/>
        <v>3910</v>
      </c>
      <c r="N3388" s="9">
        <v>3333.0</v>
      </c>
      <c r="O3388">
        <f t="shared" si="9"/>
        <v>-577</v>
      </c>
    </row>
    <row r="3389">
      <c r="I3389" s="9">
        <f t="shared" si="11"/>
        <v>4386</v>
      </c>
      <c r="J3389">
        <f t="shared" si="12"/>
        <v>386</v>
      </c>
      <c r="K3389">
        <f t="shared" si="6"/>
        <v>86</v>
      </c>
      <c r="L3389">
        <f t="shared" si="7"/>
        <v>6</v>
      </c>
      <c r="M3389">
        <f t="shared" si="8"/>
        <v>3908</v>
      </c>
      <c r="N3389" s="9">
        <v>3333.0</v>
      </c>
      <c r="O3389">
        <f t="shared" si="9"/>
        <v>-575</v>
      </c>
    </row>
    <row r="3390">
      <c r="I3390" s="9">
        <f t="shared" si="11"/>
        <v>4387</v>
      </c>
      <c r="J3390">
        <f t="shared" si="12"/>
        <v>387</v>
      </c>
      <c r="K3390">
        <f t="shared" si="6"/>
        <v>87</v>
      </c>
      <c r="L3390">
        <f t="shared" si="7"/>
        <v>7</v>
      </c>
      <c r="M3390">
        <f t="shared" si="8"/>
        <v>3906</v>
      </c>
      <c r="N3390" s="9">
        <v>3333.0</v>
      </c>
      <c r="O3390">
        <f t="shared" si="9"/>
        <v>-573</v>
      </c>
    </row>
    <row r="3391">
      <c r="I3391" s="9">
        <f t="shared" si="11"/>
        <v>4388</v>
      </c>
      <c r="J3391">
        <f t="shared" si="12"/>
        <v>388</v>
      </c>
      <c r="K3391">
        <f t="shared" si="6"/>
        <v>88</v>
      </c>
      <c r="L3391">
        <f t="shared" si="7"/>
        <v>8</v>
      </c>
      <c r="M3391">
        <f t="shared" si="8"/>
        <v>3904</v>
      </c>
      <c r="N3391" s="9">
        <v>3333.0</v>
      </c>
      <c r="O3391">
        <f t="shared" si="9"/>
        <v>-571</v>
      </c>
    </row>
    <row r="3392">
      <c r="I3392" s="9">
        <f t="shared" si="11"/>
        <v>4389</v>
      </c>
      <c r="J3392">
        <f t="shared" si="12"/>
        <v>389</v>
      </c>
      <c r="K3392">
        <f t="shared" si="6"/>
        <v>89</v>
      </c>
      <c r="L3392">
        <f t="shared" si="7"/>
        <v>9</v>
      </c>
      <c r="M3392">
        <f t="shared" si="8"/>
        <v>3902</v>
      </c>
      <c r="N3392" s="9">
        <v>3333.0</v>
      </c>
      <c r="O3392">
        <f t="shared" si="9"/>
        <v>-569</v>
      </c>
    </row>
    <row r="3393">
      <c r="I3393" s="9">
        <f t="shared" si="11"/>
        <v>4390</v>
      </c>
      <c r="J3393">
        <f t="shared" si="12"/>
        <v>390</v>
      </c>
      <c r="K3393">
        <f t="shared" si="6"/>
        <v>90</v>
      </c>
      <c r="L3393">
        <f t="shared" si="7"/>
        <v>0</v>
      </c>
      <c r="M3393">
        <f t="shared" si="8"/>
        <v>3910</v>
      </c>
      <c r="N3393" s="9">
        <v>3333.0</v>
      </c>
      <c r="O3393">
        <f t="shared" si="9"/>
        <v>-577</v>
      </c>
    </row>
    <row r="3394">
      <c r="I3394" s="9">
        <f t="shared" si="11"/>
        <v>4391</v>
      </c>
      <c r="J3394">
        <f t="shared" si="12"/>
        <v>391</v>
      </c>
      <c r="K3394">
        <f t="shared" si="6"/>
        <v>91</v>
      </c>
      <c r="L3394">
        <f t="shared" si="7"/>
        <v>1</v>
      </c>
      <c r="M3394">
        <f t="shared" si="8"/>
        <v>3908</v>
      </c>
      <c r="N3394" s="9">
        <v>3333.0</v>
      </c>
      <c r="O3394">
        <f t="shared" si="9"/>
        <v>-575</v>
      </c>
    </row>
    <row r="3395">
      <c r="I3395" s="9">
        <f t="shared" si="11"/>
        <v>4392</v>
      </c>
      <c r="J3395">
        <f t="shared" si="12"/>
        <v>392</v>
      </c>
      <c r="K3395">
        <f t="shared" si="6"/>
        <v>92</v>
      </c>
      <c r="L3395">
        <f t="shared" si="7"/>
        <v>2</v>
      </c>
      <c r="M3395">
        <f t="shared" si="8"/>
        <v>3906</v>
      </c>
      <c r="N3395" s="9">
        <v>3333.0</v>
      </c>
      <c r="O3395">
        <f t="shared" si="9"/>
        <v>-573</v>
      </c>
    </row>
    <row r="3396">
      <c r="I3396" s="9">
        <f t="shared" si="11"/>
        <v>4393</v>
      </c>
      <c r="J3396">
        <f t="shared" si="12"/>
        <v>393</v>
      </c>
      <c r="K3396">
        <f t="shared" si="6"/>
        <v>93</v>
      </c>
      <c r="L3396">
        <f t="shared" si="7"/>
        <v>3</v>
      </c>
      <c r="M3396">
        <f t="shared" si="8"/>
        <v>3904</v>
      </c>
      <c r="N3396" s="9">
        <v>3333.0</v>
      </c>
      <c r="O3396">
        <f t="shared" si="9"/>
        <v>-571</v>
      </c>
    </row>
    <row r="3397">
      <c r="I3397" s="9">
        <f t="shared" si="11"/>
        <v>4394</v>
      </c>
      <c r="J3397">
        <f t="shared" si="12"/>
        <v>394</v>
      </c>
      <c r="K3397">
        <f t="shared" si="6"/>
        <v>94</v>
      </c>
      <c r="L3397">
        <f t="shared" si="7"/>
        <v>4</v>
      </c>
      <c r="M3397">
        <f t="shared" si="8"/>
        <v>3902</v>
      </c>
      <c r="N3397" s="9">
        <v>3333.0</v>
      </c>
      <c r="O3397">
        <f t="shared" si="9"/>
        <v>-569</v>
      </c>
    </row>
    <row r="3398">
      <c r="I3398" s="9">
        <f t="shared" si="11"/>
        <v>4395</v>
      </c>
      <c r="J3398">
        <f t="shared" si="12"/>
        <v>395</v>
      </c>
      <c r="K3398">
        <f t="shared" si="6"/>
        <v>95</v>
      </c>
      <c r="L3398">
        <f t="shared" si="7"/>
        <v>5</v>
      </c>
      <c r="M3398">
        <f t="shared" si="8"/>
        <v>3900</v>
      </c>
      <c r="N3398" s="9">
        <v>3333.0</v>
      </c>
      <c r="O3398">
        <f t="shared" si="9"/>
        <v>-567</v>
      </c>
    </row>
    <row r="3399">
      <c r="I3399" s="9">
        <f t="shared" si="11"/>
        <v>4396</v>
      </c>
      <c r="J3399">
        <f t="shared" si="12"/>
        <v>396</v>
      </c>
      <c r="K3399">
        <f t="shared" si="6"/>
        <v>96</v>
      </c>
      <c r="L3399">
        <f t="shared" si="7"/>
        <v>6</v>
      </c>
      <c r="M3399">
        <f t="shared" si="8"/>
        <v>3898</v>
      </c>
      <c r="N3399" s="9">
        <v>3333.0</v>
      </c>
      <c r="O3399">
        <f t="shared" si="9"/>
        <v>-565</v>
      </c>
    </row>
    <row r="3400">
      <c r="I3400" s="9">
        <f t="shared" si="11"/>
        <v>4397</v>
      </c>
      <c r="J3400">
        <f t="shared" si="12"/>
        <v>397</v>
      </c>
      <c r="K3400">
        <f t="shared" si="6"/>
        <v>97</v>
      </c>
      <c r="L3400">
        <f t="shared" si="7"/>
        <v>7</v>
      </c>
      <c r="M3400">
        <f t="shared" si="8"/>
        <v>3896</v>
      </c>
      <c r="N3400" s="9">
        <v>3333.0</v>
      </c>
      <c r="O3400">
        <f t="shared" si="9"/>
        <v>-563</v>
      </c>
    </row>
    <row r="3401">
      <c r="I3401" s="9">
        <f t="shared" si="11"/>
        <v>4398</v>
      </c>
      <c r="J3401">
        <f t="shared" si="12"/>
        <v>398</v>
      </c>
      <c r="K3401">
        <f t="shared" si="6"/>
        <v>98</v>
      </c>
      <c r="L3401">
        <f t="shared" si="7"/>
        <v>8</v>
      </c>
      <c r="M3401">
        <f t="shared" si="8"/>
        <v>3894</v>
      </c>
      <c r="N3401" s="9">
        <v>3333.0</v>
      </c>
      <c r="O3401">
        <f t="shared" si="9"/>
        <v>-561</v>
      </c>
    </row>
    <row r="3402">
      <c r="I3402" s="9">
        <f t="shared" si="11"/>
        <v>4399</v>
      </c>
      <c r="J3402">
        <f t="shared" si="12"/>
        <v>399</v>
      </c>
      <c r="K3402">
        <f t="shared" si="6"/>
        <v>99</v>
      </c>
      <c r="L3402">
        <f t="shared" si="7"/>
        <v>9</v>
      </c>
      <c r="M3402">
        <f t="shared" si="8"/>
        <v>3892</v>
      </c>
      <c r="N3402" s="9">
        <v>3333.0</v>
      </c>
      <c r="O3402">
        <f t="shared" si="9"/>
        <v>-559</v>
      </c>
    </row>
    <row r="3403">
      <c r="I3403" s="9">
        <f t="shared" si="11"/>
        <v>4400</v>
      </c>
      <c r="J3403">
        <f t="shared" si="12"/>
        <v>400</v>
      </c>
      <c r="K3403">
        <f t="shared" si="6"/>
        <v>0</v>
      </c>
      <c r="L3403">
        <f t="shared" si="7"/>
        <v>0</v>
      </c>
      <c r="M3403">
        <f t="shared" si="8"/>
        <v>4000</v>
      </c>
      <c r="N3403" s="9">
        <v>3333.0</v>
      </c>
      <c r="O3403">
        <f t="shared" si="9"/>
        <v>-667</v>
      </c>
    </row>
    <row r="3404">
      <c r="I3404" s="9">
        <f t="shared" si="11"/>
        <v>4401</v>
      </c>
      <c r="J3404">
        <f t="shared" si="12"/>
        <v>401</v>
      </c>
      <c r="K3404">
        <f t="shared" si="6"/>
        <v>1</v>
      </c>
      <c r="L3404">
        <f t="shared" si="7"/>
        <v>1</v>
      </c>
      <c r="M3404">
        <f t="shared" si="8"/>
        <v>3998</v>
      </c>
      <c r="N3404" s="9">
        <v>3333.0</v>
      </c>
      <c r="O3404">
        <f t="shared" si="9"/>
        <v>-665</v>
      </c>
    </row>
    <row r="3405">
      <c r="I3405" s="9">
        <f t="shared" si="11"/>
        <v>4402</v>
      </c>
      <c r="J3405">
        <f t="shared" si="12"/>
        <v>402</v>
      </c>
      <c r="K3405">
        <f t="shared" si="6"/>
        <v>2</v>
      </c>
      <c r="L3405">
        <f t="shared" si="7"/>
        <v>2</v>
      </c>
      <c r="M3405">
        <f t="shared" si="8"/>
        <v>3996</v>
      </c>
      <c r="N3405" s="9">
        <v>3333.0</v>
      </c>
      <c r="O3405">
        <f t="shared" si="9"/>
        <v>-663</v>
      </c>
    </row>
    <row r="3406">
      <c r="I3406" s="9">
        <f t="shared" si="11"/>
        <v>4403</v>
      </c>
      <c r="J3406">
        <f t="shared" si="12"/>
        <v>403</v>
      </c>
      <c r="K3406">
        <f t="shared" si="6"/>
        <v>3</v>
      </c>
      <c r="L3406">
        <f t="shared" si="7"/>
        <v>3</v>
      </c>
      <c r="M3406">
        <f t="shared" si="8"/>
        <v>3994</v>
      </c>
      <c r="N3406" s="9">
        <v>3333.0</v>
      </c>
      <c r="O3406">
        <f t="shared" si="9"/>
        <v>-661</v>
      </c>
    </row>
    <row r="3407">
      <c r="I3407" s="9">
        <f t="shared" si="11"/>
        <v>4404</v>
      </c>
      <c r="J3407">
        <f t="shared" si="12"/>
        <v>404</v>
      </c>
      <c r="K3407">
        <f t="shared" si="6"/>
        <v>4</v>
      </c>
      <c r="L3407">
        <f t="shared" si="7"/>
        <v>4</v>
      </c>
      <c r="M3407">
        <f t="shared" si="8"/>
        <v>3992</v>
      </c>
      <c r="N3407" s="9">
        <v>3333.0</v>
      </c>
      <c r="O3407">
        <f t="shared" si="9"/>
        <v>-659</v>
      </c>
    </row>
    <row r="3408">
      <c r="I3408" s="9">
        <f t="shared" si="11"/>
        <v>4405</v>
      </c>
      <c r="J3408">
        <f t="shared" si="12"/>
        <v>405</v>
      </c>
      <c r="K3408">
        <f t="shared" si="6"/>
        <v>5</v>
      </c>
      <c r="L3408">
        <f t="shared" si="7"/>
        <v>5</v>
      </c>
      <c r="M3408">
        <f t="shared" si="8"/>
        <v>3990</v>
      </c>
      <c r="N3408" s="9">
        <v>3333.0</v>
      </c>
      <c r="O3408">
        <f t="shared" si="9"/>
        <v>-657</v>
      </c>
    </row>
    <row r="3409">
      <c r="I3409" s="9">
        <f t="shared" si="11"/>
        <v>4406</v>
      </c>
      <c r="J3409">
        <f t="shared" si="12"/>
        <v>406</v>
      </c>
      <c r="K3409">
        <f t="shared" si="6"/>
        <v>6</v>
      </c>
      <c r="L3409">
        <f t="shared" si="7"/>
        <v>6</v>
      </c>
      <c r="M3409">
        <f t="shared" si="8"/>
        <v>3988</v>
      </c>
      <c r="N3409" s="9">
        <v>3333.0</v>
      </c>
      <c r="O3409">
        <f t="shared" si="9"/>
        <v>-655</v>
      </c>
    </row>
    <row r="3410">
      <c r="I3410" s="9">
        <f t="shared" si="11"/>
        <v>4407</v>
      </c>
      <c r="J3410">
        <f t="shared" si="12"/>
        <v>407</v>
      </c>
      <c r="K3410">
        <f t="shared" si="6"/>
        <v>7</v>
      </c>
      <c r="L3410">
        <f t="shared" si="7"/>
        <v>7</v>
      </c>
      <c r="M3410">
        <f t="shared" si="8"/>
        <v>3986</v>
      </c>
      <c r="N3410" s="9">
        <v>3333.0</v>
      </c>
      <c r="O3410">
        <f t="shared" si="9"/>
        <v>-653</v>
      </c>
    </row>
    <row r="3411">
      <c r="I3411" s="9">
        <f t="shared" si="11"/>
        <v>4408</v>
      </c>
      <c r="J3411">
        <f t="shared" si="12"/>
        <v>408</v>
      </c>
      <c r="K3411">
        <f t="shared" si="6"/>
        <v>8</v>
      </c>
      <c r="L3411">
        <f t="shared" si="7"/>
        <v>8</v>
      </c>
      <c r="M3411">
        <f t="shared" si="8"/>
        <v>3984</v>
      </c>
      <c r="N3411" s="9">
        <v>3333.0</v>
      </c>
      <c r="O3411">
        <f t="shared" si="9"/>
        <v>-651</v>
      </c>
    </row>
    <row r="3412">
      <c r="I3412" s="9">
        <f t="shared" si="11"/>
        <v>4409</v>
      </c>
      <c r="J3412">
        <f t="shared" si="12"/>
        <v>409</v>
      </c>
      <c r="K3412">
        <f t="shared" si="6"/>
        <v>9</v>
      </c>
      <c r="L3412">
        <f t="shared" si="7"/>
        <v>9</v>
      </c>
      <c r="M3412">
        <f t="shared" si="8"/>
        <v>3982</v>
      </c>
      <c r="N3412" s="9">
        <v>3333.0</v>
      </c>
      <c r="O3412">
        <f t="shared" si="9"/>
        <v>-649</v>
      </c>
    </row>
    <row r="3413">
      <c r="I3413" s="9">
        <f t="shared" si="11"/>
        <v>4410</v>
      </c>
      <c r="J3413">
        <f t="shared" si="12"/>
        <v>410</v>
      </c>
      <c r="K3413">
        <f t="shared" si="6"/>
        <v>10</v>
      </c>
      <c r="L3413">
        <f t="shared" si="7"/>
        <v>0</v>
      </c>
      <c r="M3413">
        <f t="shared" si="8"/>
        <v>3990</v>
      </c>
      <c r="N3413" s="9">
        <v>3333.0</v>
      </c>
      <c r="O3413">
        <f t="shared" si="9"/>
        <v>-657</v>
      </c>
    </row>
    <row r="3414">
      <c r="I3414" s="9">
        <f t="shared" si="11"/>
        <v>4411</v>
      </c>
      <c r="J3414">
        <f t="shared" si="12"/>
        <v>411</v>
      </c>
      <c r="K3414">
        <f t="shared" si="6"/>
        <v>11</v>
      </c>
      <c r="L3414">
        <f t="shared" si="7"/>
        <v>1</v>
      </c>
      <c r="M3414">
        <f t="shared" si="8"/>
        <v>3988</v>
      </c>
      <c r="N3414" s="9">
        <v>3333.0</v>
      </c>
      <c r="O3414">
        <f t="shared" si="9"/>
        <v>-655</v>
      </c>
    </row>
    <row r="3415">
      <c r="I3415" s="9">
        <f t="shared" si="11"/>
        <v>4412</v>
      </c>
      <c r="J3415">
        <f t="shared" si="12"/>
        <v>412</v>
      </c>
      <c r="K3415">
        <f t="shared" si="6"/>
        <v>12</v>
      </c>
      <c r="L3415">
        <f t="shared" si="7"/>
        <v>2</v>
      </c>
      <c r="M3415">
        <f t="shared" si="8"/>
        <v>3986</v>
      </c>
      <c r="N3415" s="9">
        <v>3333.0</v>
      </c>
      <c r="O3415">
        <f t="shared" si="9"/>
        <v>-653</v>
      </c>
    </row>
    <row r="3416">
      <c r="I3416" s="9">
        <f t="shared" si="11"/>
        <v>4413</v>
      </c>
      <c r="J3416">
        <f t="shared" si="12"/>
        <v>413</v>
      </c>
      <c r="K3416">
        <f t="shared" si="6"/>
        <v>13</v>
      </c>
      <c r="L3416">
        <f t="shared" si="7"/>
        <v>3</v>
      </c>
      <c r="M3416">
        <f t="shared" si="8"/>
        <v>3984</v>
      </c>
      <c r="N3416" s="9">
        <v>3333.0</v>
      </c>
      <c r="O3416">
        <f t="shared" si="9"/>
        <v>-651</v>
      </c>
    </row>
    <row r="3417">
      <c r="I3417" s="9">
        <f t="shared" si="11"/>
        <v>4414</v>
      </c>
      <c r="J3417">
        <f t="shared" si="12"/>
        <v>414</v>
      </c>
      <c r="K3417">
        <f t="shared" si="6"/>
        <v>14</v>
      </c>
      <c r="L3417">
        <f t="shared" si="7"/>
        <v>4</v>
      </c>
      <c r="M3417">
        <f t="shared" si="8"/>
        <v>3982</v>
      </c>
      <c r="N3417" s="9">
        <v>3333.0</v>
      </c>
      <c r="O3417">
        <f t="shared" si="9"/>
        <v>-649</v>
      </c>
    </row>
    <row r="3418">
      <c r="I3418" s="9">
        <f t="shared" si="11"/>
        <v>4415</v>
      </c>
      <c r="J3418">
        <f t="shared" si="12"/>
        <v>415</v>
      </c>
      <c r="K3418">
        <f t="shared" si="6"/>
        <v>15</v>
      </c>
      <c r="L3418">
        <f t="shared" si="7"/>
        <v>5</v>
      </c>
      <c r="M3418">
        <f t="shared" si="8"/>
        <v>3980</v>
      </c>
      <c r="N3418" s="9">
        <v>3333.0</v>
      </c>
      <c r="O3418">
        <f t="shared" si="9"/>
        <v>-647</v>
      </c>
    </row>
    <row r="3419">
      <c r="I3419" s="9">
        <f t="shared" si="11"/>
        <v>4416</v>
      </c>
      <c r="J3419">
        <f t="shared" si="12"/>
        <v>416</v>
      </c>
      <c r="K3419">
        <f t="shared" si="6"/>
        <v>16</v>
      </c>
      <c r="L3419">
        <f t="shared" si="7"/>
        <v>6</v>
      </c>
      <c r="M3419">
        <f t="shared" si="8"/>
        <v>3978</v>
      </c>
      <c r="N3419" s="9">
        <v>3333.0</v>
      </c>
      <c r="O3419">
        <f t="shared" si="9"/>
        <v>-645</v>
      </c>
    </row>
    <row r="3420">
      <c r="I3420" s="9">
        <f t="shared" si="11"/>
        <v>4417</v>
      </c>
      <c r="J3420">
        <f t="shared" si="12"/>
        <v>417</v>
      </c>
      <c r="K3420">
        <f t="shared" si="6"/>
        <v>17</v>
      </c>
      <c r="L3420">
        <f t="shared" si="7"/>
        <v>7</v>
      </c>
      <c r="M3420">
        <f t="shared" si="8"/>
        <v>3976</v>
      </c>
      <c r="N3420" s="9">
        <v>3333.0</v>
      </c>
      <c r="O3420">
        <f t="shared" si="9"/>
        <v>-643</v>
      </c>
    </row>
    <row r="3421">
      <c r="I3421" s="9">
        <f t="shared" si="11"/>
        <v>4418</v>
      </c>
      <c r="J3421">
        <f t="shared" si="12"/>
        <v>418</v>
      </c>
      <c r="K3421">
        <f t="shared" si="6"/>
        <v>18</v>
      </c>
      <c r="L3421">
        <f t="shared" si="7"/>
        <v>8</v>
      </c>
      <c r="M3421">
        <f t="shared" si="8"/>
        <v>3974</v>
      </c>
      <c r="N3421" s="9">
        <v>3333.0</v>
      </c>
      <c r="O3421">
        <f t="shared" si="9"/>
        <v>-641</v>
      </c>
    </row>
    <row r="3422">
      <c r="I3422" s="9">
        <f t="shared" si="11"/>
        <v>4419</v>
      </c>
      <c r="J3422">
        <f t="shared" si="12"/>
        <v>419</v>
      </c>
      <c r="K3422">
        <f t="shared" si="6"/>
        <v>19</v>
      </c>
      <c r="L3422">
        <f t="shared" si="7"/>
        <v>9</v>
      </c>
      <c r="M3422">
        <f t="shared" si="8"/>
        <v>3972</v>
      </c>
      <c r="N3422" s="9">
        <v>3333.0</v>
      </c>
      <c r="O3422">
        <f t="shared" si="9"/>
        <v>-639</v>
      </c>
    </row>
    <row r="3423">
      <c r="I3423" s="9">
        <f t="shared" si="11"/>
        <v>4420</v>
      </c>
      <c r="J3423">
        <f t="shared" si="12"/>
        <v>420</v>
      </c>
      <c r="K3423">
        <f t="shared" si="6"/>
        <v>20</v>
      </c>
      <c r="L3423">
        <f t="shared" si="7"/>
        <v>0</v>
      </c>
      <c r="M3423">
        <f t="shared" si="8"/>
        <v>3980</v>
      </c>
      <c r="N3423" s="9">
        <v>3333.0</v>
      </c>
      <c r="O3423">
        <f t="shared" si="9"/>
        <v>-647</v>
      </c>
    </row>
    <row r="3424">
      <c r="I3424" s="9">
        <f t="shared" si="11"/>
        <v>4421</v>
      </c>
      <c r="J3424">
        <f t="shared" si="12"/>
        <v>421</v>
      </c>
      <c r="K3424">
        <f t="shared" si="6"/>
        <v>21</v>
      </c>
      <c r="L3424">
        <f t="shared" si="7"/>
        <v>1</v>
      </c>
      <c r="M3424">
        <f t="shared" si="8"/>
        <v>3978</v>
      </c>
      <c r="N3424" s="9">
        <v>3333.0</v>
      </c>
      <c r="O3424">
        <f t="shared" si="9"/>
        <v>-645</v>
      </c>
    </row>
    <row r="3425">
      <c r="I3425" s="9">
        <f t="shared" si="11"/>
        <v>4422</v>
      </c>
      <c r="J3425">
        <f t="shared" si="12"/>
        <v>422</v>
      </c>
      <c r="K3425">
        <f t="shared" si="6"/>
        <v>22</v>
      </c>
      <c r="L3425">
        <f t="shared" si="7"/>
        <v>2</v>
      </c>
      <c r="M3425">
        <f t="shared" si="8"/>
        <v>3976</v>
      </c>
      <c r="N3425" s="9">
        <v>3333.0</v>
      </c>
      <c r="O3425">
        <f t="shared" si="9"/>
        <v>-643</v>
      </c>
    </row>
    <row r="3426">
      <c r="I3426" s="9">
        <f t="shared" si="11"/>
        <v>4423</v>
      </c>
      <c r="J3426">
        <f t="shared" si="12"/>
        <v>423</v>
      </c>
      <c r="K3426">
        <f t="shared" si="6"/>
        <v>23</v>
      </c>
      <c r="L3426">
        <f t="shared" si="7"/>
        <v>3</v>
      </c>
      <c r="M3426">
        <f t="shared" si="8"/>
        <v>3974</v>
      </c>
      <c r="N3426" s="9">
        <v>3333.0</v>
      </c>
      <c r="O3426">
        <f t="shared" si="9"/>
        <v>-641</v>
      </c>
    </row>
    <row r="3427">
      <c r="I3427" s="9">
        <f t="shared" si="11"/>
        <v>4424</v>
      </c>
      <c r="J3427">
        <f t="shared" si="12"/>
        <v>424</v>
      </c>
      <c r="K3427">
        <f t="shared" si="6"/>
        <v>24</v>
      </c>
      <c r="L3427">
        <f t="shared" si="7"/>
        <v>4</v>
      </c>
      <c r="M3427">
        <f t="shared" si="8"/>
        <v>3972</v>
      </c>
      <c r="N3427" s="9">
        <v>3333.0</v>
      </c>
      <c r="O3427">
        <f t="shared" si="9"/>
        <v>-639</v>
      </c>
    </row>
    <row r="3428">
      <c r="I3428" s="9">
        <f t="shared" si="11"/>
        <v>4425</v>
      </c>
      <c r="J3428">
        <f t="shared" si="12"/>
        <v>425</v>
      </c>
      <c r="K3428">
        <f t="shared" si="6"/>
        <v>25</v>
      </c>
      <c r="L3428">
        <f t="shared" si="7"/>
        <v>5</v>
      </c>
      <c r="M3428">
        <f t="shared" si="8"/>
        <v>3970</v>
      </c>
      <c r="N3428" s="9">
        <v>3333.0</v>
      </c>
      <c r="O3428">
        <f t="shared" si="9"/>
        <v>-637</v>
      </c>
    </row>
    <row r="3429">
      <c r="I3429" s="9">
        <f t="shared" si="11"/>
        <v>4426</v>
      </c>
      <c r="J3429">
        <f t="shared" si="12"/>
        <v>426</v>
      </c>
      <c r="K3429">
        <f t="shared" si="6"/>
        <v>26</v>
      </c>
      <c r="L3429">
        <f t="shared" si="7"/>
        <v>6</v>
      </c>
      <c r="M3429">
        <f t="shared" si="8"/>
        <v>3968</v>
      </c>
      <c r="N3429" s="9">
        <v>3333.0</v>
      </c>
      <c r="O3429">
        <f t="shared" si="9"/>
        <v>-635</v>
      </c>
    </row>
    <row r="3430">
      <c r="I3430" s="9">
        <f t="shared" si="11"/>
        <v>4427</v>
      </c>
      <c r="J3430">
        <f t="shared" si="12"/>
        <v>427</v>
      </c>
      <c r="K3430">
        <f t="shared" si="6"/>
        <v>27</v>
      </c>
      <c r="L3430">
        <f t="shared" si="7"/>
        <v>7</v>
      </c>
      <c r="M3430">
        <f t="shared" si="8"/>
        <v>3966</v>
      </c>
      <c r="N3430" s="9">
        <v>3333.0</v>
      </c>
      <c r="O3430">
        <f t="shared" si="9"/>
        <v>-633</v>
      </c>
    </row>
    <row r="3431">
      <c r="I3431" s="9">
        <f t="shared" si="11"/>
        <v>4428</v>
      </c>
      <c r="J3431">
        <f t="shared" si="12"/>
        <v>428</v>
      </c>
      <c r="K3431">
        <f t="shared" si="6"/>
        <v>28</v>
      </c>
      <c r="L3431">
        <f t="shared" si="7"/>
        <v>8</v>
      </c>
      <c r="M3431">
        <f t="shared" si="8"/>
        <v>3964</v>
      </c>
      <c r="N3431" s="9">
        <v>3333.0</v>
      </c>
      <c r="O3431">
        <f t="shared" si="9"/>
        <v>-631</v>
      </c>
    </row>
    <row r="3432">
      <c r="I3432" s="9">
        <f t="shared" si="11"/>
        <v>4429</v>
      </c>
      <c r="J3432">
        <f t="shared" si="12"/>
        <v>429</v>
      </c>
      <c r="K3432">
        <f t="shared" si="6"/>
        <v>29</v>
      </c>
      <c r="L3432">
        <f t="shared" si="7"/>
        <v>9</v>
      </c>
      <c r="M3432">
        <f t="shared" si="8"/>
        <v>3962</v>
      </c>
      <c r="N3432" s="9">
        <v>3333.0</v>
      </c>
      <c r="O3432">
        <f t="shared" si="9"/>
        <v>-629</v>
      </c>
    </row>
    <row r="3433">
      <c r="I3433" s="9">
        <f t="shared" si="11"/>
        <v>4430</v>
      </c>
      <c r="J3433">
        <f t="shared" si="12"/>
        <v>430</v>
      </c>
      <c r="K3433">
        <f t="shared" si="6"/>
        <v>30</v>
      </c>
      <c r="L3433">
        <f t="shared" si="7"/>
        <v>0</v>
      </c>
      <c r="M3433">
        <f t="shared" si="8"/>
        <v>3970</v>
      </c>
      <c r="N3433" s="9">
        <v>3333.0</v>
      </c>
      <c r="O3433">
        <f t="shared" si="9"/>
        <v>-637</v>
      </c>
    </row>
    <row r="3434">
      <c r="I3434" s="9">
        <f t="shared" si="11"/>
        <v>4431</v>
      </c>
      <c r="J3434">
        <f t="shared" si="12"/>
        <v>431</v>
      </c>
      <c r="K3434">
        <f t="shared" si="6"/>
        <v>31</v>
      </c>
      <c r="L3434">
        <f t="shared" si="7"/>
        <v>1</v>
      </c>
      <c r="M3434">
        <f t="shared" si="8"/>
        <v>3968</v>
      </c>
      <c r="N3434" s="9">
        <v>3333.0</v>
      </c>
      <c r="O3434">
        <f t="shared" si="9"/>
        <v>-635</v>
      </c>
    </row>
    <row r="3435">
      <c r="I3435" s="9">
        <f t="shared" si="11"/>
        <v>4432</v>
      </c>
      <c r="J3435">
        <f t="shared" si="12"/>
        <v>432</v>
      </c>
      <c r="K3435">
        <f t="shared" si="6"/>
        <v>32</v>
      </c>
      <c r="L3435">
        <f t="shared" si="7"/>
        <v>2</v>
      </c>
      <c r="M3435">
        <f t="shared" si="8"/>
        <v>3966</v>
      </c>
      <c r="N3435" s="9">
        <v>3333.0</v>
      </c>
      <c r="O3435">
        <f t="shared" si="9"/>
        <v>-633</v>
      </c>
    </row>
    <row r="3436">
      <c r="I3436" s="9">
        <f t="shared" si="11"/>
        <v>4433</v>
      </c>
      <c r="J3436">
        <f t="shared" si="12"/>
        <v>433</v>
      </c>
      <c r="K3436">
        <f t="shared" si="6"/>
        <v>33</v>
      </c>
      <c r="L3436">
        <f t="shared" si="7"/>
        <v>3</v>
      </c>
      <c r="M3436">
        <f t="shared" si="8"/>
        <v>3964</v>
      </c>
      <c r="N3436" s="9">
        <v>3333.0</v>
      </c>
      <c r="O3436">
        <f t="shared" si="9"/>
        <v>-631</v>
      </c>
    </row>
    <row r="3437">
      <c r="I3437" s="9">
        <f t="shared" si="11"/>
        <v>4434</v>
      </c>
      <c r="J3437">
        <f t="shared" si="12"/>
        <v>434</v>
      </c>
      <c r="K3437">
        <f t="shared" si="6"/>
        <v>34</v>
      </c>
      <c r="L3437">
        <f t="shared" si="7"/>
        <v>4</v>
      </c>
      <c r="M3437">
        <f t="shared" si="8"/>
        <v>3962</v>
      </c>
      <c r="N3437" s="9">
        <v>3333.0</v>
      </c>
      <c r="O3437">
        <f t="shared" si="9"/>
        <v>-629</v>
      </c>
    </row>
    <row r="3438">
      <c r="I3438" s="9">
        <f t="shared" si="11"/>
        <v>4435</v>
      </c>
      <c r="J3438">
        <f t="shared" si="12"/>
        <v>435</v>
      </c>
      <c r="K3438">
        <f t="shared" si="6"/>
        <v>35</v>
      </c>
      <c r="L3438">
        <f t="shared" si="7"/>
        <v>5</v>
      </c>
      <c r="M3438">
        <f t="shared" si="8"/>
        <v>3960</v>
      </c>
      <c r="N3438" s="9">
        <v>3333.0</v>
      </c>
      <c r="O3438">
        <f t="shared" si="9"/>
        <v>-627</v>
      </c>
    </row>
    <row r="3439">
      <c r="I3439" s="9">
        <f t="shared" si="11"/>
        <v>4436</v>
      </c>
      <c r="J3439">
        <f t="shared" si="12"/>
        <v>436</v>
      </c>
      <c r="K3439">
        <f t="shared" si="6"/>
        <v>36</v>
      </c>
      <c r="L3439">
        <f t="shared" si="7"/>
        <v>6</v>
      </c>
      <c r="M3439">
        <f t="shared" si="8"/>
        <v>3958</v>
      </c>
      <c r="N3439" s="9">
        <v>3333.0</v>
      </c>
      <c r="O3439">
        <f t="shared" si="9"/>
        <v>-625</v>
      </c>
    </row>
    <row r="3440">
      <c r="I3440" s="9">
        <f t="shared" si="11"/>
        <v>4437</v>
      </c>
      <c r="J3440">
        <f t="shared" si="12"/>
        <v>437</v>
      </c>
      <c r="K3440">
        <f t="shared" si="6"/>
        <v>37</v>
      </c>
      <c r="L3440">
        <f t="shared" si="7"/>
        <v>7</v>
      </c>
      <c r="M3440">
        <f t="shared" si="8"/>
        <v>3956</v>
      </c>
      <c r="N3440" s="9">
        <v>3333.0</v>
      </c>
      <c r="O3440">
        <f t="shared" si="9"/>
        <v>-623</v>
      </c>
    </row>
    <row r="3441">
      <c r="I3441" s="9">
        <f t="shared" si="11"/>
        <v>4438</v>
      </c>
      <c r="J3441">
        <f t="shared" si="12"/>
        <v>438</v>
      </c>
      <c r="K3441">
        <f t="shared" si="6"/>
        <v>38</v>
      </c>
      <c r="L3441">
        <f t="shared" si="7"/>
        <v>8</v>
      </c>
      <c r="M3441">
        <f t="shared" si="8"/>
        <v>3954</v>
      </c>
      <c r="N3441" s="9">
        <v>3333.0</v>
      </c>
      <c r="O3441">
        <f t="shared" si="9"/>
        <v>-621</v>
      </c>
    </row>
    <row r="3442">
      <c r="I3442" s="9">
        <f t="shared" si="11"/>
        <v>4439</v>
      </c>
      <c r="J3442">
        <f t="shared" si="12"/>
        <v>439</v>
      </c>
      <c r="K3442">
        <f t="shared" si="6"/>
        <v>39</v>
      </c>
      <c r="L3442">
        <f t="shared" si="7"/>
        <v>9</v>
      </c>
      <c r="M3442">
        <f t="shared" si="8"/>
        <v>3952</v>
      </c>
      <c r="N3442" s="9">
        <v>3333.0</v>
      </c>
      <c r="O3442">
        <f t="shared" si="9"/>
        <v>-619</v>
      </c>
    </row>
    <row r="3443">
      <c r="I3443" s="9">
        <f t="shared" si="11"/>
        <v>4440</v>
      </c>
      <c r="J3443">
        <f t="shared" si="12"/>
        <v>440</v>
      </c>
      <c r="K3443">
        <f t="shared" si="6"/>
        <v>40</v>
      </c>
      <c r="L3443">
        <f t="shared" si="7"/>
        <v>0</v>
      </c>
      <c r="M3443">
        <f t="shared" si="8"/>
        <v>3960</v>
      </c>
      <c r="N3443" s="9">
        <v>3333.0</v>
      </c>
      <c r="O3443">
        <f t="shared" si="9"/>
        <v>-627</v>
      </c>
    </row>
    <row r="3444">
      <c r="I3444" s="9">
        <f t="shared" si="11"/>
        <v>4441</v>
      </c>
      <c r="J3444">
        <f t="shared" si="12"/>
        <v>441</v>
      </c>
      <c r="K3444">
        <f t="shared" si="6"/>
        <v>41</v>
      </c>
      <c r="L3444">
        <f t="shared" si="7"/>
        <v>1</v>
      </c>
      <c r="M3444">
        <f t="shared" si="8"/>
        <v>3958</v>
      </c>
      <c r="N3444" s="9">
        <v>3333.0</v>
      </c>
      <c r="O3444">
        <f t="shared" si="9"/>
        <v>-625</v>
      </c>
    </row>
    <row r="3445">
      <c r="I3445" s="9">
        <f t="shared" si="11"/>
        <v>4442</v>
      </c>
      <c r="J3445">
        <f t="shared" si="12"/>
        <v>442</v>
      </c>
      <c r="K3445">
        <f t="shared" si="6"/>
        <v>42</v>
      </c>
      <c r="L3445">
        <f t="shared" si="7"/>
        <v>2</v>
      </c>
      <c r="M3445">
        <f t="shared" si="8"/>
        <v>3956</v>
      </c>
      <c r="N3445" s="9">
        <v>3333.0</v>
      </c>
      <c r="O3445">
        <f t="shared" si="9"/>
        <v>-623</v>
      </c>
    </row>
    <row r="3446">
      <c r="I3446" s="9">
        <f t="shared" si="11"/>
        <v>4443</v>
      </c>
      <c r="J3446">
        <f t="shared" si="12"/>
        <v>443</v>
      </c>
      <c r="K3446">
        <f t="shared" si="6"/>
        <v>43</v>
      </c>
      <c r="L3446">
        <f t="shared" si="7"/>
        <v>3</v>
      </c>
      <c r="M3446">
        <f t="shared" si="8"/>
        <v>3954</v>
      </c>
      <c r="N3446" s="9">
        <v>3333.0</v>
      </c>
      <c r="O3446">
        <f t="shared" si="9"/>
        <v>-621</v>
      </c>
    </row>
    <row r="3447">
      <c r="I3447" s="9">
        <f t="shared" si="11"/>
        <v>4444</v>
      </c>
      <c r="J3447">
        <f t="shared" si="12"/>
        <v>444</v>
      </c>
      <c r="K3447">
        <f t="shared" si="6"/>
        <v>44</v>
      </c>
      <c r="L3447">
        <f t="shared" si="7"/>
        <v>4</v>
      </c>
      <c r="M3447">
        <f t="shared" si="8"/>
        <v>3952</v>
      </c>
      <c r="N3447" s="9">
        <v>3333.0</v>
      </c>
      <c r="O3447">
        <f t="shared" si="9"/>
        <v>-619</v>
      </c>
    </row>
    <row r="3448">
      <c r="I3448" s="9">
        <f t="shared" si="11"/>
        <v>4445</v>
      </c>
      <c r="J3448">
        <f t="shared" si="12"/>
        <v>445</v>
      </c>
      <c r="K3448">
        <f t="shared" si="6"/>
        <v>45</v>
      </c>
      <c r="L3448">
        <f t="shared" si="7"/>
        <v>5</v>
      </c>
      <c r="M3448">
        <f t="shared" si="8"/>
        <v>3950</v>
      </c>
      <c r="N3448" s="9">
        <v>3333.0</v>
      </c>
      <c r="O3448">
        <f t="shared" si="9"/>
        <v>-617</v>
      </c>
    </row>
    <row r="3449">
      <c r="I3449" s="9">
        <f t="shared" si="11"/>
        <v>4446</v>
      </c>
      <c r="J3449">
        <f t="shared" si="12"/>
        <v>446</v>
      </c>
      <c r="K3449">
        <f t="shared" si="6"/>
        <v>46</v>
      </c>
      <c r="L3449">
        <f t="shared" si="7"/>
        <v>6</v>
      </c>
      <c r="M3449">
        <f t="shared" si="8"/>
        <v>3948</v>
      </c>
      <c r="N3449" s="9">
        <v>3333.0</v>
      </c>
      <c r="O3449">
        <f t="shared" si="9"/>
        <v>-615</v>
      </c>
    </row>
    <row r="3450">
      <c r="I3450" s="9">
        <f t="shared" si="11"/>
        <v>4447</v>
      </c>
      <c r="J3450">
        <f t="shared" si="12"/>
        <v>447</v>
      </c>
      <c r="K3450">
        <f t="shared" si="6"/>
        <v>47</v>
      </c>
      <c r="L3450">
        <f t="shared" si="7"/>
        <v>7</v>
      </c>
      <c r="M3450">
        <f t="shared" si="8"/>
        <v>3946</v>
      </c>
      <c r="N3450" s="9">
        <v>3333.0</v>
      </c>
      <c r="O3450">
        <f t="shared" si="9"/>
        <v>-613</v>
      </c>
    </row>
    <row r="3451">
      <c r="I3451" s="9">
        <f t="shared" si="11"/>
        <v>4448</v>
      </c>
      <c r="J3451">
        <f t="shared" si="12"/>
        <v>448</v>
      </c>
      <c r="K3451">
        <f t="shared" si="6"/>
        <v>48</v>
      </c>
      <c r="L3451">
        <f t="shared" si="7"/>
        <v>8</v>
      </c>
      <c r="M3451">
        <f t="shared" si="8"/>
        <v>3944</v>
      </c>
      <c r="N3451" s="9">
        <v>3333.0</v>
      </c>
      <c r="O3451">
        <f t="shared" si="9"/>
        <v>-611</v>
      </c>
    </row>
    <row r="3452">
      <c r="I3452" s="9">
        <f t="shared" si="11"/>
        <v>4449</v>
      </c>
      <c r="J3452">
        <f t="shared" si="12"/>
        <v>449</v>
      </c>
      <c r="K3452">
        <f t="shared" si="6"/>
        <v>49</v>
      </c>
      <c r="L3452">
        <f t="shared" si="7"/>
        <v>9</v>
      </c>
      <c r="M3452">
        <f t="shared" si="8"/>
        <v>3942</v>
      </c>
      <c r="N3452" s="9">
        <v>3333.0</v>
      </c>
      <c r="O3452">
        <f t="shared" si="9"/>
        <v>-609</v>
      </c>
    </row>
    <row r="3453">
      <c r="I3453" s="9">
        <f t="shared" si="11"/>
        <v>4450</v>
      </c>
      <c r="J3453">
        <f t="shared" si="12"/>
        <v>450</v>
      </c>
      <c r="K3453">
        <f t="shared" si="6"/>
        <v>50</v>
      </c>
      <c r="L3453">
        <f t="shared" si="7"/>
        <v>0</v>
      </c>
      <c r="M3453">
        <f t="shared" si="8"/>
        <v>3950</v>
      </c>
      <c r="N3453" s="9">
        <v>3333.0</v>
      </c>
      <c r="O3453">
        <f t="shared" si="9"/>
        <v>-617</v>
      </c>
    </row>
    <row r="3454">
      <c r="I3454" s="9">
        <f t="shared" si="11"/>
        <v>4451</v>
      </c>
      <c r="J3454">
        <f t="shared" si="12"/>
        <v>451</v>
      </c>
      <c r="K3454">
        <f t="shared" si="6"/>
        <v>51</v>
      </c>
      <c r="L3454">
        <f t="shared" si="7"/>
        <v>1</v>
      </c>
      <c r="M3454">
        <f t="shared" si="8"/>
        <v>3948</v>
      </c>
      <c r="N3454" s="9">
        <v>3333.0</v>
      </c>
      <c r="O3454">
        <f t="shared" si="9"/>
        <v>-615</v>
      </c>
    </row>
    <row r="3455">
      <c r="I3455" s="9">
        <f t="shared" si="11"/>
        <v>4452</v>
      </c>
      <c r="J3455">
        <f t="shared" si="12"/>
        <v>452</v>
      </c>
      <c r="K3455">
        <f t="shared" si="6"/>
        <v>52</v>
      </c>
      <c r="L3455">
        <f t="shared" si="7"/>
        <v>2</v>
      </c>
      <c r="M3455">
        <f t="shared" si="8"/>
        <v>3946</v>
      </c>
      <c r="N3455" s="9">
        <v>3333.0</v>
      </c>
      <c r="O3455">
        <f t="shared" si="9"/>
        <v>-613</v>
      </c>
    </row>
    <row r="3456">
      <c r="I3456" s="9">
        <f t="shared" si="11"/>
        <v>4453</v>
      </c>
      <c r="J3456">
        <f t="shared" si="12"/>
        <v>453</v>
      </c>
      <c r="K3456">
        <f t="shared" si="6"/>
        <v>53</v>
      </c>
      <c r="L3456">
        <f t="shared" si="7"/>
        <v>3</v>
      </c>
      <c r="M3456">
        <f t="shared" si="8"/>
        <v>3944</v>
      </c>
      <c r="N3456" s="9">
        <v>3333.0</v>
      </c>
      <c r="O3456">
        <f t="shared" si="9"/>
        <v>-611</v>
      </c>
    </row>
    <row r="3457">
      <c r="I3457" s="9">
        <f t="shared" si="11"/>
        <v>4454</v>
      </c>
      <c r="J3457">
        <f t="shared" si="12"/>
        <v>454</v>
      </c>
      <c r="K3457">
        <f t="shared" si="6"/>
        <v>54</v>
      </c>
      <c r="L3457">
        <f t="shared" si="7"/>
        <v>4</v>
      </c>
      <c r="M3457">
        <f t="shared" si="8"/>
        <v>3942</v>
      </c>
      <c r="N3457" s="9">
        <v>3333.0</v>
      </c>
      <c r="O3457">
        <f t="shared" si="9"/>
        <v>-609</v>
      </c>
    </row>
    <row r="3458">
      <c r="I3458" s="9">
        <f t="shared" si="11"/>
        <v>4455</v>
      </c>
      <c r="J3458">
        <f t="shared" si="12"/>
        <v>455</v>
      </c>
      <c r="K3458">
        <f t="shared" si="6"/>
        <v>55</v>
      </c>
      <c r="L3458">
        <f t="shared" si="7"/>
        <v>5</v>
      </c>
      <c r="M3458">
        <f t="shared" si="8"/>
        <v>3940</v>
      </c>
      <c r="N3458" s="9">
        <v>3333.0</v>
      </c>
      <c r="O3458">
        <f t="shared" si="9"/>
        <v>-607</v>
      </c>
    </row>
    <row r="3459">
      <c r="I3459" s="9">
        <f t="shared" si="11"/>
        <v>4456</v>
      </c>
      <c r="J3459">
        <f t="shared" si="12"/>
        <v>456</v>
      </c>
      <c r="K3459">
        <f t="shared" si="6"/>
        <v>56</v>
      </c>
      <c r="L3459">
        <f t="shared" si="7"/>
        <v>6</v>
      </c>
      <c r="M3459">
        <f t="shared" si="8"/>
        <v>3938</v>
      </c>
      <c r="N3459" s="9">
        <v>3333.0</v>
      </c>
      <c r="O3459">
        <f t="shared" si="9"/>
        <v>-605</v>
      </c>
    </row>
    <row r="3460">
      <c r="I3460" s="9">
        <f t="shared" si="11"/>
        <v>4457</v>
      </c>
      <c r="J3460">
        <f t="shared" si="12"/>
        <v>457</v>
      </c>
      <c r="K3460">
        <f t="shared" si="6"/>
        <v>57</v>
      </c>
      <c r="L3460">
        <f t="shared" si="7"/>
        <v>7</v>
      </c>
      <c r="M3460">
        <f t="shared" si="8"/>
        <v>3936</v>
      </c>
      <c r="N3460" s="9">
        <v>3333.0</v>
      </c>
      <c r="O3460">
        <f t="shared" si="9"/>
        <v>-603</v>
      </c>
    </row>
    <row r="3461">
      <c r="I3461" s="9">
        <f t="shared" si="11"/>
        <v>4458</v>
      </c>
      <c r="J3461">
        <f t="shared" si="12"/>
        <v>458</v>
      </c>
      <c r="K3461">
        <f t="shared" si="6"/>
        <v>58</v>
      </c>
      <c r="L3461">
        <f t="shared" si="7"/>
        <v>8</v>
      </c>
      <c r="M3461">
        <f t="shared" si="8"/>
        <v>3934</v>
      </c>
      <c r="N3461" s="9">
        <v>3333.0</v>
      </c>
      <c r="O3461">
        <f t="shared" si="9"/>
        <v>-601</v>
      </c>
    </row>
    <row r="3462">
      <c r="I3462" s="9">
        <f t="shared" si="11"/>
        <v>4459</v>
      </c>
      <c r="J3462">
        <f t="shared" si="12"/>
        <v>459</v>
      </c>
      <c r="K3462">
        <f t="shared" si="6"/>
        <v>59</v>
      </c>
      <c r="L3462">
        <f t="shared" si="7"/>
        <v>9</v>
      </c>
      <c r="M3462">
        <f t="shared" si="8"/>
        <v>3932</v>
      </c>
      <c r="N3462" s="9">
        <v>3333.0</v>
      </c>
      <c r="O3462">
        <f t="shared" si="9"/>
        <v>-599</v>
      </c>
    </row>
    <row r="3463">
      <c r="I3463" s="9">
        <f t="shared" si="11"/>
        <v>4460</v>
      </c>
      <c r="J3463">
        <f t="shared" si="12"/>
        <v>460</v>
      </c>
      <c r="K3463">
        <f t="shared" si="6"/>
        <v>60</v>
      </c>
      <c r="L3463">
        <f t="shared" si="7"/>
        <v>0</v>
      </c>
      <c r="M3463">
        <f t="shared" si="8"/>
        <v>3940</v>
      </c>
      <c r="N3463" s="9">
        <v>3333.0</v>
      </c>
      <c r="O3463">
        <f t="shared" si="9"/>
        <v>-607</v>
      </c>
    </row>
    <row r="3464">
      <c r="I3464" s="9">
        <f t="shared" si="11"/>
        <v>4461</v>
      </c>
      <c r="J3464">
        <f t="shared" si="12"/>
        <v>461</v>
      </c>
      <c r="K3464">
        <f t="shared" si="6"/>
        <v>61</v>
      </c>
      <c r="L3464">
        <f t="shared" si="7"/>
        <v>1</v>
      </c>
      <c r="M3464">
        <f t="shared" si="8"/>
        <v>3938</v>
      </c>
      <c r="N3464" s="9">
        <v>3333.0</v>
      </c>
      <c r="O3464">
        <f t="shared" si="9"/>
        <v>-605</v>
      </c>
    </row>
    <row r="3465">
      <c r="I3465" s="9">
        <f t="shared" si="11"/>
        <v>4462</v>
      </c>
      <c r="J3465">
        <f t="shared" si="12"/>
        <v>462</v>
      </c>
      <c r="K3465">
        <f t="shared" si="6"/>
        <v>62</v>
      </c>
      <c r="L3465">
        <f t="shared" si="7"/>
        <v>2</v>
      </c>
      <c r="M3465">
        <f t="shared" si="8"/>
        <v>3936</v>
      </c>
      <c r="N3465" s="9">
        <v>3333.0</v>
      </c>
      <c r="O3465">
        <f t="shared" si="9"/>
        <v>-603</v>
      </c>
    </row>
    <row r="3466">
      <c r="I3466" s="9">
        <f t="shared" si="11"/>
        <v>4463</v>
      </c>
      <c r="J3466">
        <f t="shared" si="12"/>
        <v>463</v>
      </c>
      <c r="K3466">
        <f t="shared" si="6"/>
        <v>63</v>
      </c>
      <c r="L3466">
        <f t="shared" si="7"/>
        <v>3</v>
      </c>
      <c r="M3466">
        <f t="shared" si="8"/>
        <v>3934</v>
      </c>
      <c r="N3466" s="9">
        <v>3333.0</v>
      </c>
      <c r="O3466">
        <f t="shared" si="9"/>
        <v>-601</v>
      </c>
    </row>
    <row r="3467">
      <c r="I3467" s="9">
        <f t="shared" si="11"/>
        <v>4464</v>
      </c>
      <c r="J3467">
        <f t="shared" si="12"/>
        <v>464</v>
      </c>
      <c r="K3467">
        <f t="shared" si="6"/>
        <v>64</v>
      </c>
      <c r="L3467">
        <f t="shared" si="7"/>
        <v>4</v>
      </c>
      <c r="M3467">
        <f t="shared" si="8"/>
        <v>3932</v>
      </c>
      <c r="N3467" s="9">
        <v>3333.0</v>
      </c>
      <c r="O3467">
        <f t="shared" si="9"/>
        <v>-599</v>
      </c>
    </row>
    <row r="3468">
      <c r="I3468" s="9">
        <f t="shared" si="11"/>
        <v>4465</v>
      </c>
      <c r="J3468">
        <f t="shared" si="12"/>
        <v>465</v>
      </c>
      <c r="K3468">
        <f t="shared" si="6"/>
        <v>65</v>
      </c>
      <c r="L3468">
        <f t="shared" si="7"/>
        <v>5</v>
      </c>
      <c r="M3468">
        <f t="shared" si="8"/>
        <v>3930</v>
      </c>
      <c r="N3468" s="9">
        <v>3333.0</v>
      </c>
      <c r="O3468">
        <f t="shared" si="9"/>
        <v>-597</v>
      </c>
    </row>
    <row r="3469">
      <c r="I3469" s="9">
        <f t="shared" si="11"/>
        <v>4466</v>
      </c>
      <c r="J3469">
        <f t="shared" si="12"/>
        <v>466</v>
      </c>
      <c r="K3469">
        <f t="shared" si="6"/>
        <v>66</v>
      </c>
      <c r="L3469">
        <f t="shared" si="7"/>
        <v>6</v>
      </c>
      <c r="M3469">
        <f t="shared" si="8"/>
        <v>3928</v>
      </c>
      <c r="N3469" s="9">
        <v>3333.0</v>
      </c>
      <c r="O3469">
        <f t="shared" si="9"/>
        <v>-595</v>
      </c>
    </row>
    <row r="3470">
      <c r="I3470" s="9">
        <f t="shared" si="11"/>
        <v>4467</v>
      </c>
      <c r="J3470">
        <f t="shared" si="12"/>
        <v>467</v>
      </c>
      <c r="K3470">
        <f t="shared" si="6"/>
        <v>67</v>
      </c>
      <c r="L3470">
        <f t="shared" si="7"/>
        <v>7</v>
      </c>
      <c r="M3470">
        <f t="shared" si="8"/>
        <v>3926</v>
      </c>
      <c r="N3470" s="9">
        <v>3333.0</v>
      </c>
      <c r="O3470">
        <f t="shared" si="9"/>
        <v>-593</v>
      </c>
    </row>
    <row r="3471">
      <c r="I3471" s="9">
        <f t="shared" si="11"/>
        <v>4468</v>
      </c>
      <c r="J3471">
        <f t="shared" si="12"/>
        <v>468</v>
      </c>
      <c r="K3471">
        <f t="shared" si="6"/>
        <v>68</v>
      </c>
      <c r="L3471">
        <f t="shared" si="7"/>
        <v>8</v>
      </c>
      <c r="M3471">
        <f t="shared" si="8"/>
        <v>3924</v>
      </c>
      <c r="N3471" s="9">
        <v>3333.0</v>
      </c>
      <c r="O3471">
        <f t="shared" si="9"/>
        <v>-591</v>
      </c>
    </row>
    <row r="3472">
      <c r="I3472" s="9">
        <f t="shared" si="11"/>
        <v>4469</v>
      </c>
      <c r="J3472">
        <f t="shared" si="12"/>
        <v>469</v>
      </c>
      <c r="K3472">
        <f t="shared" si="6"/>
        <v>69</v>
      </c>
      <c r="L3472">
        <f t="shared" si="7"/>
        <v>9</v>
      </c>
      <c r="M3472">
        <f t="shared" si="8"/>
        <v>3922</v>
      </c>
      <c r="N3472" s="9">
        <v>3333.0</v>
      </c>
      <c r="O3472">
        <f t="shared" si="9"/>
        <v>-589</v>
      </c>
    </row>
    <row r="3473">
      <c r="I3473" s="9">
        <f t="shared" si="11"/>
        <v>4470</v>
      </c>
      <c r="J3473">
        <f t="shared" si="12"/>
        <v>470</v>
      </c>
      <c r="K3473">
        <f t="shared" si="6"/>
        <v>70</v>
      </c>
      <c r="L3473">
        <f t="shared" si="7"/>
        <v>0</v>
      </c>
      <c r="M3473">
        <f t="shared" si="8"/>
        <v>3930</v>
      </c>
      <c r="N3473" s="9">
        <v>3333.0</v>
      </c>
      <c r="O3473">
        <f t="shared" si="9"/>
        <v>-597</v>
      </c>
    </row>
    <row r="3474">
      <c r="I3474" s="9">
        <f t="shared" si="11"/>
        <v>4471</v>
      </c>
      <c r="J3474">
        <f t="shared" si="12"/>
        <v>471</v>
      </c>
      <c r="K3474">
        <f t="shared" si="6"/>
        <v>71</v>
      </c>
      <c r="L3474">
        <f t="shared" si="7"/>
        <v>1</v>
      </c>
      <c r="M3474">
        <f t="shared" si="8"/>
        <v>3928</v>
      </c>
      <c r="N3474" s="9">
        <v>3333.0</v>
      </c>
      <c r="O3474">
        <f t="shared" si="9"/>
        <v>-595</v>
      </c>
    </row>
    <row r="3475">
      <c r="I3475" s="9">
        <f t="shared" si="11"/>
        <v>4472</v>
      </c>
      <c r="J3475">
        <f t="shared" si="12"/>
        <v>472</v>
      </c>
      <c r="K3475">
        <f t="shared" si="6"/>
        <v>72</v>
      </c>
      <c r="L3475">
        <f t="shared" si="7"/>
        <v>2</v>
      </c>
      <c r="M3475">
        <f t="shared" si="8"/>
        <v>3926</v>
      </c>
      <c r="N3475" s="9">
        <v>3333.0</v>
      </c>
      <c r="O3475">
        <f t="shared" si="9"/>
        <v>-593</v>
      </c>
    </row>
    <row r="3476">
      <c r="I3476" s="9">
        <f t="shared" si="11"/>
        <v>4473</v>
      </c>
      <c r="J3476">
        <f t="shared" si="12"/>
        <v>473</v>
      </c>
      <c r="K3476">
        <f t="shared" si="6"/>
        <v>73</v>
      </c>
      <c r="L3476">
        <f t="shared" si="7"/>
        <v>3</v>
      </c>
      <c r="M3476">
        <f t="shared" si="8"/>
        <v>3924</v>
      </c>
      <c r="N3476" s="9">
        <v>3333.0</v>
      </c>
      <c r="O3476">
        <f t="shared" si="9"/>
        <v>-591</v>
      </c>
    </row>
    <row r="3477">
      <c r="I3477" s="9">
        <f t="shared" si="11"/>
        <v>4474</v>
      </c>
      <c r="J3477">
        <f t="shared" si="12"/>
        <v>474</v>
      </c>
      <c r="K3477">
        <f t="shared" si="6"/>
        <v>74</v>
      </c>
      <c r="L3477">
        <f t="shared" si="7"/>
        <v>4</v>
      </c>
      <c r="M3477">
        <f t="shared" si="8"/>
        <v>3922</v>
      </c>
      <c r="N3477" s="9">
        <v>3333.0</v>
      </c>
      <c r="O3477">
        <f t="shared" si="9"/>
        <v>-589</v>
      </c>
    </row>
    <row r="3478">
      <c r="I3478" s="9">
        <f t="shared" si="11"/>
        <v>4475</v>
      </c>
      <c r="J3478">
        <f t="shared" si="12"/>
        <v>475</v>
      </c>
      <c r="K3478">
        <f t="shared" si="6"/>
        <v>75</v>
      </c>
      <c r="L3478">
        <f t="shared" si="7"/>
        <v>5</v>
      </c>
      <c r="M3478">
        <f t="shared" si="8"/>
        <v>3920</v>
      </c>
      <c r="N3478" s="9">
        <v>3333.0</v>
      </c>
      <c r="O3478">
        <f t="shared" si="9"/>
        <v>-587</v>
      </c>
    </row>
    <row r="3479">
      <c r="I3479" s="9">
        <f t="shared" si="11"/>
        <v>4476</v>
      </c>
      <c r="J3479">
        <f t="shared" si="12"/>
        <v>476</v>
      </c>
      <c r="K3479">
        <f t="shared" si="6"/>
        <v>76</v>
      </c>
      <c r="L3479">
        <f t="shared" si="7"/>
        <v>6</v>
      </c>
      <c r="M3479">
        <f t="shared" si="8"/>
        <v>3918</v>
      </c>
      <c r="N3479" s="9">
        <v>3333.0</v>
      </c>
      <c r="O3479">
        <f t="shared" si="9"/>
        <v>-585</v>
      </c>
    </row>
    <row r="3480">
      <c r="I3480" s="9">
        <f t="shared" si="11"/>
        <v>4477</v>
      </c>
      <c r="J3480">
        <f t="shared" si="12"/>
        <v>477</v>
      </c>
      <c r="K3480">
        <f t="shared" si="6"/>
        <v>77</v>
      </c>
      <c r="L3480">
        <f t="shared" si="7"/>
        <v>7</v>
      </c>
      <c r="M3480">
        <f t="shared" si="8"/>
        <v>3916</v>
      </c>
      <c r="N3480" s="9">
        <v>3333.0</v>
      </c>
      <c r="O3480">
        <f t="shared" si="9"/>
        <v>-583</v>
      </c>
    </row>
    <row r="3481">
      <c r="I3481" s="9">
        <f t="shared" si="11"/>
        <v>4478</v>
      </c>
      <c r="J3481">
        <f t="shared" si="12"/>
        <v>478</v>
      </c>
      <c r="K3481">
        <f t="shared" si="6"/>
        <v>78</v>
      </c>
      <c r="L3481">
        <f t="shared" si="7"/>
        <v>8</v>
      </c>
      <c r="M3481">
        <f t="shared" si="8"/>
        <v>3914</v>
      </c>
      <c r="N3481" s="9">
        <v>3333.0</v>
      </c>
      <c r="O3481">
        <f t="shared" si="9"/>
        <v>-581</v>
      </c>
    </row>
    <row r="3482">
      <c r="I3482" s="9">
        <f t="shared" si="11"/>
        <v>4479</v>
      </c>
      <c r="J3482">
        <f t="shared" si="12"/>
        <v>479</v>
      </c>
      <c r="K3482">
        <f t="shared" si="6"/>
        <v>79</v>
      </c>
      <c r="L3482">
        <f t="shared" si="7"/>
        <v>9</v>
      </c>
      <c r="M3482">
        <f t="shared" si="8"/>
        <v>3912</v>
      </c>
      <c r="N3482" s="9">
        <v>3333.0</v>
      </c>
      <c r="O3482">
        <f t="shared" si="9"/>
        <v>-579</v>
      </c>
    </row>
    <row r="3483">
      <c r="I3483" s="9">
        <f t="shared" si="11"/>
        <v>4480</v>
      </c>
      <c r="J3483">
        <f t="shared" si="12"/>
        <v>480</v>
      </c>
      <c r="K3483">
        <f t="shared" si="6"/>
        <v>80</v>
      </c>
      <c r="L3483">
        <f t="shared" si="7"/>
        <v>0</v>
      </c>
      <c r="M3483">
        <f t="shared" si="8"/>
        <v>3920</v>
      </c>
      <c r="N3483" s="9">
        <v>3333.0</v>
      </c>
      <c r="O3483">
        <f t="shared" si="9"/>
        <v>-587</v>
      </c>
    </row>
    <row r="3484">
      <c r="I3484" s="9">
        <f t="shared" si="11"/>
        <v>4481</v>
      </c>
      <c r="J3484">
        <f t="shared" si="12"/>
        <v>481</v>
      </c>
      <c r="K3484">
        <f t="shared" si="6"/>
        <v>81</v>
      </c>
      <c r="L3484">
        <f t="shared" si="7"/>
        <v>1</v>
      </c>
      <c r="M3484">
        <f t="shared" si="8"/>
        <v>3918</v>
      </c>
      <c r="N3484" s="9">
        <v>3333.0</v>
      </c>
      <c r="O3484">
        <f t="shared" si="9"/>
        <v>-585</v>
      </c>
    </row>
    <row r="3485">
      <c r="I3485" s="9">
        <f t="shared" si="11"/>
        <v>4482</v>
      </c>
      <c r="J3485">
        <f t="shared" si="12"/>
        <v>482</v>
      </c>
      <c r="K3485">
        <f t="shared" si="6"/>
        <v>82</v>
      </c>
      <c r="L3485">
        <f t="shared" si="7"/>
        <v>2</v>
      </c>
      <c r="M3485">
        <f t="shared" si="8"/>
        <v>3916</v>
      </c>
      <c r="N3485" s="9">
        <v>3333.0</v>
      </c>
      <c r="O3485">
        <f t="shared" si="9"/>
        <v>-583</v>
      </c>
    </row>
    <row r="3486">
      <c r="I3486" s="9">
        <f t="shared" si="11"/>
        <v>4483</v>
      </c>
      <c r="J3486">
        <f t="shared" si="12"/>
        <v>483</v>
      </c>
      <c r="K3486">
        <f t="shared" si="6"/>
        <v>83</v>
      </c>
      <c r="L3486">
        <f t="shared" si="7"/>
        <v>3</v>
      </c>
      <c r="M3486">
        <f t="shared" si="8"/>
        <v>3914</v>
      </c>
      <c r="N3486" s="9">
        <v>3333.0</v>
      </c>
      <c r="O3486">
        <f t="shared" si="9"/>
        <v>-581</v>
      </c>
    </row>
    <row r="3487">
      <c r="I3487" s="9">
        <f t="shared" si="11"/>
        <v>4484</v>
      </c>
      <c r="J3487">
        <f t="shared" si="12"/>
        <v>484</v>
      </c>
      <c r="K3487">
        <f t="shared" si="6"/>
        <v>84</v>
      </c>
      <c r="L3487">
        <f t="shared" si="7"/>
        <v>4</v>
      </c>
      <c r="M3487">
        <f t="shared" si="8"/>
        <v>3912</v>
      </c>
      <c r="N3487" s="9">
        <v>3333.0</v>
      </c>
      <c r="O3487">
        <f t="shared" si="9"/>
        <v>-579</v>
      </c>
    </row>
    <row r="3488">
      <c r="I3488" s="9">
        <f t="shared" si="11"/>
        <v>4485</v>
      </c>
      <c r="J3488">
        <f t="shared" si="12"/>
        <v>485</v>
      </c>
      <c r="K3488">
        <f t="shared" si="6"/>
        <v>85</v>
      </c>
      <c r="L3488">
        <f t="shared" si="7"/>
        <v>5</v>
      </c>
      <c r="M3488">
        <f t="shared" si="8"/>
        <v>3910</v>
      </c>
      <c r="N3488" s="9">
        <v>3333.0</v>
      </c>
      <c r="O3488">
        <f t="shared" si="9"/>
        <v>-577</v>
      </c>
    </row>
    <row r="3489">
      <c r="I3489" s="9">
        <f t="shared" si="11"/>
        <v>4486</v>
      </c>
      <c r="J3489">
        <f t="shared" si="12"/>
        <v>486</v>
      </c>
      <c r="K3489">
        <f t="shared" si="6"/>
        <v>86</v>
      </c>
      <c r="L3489">
        <f t="shared" si="7"/>
        <v>6</v>
      </c>
      <c r="M3489">
        <f t="shared" si="8"/>
        <v>3908</v>
      </c>
      <c r="N3489" s="9">
        <v>3333.0</v>
      </c>
      <c r="O3489">
        <f t="shared" si="9"/>
        <v>-575</v>
      </c>
    </row>
    <row r="3490">
      <c r="I3490" s="9">
        <f t="shared" si="11"/>
        <v>4487</v>
      </c>
      <c r="J3490">
        <f t="shared" si="12"/>
        <v>487</v>
      </c>
      <c r="K3490">
        <f t="shared" si="6"/>
        <v>87</v>
      </c>
      <c r="L3490">
        <f t="shared" si="7"/>
        <v>7</v>
      </c>
      <c r="M3490">
        <f t="shared" si="8"/>
        <v>3906</v>
      </c>
      <c r="N3490" s="9">
        <v>3333.0</v>
      </c>
      <c r="O3490">
        <f t="shared" si="9"/>
        <v>-573</v>
      </c>
    </row>
    <row r="3491">
      <c r="I3491" s="9">
        <f t="shared" si="11"/>
        <v>4488</v>
      </c>
      <c r="J3491">
        <f t="shared" si="12"/>
        <v>488</v>
      </c>
      <c r="K3491">
        <f t="shared" si="6"/>
        <v>88</v>
      </c>
      <c r="L3491">
        <f t="shared" si="7"/>
        <v>8</v>
      </c>
      <c r="M3491">
        <f t="shared" si="8"/>
        <v>3904</v>
      </c>
      <c r="N3491" s="9">
        <v>3333.0</v>
      </c>
      <c r="O3491">
        <f t="shared" si="9"/>
        <v>-571</v>
      </c>
    </row>
    <row r="3492">
      <c r="I3492" s="9">
        <f t="shared" si="11"/>
        <v>4489</v>
      </c>
      <c r="J3492">
        <f t="shared" si="12"/>
        <v>489</v>
      </c>
      <c r="K3492">
        <f t="shared" si="6"/>
        <v>89</v>
      </c>
      <c r="L3492">
        <f t="shared" si="7"/>
        <v>9</v>
      </c>
      <c r="M3492">
        <f t="shared" si="8"/>
        <v>3902</v>
      </c>
      <c r="N3492" s="9">
        <v>3333.0</v>
      </c>
      <c r="O3492">
        <f t="shared" si="9"/>
        <v>-569</v>
      </c>
    </row>
    <row r="3493">
      <c r="I3493" s="9">
        <f t="shared" si="11"/>
        <v>4490</v>
      </c>
      <c r="J3493">
        <f t="shared" si="12"/>
        <v>490</v>
      </c>
      <c r="K3493">
        <f t="shared" si="6"/>
        <v>90</v>
      </c>
      <c r="L3493">
        <f t="shared" si="7"/>
        <v>0</v>
      </c>
      <c r="M3493">
        <f t="shared" si="8"/>
        <v>3910</v>
      </c>
      <c r="N3493" s="9">
        <v>3333.0</v>
      </c>
      <c r="O3493">
        <f t="shared" si="9"/>
        <v>-577</v>
      </c>
    </row>
    <row r="3494">
      <c r="I3494" s="9">
        <f t="shared" si="11"/>
        <v>4491</v>
      </c>
      <c r="J3494">
        <f t="shared" si="12"/>
        <v>491</v>
      </c>
      <c r="K3494">
        <f t="shared" si="6"/>
        <v>91</v>
      </c>
      <c r="L3494">
        <f t="shared" si="7"/>
        <v>1</v>
      </c>
      <c r="M3494">
        <f t="shared" si="8"/>
        <v>3908</v>
      </c>
      <c r="N3494" s="9">
        <v>3333.0</v>
      </c>
      <c r="O3494">
        <f t="shared" si="9"/>
        <v>-575</v>
      </c>
    </row>
    <row r="3495">
      <c r="I3495" s="9">
        <f t="shared" si="11"/>
        <v>4492</v>
      </c>
      <c r="J3495">
        <f t="shared" si="12"/>
        <v>492</v>
      </c>
      <c r="K3495">
        <f t="shared" si="6"/>
        <v>92</v>
      </c>
      <c r="L3495">
        <f t="shared" si="7"/>
        <v>2</v>
      </c>
      <c r="M3495">
        <f t="shared" si="8"/>
        <v>3906</v>
      </c>
      <c r="N3495" s="9">
        <v>3333.0</v>
      </c>
      <c r="O3495">
        <f t="shared" si="9"/>
        <v>-573</v>
      </c>
    </row>
    <row r="3496">
      <c r="I3496" s="9">
        <f t="shared" si="11"/>
        <v>4493</v>
      </c>
      <c r="J3496">
        <f t="shared" si="12"/>
        <v>493</v>
      </c>
      <c r="K3496">
        <f t="shared" si="6"/>
        <v>93</v>
      </c>
      <c r="L3496">
        <f t="shared" si="7"/>
        <v>3</v>
      </c>
      <c r="M3496">
        <f t="shared" si="8"/>
        <v>3904</v>
      </c>
      <c r="N3496" s="9">
        <v>3333.0</v>
      </c>
      <c r="O3496">
        <f t="shared" si="9"/>
        <v>-571</v>
      </c>
    </row>
    <row r="3497">
      <c r="I3497" s="9">
        <f t="shared" si="11"/>
        <v>4494</v>
      </c>
      <c r="J3497">
        <f t="shared" si="12"/>
        <v>494</v>
      </c>
      <c r="K3497">
        <f t="shared" si="6"/>
        <v>94</v>
      </c>
      <c r="L3497">
        <f t="shared" si="7"/>
        <v>4</v>
      </c>
      <c r="M3497">
        <f t="shared" si="8"/>
        <v>3902</v>
      </c>
      <c r="N3497" s="9">
        <v>3333.0</v>
      </c>
      <c r="O3497">
        <f t="shared" si="9"/>
        <v>-569</v>
      </c>
    </row>
    <row r="3498">
      <c r="I3498" s="9">
        <f t="shared" si="11"/>
        <v>4495</v>
      </c>
      <c r="J3498">
        <f t="shared" si="12"/>
        <v>495</v>
      </c>
      <c r="K3498">
        <f t="shared" si="6"/>
        <v>95</v>
      </c>
      <c r="L3498">
        <f t="shared" si="7"/>
        <v>5</v>
      </c>
      <c r="M3498">
        <f t="shared" si="8"/>
        <v>3900</v>
      </c>
      <c r="N3498" s="9">
        <v>3333.0</v>
      </c>
      <c r="O3498">
        <f t="shared" si="9"/>
        <v>-567</v>
      </c>
    </row>
    <row r="3499">
      <c r="I3499" s="9">
        <f t="shared" si="11"/>
        <v>4496</v>
      </c>
      <c r="J3499">
        <f t="shared" si="12"/>
        <v>496</v>
      </c>
      <c r="K3499">
        <f t="shared" si="6"/>
        <v>96</v>
      </c>
      <c r="L3499">
        <f t="shared" si="7"/>
        <v>6</v>
      </c>
      <c r="M3499">
        <f t="shared" si="8"/>
        <v>3898</v>
      </c>
      <c r="N3499" s="9">
        <v>3333.0</v>
      </c>
      <c r="O3499">
        <f t="shared" si="9"/>
        <v>-565</v>
      </c>
    </row>
    <row r="3500">
      <c r="I3500" s="9">
        <f t="shared" si="11"/>
        <v>4497</v>
      </c>
      <c r="J3500">
        <f t="shared" si="12"/>
        <v>497</v>
      </c>
      <c r="K3500">
        <f t="shared" si="6"/>
        <v>97</v>
      </c>
      <c r="L3500">
        <f t="shared" si="7"/>
        <v>7</v>
      </c>
      <c r="M3500">
        <f t="shared" si="8"/>
        <v>3896</v>
      </c>
      <c r="N3500" s="9">
        <v>3333.0</v>
      </c>
      <c r="O3500">
        <f t="shared" si="9"/>
        <v>-563</v>
      </c>
    </row>
    <row r="3501">
      <c r="I3501" s="9">
        <f t="shared" si="11"/>
        <v>4498</v>
      </c>
      <c r="J3501">
        <f t="shared" si="12"/>
        <v>498</v>
      </c>
      <c r="K3501">
        <f t="shared" si="6"/>
        <v>98</v>
      </c>
      <c r="L3501">
        <f t="shared" si="7"/>
        <v>8</v>
      </c>
      <c r="M3501">
        <f t="shared" si="8"/>
        <v>3894</v>
      </c>
      <c r="N3501" s="9">
        <v>3333.0</v>
      </c>
      <c r="O3501">
        <f t="shared" si="9"/>
        <v>-561</v>
      </c>
    </row>
    <row r="3502">
      <c r="I3502" s="9">
        <f t="shared" si="11"/>
        <v>4499</v>
      </c>
      <c r="J3502">
        <f t="shared" si="12"/>
        <v>499</v>
      </c>
      <c r="K3502">
        <f t="shared" si="6"/>
        <v>99</v>
      </c>
      <c r="L3502">
        <f t="shared" si="7"/>
        <v>9</v>
      </c>
      <c r="M3502">
        <f t="shared" si="8"/>
        <v>3892</v>
      </c>
      <c r="N3502" s="9">
        <v>3333.0</v>
      </c>
      <c r="O3502">
        <f t="shared" si="9"/>
        <v>-559</v>
      </c>
    </row>
    <row r="3503">
      <c r="I3503" s="9">
        <f t="shared" si="11"/>
        <v>4500</v>
      </c>
      <c r="J3503">
        <f t="shared" si="12"/>
        <v>500</v>
      </c>
      <c r="K3503">
        <f t="shared" si="6"/>
        <v>0</v>
      </c>
      <c r="L3503">
        <f t="shared" si="7"/>
        <v>0</v>
      </c>
      <c r="M3503">
        <f t="shared" si="8"/>
        <v>4000</v>
      </c>
      <c r="N3503" s="9">
        <v>3333.0</v>
      </c>
      <c r="O3503">
        <f t="shared" si="9"/>
        <v>-667</v>
      </c>
    </row>
    <row r="3504">
      <c r="I3504" s="9">
        <f t="shared" si="11"/>
        <v>4501</v>
      </c>
      <c r="J3504">
        <f t="shared" si="12"/>
        <v>501</v>
      </c>
      <c r="K3504">
        <f t="shared" si="6"/>
        <v>1</v>
      </c>
      <c r="L3504">
        <f t="shared" si="7"/>
        <v>1</v>
      </c>
      <c r="M3504">
        <f t="shared" si="8"/>
        <v>3998</v>
      </c>
      <c r="N3504" s="9">
        <v>3333.0</v>
      </c>
      <c r="O3504">
        <f t="shared" si="9"/>
        <v>-665</v>
      </c>
    </row>
    <row r="3505">
      <c r="I3505" s="9">
        <f t="shared" si="11"/>
        <v>4502</v>
      </c>
      <c r="J3505">
        <f t="shared" si="12"/>
        <v>502</v>
      </c>
      <c r="K3505">
        <f t="shared" si="6"/>
        <v>2</v>
      </c>
      <c r="L3505">
        <f t="shared" si="7"/>
        <v>2</v>
      </c>
      <c r="M3505">
        <f t="shared" si="8"/>
        <v>3996</v>
      </c>
      <c r="N3505" s="9">
        <v>3333.0</v>
      </c>
      <c r="O3505">
        <f t="shared" si="9"/>
        <v>-663</v>
      </c>
    </row>
    <row r="3506">
      <c r="I3506" s="9">
        <f t="shared" si="11"/>
        <v>4503</v>
      </c>
      <c r="J3506">
        <f t="shared" si="12"/>
        <v>503</v>
      </c>
      <c r="K3506">
        <f t="shared" si="6"/>
        <v>3</v>
      </c>
      <c r="L3506">
        <f t="shared" si="7"/>
        <v>3</v>
      </c>
      <c r="M3506">
        <f t="shared" si="8"/>
        <v>3994</v>
      </c>
      <c r="N3506" s="9">
        <v>3333.0</v>
      </c>
      <c r="O3506">
        <f t="shared" si="9"/>
        <v>-661</v>
      </c>
    </row>
    <row r="3507">
      <c r="I3507" s="9">
        <f t="shared" si="11"/>
        <v>4504</v>
      </c>
      <c r="J3507">
        <f t="shared" si="12"/>
        <v>504</v>
      </c>
      <c r="K3507">
        <f t="shared" si="6"/>
        <v>4</v>
      </c>
      <c r="L3507">
        <f t="shared" si="7"/>
        <v>4</v>
      </c>
      <c r="M3507">
        <f t="shared" si="8"/>
        <v>3992</v>
      </c>
      <c r="N3507" s="9">
        <v>3333.0</v>
      </c>
      <c r="O3507">
        <f t="shared" si="9"/>
        <v>-659</v>
      </c>
    </row>
    <row r="3508">
      <c r="I3508" s="9">
        <f t="shared" si="11"/>
        <v>4505</v>
      </c>
      <c r="J3508">
        <f t="shared" si="12"/>
        <v>505</v>
      </c>
      <c r="K3508">
        <f t="shared" si="6"/>
        <v>5</v>
      </c>
      <c r="L3508">
        <f t="shared" si="7"/>
        <v>5</v>
      </c>
      <c r="M3508">
        <f t="shared" si="8"/>
        <v>3990</v>
      </c>
      <c r="N3508" s="9">
        <v>3333.0</v>
      </c>
      <c r="O3508">
        <f t="shared" si="9"/>
        <v>-657</v>
      </c>
    </row>
    <row r="3509">
      <c r="I3509" s="9">
        <f t="shared" si="11"/>
        <v>4506</v>
      </c>
      <c r="J3509">
        <f t="shared" si="12"/>
        <v>506</v>
      </c>
      <c r="K3509">
        <f t="shared" si="6"/>
        <v>6</v>
      </c>
      <c r="L3509">
        <f t="shared" si="7"/>
        <v>6</v>
      </c>
      <c r="M3509">
        <f t="shared" si="8"/>
        <v>3988</v>
      </c>
      <c r="N3509" s="9">
        <v>3333.0</v>
      </c>
      <c r="O3509">
        <f t="shared" si="9"/>
        <v>-655</v>
      </c>
    </row>
    <row r="3510">
      <c r="I3510" s="9">
        <f t="shared" si="11"/>
        <v>4507</v>
      </c>
      <c r="J3510">
        <f t="shared" si="12"/>
        <v>507</v>
      </c>
      <c r="K3510">
        <f t="shared" si="6"/>
        <v>7</v>
      </c>
      <c r="L3510">
        <f t="shared" si="7"/>
        <v>7</v>
      </c>
      <c r="M3510">
        <f t="shared" si="8"/>
        <v>3986</v>
      </c>
      <c r="N3510" s="9">
        <v>3333.0</v>
      </c>
      <c r="O3510">
        <f t="shared" si="9"/>
        <v>-653</v>
      </c>
    </row>
    <row r="3511">
      <c r="I3511" s="9">
        <f t="shared" si="11"/>
        <v>4508</v>
      </c>
      <c r="J3511">
        <f t="shared" si="12"/>
        <v>508</v>
      </c>
      <c r="K3511">
        <f t="shared" si="6"/>
        <v>8</v>
      </c>
      <c r="L3511">
        <f t="shared" si="7"/>
        <v>8</v>
      </c>
      <c r="M3511">
        <f t="shared" si="8"/>
        <v>3984</v>
      </c>
      <c r="N3511" s="9">
        <v>3333.0</v>
      </c>
      <c r="O3511">
        <f t="shared" si="9"/>
        <v>-651</v>
      </c>
    </row>
    <row r="3512">
      <c r="I3512" s="9">
        <f t="shared" si="11"/>
        <v>4509</v>
      </c>
      <c r="J3512">
        <f t="shared" si="12"/>
        <v>509</v>
      </c>
      <c r="K3512">
        <f t="shared" si="6"/>
        <v>9</v>
      </c>
      <c r="L3512">
        <f t="shared" si="7"/>
        <v>9</v>
      </c>
      <c r="M3512">
        <f t="shared" si="8"/>
        <v>3982</v>
      </c>
      <c r="N3512" s="9">
        <v>3333.0</v>
      </c>
      <c r="O3512">
        <f t="shared" si="9"/>
        <v>-649</v>
      </c>
    </row>
    <row r="3513">
      <c r="I3513" s="9">
        <f t="shared" si="11"/>
        <v>4510</v>
      </c>
      <c r="J3513">
        <f t="shared" si="12"/>
        <v>510</v>
      </c>
      <c r="K3513">
        <f t="shared" si="6"/>
        <v>10</v>
      </c>
      <c r="L3513">
        <f t="shared" si="7"/>
        <v>0</v>
      </c>
      <c r="M3513">
        <f t="shared" si="8"/>
        <v>3990</v>
      </c>
      <c r="N3513" s="9">
        <v>3333.0</v>
      </c>
      <c r="O3513">
        <f t="shared" si="9"/>
        <v>-657</v>
      </c>
    </row>
    <row r="3514">
      <c r="I3514" s="9">
        <f t="shared" si="11"/>
        <v>4511</v>
      </c>
      <c r="J3514">
        <f t="shared" si="12"/>
        <v>511</v>
      </c>
      <c r="K3514">
        <f t="shared" si="6"/>
        <v>11</v>
      </c>
      <c r="L3514">
        <f t="shared" si="7"/>
        <v>1</v>
      </c>
      <c r="M3514">
        <f t="shared" si="8"/>
        <v>3988</v>
      </c>
      <c r="N3514" s="9">
        <v>3333.0</v>
      </c>
      <c r="O3514">
        <f t="shared" si="9"/>
        <v>-655</v>
      </c>
    </row>
    <row r="3515">
      <c r="I3515" s="9">
        <f t="shared" si="11"/>
        <v>4512</v>
      </c>
      <c r="J3515">
        <f t="shared" si="12"/>
        <v>512</v>
      </c>
      <c r="K3515">
        <f t="shared" si="6"/>
        <v>12</v>
      </c>
      <c r="L3515">
        <f t="shared" si="7"/>
        <v>2</v>
      </c>
      <c r="M3515">
        <f t="shared" si="8"/>
        <v>3986</v>
      </c>
      <c r="N3515" s="9">
        <v>3333.0</v>
      </c>
      <c r="O3515">
        <f t="shared" si="9"/>
        <v>-653</v>
      </c>
    </row>
    <row r="3516">
      <c r="I3516" s="9">
        <f t="shared" si="11"/>
        <v>4513</v>
      </c>
      <c r="J3516">
        <f t="shared" si="12"/>
        <v>513</v>
      </c>
      <c r="K3516">
        <f t="shared" si="6"/>
        <v>13</v>
      </c>
      <c r="L3516">
        <f t="shared" si="7"/>
        <v>3</v>
      </c>
      <c r="M3516">
        <f t="shared" si="8"/>
        <v>3984</v>
      </c>
      <c r="N3516" s="9">
        <v>3333.0</v>
      </c>
      <c r="O3516">
        <f t="shared" si="9"/>
        <v>-651</v>
      </c>
    </row>
    <row r="3517">
      <c r="I3517" s="9">
        <f t="shared" si="11"/>
        <v>4514</v>
      </c>
      <c r="J3517">
        <f t="shared" si="12"/>
        <v>514</v>
      </c>
      <c r="K3517">
        <f t="shared" si="6"/>
        <v>14</v>
      </c>
      <c r="L3517">
        <f t="shared" si="7"/>
        <v>4</v>
      </c>
      <c r="M3517">
        <f t="shared" si="8"/>
        <v>3982</v>
      </c>
      <c r="N3517" s="9">
        <v>3333.0</v>
      </c>
      <c r="O3517">
        <f t="shared" si="9"/>
        <v>-649</v>
      </c>
    </row>
    <row r="3518">
      <c r="I3518" s="9">
        <f t="shared" si="11"/>
        <v>4515</v>
      </c>
      <c r="J3518">
        <f t="shared" si="12"/>
        <v>515</v>
      </c>
      <c r="K3518">
        <f t="shared" si="6"/>
        <v>15</v>
      </c>
      <c r="L3518">
        <f t="shared" si="7"/>
        <v>5</v>
      </c>
      <c r="M3518">
        <f t="shared" si="8"/>
        <v>3980</v>
      </c>
      <c r="N3518" s="9">
        <v>3333.0</v>
      </c>
      <c r="O3518">
        <f t="shared" si="9"/>
        <v>-647</v>
      </c>
    </row>
    <row r="3519">
      <c r="I3519" s="9">
        <f t="shared" si="11"/>
        <v>4516</v>
      </c>
      <c r="J3519">
        <f t="shared" si="12"/>
        <v>516</v>
      </c>
      <c r="K3519">
        <f t="shared" si="6"/>
        <v>16</v>
      </c>
      <c r="L3519">
        <f t="shared" si="7"/>
        <v>6</v>
      </c>
      <c r="M3519">
        <f t="shared" si="8"/>
        <v>3978</v>
      </c>
      <c r="N3519" s="9">
        <v>3333.0</v>
      </c>
      <c r="O3519">
        <f t="shared" si="9"/>
        <v>-645</v>
      </c>
    </row>
    <row r="3520">
      <c r="I3520" s="9">
        <f t="shared" si="11"/>
        <v>4517</v>
      </c>
      <c r="J3520">
        <f t="shared" si="12"/>
        <v>517</v>
      </c>
      <c r="K3520">
        <f t="shared" si="6"/>
        <v>17</v>
      </c>
      <c r="L3520">
        <f t="shared" si="7"/>
        <v>7</v>
      </c>
      <c r="M3520">
        <f t="shared" si="8"/>
        <v>3976</v>
      </c>
      <c r="N3520" s="9">
        <v>3333.0</v>
      </c>
      <c r="O3520">
        <f t="shared" si="9"/>
        <v>-643</v>
      </c>
    </row>
    <row r="3521">
      <c r="I3521" s="9">
        <f t="shared" si="11"/>
        <v>4518</v>
      </c>
      <c r="J3521">
        <f t="shared" si="12"/>
        <v>518</v>
      </c>
      <c r="K3521">
        <f t="shared" si="6"/>
        <v>18</v>
      </c>
      <c r="L3521">
        <f t="shared" si="7"/>
        <v>8</v>
      </c>
      <c r="M3521">
        <f t="shared" si="8"/>
        <v>3974</v>
      </c>
      <c r="N3521" s="9">
        <v>3333.0</v>
      </c>
      <c r="O3521">
        <f t="shared" si="9"/>
        <v>-641</v>
      </c>
    </row>
    <row r="3522">
      <c r="I3522" s="9">
        <f t="shared" si="11"/>
        <v>4519</v>
      </c>
      <c r="J3522">
        <f t="shared" si="12"/>
        <v>519</v>
      </c>
      <c r="K3522">
        <f t="shared" si="6"/>
        <v>19</v>
      </c>
      <c r="L3522">
        <f t="shared" si="7"/>
        <v>9</v>
      </c>
      <c r="M3522">
        <f t="shared" si="8"/>
        <v>3972</v>
      </c>
      <c r="N3522" s="9">
        <v>3333.0</v>
      </c>
      <c r="O3522">
        <f t="shared" si="9"/>
        <v>-639</v>
      </c>
    </row>
    <row r="3523">
      <c r="I3523" s="9">
        <f t="shared" si="11"/>
        <v>4520</v>
      </c>
      <c r="J3523">
        <f t="shared" si="12"/>
        <v>520</v>
      </c>
      <c r="K3523">
        <f t="shared" si="6"/>
        <v>20</v>
      </c>
      <c r="L3523">
        <f t="shared" si="7"/>
        <v>0</v>
      </c>
      <c r="M3523">
        <f t="shared" si="8"/>
        <v>3980</v>
      </c>
      <c r="N3523" s="9">
        <v>3333.0</v>
      </c>
      <c r="O3523">
        <f t="shared" si="9"/>
        <v>-647</v>
      </c>
    </row>
    <row r="3524">
      <c r="I3524" s="9">
        <f t="shared" si="11"/>
        <v>4521</v>
      </c>
      <c r="J3524">
        <f t="shared" si="12"/>
        <v>521</v>
      </c>
      <c r="K3524">
        <f t="shared" si="6"/>
        <v>21</v>
      </c>
      <c r="L3524">
        <f t="shared" si="7"/>
        <v>1</v>
      </c>
      <c r="M3524">
        <f t="shared" si="8"/>
        <v>3978</v>
      </c>
      <c r="N3524" s="9">
        <v>3333.0</v>
      </c>
      <c r="O3524">
        <f t="shared" si="9"/>
        <v>-645</v>
      </c>
    </row>
    <row r="3525">
      <c r="I3525" s="9">
        <f t="shared" si="11"/>
        <v>4522</v>
      </c>
      <c r="J3525">
        <f t="shared" si="12"/>
        <v>522</v>
      </c>
      <c r="K3525">
        <f t="shared" si="6"/>
        <v>22</v>
      </c>
      <c r="L3525">
        <f t="shared" si="7"/>
        <v>2</v>
      </c>
      <c r="M3525">
        <f t="shared" si="8"/>
        <v>3976</v>
      </c>
      <c r="N3525" s="9">
        <v>3333.0</v>
      </c>
      <c r="O3525">
        <f t="shared" si="9"/>
        <v>-643</v>
      </c>
    </row>
    <row r="3526">
      <c r="I3526" s="9">
        <f t="shared" si="11"/>
        <v>4523</v>
      </c>
      <c r="J3526">
        <f t="shared" si="12"/>
        <v>523</v>
      </c>
      <c r="K3526">
        <f t="shared" si="6"/>
        <v>23</v>
      </c>
      <c r="L3526">
        <f t="shared" si="7"/>
        <v>3</v>
      </c>
      <c r="M3526">
        <f t="shared" si="8"/>
        <v>3974</v>
      </c>
      <c r="N3526" s="9">
        <v>3333.0</v>
      </c>
      <c r="O3526">
        <f t="shared" si="9"/>
        <v>-641</v>
      </c>
    </row>
    <row r="3527">
      <c r="I3527" s="9">
        <f t="shared" si="11"/>
        <v>4524</v>
      </c>
      <c r="J3527">
        <f t="shared" si="12"/>
        <v>524</v>
      </c>
      <c r="K3527">
        <f t="shared" si="6"/>
        <v>24</v>
      </c>
      <c r="L3527">
        <f t="shared" si="7"/>
        <v>4</v>
      </c>
      <c r="M3527">
        <f t="shared" si="8"/>
        <v>3972</v>
      </c>
      <c r="N3527" s="9">
        <v>3333.0</v>
      </c>
      <c r="O3527">
        <f t="shared" si="9"/>
        <v>-639</v>
      </c>
    </row>
    <row r="3528">
      <c r="I3528" s="9">
        <f t="shared" si="11"/>
        <v>4525</v>
      </c>
      <c r="J3528">
        <f t="shared" si="12"/>
        <v>525</v>
      </c>
      <c r="K3528">
        <f t="shared" si="6"/>
        <v>25</v>
      </c>
      <c r="L3528">
        <f t="shared" si="7"/>
        <v>5</v>
      </c>
      <c r="M3528">
        <f t="shared" si="8"/>
        <v>3970</v>
      </c>
      <c r="N3528" s="9">
        <v>3333.0</v>
      </c>
      <c r="O3528">
        <f t="shared" si="9"/>
        <v>-637</v>
      </c>
    </row>
    <row r="3529">
      <c r="I3529" s="9">
        <f t="shared" si="11"/>
        <v>4526</v>
      </c>
      <c r="J3529">
        <f t="shared" si="12"/>
        <v>526</v>
      </c>
      <c r="K3529">
        <f t="shared" si="6"/>
        <v>26</v>
      </c>
      <c r="L3529">
        <f t="shared" si="7"/>
        <v>6</v>
      </c>
      <c r="M3529">
        <f t="shared" si="8"/>
        <v>3968</v>
      </c>
      <c r="N3529" s="9">
        <v>3333.0</v>
      </c>
      <c r="O3529">
        <f t="shared" si="9"/>
        <v>-635</v>
      </c>
    </row>
    <row r="3530">
      <c r="I3530" s="9">
        <f t="shared" si="11"/>
        <v>4527</v>
      </c>
      <c r="J3530">
        <f t="shared" si="12"/>
        <v>527</v>
      </c>
      <c r="K3530">
        <f t="shared" si="6"/>
        <v>27</v>
      </c>
      <c r="L3530">
        <f t="shared" si="7"/>
        <v>7</v>
      </c>
      <c r="M3530">
        <f t="shared" si="8"/>
        <v>3966</v>
      </c>
      <c r="N3530" s="9">
        <v>3333.0</v>
      </c>
      <c r="O3530">
        <f t="shared" si="9"/>
        <v>-633</v>
      </c>
    </row>
    <row r="3531">
      <c r="I3531" s="9">
        <f t="shared" si="11"/>
        <v>4528</v>
      </c>
      <c r="J3531">
        <f t="shared" si="12"/>
        <v>528</v>
      </c>
      <c r="K3531">
        <f t="shared" si="6"/>
        <v>28</v>
      </c>
      <c r="L3531">
        <f t="shared" si="7"/>
        <v>8</v>
      </c>
      <c r="M3531">
        <f t="shared" si="8"/>
        <v>3964</v>
      </c>
      <c r="N3531" s="9">
        <v>3333.0</v>
      </c>
      <c r="O3531">
        <f t="shared" si="9"/>
        <v>-631</v>
      </c>
    </row>
    <row r="3532">
      <c r="I3532" s="9">
        <f t="shared" si="11"/>
        <v>4529</v>
      </c>
      <c r="J3532">
        <f t="shared" si="12"/>
        <v>529</v>
      </c>
      <c r="K3532">
        <f t="shared" si="6"/>
        <v>29</v>
      </c>
      <c r="L3532">
        <f t="shared" si="7"/>
        <v>9</v>
      </c>
      <c r="M3532">
        <f t="shared" si="8"/>
        <v>3962</v>
      </c>
      <c r="N3532" s="9">
        <v>3333.0</v>
      </c>
      <c r="O3532">
        <f t="shared" si="9"/>
        <v>-629</v>
      </c>
    </row>
    <row r="3533">
      <c r="I3533" s="9">
        <f t="shared" si="11"/>
        <v>4530</v>
      </c>
      <c r="J3533">
        <f t="shared" si="12"/>
        <v>530</v>
      </c>
      <c r="K3533">
        <f t="shared" si="6"/>
        <v>30</v>
      </c>
      <c r="L3533">
        <f t="shared" si="7"/>
        <v>0</v>
      </c>
      <c r="M3533">
        <f t="shared" si="8"/>
        <v>3970</v>
      </c>
      <c r="N3533" s="9">
        <v>3333.0</v>
      </c>
      <c r="O3533">
        <f t="shared" si="9"/>
        <v>-637</v>
      </c>
    </row>
    <row r="3534">
      <c r="I3534" s="9">
        <f t="shared" si="11"/>
        <v>4531</v>
      </c>
      <c r="J3534">
        <f t="shared" si="12"/>
        <v>531</v>
      </c>
      <c r="K3534">
        <f t="shared" si="6"/>
        <v>31</v>
      </c>
      <c r="L3534">
        <f t="shared" si="7"/>
        <v>1</v>
      </c>
      <c r="M3534">
        <f t="shared" si="8"/>
        <v>3968</v>
      </c>
      <c r="N3534" s="9">
        <v>3333.0</v>
      </c>
      <c r="O3534">
        <f t="shared" si="9"/>
        <v>-635</v>
      </c>
    </row>
    <row r="3535">
      <c r="I3535" s="9">
        <f t="shared" si="11"/>
        <v>4532</v>
      </c>
      <c r="J3535">
        <f t="shared" si="12"/>
        <v>532</v>
      </c>
      <c r="K3535">
        <f t="shared" si="6"/>
        <v>32</v>
      </c>
      <c r="L3535">
        <f t="shared" si="7"/>
        <v>2</v>
      </c>
      <c r="M3535">
        <f t="shared" si="8"/>
        <v>3966</v>
      </c>
      <c r="N3535" s="9">
        <v>3333.0</v>
      </c>
      <c r="O3535">
        <f t="shared" si="9"/>
        <v>-633</v>
      </c>
    </row>
    <row r="3536">
      <c r="I3536" s="9">
        <f t="shared" si="11"/>
        <v>4533</v>
      </c>
      <c r="J3536">
        <f t="shared" si="12"/>
        <v>533</v>
      </c>
      <c r="K3536">
        <f t="shared" si="6"/>
        <v>33</v>
      </c>
      <c r="L3536">
        <f t="shared" si="7"/>
        <v>3</v>
      </c>
      <c r="M3536">
        <f t="shared" si="8"/>
        <v>3964</v>
      </c>
      <c r="N3536" s="9">
        <v>3333.0</v>
      </c>
      <c r="O3536">
        <f t="shared" si="9"/>
        <v>-631</v>
      </c>
    </row>
    <row r="3537">
      <c r="I3537" s="9">
        <f t="shared" si="11"/>
        <v>4534</v>
      </c>
      <c r="J3537">
        <f t="shared" si="12"/>
        <v>534</v>
      </c>
      <c r="K3537">
        <f t="shared" si="6"/>
        <v>34</v>
      </c>
      <c r="L3537">
        <f t="shared" si="7"/>
        <v>4</v>
      </c>
      <c r="M3537">
        <f t="shared" si="8"/>
        <v>3962</v>
      </c>
      <c r="N3537" s="9">
        <v>3333.0</v>
      </c>
      <c r="O3537">
        <f t="shared" si="9"/>
        <v>-629</v>
      </c>
    </row>
    <row r="3538">
      <c r="I3538" s="9">
        <f t="shared" si="11"/>
        <v>4535</v>
      </c>
      <c r="J3538">
        <f t="shared" si="12"/>
        <v>535</v>
      </c>
      <c r="K3538">
        <f t="shared" si="6"/>
        <v>35</v>
      </c>
      <c r="L3538">
        <f t="shared" si="7"/>
        <v>5</v>
      </c>
      <c r="M3538">
        <f t="shared" si="8"/>
        <v>3960</v>
      </c>
      <c r="N3538" s="9">
        <v>3333.0</v>
      </c>
      <c r="O3538">
        <f t="shared" si="9"/>
        <v>-627</v>
      </c>
    </row>
    <row r="3539">
      <c r="I3539" s="9">
        <f t="shared" si="11"/>
        <v>4536</v>
      </c>
      <c r="J3539">
        <f t="shared" si="12"/>
        <v>536</v>
      </c>
      <c r="K3539">
        <f t="shared" si="6"/>
        <v>36</v>
      </c>
      <c r="L3539">
        <f t="shared" si="7"/>
        <v>6</v>
      </c>
      <c r="M3539">
        <f t="shared" si="8"/>
        <v>3958</v>
      </c>
      <c r="N3539" s="9">
        <v>3333.0</v>
      </c>
      <c r="O3539">
        <f t="shared" si="9"/>
        <v>-625</v>
      </c>
    </row>
    <row r="3540">
      <c r="I3540" s="9">
        <f t="shared" si="11"/>
        <v>4537</v>
      </c>
      <c r="J3540">
        <f t="shared" si="12"/>
        <v>537</v>
      </c>
      <c r="K3540">
        <f t="shared" si="6"/>
        <v>37</v>
      </c>
      <c r="L3540">
        <f t="shared" si="7"/>
        <v>7</v>
      </c>
      <c r="M3540">
        <f t="shared" si="8"/>
        <v>3956</v>
      </c>
      <c r="N3540" s="9">
        <v>3333.0</v>
      </c>
      <c r="O3540">
        <f t="shared" si="9"/>
        <v>-623</v>
      </c>
    </row>
    <row r="3541">
      <c r="I3541" s="9">
        <f t="shared" si="11"/>
        <v>4538</v>
      </c>
      <c r="J3541">
        <f t="shared" si="12"/>
        <v>538</v>
      </c>
      <c r="K3541">
        <f t="shared" si="6"/>
        <v>38</v>
      </c>
      <c r="L3541">
        <f t="shared" si="7"/>
        <v>8</v>
      </c>
      <c r="M3541">
        <f t="shared" si="8"/>
        <v>3954</v>
      </c>
      <c r="N3541" s="9">
        <v>3333.0</v>
      </c>
      <c r="O3541">
        <f t="shared" si="9"/>
        <v>-621</v>
      </c>
    </row>
    <row r="3542">
      <c r="I3542" s="9">
        <f t="shared" si="11"/>
        <v>4539</v>
      </c>
      <c r="J3542">
        <f t="shared" si="12"/>
        <v>539</v>
      </c>
      <c r="K3542">
        <f t="shared" si="6"/>
        <v>39</v>
      </c>
      <c r="L3542">
        <f t="shared" si="7"/>
        <v>9</v>
      </c>
      <c r="M3542">
        <f t="shared" si="8"/>
        <v>3952</v>
      </c>
      <c r="N3542" s="9">
        <v>3333.0</v>
      </c>
      <c r="O3542">
        <f t="shared" si="9"/>
        <v>-619</v>
      </c>
    </row>
    <row r="3543">
      <c r="I3543" s="9">
        <f t="shared" si="11"/>
        <v>4540</v>
      </c>
      <c r="J3543">
        <f t="shared" si="12"/>
        <v>540</v>
      </c>
      <c r="K3543">
        <f t="shared" si="6"/>
        <v>40</v>
      </c>
      <c r="L3543">
        <f t="shared" si="7"/>
        <v>0</v>
      </c>
      <c r="M3543">
        <f t="shared" si="8"/>
        <v>3960</v>
      </c>
      <c r="N3543" s="9">
        <v>3333.0</v>
      </c>
      <c r="O3543">
        <f t="shared" si="9"/>
        <v>-627</v>
      </c>
    </row>
    <row r="3544">
      <c r="I3544" s="9">
        <f t="shared" si="11"/>
        <v>4541</v>
      </c>
      <c r="J3544">
        <f t="shared" si="12"/>
        <v>541</v>
      </c>
      <c r="K3544">
        <f t="shared" si="6"/>
        <v>41</v>
      </c>
      <c r="L3544">
        <f t="shared" si="7"/>
        <v>1</v>
      </c>
      <c r="M3544">
        <f t="shared" si="8"/>
        <v>3958</v>
      </c>
      <c r="N3544" s="9">
        <v>3333.0</v>
      </c>
      <c r="O3544">
        <f t="shared" si="9"/>
        <v>-625</v>
      </c>
    </row>
    <row r="3545">
      <c r="I3545" s="9">
        <f t="shared" si="11"/>
        <v>4542</v>
      </c>
      <c r="J3545">
        <f t="shared" si="12"/>
        <v>542</v>
      </c>
      <c r="K3545">
        <f t="shared" si="6"/>
        <v>42</v>
      </c>
      <c r="L3545">
        <f t="shared" si="7"/>
        <v>2</v>
      </c>
      <c r="M3545">
        <f t="shared" si="8"/>
        <v>3956</v>
      </c>
      <c r="N3545" s="9">
        <v>3333.0</v>
      </c>
      <c r="O3545">
        <f t="shared" si="9"/>
        <v>-623</v>
      </c>
    </row>
    <row r="3546">
      <c r="I3546" s="9">
        <f t="shared" si="11"/>
        <v>4543</v>
      </c>
      <c r="J3546">
        <f t="shared" si="12"/>
        <v>543</v>
      </c>
      <c r="K3546">
        <f t="shared" si="6"/>
        <v>43</v>
      </c>
      <c r="L3546">
        <f t="shared" si="7"/>
        <v>3</v>
      </c>
      <c r="M3546">
        <f t="shared" si="8"/>
        <v>3954</v>
      </c>
      <c r="N3546" s="9">
        <v>3333.0</v>
      </c>
      <c r="O3546">
        <f t="shared" si="9"/>
        <v>-621</v>
      </c>
    </row>
    <row r="3547">
      <c r="I3547" s="9">
        <f t="shared" si="11"/>
        <v>4544</v>
      </c>
      <c r="J3547">
        <f t="shared" si="12"/>
        <v>544</v>
      </c>
      <c r="K3547">
        <f t="shared" si="6"/>
        <v>44</v>
      </c>
      <c r="L3547">
        <f t="shared" si="7"/>
        <v>4</v>
      </c>
      <c r="M3547">
        <f t="shared" si="8"/>
        <v>3952</v>
      </c>
      <c r="N3547" s="9">
        <v>3333.0</v>
      </c>
      <c r="O3547">
        <f t="shared" si="9"/>
        <v>-619</v>
      </c>
    </row>
    <row r="3548">
      <c r="I3548" s="9">
        <f t="shared" si="11"/>
        <v>4545</v>
      </c>
      <c r="J3548">
        <f t="shared" si="12"/>
        <v>545</v>
      </c>
      <c r="K3548">
        <f t="shared" si="6"/>
        <v>45</v>
      </c>
      <c r="L3548">
        <f t="shared" si="7"/>
        <v>5</v>
      </c>
      <c r="M3548">
        <f t="shared" si="8"/>
        <v>3950</v>
      </c>
      <c r="N3548" s="9">
        <v>3333.0</v>
      </c>
      <c r="O3548">
        <f t="shared" si="9"/>
        <v>-617</v>
      </c>
    </row>
    <row r="3549">
      <c r="I3549" s="9">
        <f t="shared" si="11"/>
        <v>4546</v>
      </c>
      <c r="J3549">
        <f t="shared" si="12"/>
        <v>546</v>
      </c>
      <c r="K3549">
        <f t="shared" si="6"/>
        <v>46</v>
      </c>
      <c r="L3549">
        <f t="shared" si="7"/>
        <v>6</v>
      </c>
      <c r="M3549">
        <f t="shared" si="8"/>
        <v>3948</v>
      </c>
      <c r="N3549" s="9">
        <v>3333.0</v>
      </c>
      <c r="O3549">
        <f t="shared" si="9"/>
        <v>-615</v>
      </c>
    </row>
    <row r="3550">
      <c r="I3550" s="9">
        <f t="shared" si="11"/>
        <v>4547</v>
      </c>
      <c r="J3550">
        <f t="shared" si="12"/>
        <v>547</v>
      </c>
      <c r="K3550">
        <f t="shared" si="6"/>
        <v>47</v>
      </c>
      <c r="L3550">
        <f t="shared" si="7"/>
        <v>7</v>
      </c>
      <c r="M3550">
        <f t="shared" si="8"/>
        <v>3946</v>
      </c>
      <c r="N3550" s="9">
        <v>3333.0</v>
      </c>
      <c r="O3550">
        <f t="shared" si="9"/>
        <v>-613</v>
      </c>
    </row>
    <row r="3551">
      <c r="I3551" s="9">
        <f t="shared" si="11"/>
        <v>4548</v>
      </c>
      <c r="J3551">
        <f t="shared" si="12"/>
        <v>548</v>
      </c>
      <c r="K3551">
        <f t="shared" si="6"/>
        <v>48</v>
      </c>
      <c r="L3551">
        <f t="shared" si="7"/>
        <v>8</v>
      </c>
      <c r="M3551">
        <f t="shared" si="8"/>
        <v>3944</v>
      </c>
      <c r="N3551" s="9">
        <v>3333.0</v>
      </c>
      <c r="O3551">
        <f t="shared" si="9"/>
        <v>-611</v>
      </c>
    </row>
    <row r="3552">
      <c r="I3552" s="9">
        <f t="shared" si="11"/>
        <v>4549</v>
      </c>
      <c r="J3552">
        <f t="shared" si="12"/>
        <v>549</v>
      </c>
      <c r="K3552">
        <f t="shared" si="6"/>
        <v>49</v>
      </c>
      <c r="L3552">
        <f t="shared" si="7"/>
        <v>9</v>
      </c>
      <c r="M3552">
        <f t="shared" si="8"/>
        <v>3942</v>
      </c>
      <c r="N3552" s="9">
        <v>3333.0</v>
      </c>
      <c r="O3552">
        <f t="shared" si="9"/>
        <v>-609</v>
      </c>
    </row>
    <row r="3553">
      <c r="I3553" s="9">
        <f t="shared" si="11"/>
        <v>4550</v>
      </c>
      <c r="J3553">
        <f t="shared" si="12"/>
        <v>550</v>
      </c>
      <c r="K3553">
        <f t="shared" si="6"/>
        <v>50</v>
      </c>
      <c r="L3553">
        <f t="shared" si="7"/>
        <v>0</v>
      </c>
      <c r="M3553">
        <f t="shared" si="8"/>
        <v>3950</v>
      </c>
      <c r="N3553" s="9">
        <v>3333.0</v>
      </c>
      <c r="O3553">
        <f t="shared" si="9"/>
        <v>-617</v>
      </c>
    </row>
    <row r="3554">
      <c r="I3554" s="9">
        <f t="shared" si="11"/>
        <v>4551</v>
      </c>
      <c r="J3554">
        <f t="shared" si="12"/>
        <v>551</v>
      </c>
      <c r="K3554">
        <f t="shared" si="6"/>
        <v>51</v>
      </c>
      <c r="L3554">
        <f t="shared" si="7"/>
        <v>1</v>
      </c>
      <c r="M3554">
        <f t="shared" si="8"/>
        <v>3948</v>
      </c>
      <c r="N3554" s="9">
        <v>3333.0</v>
      </c>
      <c r="O3554">
        <f t="shared" si="9"/>
        <v>-615</v>
      </c>
    </row>
    <row r="3555">
      <c r="I3555" s="9">
        <f t="shared" si="11"/>
        <v>4552</v>
      </c>
      <c r="J3555">
        <f t="shared" si="12"/>
        <v>552</v>
      </c>
      <c r="K3555">
        <f t="shared" si="6"/>
        <v>52</v>
      </c>
      <c r="L3555">
        <f t="shared" si="7"/>
        <v>2</v>
      </c>
      <c r="M3555">
        <f t="shared" si="8"/>
        <v>3946</v>
      </c>
      <c r="N3555" s="9">
        <v>3333.0</v>
      </c>
      <c r="O3555">
        <f t="shared" si="9"/>
        <v>-613</v>
      </c>
    </row>
    <row r="3556">
      <c r="I3556" s="9">
        <f t="shared" si="11"/>
        <v>4553</v>
      </c>
      <c r="J3556">
        <f t="shared" si="12"/>
        <v>553</v>
      </c>
      <c r="K3556">
        <f t="shared" si="6"/>
        <v>53</v>
      </c>
      <c r="L3556">
        <f t="shared" si="7"/>
        <v>3</v>
      </c>
      <c r="M3556">
        <f t="shared" si="8"/>
        <v>3944</v>
      </c>
      <c r="N3556" s="9">
        <v>3333.0</v>
      </c>
      <c r="O3556">
        <f t="shared" si="9"/>
        <v>-611</v>
      </c>
    </row>
    <row r="3557">
      <c r="I3557" s="9">
        <f t="shared" si="11"/>
        <v>4554</v>
      </c>
      <c r="J3557">
        <f t="shared" si="12"/>
        <v>554</v>
      </c>
      <c r="K3557">
        <f t="shared" si="6"/>
        <v>54</v>
      </c>
      <c r="L3557">
        <f t="shared" si="7"/>
        <v>4</v>
      </c>
      <c r="M3557">
        <f t="shared" si="8"/>
        <v>3942</v>
      </c>
      <c r="N3557" s="9">
        <v>3333.0</v>
      </c>
      <c r="O3557">
        <f t="shared" si="9"/>
        <v>-609</v>
      </c>
    </row>
    <row r="3558">
      <c r="I3558" s="9">
        <f t="shared" si="11"/>
        <v>4555</v>
      </c>
      <c r="J3558">
        <f t="shared" si="12"/>
        <v>555</v>
      </c>
      <c r="K3558">
        <f t="shared" si="6"/>
        <v>55</v>
      </c>
      <c r="L3558">
        <f t="shared" si="7"/>
        <v>5</v>
      </c>
      <c r="M3558">
        <f t="shared" si="8"/>
        <v>3940</v>
      </c>
      <c r="N3558" s="9">
        <v>3333.0</v>
      </c>
      <c r="O3558">
        <f t="shared" si="9"/>
        <v>-607</v>
      </c>
    </row>
    <row r="3559">
      <c r="I3559" s="9">
        <f t="shared" si="11"/>
        <v>4556</v>
      </c>
      <c r="J3559">
        <f t="shared" si="12"/>
        <v>556</v>
      </c>
      <c r="K3559">
        <f t="shared" si="6"/>
        <v>56</v>
      </c>
      <c r="L3559">
        <f t="shared" si="7"/>
        <v>6</v>
      </c>
      <c r="M3559">
        <f t="shared" si="8"/>
        <v>3938</v>
      </c>
      <c r="N3559" s="9">
        <v>3333.0</v>
      </c>
      <c r="O3559">
        <f t="shared" si="9"/>
        <v>-605</v>
      </c>
    </row>
    <row r="3560">
      <c r="I3560" s="9">
        <f t="shared" si="11"/>
        <v>4557</v>
      </c>
      <c r="J3560">
        <f t="shared" si="12"/>
        <v>557</v>
      </c>
      <c r="K3560">
        <f t="shared" si="6"/>
        <v>57</v>
      </c>
      <c r="L3560">
        <f t="shared" si="7"/>
        <v>7</v>
      </c>
      <c r="M3560">
        <f t="shared" si="8"/>
        <v>3936</v>
      </c>
      <c r="N3560" s="9">
        <v>3333.0</v>
      </c>
      <c r="O3560">
        <f t="shared" si="9"/>
        <v>-603</v>
      </c>
    </row>
    <row r="3561">
      <c r="I3561" s="9">
        <f t="shared" si="11"/>
        <v>4558</v>
      </c>
      <c r="J3561">
        <f t="shared" si="12"/>
        <v>558</v>
      </c>
      <c r="K3561">
        <f t="shared" si="6"/>
        <v>58</v>
      </c>
      <c r="L3561">
        <f t="shared" si="7"/>
        <v>8</v>
      </c>
      <c r="M3561">
        <f t="shared" si="8"/>
        <v>3934</v>
      </c>
      <c r="N3561" s="9">
        <v>3333.0</v>
      </c>
      <c r="O3561">
        <f t="shared" si="9"/>
        <v>-601</v>
      </c>
    </row>
    <row r="3562">
      <c r="I3562" s="9">
        <f t="shared" si="11"/>
        <v>4559</v>
      </c>
      <c r="J3562">
        <f t="shared" si="12"/>
        <v>559</v>
      </c>
      <c r="K3562">
        <f t="shared" si="6"/>
        <v>59</v>
      </c>
      <c r="L3562">
        <f t="shared" si="7"/>
        <v>9</v>
      </c>
      <c r="M3562">
        <f t="shared" si="8"/>
        <v>3932</v>
      </c>
      <c r="N3562" s="9">
        <v>3333.0</v>
      </c>
      <c r="O3562">
        <f t="shared" si="9"/>
        <v>-599</v>
      </c>
    </row>
    <row r="3563">
      <c r="I3563" s="9">
        <f t="shared" si="11"/>
        <v>4560</v>
      </c>
      <c r="J3563">
        <f t="shared" si="12"/>
        <v>560</v>
      </c>
      <c r="K3563">
        <f t="shared" si="6"/>
        <v>60</v>
      </c>
      <c r="L3563">
        <f t="shared" si="7"/>
        <v>0</v>
      </c>
      <c r="M3563">
        <f t="shared" si="8"/>
        <v>3940</v>
      </c>
      <c r="N3563" s="9">
        <v>3333.0</v>
      </c>
      <c r="O3563">
        <f t="shared" si="9"/>
        <v>-607</v>
      </c>
    </row>
    <row r="3564">
      <c r="I3564" s="9">
        <f t="shared" si="11"/>
        <v>4561</v>
      </c>
      <c r="J3564">
        <f t="shared" si="12"/>
        <v>561</v>
      </c>
      <c r="K3564">
        <f t="shared" si="6"/>
        <v>61</v>
      </c>
      <c r="L3564">
        <f t="shared" si="7"/>
        <v>1</v>
      </c>
      <c r="M3564">
        <f t="shared" si="8"/>
        <v>3938</v>
      </c>
      <c r="N3564" s="9">
        <v>3333.0</v>
      </c>
      <c r="O3564">
        <f t="shared" si="9"/>
        <v>-605</v>
      </c>
    </row>
    <row r="3565">
      <c r="I3565" s="9">
        <f t="shared" si="11"/>
        <v>4562</v>
      </c>
      <c r="J3565">
        <f t="shared" si="12"/>
        <v>562</v>
      </c>
      <c r="K3565">
        <f t="shared" si="6"/>
        <v>62</v>
      </c>
      <c r="L3565">
        <f t="shared" si="7"/>
        <v>2</v>
      </c>
      <c r="M3565">
        <f t="shared" si="8"/>
        <v>3936</v>
      </c>
      <c r="N3565" s="9">
        <v>3333.0</v>
      </c>
      <c r="O3565">
        <f t="shared" si="9"/>
        <v>-603</v>
      </c>
    </row>
    <row r="3566">
      <c r="I3566" s="9">
        <f t="shared" si="11"/>
        <v>4563</v>
      </c>
      <c r="J3566">
        <f t="shared" si="12"/>
        <v>563</v>
      </c>
      <c r="K3566">
        <f t="shared" si="6"/>
        <v>63</v>
      </c>
      <c r="L3566">
        <f t="shared" si="7"/>
        <v>3</v>
      </c>
      <c r="M3566">
        <f t="shared" si="8"/>
        <v>3934</v>
      </c>
      <c r="N3566" s="9">
        <v>3333.0</v>
      </c>
      <c r="O3566">
        <f t="shared" si="9"/>
        <v>-601</v>
      </c>
    </row>
    <row r="3567">
      <c r="I3567" s="9">
        <f t="shared" si="11"/>
        <v>4564</v>
      </c>
      <c r="J3567">
        <f t="shared" si="12"/>
        <v>564</v>
      </c>
      <c r="K3567">
        <f t="shared" si="6"/>
        <v>64</v>
      </c>
      <c r="L3567">
        <f t="shared" si="7"/>
        <v>4</v>
      </c>
      <c r="M3567">
        <f t="shared" si="8"/>
        <v>3932</v>
      </c>
      <c r="N3567" s="9">
        <v>3333.0</v>
      </c>
      <c r="O3567">
        <f t="shared" si="9"/>
        <v>-599</v>
      </c>
    </row>
    <row r="3568">
      <c r="I3568" s="9">
        <f t="shared" si="11"/>
        <v>4565</v>
      </c>
      <c r="J3568">
        <f t="shared" si="12"/>
        <v>565</v>
      </c>
      <c r="K3568">
        <f t="shared" si="6"/>
        <v>65</v>
      </c>
      <c r="L3568">
        <f t="shared" si="7"/>
        <v>5</v>
      </c>
      <c r="M3568">
        <f t="shared" si="8"/>
        <v>3930</v>
      </c>
      <c r="N3568" s="9">
        <v>3333.0</v>
      </c>
      <c r="O3568">
        <f t="shared" si="9"/>
        <v>-597</v>
      </c>
    </row>
    <row r="3569">
      <c r="I3569" s="9">
        <f t="shared" si="11"/>
        <v>4566</v>
      </c>
      <c r="J3569">
        <f t="shared" si="12"/>
        <v>566</v>
      </c>
      <c r="K3569">
        <f t="shared" si="6"/>
        <v>66</v>
      </c>
      <c r="L3569">
        <f t="shared" si="7"/>
        <v>6</v>
      </c>
      <c r="M3569">
        <f t="shared" si="8"/>
        <v>3928</v>
      </c>
      <c r="N3569" s="9">
        <v>3333.0</v>
      </c>
      <c r="O3569">
        <f t="shared" si="9"/>
        <v>-595</v>
      </c>
    </row>
    <row r="3570">
      <c r="I3570" s="9">
        <f t="shared" si="11"/>
        <v>4567</v>
      </c>
      <c r="J3570">
        <f t="shared" si="12"/>
        <v>567</v>
      </c>
      <c r="K3570">
        <f t="shared" si="6"/>
        <v>67</v>
      </c>
      <c r="L3570">
        <f t="shared" si="7"/>
        <v>7</v>
      </c>
      <c r="M3570">
        <f t="shared" si="8"/>
        <v>3926</v>
      </c>
      <c r="N3570" s="9">
        <v>3333.0</v>
      </c>
      <c r="O3570">
        <f t="shared" si="9"/>
        <v>-593</v>
      </c>
    </row>
    <row r="3571">
      <c r="I3571" s="9">
        <f t="shared" si="11"/>
        <v>4568</v>
      </c>
      <c r="J3571">
        <f t="shared" si="12"/>
        <v>568</v>
      </c>
      <c r="K3571">
        <f t="shared" si="6"/>
        <v>68</v>
      </c>
      <c r="L3571">
        <f t="shared" si="7"/>
        <v>8</v>
      </c>
      <c r="M3571">
        <f t="shared" si="8"/>
        <v>3924</v>
      </c>
      <c r="N3571" s="9">
        <v>3333.0</v>
      </c>
      <c r="O3571">
        <f t="shared" si="9"/>
        <v>-591</v>
      </c>
    </row>
    <row r="3572">
      <c r="I3572" s="9">
        <f t="shared" si="11"/>
        <v>4569</v>
      </c>
      <c r="J3572">
        <f t="shared" si="12"/>
        <v>569</v>
      </c>
      <c r="K3572">
        <f t="shared" si="6"/>
        <v>69</v>
      </c>
      <c r="L3572">
        <f t="shared" si="7"/>
        <v>9</v>
      </c>
      <c r="M3572">
        <f t="shared" si="8"/>
        <v>3922</v>
      </c>
      <c r="N3572" s="9">
        <v>3333.0</v>
      </c>
      <c r="O3572">
        <f t="shared" si="9"/>
        <v>-589</v>
      </c>
    </row>
    <row r="3573">
      <c r="I3573" s="9">
        <f t="shared" si="11"/>
        <v>4570</v>
      </c>
      <c r="J3573">
        <f t="shared" si="12"/>
        <v>570</v>
      </c>
      <c r="K3573">
        <f t="shared" si="6"/>
        <v>70</v>
      </c>
      <c r="L3573">
        <f t="shared" si="7"/>
        <v>0</v>
      </c>
      <c r="M3573">
        <f t="shared" si="8"/>
        <v>3930</v>
      </c>
      <c r="N3573" s="9">
        <v>3333.0</v>
      </c>
      <c r="O3573">
        <f t="shared" si="9"/>
        <v>-597</v>
      </c>
    </row>
    <row r="3574">
      <c r="I3574" s="9">
        <f t="shared" si="11"/>
        <v>4571</v>
      </c>
      <c r="J3574">
        <f t="shared" si="12"/>
        <v>571</v>
      </c>
      <c r="K3574">
        <f t="shared" si="6"/>
        <v>71</v>
      </c>
      <c r="L3574">
        <f t="shared" si="7"/>
        <v>1</v>
      </c>
      <c r="M3574">
        <f t="shared" si="8"/>
        <v>3928</v>
      </c>
      <c r="N3574" s="9">
        <v>3333.0</v>
      </c>
      <c r="O3574">
        <f t="shared" si="9"/>
        <v>-595</v>
      </c>
    </row>
    <row r="3575">
      <c r="I3575" s="9">
        <f t="shared" si="11"/>
        <v>4572</v>
      </c>
      <c r="J3575">
        <f t="shared" si="12"/>
        <v>572</v>
      </c>
      <c r="K3575">
        <f t="shared" si="6"/>
        <v>72</v>
      </c>
      <c r="L3575">
        <f t="shared" si="7"/>
        <v>2</v>
      </c>
      <c r="M3575">
        <f t="shared" si="8"/>
        <v>3926</v>
      </c>
      <c r="N3575" s="9">
        <v>3333.0</v>
      </c>
      <c r="O3575">
        <f t="shared" si="9"/>
        <v>-593</v>
      </c>
    </row>
    <row r="3576">
      <c r="I3576" s="9">
        <f t="shared" si="11"/>
        <v>4573</v>
      </c>
      <c r="J3576">
        <f t="shared" si="12"/>
        <v>573</v>
      </c>
      <c r="K3576">
        <f t="shared" si="6"/>
        <v>73</v>
      </c>
      <c r="L3576">
        <f t="shared" si="7"/>
        <v>3</v>
      </c>
      <c r="M3576">
        <f t="shared" si="8"/>
        <v>3924</v>
      </c>
      <c r="N3576" s="9">
        <v>3333.0</v>
      </c>
      <c r="O3576">
        <f t="shared" si="9"/>
        <v>-591</v>
      </c>
    </row>
    <row r="3577">
      <c r="I3577" s="9">
        <f t="shared" si="11"/>
        <v>4574</v>
      </c>
      <c r="J3577">
        <f t="shared" si="12"/>
        <v>574</v>
      </c>
      <c r="K3577">
        <f t="shared" si="6"/>
        <v>74</v>
      </c>
      <c r="L3577">
        <f t="shared" si="7"/>
        <v>4</v>
      </c>
      <c r="M3577">
        <f t="shared" si="8"/>
        <v>3922</v>
      </c>
      <c r="N3577" s="9">
        <v>3333.0</v>
      </c>
      <c r="O3577">
        <f t="shared" si="9"/>
        <v>-589</v>
      </c>
    </row>
    <row r="3578">
      <c r="I3578" s="9">
        <f t="shared" si="11"/>
        <v>4575</v>
      </c>
      <c r="J3578">
        <f t="shared" si="12"/>
        <v>575</v>
      </c>
      <c r="K3578">
        <f t="shared" si="6"/>
        <v>75</v>
      </c>
      <c r="L3578">
        <f t="shared" si="7"/>
        <v>5</v>
      </c>
      <c r="M3578">
        <f t="shared" si="8"/>
        <v>3920</v>
      </c>
      <c r="N3578" s="9">
        <v>3333.0</v>
      </c>
      <c r="O3578">
        <f t="shared" si="9"/>
        <v>-587</v>
      </c>
    </row>
    <row r="3579">
      <c r="I3579" s="9">
        <f t="shared" si="11"/>
        <v>4576</v>
      </c>
      <c r="J3579">
        <f t="shared" si="12"/>
        <v>576</v>
      </c>
      <c r="K3579">
        <f t="shared" si="6"/>
        <v>76</v>
      </c>
      <c r="L3579">
        <f t="shared" si="7"/>
        <v>6</v>
      </c>
      <c r="M3579">
        <f t="shared" si="8"/>
        <v>3918</v>
      </c>
      <c r="N3579" s="9">
        <v>3333.0</v>
      </c>
      <c r="O3579">
        <f t="shared" si="9"/>
        <v>-585</v>
      </c>
    </row>
    <row r="3580">
      <c r="I3580" s="9">
        <f t="shared" si="11"/>
        <v>4577</v>
      </c>
      <c r="J3580">
        <f t="shared" si="12"/>
        <v>577</v>
      </c>
      <c r="K3580">
        <f t="shared" si="6"/>
        <v>77</v>
      </c>
      <c r="L3580">
        <f t="shared" si="7"/>
        <v>7</v>
      </c>
      <c r="M3580">
        <f t="shared" si="8"/>
        <v>3916</v>
      </c>
      <c r="N3580" s="9">
        <v>3333.0</v>
      </c>
      <c r="O3580">
        <f t="shared" si="9"/>
        <v>-583</v>
      </c>
    </row>
    <row r="3581">
      <c r="I3581" s="9">
        <f t="shared" si="11"/>
        <v>4578</v>
      </c>
      <c r="J3581">
        <f t="shared" si="12"/>
        <v>578</v>
      </c>
      <c r="K3581">
        <f t="shared" si="6"/>
        <v>78</v>
      </c>
      <c r="L3581">
        <f t="shared" si="7"/>
        <v>8</v>
      </c>
      <c r="M3581">
        <f t="shared" si="8"/>
        <v>3914</v>
      </c>
      <c r="N3581" s="9">
        <v>3333.0</v>
      </c>
      <c r="O3581">
        <f t="shared" si="9"/>
        <v>-581</v>
      </c>
    </row>
    <row r="3582">
      <c r="I3582" s="9">
        <f t="shared" si="11"/>
        <v>4579</v>
      </c>
      <c r="J3582">
        <f t="shared" si="12"/>
        <v>579</v>
      </c>
      <c r="K3582">
        <f t="shared" si="6"/>
        <v>79</v>
      </c>
      <c r="L3582">
        <f t="shared" si="7"/>
        <v>9</v>
      </c>
      <c r="M3582">
        <f t="shared" si="8"/>
        <v>3912</v>
      </c>
      <c r="N3582" s="9">
        <v>3333.0</v>
      </c>
      <c r="O3582">
        <f t="shared" si="9"/>
        <v>-579</v>
      </c>
    </row>
    <row r="3583">
      <c r="I3583" s="9">
        <f t="shared" si="11"/>
        <v>4580</v>
      </c>
      <c r="J3583">
        <f t="shared" si="12"/>
        <v>580</v>
      </c>
      <c r="K3583">
        <f t="shared" si="6"/>
        <v>80</v>
      </c>
      <c r="L3583">
        <f t="shared" si="7"/>
        <v>0</v>
      </c>
      <c r="M3583">
        <f t="shared" si="8"/>
        <v>3920</v>
      </c>
      <c r="N3583" s="9">
        <v>3333.0</v>
      </c>
      <c r="O3583">
        <f t="shared" si="9"/>
        <v>-587</v>
      </c>
    </row>
    <row r="3584">
      <c r="I3584" s="9">
        <f t="shared" si="11"/>
        <v>4581</v>
      </c>
      <c r="J3584">
        <f t="shared" si="12"/>
        <v>581</v>
      </c>
      <c r="K3584">
        <f t="shared" si="6"/>
        <v>81</v>
      </c>
      <c r="L3584">
        <f t="shared" si="7"/>
        <v>1</v>
      </c>
      <c r="M3584">
        <f t="shared" si="8"/>
        <v>3918</v>
      </c>
      <c r="N3584" s="9">
        <v>3333.0</v>
      </c>
      <c r="O3584">
        <f t="shared" si="9"/>
        <v>-585</v>
      </c>
    </row>
    <row r="3585">
      <c r="I3585" s="9">
        <f t="shared" si="11"/>
        <v>4582</v>
      </c>
      <c r="J3585">
        <f t="shared" si="12"/>
        <v>582</v>
      </c>
      <c r="K3585">
        <f t="shared" si="6"/>
        <v>82</v>
      </c>
      <c r="L3585">
        <f t="shared" si="7"/>
        <v>2</v>
      </c>
      <c r="M3585">
        <f t="shared" si="8"/>
        <v>3916</v>
      </c>
      <c r="N3585" s="9">
        <v>3333.0</v>
      </c>
      <c r="O3585">
        <f t="shared" si="9"/>
        <v>-583</v>
      </c>
    </row>
    <row r="3586">
      <c r="I3586" s="9">
        <f t="shared" si="11"/>
        <v>4583</v>
      </c>
      <c r="J3586">
        <f t="shared" si="12"/>
        <v>583</v>
      </c>
      <c r="K3586">
        <f t="shared" si="6"/>
        <v>83</v>
      </c>
      <c r="L3586">
        <f t="shared" si="7"/>
        <v>3</v>
      </c>
      <c r="M3586">
        <f t="shared" si="8"/>
        <v>3914</v>
      </c>
      <c r="N3586" s="9">
        <v>3333.0</v>
      </c>
      <c r="O3586">
        <f t="shared" si="9"/>
        <v>-581</v>
      </c>
    </row>
    <row r="3587">
      <c r="I3587" s="9">
        <f t="shared" si="11"/>
        <v>4584</v>
      </c>
      <c r="J3587">
        <f t="shared" si="12"/>
        <v>584</v>
      </c>
      <c r="K3587">
        <f t="shared" si="6"/>
        <v>84</v>
      </c>
      <c r="L3587">
        <f t="shared" si="7"/>
        <v>4</v>
      </c>
      <c r="M3587">
        <f t="shared" si="8"/>
        <v>3912</v>
      </c>
      <c r="N3587" s="9">
        <v>3333.0</v>
      </c>
      <c r="O3587">
        <f t="shared" si="9"/>
        <v>-579</v>
      </c>
    </row>
    <row r="3588">
      <c r="I3588" s="9">
        <f t="shared" si="11"/>
        <v>4585</v>
      </c>
      <c r="J3588">
        <f t="shared" si="12"/>
        <v>585</v>
      </c>
      <c r="K3588">
        <f t="shared" si="6"/>
        <v>85</v>
      </c>
      <c r="L3588">
        <f t="shared" si="7"/>
        <v>5</v>
      </c>
      <c r="M3588">
        <f t="shared" si="8"/>
        <v>3910</v>
      </c>
      <c r="N3588" s="9">
        <v>3333.0</v>
      </c>
      <c r="O3588">
        <f t="shared" si="9"/>
        <v>-577</v>
      </c>
    </row>
    <row r="3589">
      <c r="I3589" s="9">
        <f t="shared" si="11"/>
        <v>4586</v>
      </c>
      <c r="J3589">
        <f t="shared" si="12"/>
        <v>586</v>
      </c>
      <c r="K3589">
        <f t="shared" si="6"/>
        <v>86</v>
      </c>
      <c r="L3589">
        <f t="shared" si="7"/>
        <v>6</v>
      </c>
      <c r="M3589">
        <f t="shared" si="8"/>
        <v>3908</v>
      </c>
      <c r="N3589" s="9">
        <v>3333.0</v>
      </c>
      <c r="O3589">
        <f t="shared" si="9"/>
        <v>-575</v>
      </c>
    </row>
    <row r="3590">
      <c r="I3590" s="9">
        <f t="shared" si="11"/>
        <v>4587</v>
      </c>
      <c r="J3590">
        <f t="shared" si="12"/>
        <v>587</v>
      </c>
      <c r="K3590">
        <f t="shared" si="6"/>
        <v>87</v>
      </c>
      <c r="L3590">
        <f t="shared" si="7"/>
        <v>7</v>
      </c>
      <c r="M3590">
        <f t="shared" si="8"/>
        <v>3906</v>
      </c>
      <c r="N3590" s="9">
        <v>3333.0</v>
      </c>
      <c r="O3590">
        <f t="shared" si="9"/>
        <v>-573</v>
      </c>
    </row>
    <row r="3591">
      <c r="I3591" s="9">
        <f t="shared" si="11"/>
        <v>4588</v>
      </c>
      <c r="J3591">
        <f t="shared" si="12"/>
        <v>588</v>
      </c>
      <c r="K3591">
        <f t="shared" si="6"/>
        <v>88</v>
      </c>
      <c r="L3591">
        <f t="shared" si="7"/>
        <v>8</v>
      </c>
      <c r="M3591">
        <f t="shared" si="8"/>
        <v>3904</v>
      </c>
      <c r="N3591" s="9">
        <v>3333.0</v>
      </c>
      <c r="O3591">
        <f t="shared" si="9"/>
        <v>-571</v>
      </c>
    </row>
    <row r="3592">
      <c r="I3592" s="9">
        <f t="shared" si="11"/>
        <v>4589</v>
      </c>
      <c r="J3592">
        <f t="shared" si="12"/>
        <v>589</v>
      </c>
      <c r="K3592">
        <f t="shared" si="6"/>
        <v>89</v>
      </c>
      <c r="L3592">
        <f t="shared" si="7"/>
        <v>9</v>
      </c>
      <c r="M3592">
        <f t="shared" si="8"/>
        <v>3902</v>
      </c>
      <c r="N3592" s="9">
        <v>3333.0</v>
      </c>
      <c r="O3592">
        <f t="shared" si="9"/>
        <v>-569</v>
      </c>
    </row>
    <row r="3593">
      <c r="I3593" s="9">
        <f t="shared" si="11"/>
        <v>4590</v>
      </c>
      <c r="J3593">
        <f t="shared" si="12"/>
        <v>590</v>
      </c>
      <c r="K3593">
        <f t="shared" si="6"/>
        <v>90</v>
      </c>
      <c r="L3593">
        <f t="shared" si="7"/>
        <v>0</v>
      </c>
      <c r="M3593">
        <f t="shared" si="8"/>
        <v>3910</v>
      </c>
      <c r="N3593" s="9">
        <v>3333.0</v>
      </c>
      <c r="O3593">
        <f t="shared" si="9"/>
        <v>-577</v>
      </c>
    </row>
    <row r="3594">
      <c r="I3594" s="9">
        <f t="shared" si="11"/>
        <v>4591</v>
      </c>
      <c r="J3594">
        <f t="shared" si="12"/>
        <v>591</v>
      </c>
      <c r="K3594">
        <f t="shared" si="6"/>
        <v>91</v>
      </c>
      <c r="L3594">
        <f t="shared" si="7"/>
        <v>1</v>
      </c>
      <c r="M3594">
        <f t="shared" si="8"/>
        <v>3908</v>
      </c>
      <c r="N3594" s="9">
        <v>3333.0</v>
      </c>
      <c r="O3594">
        <f t="shared" si="9"/>
        <v>-575</v>
      </c>
    </row>
    <row r="3595">
      <c r="I3595" s="9">
        <f t="shared" si="11"/>
        <v>4592</v>
      </c>
      <c r="J3595">
        <f t="shared" si="12"/>
        <v>592</v>
      </c>
      <c r="K3595">
        <f t="shared" si="6"/>
        <v>92</v>
      </c>
      <c r="L3595">
        <f t="shared" si="7"/>
        <v>2</v>
      </c>
      <c r="M3595">
        <f t="shared" si="8"/>
        <v>3906</v>
      </c>
      <c r="N3595" s="9">
        <v>3333.0</v>
      </c>
      <c r="O3595">
        <f t="shared" si="9"/>
        <v>-573</v>
      </c>
    </row>
    <row r="3596">
      <c r="I3596" s="9">
        <f t="shared" si="11"/>
        <v>4593</v>
      </c>
      <c r="J3596">
        <f t="shared" si="12"/>
        <v>593</v>
      </c>
      <c r="K3596">
        <f t="shared" si="6"/>
        <v>93</v>
      </c>
      <c r="L3596">
        <f t="shared" si="7"/>
        <v>3</v>
      </c>
      <c r="M3596">
        <f t="shared" si="8"/>
        <v>3904</v>
      </c>
      <c r="N3596" s="9">
        <v>3333.0</v>
      </c>
      <c r="O3596">
        <f t="shared" si="9"/>
        <v>-571</v>
      </c>
    </row>
    <row r="3597">
      <c r="I3597" s="9">
        <f t="shared" si="11"/>
        <v>4594</v>
      </c>
      <c r="J3597">
        <f t="shared" si="12"/>
        <v>594</v>
      </c>
      <c r="K3597">
        <f t="shared" si="6"/>
        <v>94</v>
      </c>
      <c r="L3597">
        <f t="shared" si="7"/>
        <v>4</v>
      </c>
      <c r="M3597">
        <f t="shared" si="8"/>
        <v>3902</v>
      </c>
      <c r="N3597" s="9">
        <v>3333.0</v>
      </c>
      <c r="O3597">
        <f t="shared" si="9"/>
        <v>-569</v>
      </c>
    </row>
    <row r="3598">
      <c r="I3598" s="9">
        <f t="shared" si="11"/>
        <v>4595</v>
      </c>
      <c r="J3598">
        <f t="shared" si="12"/>
        <v>595</v>
      </c>
      <c r="K3598">
        <f t="shared" si="6"/>
        <v>95</v>
      </c>
      <c r="L3598">
        <f t="shared" si="7"/>
        <v>5</v>
      </c>
      <c r="M3598">
        <f t="shared" si="8"/>
        <v>3900</v>
      </c>
      <c r="N3598" s="9">
        <v>3333.0</v>
      </c>
      <c r="O3598">
        <f t="shared" si="9"/>
        <v>-567</v>
      </c>
    </row>
    <row r="3599">
      <c r="I3599" s="9">
        <f t="shared" si="11"/>
        <v>4596</v>
      </c>
      <c r="J3599">
        <f t="shared" si="12"/>
        <v>596</v>
      </c>
      <c r="K3599">
        <f t="shared" si="6"/>
        <v>96</v>
      </c>
      <c r="L3599">
        <f t="shared" si="7"/>
        <v>6</v>
      </c>
      <c r="M3599">
        <f t="shared" si="8"/>
        <v>3898</v>
      </c>
      <c r="N3599" s="9">
        <v>3333.0</v>
      </c>
      <c r="O3599">
        <f t="shared" si="9"/>
        <v>-565</v>
      </c>
    </row>
    <row r="3600">
      <c r="I3600" s="9">
        <f t="shared" si="11"/>
        <v>4597</v>
      </c>
      <c r="J3600">
        <f t="shared" si="12"/>
        <v>597</v>
      </c>
      <c r="K3600">
        <f t="shared" si="6"/>
        <v>97</v>
      </c>
      <c r="L3600">
        <f t="shared" si="7"/>
        <v>7</v>
      </c>
      <c r="M3600">
        <f t="shared" si="8"/>
        <v>3896</v>
      </c>
      <c r="N3600" s="9">
        <v>3333.0</v>
      </c>
      <c r="O3600">
        <f t="shared" si="9"/>
        <v>-563</v>
      </c>
    </row>
    <row r="3601">
      <c r="I3601" s="9">
        <f t="shared" si="11"/>
        <v>4598</v>
      </c>
      <c r="J3601">
        <f t="shared" si="12"/>
        <v>598</v>
      </c>
      <c r="K3601">
        <f t="shared" si="6"/>
        <v>98</v>
      </c>
      <c r="L3601">
        <f t="shared" si="7"/>
        <v>8</v>
      </c>
      <c r="M3601">
        <f t="shared" si="8"/>
        <v>3894</v>
      </c>
      <c r="N3601" s="9">
        <v>3333.0</v>
      </c>
      <c r="O3601">
        <f t="shared" si="9"/>
        <v>-561</v>
      </c>
    </row>
    <row r="3602">
      <c r="I3602" s="9">
        <f t="shared" si="11"/>
        <v>4599</v>
      </c>
      <c r="J3602">
        <f t="shared" si="12"/>
        <v>599</v>
      </c>
      <c r="K3602">
        <f t="shared" si="6"/>
        <v>99</v>
      </c>
      <c r="L3602">
        <f t="shared" si="7"/>
        <v>9</v>
      </c>
      <c r="M3602">
        <f t="shared" si="8"/>
        <v>3892</v>
      </c>
      <c r="N3602" s="9">
        <v>3333.0</v>
      </c>
      <c r="O3602">
        <f t="shared" si="9"/>
        <v>-559</v>
      </c>
    </row>
    <row r="3603">
      <c r="I3603" s="9">
        <f t="shared" si="11"/>
        <v>4600</v>
      </c>
      <c r="J3603">
        <f t="shared" si="12"/>
        <v>600</v>
      </c>
      <c r="K3603">
        <f t="shared" si="6"/>
        <v>0</v>
      </c>
      <c r="L3603">
        <f t="shared" si="7"/>
        <v>0</v>
      </c>
      <c r="M3603">
        <f t="shared" si="8"/>
        <v>4000</v>
      </c>
      <c r="N3603" s="9">
        <v>3333.0</v>
      </c>
      <c r="O3603">
        <f t="shared" si="9"/>
        <v>-667</v>
      </c>
    </row>
    <row r="3604">
      <c r="I3604" s="9">
        <f t="shared" si="11"/>
        <v>4601</v>
      </c>
      <c r="J3604">
        <f t="shared" si="12"/>
        <v>601</v>
      </c>
      <c r="K3604">
        <f t="shared" si="6"/>
        <v>1</v>
      </c>
      <c r="L3604">
        <f t="shared" si="7"/>
        <v>1</v>
      </c>
      <c r="M3604">
        <f t="shared" si="8"/>
        <v>3998</v>
      </c>
      <c r="N3604" s="9">
        <v>3333.0</v>
      </c>
      <c r="O3604">
        <f t="shared" si="9"/>
        <v>-665</v>
      </c>
    </row>
    <row r="3605">
      <c r="I3605" s="9">
        <f t="shared" si="11"/>
        <v>4602</v>
      </c>
      <c r="J3605">
        <f t="shared" si="12"/>
        <v>602</v>
      </c>
      <c r="K3605">
        <f t="shared" si="6"/>
        <v>2</v>
      </c>
      <c r="L3605">
        <f t="shared" si="7"/>
        <v>2</v>
      </c>
      <c r="M3605">
        <f t="shared" si="8"/>
        <v>3996</v>
      </c>
      <c r="N3605" s="9">
        <v>3333.0</v>
      </c>
      <c r="O3605">
        <f t="shared" si="9"/>
        <v>-663</v>
      </c>
    </row>
    <row r="3606">
      <c r="I3606" s="9">
        <f t="shared" si="11"/>
        <v>4603</v>
      </c>
      <c r="J3606">
        <f t="shared" si="12"/>
        <v>603</v>
      </c>
      <c r="K3606">
        <f t="shared" si="6"/>
        <v>3</v>
      </c>
      <c r="L3606">
        <f t="shared" si="7"/>
        <v>3</v>
      </c>
      <c r="M3606">
        <f t="shared" si="8"/>
        <v>3994</v>
      </c>
      <c r="N3606" s="9">
        <v>3333.0</v>
      </c>
      <c r="O3606">
        <f t="shared" si="9"/>
        <v>-661</v>
      </c>
    </row>
    <row r="3607">
      <c r="I3607" s="9">
        <f t="shared" si="11"/>
        <v>4604</v>
      </c>
      <c r="J3607">
        <f t="shared" si="12"/>
        <v>604</v>
      </c>
      <c r="K3607">
        <f t="shared" si="6"/>
        <v>4</v>
      </c>
      <c r="L3607">
        <f t="shared" si="7"/>
        <v>4</v>
      </c>
      <c r="M3607">
        <f t="shared" si="8"/>
        <v>3992</v>
      </c>
      <c r="N3607" s="9">
        <v>3333.0</v>
      </c>
      <c r="O3607">
        <f t="shared" si="9"/>
        <v>-659</v>
      </c>
    </row>
    <row r="3608">
      <c r="I3608" s="9">
        <f t="shared" si="11"/>
        <v>4605</v>
      </c>
      <c r="J3608">
        <f t="shared" si="12"/>
        <v>605</v>
      </c>
      <c r="K3608">
        <f t="shared" si="6"/>
        <v>5</v>
      </c>
      <c r="L3608">
        <f t="shared" si="7"/>
        <v>5</v>
      </c>
      <c r="M3608">
        <f t="shared" si="8"/>
        <v>3990</v>
      </c>
      <c r="N3608" s="9">
        <v>3333.0</v>
      </c>
      <c r="O3608">
        <f t="shared" si="9"/>
        <v>-657</v>
      </c>
    </row>
    <row r="3609">
      <c r="I3609" s="9">
        <f t="shared" si="11"/>
        <v>4606</v>
      </c>
      <c r="J3609">
        <f t="shared" si="12"/>
        <v>606</v>
      </c>
      <c r="K3609">
        <f t="shared" si="6"/>
        <v>6</v>
      </c>
      <c r="L3609">
        <f t="shared" si="7"/>
        <v>6</v>
      </c>
      <c r="M3609">
        <f t="shared" si="8"/>
        <v>3988</v>
      </c>
      <c r="N3609" s="9">
        <v>3333.0</v>
      </c>
      <c r="O3609">
        <f t="shared" si="9"/>
        <v>-655</v>
      </c>
    </row>
    <row r="3610">
      <c r="I3610" s="9">
        <f t="shared" si="11"/>
        <v>4607</v>
      </c>
      <c r="J3610">
        <f t="shared" si="12"/>
        <v>607</v>
      </c>
      <c r="K3610">
        <f t="shared" si="6"/>
        <v>7</v>
      </c>
      <c r="L3610">
        <f t="shared" si="7"/>
        <v>7</v>
      </c>
      <c r="M3610">
        <f t="shared" si="8"/>
        <v>3986</v>
      </c>
      <c r="N3610" s="9">
        <v>3333.0</v>
      </c>
      <c r="O3610">
        <f t="shared" si="9"/>
        <v>-653</v>
      </c>
    </row>
    <row r="3611">
      <c r="I3611" s="9">
        <f t="shared" si="11"/>
        <v>4608</v>
      </c>
      <c r="J3611">
        <f t="shared" si="12"/>
        <v>608</v>
      </c>
      <c r="K3611">
        <f t="shared" si="6"/>
        <v>8</v>
      </c>
      <c r="L3611">
        <f t="shared" si="7"/>
        <v>8</v>
      </c>
      <c r="M3611">
        <f t="shared" si="8"/>
        <v>3984</v>
      </c>
      <c r="N3611" s="9">
        <v>3333.0</v>
      </c>
      <c r="O3611">
        <f t="shared" si="9"/>
        <v>-651</v>
      </c>
    </row>
    <row r="3612">
      <c r="I3612" s="9">
        <f t="shared" si="11"/>
        <v>4609</v>
      </c>
      <c r="J3612">
        <f t="shared" si="12"/>
        <v>609</v>
      </c>
      <c r="K3612">
        <f t="shared" si="6"/>
        <v>9</v>
      </c>
      <c r="L3612">
        <f t="shared" si="7"/>
        <v>9</v>
      </c>
      <c r="M3612">
        <f t="shared" si="8"/>
        <v>3982</v>
      </c>
      <c r="N3612" s="9">
        <v>3333.0</v>
      </c>
      <c r="O3612">
        <f t="shared" si="9"/>
        <v>-649</v>
      </c>
    </row>
    <row r="3613">
      <c r="I3613" s="9">
        <f t="shared" si="11"/>
        <v>4610</v>
      </c>
      <c r="J3613">
        <f t="shared" si="12"/>
        <v>610</v>
      </c>
      <c r="K3613">
        <f t="shared" si="6"/>
        <v>10</v>
      </c>
      <c r="L3613">
        <f t="shared" si="7"/>
        <v>0</v>
      </c>
      <c r="M3613">
        <f t="shared" si="8"/>
        <v>3990</v>
      </c>
      <c r="N3613" s="9">
        <v>3333.0</v>
      </c>
      <c r="O3613">
        <f t="shared" si="9"/>
        <v>-657</v>
      </c>
    </row>
    <row r="3614">
      <c r="I3614" s="9">
        <f t="shared" si="11"/>
        <v>4611</v>
      </c>
      <c r="J3614">
        <f t="shared" si="12"/>
        <v>611</v>
      </c>
      <c r="K3614">
        <f t="shared" si="6"/>
        <v>11</v>
      </c>
      <c r="L3614">
        <f t="shared" si="7"/>
        <v>1</v>
      </c>
      <c r="M3614">
        <f t="shared" si="8"/>
        <v>3988</v>
      </c>
      <c r="N3614" s="9">
        <v>3333.0</v>
      </c>
      <c r="O3614">
        <f t="shared" si="9"/>
        <v>-655</v>
      </c>
    </row>
    <row r="3615">
      <c r="I3615" s="9">
        <f t="shared" si="11"/>
        <v>4612</v>
      </c>
      <c r="J3615">
        <f t="shared" si="12"/>
        <v>612</v>
      </c>
      <c r="K3615">
        <f t="shared" si="6"/>
        <v>12</v>
      </c>
      <c r="L3615">
        <f t="shared" si="7"/>
        <v>2</v>
      </c>
      <c r="M3615">
        <f t="shared" si="8"/>
        <v>3986</v>
      </c>
      <c r="N3615" s="9">
        <v>3333.0</v>
      </c>
      <c r="O3615">
        <f t="shared" si="9"/>
        <v>-653</v>
      </c>
    </row>
    <row r="3616">
      <c r="I3616" s="9">
        <f t="shared" si="11"/>
        <v>4613</v>
      </c>
      <c r="J3616">
        <f t="shared" si="12"/>
        <v>613</v>
      </c>
      <c r="K3616">
        <f t="shared" si="6"/>
        <v>13</v>
      </c>
      <c r="L3616">
        <f t="shared" si="7"/>
        <v>3</v>
      </c>
      <c r="M3616">
        <f t="shared" si="8"/>
        <v>3984</v>
      </c>
      <c r="N3616" s="9">
        <v>3333.0</v>
      </c>
      <c r="O3616">
        <f t="shared" si="9"/>
        <v>-651</v>
      </c>
    </row>
    <row r="3617">
      <c r="I3617" s="9">
        <f t="shared" si="11"/>
        <v>4614</v>
      </c>
      <c r="J3617">
        <f t="shared" si="12"/>
        <v>614</v>
      </c>
      <c r="K3617">
        <f t="shared" si="6"/>
        <v>14</v>
      </c>
      <c r="L3617">
        <f t="shared" si="7"/>
        <v>4</v>
      </c>
      <c r="M3617">
        <f t="shared" si="8"/>
        <v>3982</v>
      </c>
      <c r="N3617" s="9">
        <v>3333.0</v>
      </c>
      <c r="O3617">
        <f t="shared" si="9"/>
        <v>-649</v>
      </c>
    </row>
    <row r="3618">
      <c r="I3618" s="9">
        <f t="shared" si="11"/>
        <v>4615</v>
      </c>
      <c r="J3618">
        <f t="shared" si="12"/>
        <v>615</v>
      </c>
      <c r="K3618">
        <f t="shared" si="6"/>
        <v>15</v>
      </c>
      <c r="L3618">
        <f t="shared" si="7"/>
        <v>5</v>
      </c>
      <c r="M3618">
        <f t="shared" si="8"/>
        <v>3980</v>
      </c>
      <c r="N3618" s="9">
        <v>3333.0</v>
      </c>
      <c r="O3618">
        <f t="shared" si="9"/>
        <v>-647</v>
      </c>
    </row>
    <row r="3619">
      <c r="I3619" s="9">
        <f t="shared" si="11"/>
        <v>4616</v>
      </c>
      <c r="J3619">
        <f t="shared" si="12"/>
        <v>616</v>
      </c>
      <c r="K3619">
        <f t="shared" si="6"/>
        <v>16</v>
      </c>
      <c r="L3619">
        <f t="shared" si="7"/>
        <v>6</v>
      </c>
      <c r="M3619">
        <f t="shared" si="8"/>
        <v>3978</v>
      </c>
      <c r="N3619" s="9">
        <v>3333.0</v>
      </c>
      <c r="O3619">
        <f t="shared" si="9"/>
        <v>-645</v>
      </c>
    </row>
    <row r="3620">
      <c r="I3620" s="9">
        <f t="shared" si="11"/>
        <v>4617</v>
      </c>
      <c r="J3620">
        <f t="shared" si="12"/>
        <v>617</v>
      </c>
      <c r="K3620">
        <f t="shared" si="6"/>
        <v>17</v>
      </c>
      <c r="L3620">
        <f t="shared" si="7"/>
        <v>7</v>
      </c>
      <c r="M3620">
        <f t="shared" si="8"/>
        <v>3976</v>
      </c>
      <c r="N3620" s="9">
        <v>3333.0</v>
      </c>
      <c r="O3620">
        <f t="shared" si="9"/>
        <v>-643</v>
      </c>
    </row>
    <row r="3621">
      <c r="I3621" s="9">
        <f t="shared" si="11"/>
        <v>4618</v>
      </c>
      <c r="J3621">
        <f t="shared" si="12"/>
        <v>618</v>
      </c>
      <c r="K3621">
        <f t="shared" si="6"/>
        <v>18</v>
      </c>
      <c r="L3621">
        <f t="shared" si="7"/>
        <v>8</v>
      </c>
      <c r="M3621">
        <f t="shared" si="8"/>
        <v>3974</v>
      </c>
      <c r="N3621" s="9">
        <v>3333.0</v>
      </c>
      <c r="O3621">
        <f t="shared" si="9"/>
        <v>-641</v>
      </c>
    </row>
    <row r="3622">
      <c r="I3622" s="9">
        <f t="shared" si="11"/>
        <v>4619</v>
      </c>
      <c r="J3622">
        <f t="shared" si="12"/>
        <v>619</v>
      </c>
      <c r="K3622">
        <f t="shared" si="6"/>
        <v>19</v>
      </c>
      <c r="L3622">
        <f t="shared" si="7"/>
        <v>9</v>
      </c>
      <c r="M3622">
        <f t="shared" si="8"/>
        <v>3972</v>
      </c>
      <c r="N3622" s="9">
        <v>3333.0</v>
      </c>
      <c r="O3622">
        <f t="shared" si="9"/>
        <v>-639</v>
      </c>
    </row>
    <row r="3623">
      <c r="I3623" s="9">
        <f t="shared" si="11"/>
        <v>4620</v>
      </c>
      <c r="J3623">
        <f t="shared" si="12"/>
        <v>620</v>
      </c>
      <c r="K3623">
        <f t="shared" si="6"/>
        <v>20</v>
      </c>
      <c r="L3623">
        <f t="shared" si="7"/>
        <v>0</v>
      </c>
      <c r="M3623">
        <f t="shared" si="8"/>
        <v>3980</v>
      </c>
      <c r="N3623" s="9">
        <v>3333.0</v>
      </c>
      <c r="O3623">
        <f t="shared" si="9"/>
        <v>-647</v>
      </c>
    </row>
    <row r="3624">
      <c r="I3624" s="9">
        <f t="shared" si="11"/>
        <v>4621</v>
      </c>
      <c r="J3624">
        <f t="shared" si="12"/>
        <v>621</v>
      </c>
      <c r="K3624">
        <f t="shared" si="6"/>
        <v>21</v>
      </c>
      <c r="L3624">
        <f t="shared" si="7"/>
        <v>1</v>
      </c>
      <c r="M3624">
        <f t="shared" si="8"/>
        <v>3978</v>
      </c>
      <c r="N3624" s="9">
        <v>3333.0</v>
      </c>
      <c r="O3624">
        <f t="shared" si="9"/>
        <v>-645</v>
      </c>
    </row>
    <row r="3625">
      <c r="I3625" s="9">
        <f t="shared" si="11"/>
        <v>4622</v>
      </c>
      <c r="J3625">
        <f t="shared" si="12"/>
        <v>622</v>
      </c>
      <c r="K3625">
        <f t="shared" si="6"/>
        <v>22</v>
      </c>
      <c r="L3625">
        <f t="shared" si="7"/>
        <v>2</v>
      </c>
      <c r="M3625">
        <f t="shared" si="8"/>
        <v>3976</v>
      </c>
      <c r="N3625" s="9">
        <v>3333.0</v>
      </c>
      <c r="O3625">
        <f t="shared" si="9"/>
        <v>-643</v>
      </c>
    </row>
    <row r="3626">
      <c r="I3626" s="9">
        <f t="shared" si="11"/>
        <v>4623</v>
      </c>
      <c r="J3626">
        <f t="shared" si="12"/>
        <v>623</v>
      </c>
      <c r="K3626">
        <f t="shared" si="6"/>
        <v>23</v>
      </c>
      <c r="L3626">
        <f t="shared" si="7"/>
        <v>3</v>
      </c>
      <c r="M3626">
        <f t="shared" si="8"/>
        <v>3974</v>
      </c>
      <c r="N3626" s="9">
        <v>3333.0</v>
      </c>
      <c r="O3626">
        <f t="shared" si="9"/>
        <v>-641</v>
      </c>
    </row>
    <row r="3627">
      <c r="I3627" s="9">
        <f t="shared" si="11"/>
        <v>4624</v>
      </c>
      <c r="J3627">
        <f t="shared" si="12"/>
        <v>624</v>
      </c>
      <c r="K3627">
        <f t="shared" si="6"/>
        <v>24</v>
      </c>
      <c r="L3627">
        <f t="shared" si="7"/>
        <v>4</v>
      </c>
      <c r="M3627">
        <f t="shared" si="8"/>
        <v>3972</v>
      </c>
      <c r="N3627" s="9">
        <v>3333.0</v>
      </c>
      <c r="O3627">
        <f t="shared" si="9"/>
        <v>-639</v>
      </c>
    </row>
    <row r="3628">
      <c r="I3628" s="9">
        <f t="shared" si="11"/>
        <v>4625</v>
      </c>
      <c r="J3628">
        <f t="shared" si="12"/>
        <v>625</v>
      </c>
      <c r="K3628">
        <f t="shared" si="6"/>
        <v>25</v>
      </c>
      <c r="L3628">
        <f t="shared" si="7"/>
        <v>5</v>
      </c>
      <c r="M3628">
        <f t="shared" si="8"/>
        <v>3970</v>
      </c>
      <c r="N3628" s="9">
        <v>3333.0</v>
      </c>
      <c r="O3628">
        <f t="shared" si="9"/>
        <v>-637</v>
      </c>
    </row>
    <row r="3629">
      <c r="I3629" s="9">
        <f t="shared" si="11"/>
        <v>4626</v>
      </c>
      <c r="J3629">
        <f t="shared" si="12"/>
        <v>626</v>
      </c>
      <c r="K3629">
        <f t="shared" si="6"/>
        <v>26</v>
      </c>
      <c r="L3629">
        <f t="shared" si="7"/>
        <v>6</v>
      </c>
      <c r="M3629">
        <f t="shared" si="8"/>
        <v>3968</v>
      </c>
      <c r="N3629" s="9">
        <v>3333.0</v>
      </c>
      <c r="O3629">
        <f t="shared" si="9"/>
        <v>-635</v>
      </c>
    </row>
    <row r="3630">
      <c r="I3630" s="9">
        <f t="shared" si="11"/>
        <v>4627</v>
      </c>
      <c r="J3630">
        <f t="shared" si="12"/>
        <v>627</v>
      </c>
      <c r="K3630">
        <f t="shared" si="6"/>
        <v>27</v>
      </c>
      <c r="L3630">
        <f t="shared" si="7"/>
        <v>7</v>
      </c>
      <c r="M3630">
        <f t="shared" si="8"/>
        <v>3966</v>
      </c>
      <c r="N3630" s="9">
        <v>3333.0</v>
      </c>
      <c r="O3630">
        <f t="shared" si="9"/>
        <v>-633</v>
      </c>
    </row>
    <row r="3631">
      <c r="I3631" s="9">
        <f t="shared" si="11"/>
        <v>4628</v>
      </c>
      <c r="J3631">
        <f t="shared" si="12"/>
        <v>628</v>
      </c>
      <c r="K3631">
        <f t="shared" si="6"/>
        <v>28</v>
      </c>
      <c r="L3631">
        <f t="shared" si="7"/>
        <v>8</v>
      </c>
      <c r="M3631">
        <f t="shared" si="8"/>
        <v>3964</v>
      </c>
      <c r="N3631" s="9">
        <v>3333.0</v>
      </c>
      <c r="O3631">
        <f t="shared" si="9"/>
        <v>-631</v>
      </c>
    </row>
    <row r="3632">
      <c r="I3632" s="9">
        <f t="shared" si="11"/>
        <v>4629</v>
      </c>
      <c r="J3632">
        <f t="shared" si="12"/>
        <v>629</v>
      </c>
      <c r="K3632">
        <f t="shared" si="6"/>
        <v>29</v>
      </c>
      <c r="L3632">
        <f t="shared" si="7"/>
        <v>9</v>
      </c>
      <c r="M3632">
        <f t="shared" si="8"/>
        <v>3962</v>
      </c>
      <c r="N3632" s="9">
        <v>3333.0</v>
      </c>
      <c r="O3632">
        <f t="shared" si="9"/>
        <v>-629</v>
      </c>
    </row>
    <row r="3633">
      <c r="I3633" s="9">
        <f t="shared" si="11"/>
        <v>4630</v>
      </c>
      <c r="J3633">
        <f t="shared" si="12"/>
        <v>630</v>
      </c>
      <c r="K3633">
        <f t="shared" si="6"/>
        <v>30</v>
      </c>
      <c r="L3633">
        <f t="shared" si="7"/>
        <v>0</v>
      </c>
      <c r="M3633">
        <f t="shared" si="8"/>
        <v>3970</v>
      </c>
      <c r="N3633" s="9">
        <v>3333.0</v>
      </c>
      <c r="O3633">
        <f t="shared" si="9"/>
        <v>-637</v>
      </c>
    </row>
    <row r="3634">
      <c r="I3634" s="9">
        <f t="shared" si="11"/>
        <v>4631</v>
      </c>
      <c r="J3634">
        <f t="shared" si="12"/>
        <v>631</v>
      </c>
      <c r="K3634">
        <f t="shared" si="6"/>
        <v>31</v>
      </c>
      <c r="L3634">
        <f t="shared" si="7"/>
        <v>1</v>
      </c>
      <c r="M3634">
        <f t="shared" si="8"/>
        <v>3968</v>
      </c>
      <c r="N3634" s="9">
        <v>3333.0</v>
      </c>
      <c r="O3634">
        <f t="shared" si="9"/>
        <v>-635</v>
      </c>
    </row>
    <row r="3635">
      <c r="I3635" s="9">
        <f t="shared" si="11"/>
        <v>4632</v>
      </c>
      <c r="J3635">
        <f t="shared" si="12"/>
        <v>632</v>
      </c>
      <c r="K3635">
        <f t="shared" si="6"/>
        <v>32</v>
      </c>
      <c r="L3635">
        <f t="shared" si="7"/>
        <v>2</v>
      </c>
      <c r="M3635">
        <f t="shared" si="8"/>
        <v>3966</v>
      </c>
      <c r="N3635" s="9">
        <v>3333.0</v>
      </c>
      <c r="O3635">
        <f t="shared" si="9"/>
        <v>-633</v>
      </c>
    </row>
    <row r="3636">
      <c r="I3636" s="9">
        <f t="shared" si="11"/>
        <v>4633</v>
      </c>
      <c r="J3636">
        <f t="shared" si="12"/>
        <v>633</v>
      </c>
      <c r="K3636">
        <f t="shared" si="6"/>
        <v>33</v>
      </c>
      <c r="L3636">
        <f t="shared" si="7"/>
        <v>3</v>
      </c>
      <c r="M3636">
        <f t="shared" si="8"/>
        <v>3964</v>
      </c>
      <c r="N3636" s="9">
        <v>3333.0</v>
      </c>
      <c r="O3636">
        <f t="shared" si="9"/>
        <v>-631</v>
      </c>
    </row>
    <row r="3637">
      <c r="I3637" s="9">
        <f t="shared" si="11"/>
        <v>4634</v>
      </c>
      <c r="J3637">
        <f t="shared" si="12"/>
        <v>634</v>
      </c>
      <c r="K3637">
        <f t="shared" si="6"/>
        <v>34</v>
      </c>
      <c r="L3637">
        <f t="shared" si="7"/>
        <v>4</v>
      </c>
      <c r="M3637">
        <f t="shared" si="8"/>
        <v>3962</v>
      </c>
      <c r="N3637" s="9">
        <v>3333.0</v>
      </c>
      <c r="O3637">
        <f t="shared" si="9"/>
        <v>-629</v>
      </c>
    </row>
    <row r="3638">
      <c r="I3638" s="9">
        <f t="shared" si="11"/>
        <v>4635</v>
      </c>
      <c r="J3638">
        <f t="shared" si="12"/>
        <v>635</v>
      </c>
      <c r="K3638">
        <f t="shared" si="6"/>
        <v>35</v>
      </c>
      <c r="L3638">
        <f t="shared" si="7"/>
        <v>5</v>
      </c>
      <c r="M3638">
        <f t="shared" si="8"/>
        <v>3960</v>
      </c>
      <c r="N3638" s="9">
        <v>3333.0</v>
      </c>
      <c r="O3638">
        <f t="shared" si="9"/>
        <v>-627</v>
      </c>
    </row>
    <row r="3639">
      <c r="I3639" s="9">
        <f t="shared" si="11"/>
        <v>4636</v>
      </c>
      <c r="J3639">
        <f t="shared" si="12"/>
        <v>636</v>
      </c>
      <c r="K3639">
        <f t="shared" si="6"/>
        <v>36</v>
      </c>
      <c r="L3639">
        <f t="shared" si="7"/>
        <v>6</v>
      </c>
      <c r="M3639">
        <f t="shared" si="8"/>
        <v>3958</v>
      </c>
      <c r="N3639" s="9">
        <v>3333.0</v>
      </c>
      <c r="O3639">
        <f t="shared" si="9"/>
        <v>-625</v>
      </c>
    </row>
    <row r="3640">
      <c r="I3640" s="9">
        <f t="shared" si="11"/>
        <v>4637</v>
      </c>
      <c r="J3640">
        <f t="shared" si="12"/>
        <v>637</v>
      </c>
      <c r="K3640">
        <f t="shared" si="6"/>
        <v>37</v>
      </c>
      <c r="L3640">
        <f t="shared" si="7"/>
        <v>7</v>
      </c>
      <c r="M3640">
        <f t="shared" si="8"/>
        <v>3956</v>
      </c>
      <c r="N3640" s="9">
        <v>3333.0</v>
      </c>
      <c r="O3640">
        <f t="shared" si="9"/>
        <v>-623</v>
      </c>
    </row>
    <row r="3641">
      <c r="I3641" s="9">
        <f t="shared" si="11"/>
        <v>4638</v>
      </c>
      <c r="J3641">
        <f t="shared" si="12"/>
        <v>638</v>
      </c>
      <c r="K3641">
        <f t="shared" si="6"/>
        <v>38</v>
      </c>
      <c r="L3641">
        <f t="shared" si="7"/>
        <v>8</v>
      </c>
      <c r="M3641">
        <f t="shared" si="8"/>
        <v>3954</v>
      </c>
      <c r="N3641" s="9">
        <v>3333.0</v>
      </c>
      <c r="O3641">
        <f t="shared" si="9"/>
        <v>-621</v>
      </c>
    </row>
    <row r="3642">
      <c r="I3642" s="9">
        <f t="shared" si="11"/>
        <v>4639</v>
      </c>
      <c r="J3642">
        <f t="shared" si="12"/>
        <v>639</v>
      </c>
      <c r="K3642">
        <f t="shared" si="6"/>
        <v>39</v>
      </c>
      <c r="L3642">
        <f t="shared" si="7"/>
        <v>9</v>
      </c>
      <c r="M3642">
        <f t="shared" si="8"/>
        <v>3952</v>
      </c>
      <c r="N3642" s="9">
        <v>3333.0</v>
      </c>
      <c r="O3642">
        <f t="shared" si="9"/>
        <v>-619</v>
      </c>
    </row>
    <row r="3643">
      <c r="I3643" s="9">
        <f t="shared" si="11"/>
        <v>4640</v>
      </c>
      <c r="J3643">
        <f t="shared" si="12"/>
        <v>640</v>
      </c>
      <c r="K3643">
        <f t="shared" si="6"/>
        <v>40</v>
      </c>
      <c r="L3643">
        <f t="shared" si="7"/>
        <v>0</v>
      </c>
      <c r="M3643">
        <f t="shared" si="8"/>
        <v>3960</v>
      </c>
      <c r="N3643" s="9">
        <v>3333.0</v>
      </c>
      <c r="O3643">
        <f t="shared" si="9"/>
        <v>-627</v>
      </c>
    </row>
    <row r="3644">
      <c r="I3644" s="9">
        <f t="shared" si="11"/>
        <v>4641</v>
      </c>
      <c r="J3644">
        <f t="shared" si="12"/>
        <v>641</v>
      </c>
      <c r="K3644">
        <f t="shared" si="6"/>
        <v>41</v>
      </c>
      <c r="L3644">
        <f t="shared" si="7"/>
        <v>1</v>
      </c>
      <c r="M3644">
        <f t="shared" si="8"/>
        <v>3958</v>
      </c>
      <c r="N3644" s="9">
        <v>3333.0</v>
      </c>
      <c r="O3644">
        <f t="shared" si="9"/>
        <v>-625</v>
      </c>
    </row>
    <row r="3645">
      <c r="I3645" s="9">
        <f t="shared" si="11"/>
        <v>4642</v>
      </c>
      <c r="J3645">
        <f t="shared" si="12"/>
        <v>642</v>
      </c>
      <c r="K3645">
        <f t="shared" si="6"/>
        <v>42</v>
      </c>
      <c r="L3645">
        <f t="shared" si="7"/>
        <v>2</v>
      </c>
      <c r="M3645">
        <f t="shared" si="8"/>
        <v>3956</v>
      </c>
      <c r="N3645" s="9">
        <v>3333.0</v>
      </c>
      <c r="O3645">
        <f t="shared" si="9"/>
        <v>-623</v>
      </c>
    </row>
    <row r="3646">
      <c r="I3646" s="9">
        <f t="shared" si="11"/>
        <v>4643</v>
      </c>
      <c r="J3646">
        <f t="shared" si="12"/>
        <v>643</v>
      </c>
      <c r="K3646">
        <f t="shared" si="6"/>
        <v>43</v>
      </c>
      <c r="L3646">
        <f t="shared" si="7"/>
        <v>3</v>
      </c>
      <c r="M3646">
        <f t="shared" si="8"/>
        <v>3954</v>
      </c>
      <c r="N3646" s="9">
        <v>3333.0</v>
      </c>
      <c r="O3646">
        <f t="shared" si="9"/>
        <v>-621</v>
      </c>
    </row>
    <row r="3647">
      <c r="I3647" s="9">
        <f t="shared" si="11"/>
        <v>4644</v>
      </c>
      <c r="J3647">
        <f t="shared" si="12"/>
        <v>644</v>
      </c>
      <c r="K3647">
        <f t="shared" si="6"/>
        <v>44</v>
      </c>
      <c r="L3647">
        <f t="shared" si="7"/>
        <v>4</v>
      </c>
      <c r="M3647">
        <f t="shared" si="8"/>
        <v>3952</v>
      </c>
      <c r="N3647" s="9">
        <v>3333.0</v>
      </c>
      <c r="O3647">
        <f t="shared" si="9"/>
        <v>-619</v>
      </c>
    </row>
    <row r="3648">
      <c r="I3648" s="9">
        <f t="shared" si="11"/>
        <v>4645</v>
      </c>
      <c r="J3648">
        <f t="shared" si="12"/>
        <v>645</v>
      </c>
      <c r="K3648">
        <f t="shared" si="6"/>
        <v>45</v>
      </c>
      <c r="L3648">
        <f t="shared" si="7"/>
        <v>5</v>
      </c>
      <c r="M3648">
        <f t="shared" si="8"/>
        <v>3950</v>
      </c>
      <c r="N3648" s="9">
        <v>3333.0</v>
      </c>
      <c r="O3648">
        <f t="shared" si="9"/>
        <v>-617</v>
      </c>
    </row>
    <row r="3649">
      <c r="I3649" s="9">
        <f t="shared" si="11"/>
        <v>4646</v>
      </c>
      <c r="J3649">
        <f t="shared" si="12"/>
        <v>646</v>
      </c>
      <c r="K3649">
        <f t="shared" si="6"/>
        <v>46</v>
      </c>
      <c r="L3649">
        <f t="shared" si="7"/>
        <v>6</v>
      </c>
      <c r="M3649">
        <f t="shared" si="8"/>
        <v>3948</v>
      </c>
      <c r="N3649" s="9">
        <v>3333.0</v>
      </c>
      <c r="O3649">
        <f t="shared" si="9"/>
        <v>-615</v>
      </c>
    </row>
    <row r="3650">
      <c r="I3650" s="9">
        <f t="shared" si="11"/>
        <v>4647</v>
      </c>
      <c r="J3650">
        <f t="shared" si="12"/>
        <v>647</v>
      </c>
      <c r="K3650">
        <f t="shared" si="6"/>
        <v>47</v>
      </c>
      <c r="L3650">
        <f t="shared" si="7"/>
        <v>7</v>
      </c>
      <c r="M3650">
        <f t="shared" si="8"/>
        <v>3946</v>
      </c>
      <c r="N3650" s="9">
        <v>3333.0</v>
      </c>
      <c r="O3650">
        <f t="shared" si="9"/>
        <v>-613</v>
      </c>
    </row>
    <row r="3651">
      <c r="I3651" s="9">
        <f t="shared" si="11"/>
        <v>4648</v>
      </c>
      <c r="J3651">
        <f t="shared" si="12"/>
        <v>648</v>
      </c>
      <c r="K3651">
        <f t="shared" si="6"/>
        <v>48</v>
      </c>
      <c r="L3651">
        <f t="shared" si="7"/>
        <v>8</v>
      </c>
      <c r="M3651">
        <f t="shared" si="8"/>
        <v>3944</v>
      </c>
      <c r="N3651" s="9">
        <v>3333.0</v>
      </c>
      <c r="O3651">
        <f t="shared" si="9"/>
        <v>-611</v>
      </c>
    </row>
    <row r="3652">
      <c r="I3652" s="9">
        <f t="shared" si="11"/>
        <v>4649</v>
      </c>
      <c r="J3652">
        <f t="shared" si="12"/>
        <v>649</v>
      </c>
      <c r="K3652">
        <f t="shared" si="6"/>
        <v>49</v>
      </c>
      <c r="L3652">
        <f t="shared" si="7"/>
        <v>9</v>
      </c>
      <c r="M3652">
        <f t="shared" si="8"/>
        <v>3942</v>
      </c>
      <c r="N3652" s="9">
        <v>3333.0</v>
      </c>
      <c r="O3652">
        <f t="shared" si="9"/>
        <v>-609</v>
      </c>
    </row>
    <row r="3653">
      <c r="I3653" s="9">
        <f t="shared" si="11"/>
        <v>4650</v>
      </c>
      <c r="J3653">
        <f t="shared" si="12"/>
        <v>650</v>
      </c>
      <c r="K3653">
        <f t="shared" si="6"/>
        <v>50</v>
      </c>
      <c r="L3653">
        <f t="shared" si="7"/>
        <v>0</v>
      </c>
      <c r="M3653">
        <f t="shared" si="8"/>
        <v>3950</v>
      </c>
      <c r="N3653" s="9">
        <v>3333.0</v>
      </c>
      <c r="O3653">
        <f t="shared" si="9"/>
        <v>-617</v>
      </c>
    </row>
    <row r="3654">
      <c r="I3654" s="9">
        <f t="shared" si="11"/>
        <v>4651</v>
      </c>
      <c r="J3654">
        <f t="shared" si="12"/>
        <v>651</v>
      </c>
      <c r="K3654">
        <f t="shared" si="6"/>
        <v>51</v>
      </c>
      <c r="L3654">
        <f t="shared" si="7"/>
        <v>1</v>
      </c>
      <c r="M3654">
        <f t="shared" si="8"/>
        <v>3948</v>
      </c>
      <c r="N3654" s="9">
        <v>3333.0</v>
      </c>
      <c r="O3654">
        <f t="shared" si="9"/>
        <v>-615</v>
      </c>
    </row>
    <row r="3655">
      <c r="I3655" s="9">
        <f t="shared" si="11"/>
        <v>4652</v>
      </c>
      <c r="J3655">
        <f t="shared" si="12"/>
        <v>652</v>
      </c>
      <c r="K3655">
        <f t="shared" si="6"/>
        <v>52</v>
      </c>
      <c r="L3655">
        <f t="shared" si="7"/>
        <v>2</v>
      </c>
      <c r="M3655">
        <f t="shared" si="8"/>
        <v>3946</v>
      </c>
      <c r="N3655" s="9">
        <v>3333.0</v>
      </c>
      <c r="O3655">
        <f t="shared" si="9"/>
        <v>-613</v>
      </c>
    </row>
    <row r="3656">
      <c r="I3656" s="9">
        <f t="shared" si="11"/>
        <v>4653</v>
      </c>
      <c r="J3656">
        <f t="shared" si="12"/>
        <v>653</v>
      </c>
      <c r="K3656">
        <f t="shared" si="6"/>
        <v>53</v>
      </c>
      <c r="L3656">
        <f t="shared" si="7"/>
        <v>3</v>
      </c>
      <c r="M3656">
        <f t="shared" si="8"/>
        <v>3944</v>
      </c>
      <c r="N3656" s="9">
        <v>3333.0</v>
      </c>
      <c r="O3656">
        <f t="shared" si="9"/>
        <v>-611</v>
      </c>
    </row>
    <row r="3657">
      <c r="I3657" s="9">
        <f t="shared" si="11"/>
        <v>4654</v>
      </c>
      <c r="J3657">
        <f t="shared" si="12"/>
        <v>654</v>
      </c>
      <c r="K3657">
        <f t="shared" si="6"/>
        <v>54</v>
      </c>
      <c r="L3657">
        <f t="shared" si="7"/>
        <v>4</v>
      </c>
      <c r="M3657">
        <f t="shared" si="8"/>
        <v>3942</v>
      </c>
      <c r="N3657" s="9">
        <v>3333.0</v>
      </c>
      <c r="O3657">
        <f t="shared" si="9"/>
        <v>-609</v>
      </c>
    </row>
    <row r="3658">
      <c r="I3658" s="9">
        <f t="shared" si="11"/>
        <v>4655</v>
      </c>
      <c r="J3658">
        <f t="shared" si="12"/>
        <v>655</v>
      </c>
      <c r="K3658">
        <f t="shared" si="6"/>
        <v>55</v>
      </c>
      <c r="L3658">
        <f t="shared" si="7"/>
        <v>5</v>
      </c>
      <c r="M3658">
        <f t="shared" si="8"/>
        <v>3940</v>
      </c>
      <c r="N3658" s="9">
        <v>3333.0</v>
      </c>
      <c r="O3658">
        <f t="shared" si="9"/>
        <v>-607</v>
      </c>
    </row>
    <row r="3659">
      <c r="I3659" s="9">
        <f t="shared" si="11"/>
        <v>4656</v>
      </c>
      <c r="J3659">
        <f t="shared" si="12"/>
        <v>656</v>
      </c>
      <c r="K3659">
        <f t="shared" si="6"/>
        <v>56</v>
      </c>
      <c r="L3659">
        <f t="shared" si="7"/>
        <v>6</v>
      </c>
      <c r="M3659">
        <f t="shared" si="8"/>
        <v>3938</v>
      </c>
      <c r="N3659" s="9">
        <v>3333.0</v>
      </c>
      <c r="O3659">
        <f t="shared" si="9"/>
        <v>-605</v>
      </c>
    </row>
    <row r="3660">
      <c r="I3660" s="9">
        <f t="shared" si="11"/>
        <v>4657</v>
      </c>
      <c r="J3660">
        <f t="shared" si="12"/>
        <v>657</v>
      </c>
      <c r="K3660">
        <f t="shared" si="6"/>
        <v>57</v>
      </c>
      <c r="L3660">
        <f t="shared" si="7"/>
        <v>7</v>
      </c>
      <c r="M3660">
        <f t="shared" si="8"/>
        <v>3936</v>
      </c>
      <c r="N3660" s="9">
        <v>3333.0</v>
      </c>
      <c r="O3660">
        <f t="shared" si="9"/>
        <v>-603</v>
      </c>
    </row>
    <row r="3661">
      <c r="I3661" s="9">
        <f t="shared" si="11"/>
        <v>4658</v>
      </c>
      <c r="J3661">
        <f t="shared" si="12"/>
        <v>658</v>
      </c>
      <c r="K3661">
        <f t="shared" si="6"/>
        <v>58</v>
      </c>
      <c r="L3661">
        <f t="shared" si="7"/>
        <v>8</v>
      </c>
      <c r="M3661">
        <f t="shared" si="8"/>
        <v>3934</v>
      </c>
      <c r="N3661" s="9">
        <v>3333.0</v>
      </c>
      <c r="O3661">
        <f t="shared" si="9"/>
        <v>-601</v>
      </c>
    </row>
    <row r="3662">
      <c r="I3662" s="9">
        <f t="shared" si="11"/>
        <v>4659</v>
      </c>
      <c r="J3662">
        <f t="shared" si="12"/>
        <v>659</v>
      </c>
      <c r="K3662">
        <f t="shared" si="6"/>
        <v>59</v>
      </c>
      <c r="L3662">
        <f t="shared" si="7"/>
        <v>9</v>
      </c>
      <c r="M3662">
        <f t="shared" si="8"/>
        <v>3932</v>
      </c>
      <c r="N3662" s="9">
        <v>3333.0</v>
      </c>
      <c r="O3662">
        <f t="shared" si="9"/>
        <v>-599</v>
      </c>
    </row>
    <row r="3663">
      <c r="I3663" s="9">
        <f t="shared" si="11"/>
        <v>4660</v>
      </c>
      <c r="J3663">
        <f t="shared" si="12"/>
        <v>660</v>
      </c>
      <c r="K3663">
        <f t="shared" si="6"/>
        <v>60</v>
      </c>
      <c r="L3663">
        <f t="shared" si="7"/>
        <v>0</v>
      </c>
      <c r="M3663">
        <f t="shared" si="8"/>
        <v>3940</v>
      </c>
      <c r="N3663" s="9">
        <v>3333.0</v>
      </c>
      <c r="O3663">
        <f t="shared" si="9"/>
        <v>-607</v>
      </c>
    </row>
    <row r="3664">
      <c r="I3664" s="9">
        <f t="shared" si="11"/>
        <v>4661</v>
      </c>
      <c r="J3664">
        <f t="shared" si="12"/>
        <v>661</v>
      </c>
      <c r="K3664">
        <f t="shared" si="6"/>
        <v>61</v>
      </c>
      <c r="L3664">
        <f t="shared" si="7"/>
        <v>1</v>
      </c>
      <c r="M3664">
        <f t="shared" si="8"/>
        <v>3938</v>
      </c>
      <c r="N3664" s="9">
        <v>3333.0</v>
      </c>
      <c r="O3664">
        <f t="shared" si="9"/>
        <v>-605</v>
      </c>
    </row>
    <row r="3665">
      <c r="I3665" s="9">
        <f t="shared" si="11"/>
        <v>4662</v>
      </c>
      <c r="J3665">
        <f t="shared" si="12"/>
        <v>662</v>
      </c>
      <c r="K3665">
        <f t="shared" si="6"/>
        <v>62</v>
      </c>
      <c r="L3665">
        <f t="shared" si="7"/>
        <v>2</v>
      </c>
      <c r="M3665">
        <f t="shared" si="8"/>
        <v>3936</v>
      </c>
      <c r="N3665" s="9">
        <v>3333.0</v>
      </c>
      <c r="O3665">
        <f t="shared" si="9"/>
        <v>-603</v>
      </c>
    </row>
    <row r="3666">
      <c r="I3666" s="9">
        <f t="shared" si="11"/>
        <v>4663</v>
      </c>
      <c r="J3666">
        <f t="shared" si="12"/>
        <v>663</v>
      </c>
      <c r="K3666">
        <f t="shared" si="6"/>
        <v>63</v>
      </c>
      <c r="L3666">
        <f t="shared" si="7"/>
        <v>3</v>
      </c>
      <c r="M3666">
        <f t="shared" si="8"/>
        <v>3934</v>
      </c>
      <c r="N3666" s="9">
        <v>3333.0</v>
      </c>
      <c r="O3666">
        <f t="shared" si="9"/>
        <v>-601</v>
      </c>
    </row>
    <row r="3667">
      <c r="I3667" s="9">
        <f t="shared" si="11"/>
        <v>4664</v>
      </c>
      <c r="J3667">
        <f t="shared" si="12"/>
        <v>664</v>
      </c>
      <c r="K3667">
        <f t="shared" si="6"/>
        <v>64</v>
      </c>
      <c r="L3667">
        <f t="shared" si="7"/>
        <v>4</v>
      </c>
      <c r="M3667">
        <f t="shared" si="8"/>
        <v>3932</v>
      </c>
      <c r="N3667" s="9">
        <v>3333.0</v>
      </c>
      <c r="O3667">
        <f t="shared" si="9"/>
        <v>-599</v>
      </c>
    </row>
    <row r="3668">
      <c r="I3668" s="9">
        <f t="shared" si="11"/>
        <v>4665</v>
      </c>
      <c r="J3668">
        <f t="shared" si="12"/>
        <v>665</v>
      </c>
      <c r="K3668">
        <f t="shared" si="6"/>
        <v>65</v>
      </c>
      <c r="L3668">
        <f t="shared" si="7"/>
        <v>5</v>
      </c>
      <c r="M3668">
        <f t="shared" si="8"/>
        <v>3930</v>
      </c>
      <c r="N3668" s="9">
        <v>3333.0</v>
      </c>
      <c r="O3668">
        <f t="shared" si="9"/>
        <v>-597</v>
      </c>
    </row>
    <row r="3669">
      <c r="I3669" s="9">
        <f t="shared" si="11"/>
        <v>4666</v>
      </c>
      <c r="J3669">
        <f t="shared" si="12"/>
        <v>666</v>
      </c>
      <c r="K3669">
        <f t="shared" si="6"/>
        <v>66</v>
      </c>
      <c r="L3669">
        <f t="shared" si="7"/>
        <v>6</v>
      </c>
      <c r="M3669">
        <f t="shared" si="8"/>
        <v>3928</v>
      </c>
      <c r="N3669" s="9">
        <v>3333.0</v>
      </c>
      <c r="O3669">
        <f t="shared" si="9"/>
        <v>-595</v>
      </c>
    </row>
    <row r="3670">
      <c r="I3670" s="9">
        <f t="shared" si="11"/>
        <v>4667</v>
      </c>
      <c r="J3670">
        <f t="shared" si="12"/>
        <v>667</v>
      </c>
      <c r="K3670">
        <f t="shared" si="6"/>
        <v>67</v>
      </c>
      <c r="L3670">
        <f t="shared" si="7"/>
        <v>7</v>
      </c>
      <c r="M3670">
        <f t="shared" si="8"/>
        <v>3926</v>
      </c>
      <c r="N3670" s="9">
        <v>3333.0</v>
      </c>
      <c r="O3670">
        <f t="shared" si="9"/>
        <v>-593</v>
      </c>
    </row>
    <row r="3671">
      <c r="I3671" s="9">
        <f t="shared" si="11"/>
        <v>4668</v>
      </c>
      <c r="J3671">
        <f t="shared" si="12"/>
        <v>668</v>
      </c>
      <c r="K3671">
        <f t="shared" si="6"/>
        <v>68</v>
      </c>
      <c r="L3671">
        <f t="shared" si="7"/>
        <v>8</v>
      </c>
      <c r="M3671">
        <f t="shared" si="8"/>
        <v>3924</v>
      </c>
      <c r="N3671" s="9">
        <v>3333.0</v>
      </c>
      <c r="O3671">
        <f t="shared" si="9"/>
        <v>-591</v>
      </c>
    </row>
    <row r="3672">
      <c r="I3672" s="9">
        <f t="shared" si="11"/>
        <v>4669</v>
      </c>
      <c r="J3672">
        <f t="shared" si="12"/>
        <v>669</v>
      </c>
      <c r="K3672">
        <f t="shared" si="6"/>
        <v>69</v>
      </c>
      <c r="L3672">
        <f t="shared" si="7"/>
        <v>9</v>
      </c>
      <c r="M3672">
        <f t="shared" si="8"/>
        <v>3922</v>
      </c>
      <c r="N3672" s="9">
        <v>3333.0</v>
      </c>
      <c r="O3672">
        <f t="shared" si="9"/>
        <v>-589</v>
      </c>
    </row>
    <row r="3673">
      <c r="I3673" s="9">
        <f t="shared" si="11"/>
        <v>4670</v>
      </c>
      <c r="J3673">
        <f t="shared" si="12"/>
        <v>670</v>
      </c>
      <c r="K3673">
        <f t="shared" si="6"/>
        <v>70</v>
      </c>
      <c r="L3673">
        <f t="shared" si="7"/>
        <v>0</v>
      </c>
      <c r="M3673">
        <f t="shared" si="8"/>
        <v>3930</v>
      </c>
      <c r="N3673" s="9">
        <v>3333.0</v>
      </c>
      <c r="O3673">
        <f t="shared" si="9"/>
        <v>-597</v>
      </c>
    </row>
    <row r="3674">
      <c r="I3674" s="9">
        <f t="shared" si="11"/>
        <v>4671</v>
      </c>
      <c r="J3674">
        <f t="shared" si="12"/>
        <v>671</v>
      </c>
      <c r="K3674">
        <f t="shared" si="6"/>
        <v>71</v>
      </c>
      <c r="L3674">
        <f t="shared" si="7"/>
        <v>1</v>
      </c>
      <c r="M3674">
        <f t="shared" si="8"/>
        <v>3928</v>
      </c>
      <c r="N3674" s="9">
        <v>3333.0</v>
      </c>
      <c r="O3674">
        <f t="shared" si="9"/>
        <v>-595</v>
      </c>
    </row>
    <row r="3675">
      <c r="I3675" s="9">
        <f t="shared" si="11"/>
        <v>4672</v>
      </c>
      <c r="J3675">
        <f t="shared" si="12"/>
        <v>672</v>
      </c>
      <c r="K3675">
        <f t="shared" si="6"/>
        <v>72</v>
      </c>
      <c r="L3675">
        <f t="shared" si="7"/>
        <v>2</v>
      </c>
      <c r="M3675">
        <f t="shared" si="8"/>
        <v>3926</v>
      </c>
      <c r="N3675" s="9">
        <v>3333.0</v>
      </c>
      <c r="O3675">
        <f t="shared" si="9"/>
        <v>-593</v>
      </c>
    </row>
    <row r="3676">
      <c r="I3676" s="9">
        <f t="shared" si="11"/>
        <v>4673</v>
      </c>
      <c r="J3676">
        <f t="shared" si="12"/>
        <v>673</v>
      </c>
      <c r="K3676">
        <f t="shared" si="6"/>
        <v>73</v>
      </c>
      <c r="L3676">
        <f t="shared" si="7"/>
        <v>3</v>
      </c>
      <c r="M3676">
        <f t="shared" si="8"/>
        <v>3924</v>
      </c>
      <c r="N3676" s="9">
        <v>3333.0</v>
      </c>
      <c r="O3676">
        <f t="shared" si="9"/>
        <v>-591</v>
      </c>
    </row>
    <row r="3677">
      <c r="I3677" s="9">
        <f t="shared" si="11"/>
        <v>4674</v>
      </c>
      <c r="J3677">
        <f t="shared" si="12"/>
        <v>674</v>
      </c>
      <c r="K3677">
        <f t="shared" si="6"/>
        <v>74</v>
      </c>
      <c r="L3677">
        <f t="shared" si="7"/>
        <v>4</v>
      </c>
      <c r="M3677">
        <f t="shared" si="8"/>
        <v>3922</v>
      </c>
      <c r="N3677" s="9">
        <v>3333.0</v>
      </c>
      <c r="O3677">
        <f t="shared" si="9"/>
        <v>-589</v>
      </c>
    </row>
    <row r="3678">
      <c r="I3678" s="9">
        <f t="shared" si="11"/>
        <v>4675</v>
      </c>
      <c r="J3678">
        <f t="shared" si="12"/>
        <v>675</v>
      </c>
      <c r="K3678">
        <f t="shared" si="6"/>
        <v>75</v>
      </c>
      <c r="L3678">
        <f t="shared" si="7"/>
        <v>5</v>
      </c>
      <c r="M3678">
        <f t="shared" si="8"/>
        <v>3920</v>
      </c>
      <c r="N3678" s="9">
        <v>3333.0</v>
      </c>
      <c r="O3678">
        <f t="shared" si="9"/>
        <v>-587</v>
      </c>
    </row>
    <row r="3679">
      <c r="I3679" s="9">
        <f t="shared" si="11"/>
        <v>4676</v>
      </c>
      <c r="J3679">
        <f t="shared" si="12"/>
        <v>676</v>
      </c>
      <c r="K3679">
        <f t="shared" si="6"/>
        <v>76</v>
      </c>
      <c r="L3679">
        <f t="shared" si="7"/>
        <v>6</v>
      </c>
      <c r="M3679">
        <f t="shared" si="8"/>
        <v>3918</v>
      </c>
      <c r="N3679" s="9">
        <v>3333.0</v>
      </c>
      <c r="O3679">
        <f t="shared" si="9"/>
        <v>-585</v>
      </c>
    </row>
    <row r="3680">
      <c r="I3680" s="9">
        <f t="shared" si="11"/>
        <v>4677</v>
      </c>
      <c r="J3680">
        <f t="shared" si="12"/>
        <v>677</v>
      </c>
      <c r="K3680">
        <f t="shared" si="6"/>
        <v>77</v>
      </c>
      <c r="L3680">
        <f t="shared" si="7"/>
        <v>7</v>
      </c>
      <c r="M3680">
        <f t="shared" si="8"/>
        <v>3916</v>
      </c>
      <c r="N3680" s="9">
        <v>3333.0</v>
      </c>
      <c r="O3680">
        <f t="shared" si="9"/>
        <v>-583</v>
      </c>
    </row>
    <row r="3681">
      <c r="I3681" s="9">
        <f t="shared" si="11"/>
        <v>4678</v>
      </c>
      <c r="J3681">
        <f t="shared" si="12"/>
        <v>678</v>
      </c>
      <c r="K3681">
        <f t="shared" si="6"/>
        <v>78</v>
      </c>
      <c r="L3681">
        <f t="shared" si="7"/>
        <v>8</v>
      </c>
      <c r="M3681">
        <f t="shared" si="8"/>
        <v>3914</v>
      </c>
      <c r="N3681" s="9">
        <v>3333.0</v>
      </c>
      <c r="O3681">
        <f t="shared" si="9"/>
        <v>-581</v>
      </c>
    </row>
    <row r="3682">
      <c r="I3682" s="9">
        <f t="shared" si="11"/>
        <v>4679</v>
      </c>
      <c r="J3682">
        <f t="shared" si="12"/>
        <v>679</v>
      </c>
      <c r="K3682">
        <f t="shared" si="6"/>
        <v>79</v>
      </c>
      <c r="L3682">
        <f t="shared" si="7"/>
        <v>9</v>
      </c>
      <c r="M3682">
        <f t="shared" si="8"/>
        <v>3912</v>
      </c>
      <c r="N3682" s="9">
        <v>3333.0</v>
      </c>
      <c r="O3682">
        <f t="shared" si="9"/>
        <v>-579</v>
      </c>
    </row>
    <row r="3683">
      <c r="I3683" s="9">
        <f t="shared" si="11"/>
        <v>4680</v>
      </c>
      <c r="J3683">
        <f t="shared" si="12"/>
        <v>680</v>
      </c>
      <c r="K3683">
        <f t="shared" si="6"/>
        <v>80</v>
      </c>
      <c r="L3683">
        <f t="shared" si="7"/>
        <v>0</v>
      </c>
      <c r="M3683">
        <f t="shared" si="8"/>
        <v>3920</v>
      </c>
      <c r="N3683" s="9">
        <v>3333.0</v>
      </c>
      <c r="O3683">
        <f t="shared" si="9"/>
        <v>-587</v>
      </c>
    </row>
    <row r="3684">
      <c r="I3684" s="9">
        <f t="shared" si="11"/>
        <v>4681</v>
      </c>
      <c r="J3684">
        <f t="shared" si="12"/>
        <v>681</v>
      </c>
      <c r="K3684">
        <f t="shared" si="6"/>
        <v>81</v>
      </c>
      <c r="L3684">
        <f t="shared" si="7"/>
        <v>1</v>
      </c>
      <c r="M3684">
        <f t="shared" si="8"/>
        <v>3918</v>
      </c>
      <c r="N3684" s="9">
        <v>3333.0</v>
      </c>
      <c r="O3684">
        <f t="shared" si="9"/>
        <v>-585</v>
      </c>
    </row>
    <row r="3685">
      <c r="I3685" s="9">
        <f t="shared" si="11"/>
        <v>4682</v>
      </c>
      <c r="J3685">
        <f t="shared" si="12"/>
        <v>682</v>
      </c>
      <c r="K3685">
        <f t="shared" si="6"/>
        <v>82</v>
      </c>
      <c r="L3685">
        <f t="shared" si="7"/>
        <v>2</v>
      </c>
      <c r="M3685">
        <f t="shared" si="8"/>
        <v>3916</v>
      </c>
      <c r="N3685" s="9">
        <v>3333.0</v>
      </c>
      <c r="O3685">
        <f t="shared" si="9"/>
        <v>-583</v>
      </c>
    </row>
    <row r="3686">
      <c r="I3686" s="9">
        <f t="shared" si="11"/>
        <v>4683</v>
      </c>
      <c r="J3686">
        <f t="shared" si="12"/>
        <v>683</v>
      </c>
      <c r="K3686">
        <f t="shared" si="6"/>
        <v>83</v>
      </c>
      <c r="L3686">
        <f t="shared" si="7"/>
        <v>3</v>
      </c>
      <c r="M3686">
        <f t="shared" si="8"/>
        <v>3914</v>
      </c>
      <c r="N3686" s="9">
        <v>3333.0</v>
      </c>
      <c r="O3686">
        <f t="shared" si="9"/>
        <v>-581</v>
      </c>
    </row>
    <row r="3687">
      <c r="I3687" s="9">
        <f t="shared" si="11"/>
        <v>4684</v>
      </c>
      <c r="J3687">
        <f t="shared" si="12"/>
        <v>684</v>
      </c>
      <c r="K3687">
        <f t="shared" si="6"/>
        <v>84</v>
      </c>
      <c r="L3687">
        <f t="shared" si="7"/>
        <v>4</v>
      </c>
      <c r="M3687">
        <f t="shared" si="8"/>
        <v>3912</v>
      </c>
      <c r="N3687" s="9">
        <v>3333.0</v>
      </c>
      <c r="O3687">
        <f t="shared" si="9"/>
        <v>-579</v>
      </c>
    </row>
    <row r="3688">
      <c r="I3688" s="9">
        <f t="shared" si="11"/>
        <v>4685</v>
      </c>
      <c r="J3688">
        <f t="shared" si="12"/>
        <v>685</v>
      </c>
      <c r="K3688">
        <f t="shared" si="6"/>
        <v>85</v>
      </c>
      <c r="L3688">
        <f t="shared" si="7"/>
        <v>5</v>
      </c>
      <c r="M3688">
        <f t="shared" si="8"/>
        <v>3910</v>
      </c>
      <c r="N3688" s="9">
        <v>3333.0</v>
      </c>
      <c r="O3688">
        <f t="shared" si="9"/>
        <v>-577</v>
      </c>
    </row>
    <row r="3689">
      <c r="I3689" s="9">
        <f t="shared" si="11"/>
        <v>4686</v>
      </c>
      <c r="J3689">
        <f t="shared" si="12"/>
        <v>686</v>
      </c>
      <c r="K3689">
        <f t="shared" si="6"/>
        <v>86</v>
      </c>
      <c r="L3689">
        <f t="shared" si="7"/>
        <v>6</v>
      </c>
      <c r="M3689">
        <f t="shared" si="8"/>
        <v>3908</v>
      </c>
      <c r="N3689" s="9">
        <v>3333.0</v>
      </c>
      <c r="O3689">
        <f t="shared" si="9"/>
        <v>-575</v>
      </c>
    </row>
    <row r="3690">
      <c r="I3690" s="9">
        <f t="shared" si="11"/>
        <v>4687</v>
      </c>
      <c r="J3690">
        <f t="shared" si="12"/>
        <v>687</v>
      </c>
      <c r="K3690">
        <f t="shared" si="6"/>
        <v>87</v>
      </c>
      <c r="L3690">
        <f t="shared" si="7"/>
        <v>7</v>
      </c>
      <c r="M3690">
        <f t="shared" si="8"/>
        <v>3906</v>
      </c>
      <c r="N3690" s="9">
        <v>3333.0</v>
      </c>
      <c r="O3690">
        <f t="shared" si="9"/>
        <v>-573</v>
      </c>
    </row>
    <row r="3691">
      <c r="I3691" s="9">
        <f t="shared" si="11"/>
        <v>4688</v>
      </c>
      <c r="J3691">
        <f t="shared" si="12"/>
        <v>688</v>
      </c>
      <c r="K3691">
        <f t="shared" si="6"/>
        <v>88</v>
      </c>
      <c r="L3691">
        <f t="shared" si="7"/>
        <v>8</v>
      </c>
      <c r="M3691">
        <f t="shared" si="8"/>
        <v>3904</v>
      </c>
      <c r="N3691" s="9">
        <v>3333.0</v>
      </c>
      <c r="O3691">
        <f t="shared" si="9"/>
        <v>-571</v>
      </c>
    </row>
    <row r="3692">
      <c r="I3692" s="9">
        <f t="shared" si="11"/>
        <v>4689</v>
      </c>
      <c r="J3692">
        <f t="shared" si="12"/>
        <v>689</v>
      </c>
      <c r="K3692">
        <f t="shared" si="6"/>
        <v>89</v>
      </c>
      <c r="L3692">
        <f t="shared" si="7"/>
        <v>9</v>
      </c>
      <c r="M3692">
        <f t="shared" si="8"/>
        <v>3902</v>
      </c>
      <c r="N3692" s="9">
        <v>3333.0</v>
      </c>
      <c r="O3692">
        <f t="shared" si="9"/>
        <v>-569</v>
      </c>
    </row>
    <row r="3693">
      <c r="I3693" s="9">
        <f t="shared" si="11"/>
        <v>4690</v>
      </c>
      <c r="J3693">
        <f t="shared" si="12"/>
        <v>690</v>
      </c>
      <c r="K3693">
        <f t="shared" si="6"/>
        <v>90</v>
      </c>
      <c r="L3693">
        <f t="shared" si="7"/>
        <v>0</v>
      </c>
      <c r="M3693">
        <f t="shared" si="8"/>
        <v>3910</v>
      </c>
      <c r="N3693" s="9">
        <v>3333.0</v>
      </c>
      <c r="O3693">
        <f t="shared" si="9"/>
        <v>-577</v>
      </c>
    </row>
    <row r="3694">
      <c r="I3694" s="9">
        <f t="shared" si="11"/>
        <v>4691</v>
      </c>
      <c r="J3694">
        <f t="shared" si="12"/>
        <v>691</v>
      </c>
      <c r="K3694">
        <f t="shared" si="6"/>
        <v>91</v>
      </c>
      <c r="L3694">
        <f t="shared" si="7"/>
        <v>1</v>
      </c>
      <c r="M3694">
        <f t="shared" si="8"/>
        <v>3908</v>
      </c>
      <c r="N3694" s="9">
        <v>3333.0</v>
      </c>
      <c r="O3694">
        <f t="shared" si="9"/>
        <v>-575</v>
      </c>
    </row>
    <row r="3695">
      <c r="I3695" s="9">
        <f t="shared" si="11"/>
        <v>4692</v>
      </c>
      <c r="J3695">
        <f t="shared" si="12"/>
        <v>692</v>
      </c>
      <c r="K3695">
        <f t="shared" si="6"/>
        <v>92</v>
      </c>
      <c r="L3695">
        <f t="shared" si="7"/>
        <v>2</v>
      </c>
      <c r="M3695">
        <f t="shared" si="8"/>
        <v>3906</v>
      </c>
      <c r="N3695" s="9">
        <v>3333.0</v>
      </c>
      <c r="O3695">
        <f t="shared" si="9"/>
        <v>-573</v>
      </c>
    </row>
    <row r="3696">
      <c r="I3696" s="9">
        <f t="shared" si="11"/>
        <v>4693</v>
      </c>
      <c r="J3696">
        <f t="shared" si="12"/>
        <v>693</v>
      </c>
      <c r="K3696">
        <f t="shared" si="6"/>
        <v>93</v>
      </c>
      <c r="L3696">
        <f t="shared" si="7"/>
        <v>3</v>
      </c>
      <c r="M3696">
        <f t="shared" si="8"/>
        <v>3904</v>
      </c>
      <c r="N3696" s="9">
        <v>3333.0</v>
      </c>
      <c r="O3696">
        <f t="shared" si="9"/>
        <v>-571</v>
      </c>
    </row>
    <row r="3697">
      <c r="I3697" s="9">
        <f t="shared" si="11"/>
        <v>4694</v>
      </c>
      <c r="J3697">
        <f t="shared" si="12"/>
        <v>694</v>
      </c>
      <c r="K3697">
        <f t="shared" si="6"/>
        <v>94</v>
      </c>
      <c r="L3697">
        <f t="shared" si="7"/>
        <v>4</v>
      </c>
      <c r="M3697">
        <f t="shared" si="8"/>
        <v>3902</v>
      </c>
      <c r="N3697" s="9">
        <v>3333.0</v>
      </c>
      <c r="O3697">
        <f t="shared" si="9"/>
        <v>-569</v>
      </c>
    </row>
    <row r="3698">
      <c r="I3698" s="9">
        <f t="shared" si="11"/>
        <v>4695</v>
      </c>
      <c r="J3698">
        <f t="shared" si="12"/>
        <v>695</v>
      </c>
      <c r="K3698">
        <f t="shared" si="6"/>
        <v>95</v>
      </c>
      <c r="L3698">
        <f t="shared" si="7"/>
        <v>5</v>
      </c>
      <c r="M3698">
        <f t="shared" si="8"/>
        <v>3900</v>
      </c>
      <c r="N3698" s="9">
        <v>3333.0</v>
      </c>
      <c r="O3698">
        <f t="shared" si="9"/>
        <v>-567</v>
      </c>
    </row>
    <row r="3699">
      <c r="I3699" s="9">
        <f t="shared" si="11"/>
        <v>4696</v>
      </c>
      <c r="J3699">
        <f t="shared" si="12"/>
        <v>696</v>
      </c>
      <c r="K3699">
        <f t="shared" si="6"/>
        <v>96</v>
      </c>
      <c r="L3699">
        <f t="shared" si="7"/>
        <v>6</v>
      </c>
      <c r="M3699">
        <f t="shared" si="8"/>
        <v>3898</v>
      </c>
      <c r="N3699" s="9">
        <v>3333.0</v>
      </c>
      <c r="O3699">
        <f t="shared" si="9"/>
        <v>-565</v>
      </c>
    </row>
    <row r="3700">
      <c r="I3700" s="9">
        <f t="shared" si="11"/>
        <v>4697</v>
      </c>
      <c r="J3700">
        <f t="shared" si="12"/>
        <v>697</v>
      </c>
      <c r="K3700">
        <f t="shared" si="6"/>
        <v>97</v>
      </c>
      <c r="L3700">
        <f t="shared" si="7"/>
        <v>7</v>
      </c>
      <c r="M3700">
        <f t="shared" si="8"/>
        <v>3896</v>
      </c>
      <c r="N3700" s="9">
        <v>3333.0</v>
      </c>
      <c r="O3700">
        <f t="shared" si="9"/>
        <v>-563</v>
      </c>
    </row>
    <row r="3701">
      <c r="I3701" s="9">
        <f t="shared" si="11"/>
        <v>4698</v>
      </c>
      <c r="J3701">
        <f t="shared" si="12"/>
        <v>698</v>
      </c>
      <c r="K3701">
        <f t="shared" si="6"/>
        <v>98</v>
      </c>
      <c r="L3701">
        <f t="shared" si="7"/>
        <v>8</v>
      </c>
      <c r="M3701">
        <f t="shared" si="8"/>
        <v>3894</v>
      </c>
      <c r="N3701" s="9">
        <v>3333.0</v>
      </c>
      <c r="O3701">
        <f t="shared" si="9"/>
        <v>-561</v>
      </c>
    </row>
    <row r="3702">
      <c r="I3702" s="9">
        <f t="shared" si="11"/>
        <v>4699</v>
      </c>
      <c r="J3702">
        <f t="shared" si="12"/>
        <v>699</v>
      </c>
      <c r="K3702">
        <f t="shared" si="6"/>
        <v>99</v>
      </c>
      <c r="L3702">
        <f t="shared" si="7"/>
        <v>9</v>
      </c>
      <c r="M3702">
        <f t="shared" si="8"/>
        <v>3892</v>
      </c>
      <c r="N3702" s="9">
        <v>3333.0</v>
      </c>
      <c r="O3702">
        <f t="shared" si="9"/>
        <v>-559</v>
      </c>
    </row>
    <row r="3703">
      <c r="I3703" s="9">
        <f t="shared" si="11"/>
        <v>4700</v>
      </c>
      <c r="J3703">
        <f t="shared" si="12"/>
        <v>700</v>
      </c>
      <c r="K3703">
        <f t="shared" si="6"/>
        <v>0</v>
      </c>
      <c r="L3703">
        <f t="shared" si="7"/>
        <v>0</v>
      </c>
      <c r="M3703">
        <f t="shared" si="8"/>
        <v>4000</v>
      </c>
      <c r="N3703" s="9">
        <v>3333.0</v>
      </c>
      <c r="O3703">
        <f t="shared" si="9"/>
        <v>-667</v>
      </c>
    </row>
    <row r="3704">
      <c r="I3704" s="9">
        <f t="shared" si="11"/>
        <v>4701</v>
      </c>
      <c r="J3704">
        <f t="shared" si="12"/>
        <v>701</v>
      </c>
      <c r="K3704">
        <f t="shared" si="6"/>
        <v>1</v>
      </c>
      <c r="L3704">
        <f t="shared" si="7"/>
        <v>1</v>
      </c>
      <c r="M3704">
        <f t="shared" si="8"/>
        <v>3998</v>
      </c>
      <c r="N3704" s="9">
        <v>3333.0</v>
      </c>
      <c r="O3704">
        <f t="shared" si="9"/>
        <v>-665</v>
      </c>
    </row>
    <row r="3705">
      <c r="I3705" s="9">
        <f t="shared" si="11"/>
        <v>4702</v>
      </c>
      <c r="J3705">
        <f t="shared" si="12"/>
        <v>702</v>
      </c>
      <c r="K3705">
        <f t="shared" si="6"/>
        <v>2</v>
      </c>
      <c r="L3705">
        <f t="shared" si="7"/>
        <v>2</v>
      </c>
      <c r="M3705">
        <f t="shared" si="8"/>
        <v>3996</v>
      </c>
      <c r="N3705" s="9">
        <v>3333.0</v>
      </c>
      <c r="O3705">
        <f t="shared" si="9"/>
        <v>-663</v>
      </c>
    </row>
    <row r="3706">
      <c r="I3706" s="9">
        <f t="shared" si="11"/>
        <v>4703</v>
      </c>
      <c r="J3706">
        <f t="shared" si="12"/>
        <v>703</v>
      </c>
      <c r="K3706">
        <f t="shared" si="6"/>
        <v>3</v>
      </c>
      <c r="L3706">
        <f t="shared" si="7"/>
        <v>3</v>
      </c>
      <c r="M3706">
        <f t="shared" si="8"/>
        <v>3994</v>
      </c>
      <c r="N3706" s="9">
        <v>3333.0</v>
      </c>
      <c r="O3706">
        <f t="shared" si="9"/>
        <v>-661</v>
      </c>
    </row>
    <row r="3707">
      <c r="I3707" s="9">
        <f t="shared" si="11"/>
        <v>4704</v>
      </c>
      <c r="J3707">
        <f t="shared" si="12"/>
        <v>704</v>
      </c>
      <c r="K3707">
        <f t="shared" si="6"/>
        <v>4</v>
      </c>
      <c r="L3707">
        <f t="shared" si="7"/>
        <v>4</v>
      </c>
      <c r="M3707">
        <f t="shared" si="8"/>
        <v>3992</v>
      </c>
      <c r="N3707" s="9">
        <v>3333.0</v>
      </c>
      <c r="O3707">
        <f t="shared" si="9"/>
        <v>-659</v>
      </c>
    </row>
    <row r="3708">
      <c r="I3708" s="9">
        <f t="shared" si="11"/>
        <v>4705</v>
      </c>
      <c r="J3708">
        <f t="shared" si="12"/>
        <v>705</v>
      </c>
      <c r="K3708">
        <f t="shared" si="6"/>
        <v>5</v>
      </c>
      <c r="L3708">
        <f t="shared" si="7"/>
        <v>5</v>
      </c>
      <c r="M3708">
        <f t="shared" si="8"/>
        <v>3990</v>
      </c>
      <c r="N3708" s="9">
        <v>3333.0</v>
      </c>
      <c r="O3708">
        <f t="shared" si="9"/>
        <v>-657</v>
      </c>
    </row>
    <row r="3709">
      <c r="I3709" s="9">
        <f t="shared" si="11"/>
        <v>4706</v>
      </c>
      <c r="J3709">
        <f t="shared" si="12"/>
        <v>706</v>
      </c>
      <c r="K3709">
        <f t="shared" si="6"/>
        <v>6</v>
      </c>
      <c r="L3709">
        <f t="shared" si="7"/>
        <v>6</v>
      </c>
      <c r="M3709">
        <f t="shared" si="8"/>
        <v>3988</v>
      </c>
      <c r="N3709" s="9">
        <v>3333.0</v>
      </c>
      <c r="O3709">
        <f t="shared" si="9"/>
        <v>-655</v>
      </c>
    </row>
    <row r="3710">
      <c r="I3710" s="9">
        <f t="shared" si="11"/>
        <v>4707</v>
      </c>
      <c r="J3710">
        <f t="shared" si="12"/>
        <v>707</v>
      </c>
      <c r="K3710">
        <f t="shared" si="6"/>
        <v>7</v>
      </c>
      <c r="L3710">
        <f t="shared" si="7"/>
        <v>7</v>
      </c>
      <c r="M3710">
        <f t="shared" si="8"/>
        <v>3986</v>
      </c>
      <c r="N3710" s="9">
        <v>3333.0</v>
      </c>
      <c r="O3710">
        <f t="shared" si="9"/>
        <v>-653</v>
      </c>
    </row>
    <row r="3711">
      <c r="I3711" s="9">
        <f t="shared" si="11"/>
        <v>4708</v>
      </c>
      <c r="J3711">
        <f t="shared" si="12"/>
        <v>708</v>
      </c>
      <c r="K3711">
        <f t="shared" si="6"/>
        <v>8</v>
      </c>
      <c r="L3711">
        <f t="shared" si="7"/>
        <v>8</v>
      </c>
      <c r="M3711">
        <f t="shared" si="8"/>
        <v>3984</v>
      </c>
      <c r="N3711" s="9">
        <v>3333.0</v>
      </c>
      <c r="O3711">
        <f t="shared" si="9"/>
        <v>-651</v>
      </c>
    </row>
    <row r="3712">
      <c r="I3712" s="9">
        <f t="shared" si="11"/>
        <v>4709</v>
      </c>
      <c r="J3712">
        <f t="shared" si="12"/>
        <v>709</v>
      </c>
      <c r="K3712">
        <f t="shared" si="6"/>
        <v>9</v>
      </c>
      <c r="L3712">
        <f t="shared" si="7"/>
        <v>9</v>
      </c>
      <c r="M3712">
        <f t="shared" si="8"/>
        <v>3982</v>
      </c>
      <c r="N3712" s="9">
        <v>3333.0</v>
      </c>
      <c r="O3712">
        <f t="shared" si="9"/>
        <v>-649</v>
      </c>
    </row>
    <row r="3713">
      <c r="I3713" s="9">
        <f t="shared" si="11"/>
        <v>4710</v>
      </c>
      <c r="J3713">
        <f t="shared" si="12"/>
        <v>710</v>
      </c>
      <c r="K3713">
        <f t="shared" si="6"/>
        <v>10</v>
      </c>
      <c r="L3713">
        <f t="shared" si="7"/>
        <v>0</v>
      </c>
      <c r="M3713">
        <f t="shared" si="8"/>
        <v>3990</v>
      </c>
      <c r="N3713" s="9">
        <v>3333.0</v>
      </c>
      <c r="O3713">
        <f t="shared" si="9"/>
        <v>-657</v>
      </c>
    </row>
    <row r="3714">
      <c r="I3714" s="9">
        <f t="shared" si="11"/>
        <v>4711</v>
      </c>
      <c r="J3714">
        <f t="shared" si="12"/>
        <v>711</v>
      </c>
      <c r="K3714">
        <f t="shared" si="6"/>
        <v>11</v>
      </c>
      <c r="L3714">
        <f t="shared" si="7"/>
        <v>1</v>
      </c>
      <c r="M3714">
        <f t="shared" si="8"/>
        <v>3988</v>
      </c>
      <c r="N3714" s="9">
        <v>3333.0</v>
      </c>
      <c r="O3714">
        <f t="shared" si="9"/>
        <v>-655</v>
      </c>
    </row>
    <row r="3715">
      <c r="I3715" s="9">
        <f t="shared" si="11"/>
        <v>4712</v>
      </c>
      <c r="J3715">
        <f t="shared" si="12"/>
        <v>712</v>
      </c>
      <c r="K3715">
        <f t="shared" si="6"/>
        <v>12</v>
      </c>
      <c r="L3715">
        <f t="shared" si="7"/>
        <v>2</v>
      </c>
      <c r="M3715">
        <f t="shared" si="8"/>
        <v>3986</v>
      </c>
      <c r="N3715" s="9">
        <v>3333.0</v>
      </c>
      <c r="O3715">
        <f t="shared" si="9"/>
        <v>-653</v>
      </c>
    </row>
    <row r="3716">
      <c r="I3716" s="9">
        <f t="shared" si="11"/>
        <v>4713</v>
      </c>
      <c r="J3716">
        <f t="shared" si="12"/>
        <v>713</v>
      </c>
      <c r="K3716">
        <f t="shared" si="6"/>
        <v>13</v>
      </c>
      <c r="L3716">
        <f t="shared" si="7"/>
        <v>3</v>
      </c>
      <c r="M3716">
        <f t="shared" si="8"/>
        <v>3984</v>
      </c>
      <c r="N3716" s="9">
        <v>3333.0</v>
      </c>
      <c r="O3716">
        <f t="shared" si="9"/>
        <v>-651</v>
      </c>
    </row>
    <row r="3717">
      <c r="I3717" s="9">
        <f t="shared" si="11"/>
        <v>4714</v>
      </c>
      <c r="J3717">
        <f t="shared" si="12"/>
        <v>714</v>
      </c>
      <c r="K3717">
        <f t="shared" si="6"/>
        <v>14</v>
      </c>
      <c r="L3717">
        <f t="shared" si="7"/>
        <v>4</v>
      </c>
      <c r="M3717">
        <f t="shared" si="8"/>
        <v>3982</v>
      </c>
      <c r="N3717" s="9">
        <v>3333.0</v>
      </c>
      <c r="O3717">
        <f t="shared" si="9"/>
        <v>-649</v>
      </c>
    </row>
    <row r="3718">
      <c r="I3718" s="9">
        <f t="shared" si="11"/>
        <v>4715</v>
      </c>
      <c r="J3718">
        <f t="shared" si="12"/>
        <v>715</v>
      </c>
      <c r="K3718">
        <f t="shared" si="6"/>
        <v>15</v>
      </c>
      <c r="L3718">
        <f t="shared" si="7"/>
        <v>5</v>
      </c>
      <c r="M3718">
        <f t="shared" si="8"/>
        <v>3980</v>
      </c>
      <c r="N3718" s="9">
        <v>3333.0</v>
      </c>
      <c r="O3718">
        <f t="shared" si="9"/>
        <v>-647</v>
      </c>
    </row>
    <row r="3719">
      <c r="I3719" s="9">
        <f t="shared" si="11"/>
        <v>4716</v>
      </c>
      <c r="J3719">
        <f t="shared" si="12"/>
        <v>716</v>
      </c>
      <c r="K3719">
        <f t="shared" si="6"/>
        <v>16</v>
      </c>
      <c r="L3719">
        <f t="shared" si="7"/>
        <v>6</v>
      </c>
      <c r="M3719">
        <f t="shared" si="8"/>
        <v>3978</v>
      </c>
      <c r="N3719" s="9">
        <v>3333.0</v>
      </c>
      <c r="O3719">
        <f t="shared" si="9"/>
        <v>-645</v>
      </c>
    </row>
    <row r="3720">
      <c r="I3720" s="9">
        <f t="shared" si="11"/>
        <v>4717</v>
      </c>
      <c r="J3720">
        <f t="shared" si="12"/>
        <v>717</v>
      </c>
      <c r="K3720">
        <f t="shared" si="6"/>
        <v>17</v>
      </c>
      <c r="L3720">
        <f t="shared" si="7"/>
        <v>7</v>
      </c>
      <c r="M3720">
        <f t="shared" si="8"/>
        <v>3976</v>
      </c>
      <c r="N3720" s="9">
        <v>3333.0</v>
      </c>
      <c r="O3720">
        <f t="shared" si="9"/>
        <v>-643</v>
      </c>
    </row>
    <row r="3721">
      <c r="I3721" s="9">
        <f t="shared" si="11"/>
        <v>4718</v>
      </c>
      <c r="J3721">
        <f t="shared" si="12"/>
        <v>718</v>
      </c>
      <c r="K3721">
        <f t="shared" si="6"/>
        <v>18</v>
      </c>
      <c r="L3721">
        <f t="shared" si="7"/>
        <v>8</v>
      </c>
      <c r="M3721">
        <f t="shared" si="8"/>
        <v>3974</v>
      </c>
      <c r="N3721" s="9">
        <v>3333.0</v>
      </c>
      <c r="O3721">
        <f t="shared" si="9"/>
        <v>-641</v>
      </c>
    </row>
    <row r="3722">
      <c r="I3722" s="9">
        <f t="shared" si="11"/>
        <v>4719</v>
      </c>
      <c r="J3722">
        <f t="shared" si="12"/>
        <v>719</v>
      </c>
      <c r="K3722">
        <f t="shared" si="6"/>
        <v>19</v>
      </c>
      <c r="L3722">
        <f t="shared" si="7"/>
        <v>9</v>
      </c>
      <c r="M3722">
        <f t="shared" si="8"/>
        <v>3972</v>
      </c>
      <c r="N3722" s="9">
        <v>3333.0</v>
      </c>
      <c r="O3722">
        <f t="shared" si="9"/>
        <v>-639</v>
      </c>
    </row>
    <row r="3723">
      <c r="I3723" s="9">
        <f t="shared" si="11"/>
        <v>4720</v>
      </c>
      <c r="J3723">
        <f t="shared" si="12"/>
        <v>720</v>
      </c>
      <c r="K3723">
        <f t="shared" si="6"/>
        <v>20</v>
      </c>
      <c r="L3723">
        <f t="shared" si="7"/>
        <v>0</v>
      </c>
      <c r="M3723">
        <f t="shared" si="8"/>
        <v>3980</v>
      </c>
      <c r="N3723" s="9">
        <v>3333.0</v>
      </c>
      <c r="O3723">
        <f t="shared" si="9"/>
        <v>-647</v>
      </c>
    </row>
    <row r="3724">
      <c r="I3724" s="9">
        <f t="shared" si="11"/>
        <v>4721</v>
      </c>
      <c r="J3724">
        <f t="shared" si="12"/>
        <v>721</v>
      </c>
      <c r="K3724">
        <f t="shared" si="6"/>
        <v>21</v>
      </c>
      <c r="L3724">
        <f t="shared" si="7"/>
        <v>1</v>
      </c>
      <c r="M3724">
        <f t="shared" si="8"/>
        <v>3978</v>
      </c>
      <c r="N3724" s="9">
        <v>3333.0</v>
      </c>
      <c r="O3724">
        <f t="shared" si="9"/>
        <v>-645</v>
      </c>
    </row>
    <row r="3725">
      <c r="I3725" s="9">
        <f t="shared" si="11"/>
        <v>4722</v>
      </c>
      <c r="J3725">
        <f t="shared" si="12"/>
        <v>722</v>
      </c>
      <c r="K3725">
        <f t="shared" si="6"/>
        <v>22</v>
      </c>
      <c r="L3725">
        <f t="shared" si="7"/>
        <v>2</v>
      </c>
      <c r="M3725">
        <f t="shared" si="8"/>
        <v>3976</v>
      </c>
      <c r="N3725" s="9">
        <v>3333.0</v>
      </c>
      <c r="O3725">
        <f t="shared" si="9"/>
        <v>-643</v>
      </c>
    </row>
    <row r="3726">
      <c r="I3726" s="9">
        <f t="shared" si="11"/>
        <v>4723</v>
      </c>
      <c r="J3726">
        <f t="shared" si="12"/>
        <v>723</v>
      </c>
      <c r="K3726">
        <f t="shared" si="6"/>
        <v>23</v>
      </c>
      <c r="L3726">
        <f t="shared" si="7"/>
        <v>3</v>
      </c>
      <c r="M3726">
        <f t="shared" si="8"/>
        <v>3974</v>
      </c>
      <c r="N3726" s="9">
        <v>3333.0</v>
      </c>
      <c r="O3726">
        <f t="shared" si="9"/>
        <v>-641</v>
      </c>
    </row>
    <row r="3727">
      <c r="I3727" s="9">
        <f t="shared" si="11"/>
        <v>4724</v>
      </c>
      <c r="J3727">
        <f t="shared" si="12"/>
        <v>724</v>
      </c>
      <c r="K3727">
        <f t="shared" si="6"/>
        <v>24</v>
      </c>
      <c r="L3727">
        <f t="shared" si="7"/>
        <v>4</v>
      </c>
      <c r="M3727">
        <f t="shared" si="8"/>
        <v>3972</v>
      </c>
      <c r="N3727" s="9">
        <v>3333.0</v>
      </c>
      <c r="O3727">
        <f t="shared" si="9"/>
        <v>-639</v>
      </c>
    </row>
    <row r="3728">
      <c r="I3728" s="9">
        <f t="shared" si="11"/>
        <v>4725</v>
      </c>
      <c r="J3728">
        <f t="shared" si="12"/>
        <v>725</v>
      </c>
      <c r="K3728">
        <f t="shared" si="6"/>
        <v>25</v>
      </c>
      <c r="L3728">
        <f t="shared" si="7"/>
        <v>5</v>
      </c>
      <c r="M3728">
        <f t="shared" si="8"/>
        <v>3970</v>
      </c>
      <c r="N3728" s="9">
        <v>3333.0</v>
      </c>
      <c r="O3728">
        <f t="shared" si="9"/>
        <v>-637</v>
      </c>
    </row>
    <row r="3729">
      <c r="I3729" s="9">
        <f t="shared" si="11"/>
        <v>4726</v>
      </c>
      <c r="J3729">
        <f t="shared" si="12"/>
        <v>726</v>
      </c>
      <c r="K3729">
        <f t="shared" si="6"/>
        <v>26</v>
      </c>
      <c r="L3729">
        <f t="shared" si="7"/>
        <v>6</v>
      </c>
      <c r="M3729">
        <f t="shared" si="8"/>
        <v>3968</v>
      </c>
      <c r="N3729" s="9">
        <v>3333.0</v>
      </c>
      <c r="O3729">
        <f t="shared" si="9"/>
        <v>-635</v>
      </c>
    </row>
    <row r="3730">
      <c r="I3730" s="9">
        <f t="shared" si="11"/>
        <v>4727</v>
      </c>
      <c r="J3730">
        <f t="shared" si="12"/>
        <v>727</v>
      </c>
      <c r="K3730">
        <f t="shared" si="6"/>
        <v>27</v>
      </c>
      <c r="L3730">
        <f t="shared" si="7"/>
        <v>7</v>
      </c>
      <c r="M3730">
        <f t="shared" si="8"/>
        <v>3966</v>
      </c>
      <c r="N3730" s="9">
        <v>3333.0</v>
      </c>
      <c r="O3730">
        <f t="shared" si="9"/>
        <v>-633</v>
      </c>
    </row>
    <row r="3731">
      <c r="I3731" s="9">
        <f t="shared" si="11"/>
        <v>4728</v>
      </c>
      <c r="J3731">
        <f t="shared" si="12"/>
        <v>728</v>
      </c>
      <c r="K3731">
        <f t="shared" si="6"/>
        <v>28</v>
      </c>
      <c r="L3731">
        <f t="shared" si="7"/>
        <v>8</v>
      </c>
      <c r="M3731">
        <f t="shared" si="8"/>
        <v>3964</v>
      </c>
      <c r="N3731" s="9">
        <v>3333.0</v>
      </c>
      <c r="O3731">
        <f t="shared" si="9"/>
        <v>-631</v>
      </c>
    </row>
    <row r="3732">
      <c r="I3732" s="9">
        <f t="shared" si="11"/>
        <v>4729</v>
      </c>
      <c r="J3732">
        <f t="shared" si="12"/>
        <v>729</v>
      </c>
      <c r="K3732">
        <f t="shared" si="6"/>
        <v>29</v>
      </c>
      <c r="L3732">
        <f t="shared" si="7"/>
        <v>9</v>
      </c>
      <c r="M3732">
        <f t="shared" si="8"/>
        <v>3962</v>
      </c>
      <c r="N3732" s="9">
        <v>3333.0</v>
      </c>
      <c r="O3732">
        <f t="shared" si="9"/>
        <v>-629</v>
      </c>
    </row>
    <row r="3733">
      <c r="I3733" s="9">
        <f t="shared" si="11"/>
        <v>4730</v>
      </c>
      <c r="J3733">
        <f t="shared" si="12"/>
        <v>730</v>
      </c>
      <c r="K3733">
        <f t="shared" si="6"/>
        <v>30</v>
      </c>
      <c r="L3733">
        <f t="shared" si="7"/>
        <v>0</v>
      </c>
      <c r="M3733">
        <f t="shared" si="8"/>
        <v>3970</v>
      </c>
      <c r="N3733" s="9">
        <v>3333.0</v>
      </c>
      <c r="O3733">
        <f t="shared" si="9"/>
        <v>-637</v>
      </c>
    </row>
    <row r="3734">
      <c r="I3734" s="9">
        <f t="shared" si="11"/>
        <v>4731</v>
      </c>
      <c r="J3734">
        <f t="shared" si="12"/>
        <v>731</v>
      </c>
      <c r="K3734">
        <f t="shared" si="6"/>
        <v>31</v>
      </c>
      <c r="L3734">
        <f t="shared" si="7"/>
        <v>1</v>
      </c>
      <c r="M3734">
        <f t="shared" si="8"/>
        <v>3968</v>
      </c>
      <c r="N3734" s="9">
        <v>3333.0</v>
      </c>
      <c r="O3734">
        <f t="shared" si="9"/>
        <v>-635</v>
      </c>
    </row>
    <row r="3735">
      <c r="I3735" s="9">
        <f t="shared" si="11"/>
        <v>4732</v>
      </c>
      <c r="J3735">
        <f t="shared" si="12"/>
        <v>732</v>
      </c>
      <c r="K3735">
        <f t="shared" si="6"/>
        <v>32</v>
      </c>
      <c r="L3735">
        <f t="shared" si="7"/>
        <v>2</v>
      </c>
      <c r="M3735">
        <f t="shared" si="8"/>
        <v>3966</v>
      </c>
      <c r="N3735" s="9">
        <v>3333.0</v>
      </c>
      <c r="O3735">
        <f t="shared" si="9"/>
        <v>-633</v>
      </c>
    </row>
    <row r="3736">
      <c r="I3736" s="9">
        <f t="shared" si="11"/>
        <v>4733</v>
      </c>
      <c r="J3736">
        <f t="shared" si="12"/>
        <v>733</v>
      </c>
      <c r="K3736">
        <f t="shared" si="6"/>
        <v>33</v>
      </c>
      <c r="L3736">
        <f t="shared" si="7"/>
        <v>3</v>
      </c>
      <c r="M3736">
        <f t="shared" si="8"/>
        <v>3964</v>
      </c>
      <c r="N3736" s="9">
        <v>3333.0</v>
      </c>
      <c r="O3736">
        <f t="shared" si="9"/>
        <v>-631</v>
      </c>
    </row>
    <row r="3737">
      <c r="I3737" s="9">
        <f t="shared" si="11"/>
        <v>4734</v>
      </c>
      <c r="J3737">
        <f t="shared" si="12"/>
        <v>734</v>
      </c>
      <c r="K3737">
        <f t="shared" si="6"/>
        <v>34</v>
      </c>
      <c r="L3737">
        <f t="shared" si="7"/>
        <v>4</v>
      </c>
      <c r="M3737">
        <f t="shared" si="8"/>
        <v>3962</v>
      </c>
      <c r="N3737" s="9">
        <v>3333.0</v>
      </c>
      <c r="O3737">
        <f t="shared" si="9"/>
        <v>-629</v>
      </c>
    </row>
    <row r="3738">
      <c r="I3738" s="9">
        <f t="shared" si="11"/>
        <v>4735</v>
      </c>
      <c r="J3738">
        <f t="shared" si="12"/>
        <v>735</v>
      </c>
      <c r="K3738">
        <f t="shared" si="6"/>
        <v>35</v>
      </c>
      <c r="L3738">
        <f t="shared" si="7"/>
        <v>5</v>
      </c>
      <c r="M3738">
        <f t="shared" si="8"/>
        <v>3960</v>
      </c>
      <c r="N3738" s="9">
        <v>3333.0</v>
      </c>
      <c r="O3738">
        <f t="shared" si="9"/>
        <v>-627</v>
      </c>
    </row>
    <row r="3739">
      <c r="I3739" s="9">
        <f t="shared" si="11"/>
        <v>4736</v>
      </c>
      <c r="J3739">
        <f t="shared" si="12"/>
        <v>736</v>
      </c>
      <c r="K3739">
        <f t="shared" si="6"/>
        <v>36</v>
      </c>
      <c r="L3739">
        <f t="shared" si="7"/>
        <v>6</v>
      </c>
      <c r="M3739">
        <f t="shared" si="8"/>
        <v>3958</v>
      </c>
      <c r="N3739" s="9">
        <v>3333.0</v>
      </c>
      <c r="O3739">
        <f t="shared" si="9"/>
        <v>-625</v>
      </c>
    </row>
    <row r="3740">
      <c r="I3740" s="9">
        <f t="shared" si="11"/>
        <v>4737</v>
      </c>
      <c r="J3740">
        <f t="shared" si="12"/>
        <v>737</v>
      </c>
      <c r="K3740">
        <f t="shared" si="6"/>
        <v>37</v>
      </c>
      <c r="L3740">
        <f t="shared" si="7"/>
        <v>7</v>
      </c>
      <c r="M3740">
        <f t="shared" si="8"/>
        <v>3956</v>
      </c>
      <c r="N3740" s="9">
        <v>3333.0</v>
      </c>
      <c r="O3740">
        <f t="shared" si="9"/>
        <v>-623</v>
      </c>
    </row>
    <row r="3741">
      <c r="I3741" s="9">
        <f t="shared" si="11"/>
        <v>4738</v>
      </c>
      <c r="J3741">
        <f t="shared" si="12"/>
        <v>738</v>
      </c>
      <c r="K3741">
        <f t="shared" si="6"/>
        <v>38</v>
      </c>
      <c r="L3741">
        <f t="shared" si="7"/>
        <v>8</v>
      </c>
      <c r="M3741">
        <f t="shared" si="8"/>
        <v>3954</v>
      </c>
      <c r="N3741" s="9">
        <v>3333.0</v>
      </c>
      <c r="O3741">
        <f t="shared" si="9"/>
        <v>-621</v>
      </c>
    </row>
    <row r="3742">
      <c r="I3742" s="9">
        <f t="shared" si="11"/>
        <v>4739</v>
      </c>
      <c r="J3742">
        <f t="shared" si="12"/>
        <v>739</v>
      </c>
      <c r="K3742">
        <f t="shared" si="6"/>
        <v>39</v>
      </c>
      <c r="L3742">
        <f t="shared" si="7"/>
        <v>9</v>
      </c>
      <c r="M3742">
        <f t="shared" si="8"/>
        <v>3952</v>
      </c>
      <c r="N3742" s="9">
        <v>3333.0</v>
      </c>
      <c r="O3742">
        <f t="shared" si="9"/>
        <v>-619</v>
      </c>
    </row>
    <row r="3743">
      <c r="I3743" s="9">
        <f t="shared" si="11"/>
        <v>4740</v>
      </c>
      <c r="J3743">
        <f t="shared" si="12"/>
        <v>740</v>
      </c>
      <c r="K3743">
        <f t="shared" si="6"/>
        <v>40</v>
      </c>
      <c r="L3743">
        <f t="shared" si="7"/>
        <v>0</v>
      </c>
      <c r="M3743">
        <f t="shared" si="8"/>
        <v>3960</v>
      </c>
      <c r="N3743" s="9">
        <v>3333.0</v>
      </c>
      <c r="O3743">
        <f t="shared" si="9"/>
        <v>-627</v>
      </c>
    </row>
    <row r="3744">
      <c r="I3744" s="9">
        <f t="shared" si="11"/>
        <v>4741</v>
      </c>
      <c r="J3744">
        <f t="shared" si="12"/>
        <v>741</v>
      </c>
      <c r="K3744">
        <f t="shared" si="6"/>
        <v>41</v>
      </c>
      <c r="L3744">
        <f t="shared" si="7"/>
        <v>1</v>
      </c>
      <c r="M3744">
        <f t="shared" si="8"/>
        <v>3958</v>
      </c>
      <c r="N3744" s="9">
        <v>3333.0</v>
      </c>
      <c r="O3744">
        <f t="shared" si="9"/>
        <v>-625</v>
      </c>
    </row>
    <row r="3745">
      <c r="I3745" s="9">
        <f t="shared" si="11"/>
        <v>4742</v>
      </c>
      <c r="J3745">
        <f t="shared" si="12"/>
        <v>742</v>
      </c>
      <c r="K3745">
        <f t="shared" si="6"/>
        <v>42</v>
      </c>
      <c r="L3745">
        <f t="shared" si="7"/>
        <v>2</v>
      </c>
      <c r="M3745">
        <f t="shared" si="8"/>
        <v>3956</v>
      </c>
      <c r="N3745" s="9">
        <v>3333.0</v>
      </c>
      <c r="O3745">
        <f t="shared" si="9"/>
        <v>-623</v>
      </c>
    </row>
    <row r="3746">
      <c r="I3746" s="9">
        <f t="shared" si="11"/>
        <v>4743</v>
      </c>
      <c r="J3746">
        <f t="shared" si="12"/>
        <v>743</v>
      </c>
      <c r="K3746">
        <f t="shared" si="6"/>
        <v>43</v>
      </c>
      <c r="L3746">
        <f t="shared" si="7"/>
        <v>3</v>
      </c>
      <c r="M3746">
        <f t="shared" si="8"/>
        <v>3954</v>
      </c>
      <c r="N3746" s="9">
        <v>3333.0</v>
      </c>
      <c r="O3746">
        <f t="shared" si="9"/>
        <v>-621</v>
      </c>
    </row>
    <row r="3747">
      <c r="I3747" s="9">
        <f t="shared" si="11"/>
        <v>4744</v>
      </c>
      <c r="J3747">
        <f t="shared" si="12"/>
        <v>744</v>
      </c>
      <c r="K3747">
        <f t="shared" si="6"/>
        <v>44</v>
      </c>
      <c r="L3747">
        <f t="shared" si="7"/>
        <v>4</v>
      </c>
      <c r="M3747">
        <f t="shared" si="8"/>
        <v>3952</v>
      </c>
      <c r="N3747" s="9">
        <v>3333.0</v>
      </c>
      <c r="O3747">
        <f t="shared" si="9"/>
        <v>-619</v>
      </c>
    </row>
    <row r="3748">
      <c r="I3748" s="9">
        <f t="shared" si="11"/>
        <v>4745</v>
      </c>
      <c r="J3748">
        <f t="shared" si="12"/>
        <v>745</v>
      </c>
      <c r="K3748">
        <f t="shared" si="6"/>
        <v>45</v>
      </c>
      <c r="L3748">
        <f t="shared" si="7"/>
        <v>5</v>
      </c>
      <c r="M3748">
        <f t="shared" si="8"/>
        <v>3950</v>
      </c>
      <c r="N3748" s="9">
        <v>3333.0</v>
      </c>
      <c r="O3748">
        <f t="shared" si="9"/>
        <v>-617</v>
      </c>
    </row>
    <row r="3749">
      <c r="I3749" s="9">
        <f t="shared" si="11"/>
        <v>4746</v>
      </c>
      <c r="J3749">
        <f t="shared" si="12"/>
        <v>746</v>
      </c>
      <c r="K3749">
        <f t="shared" si="6"/>
        <v>46</v>
      </c>
      <c r="L3749">
        <f t="shared" si="7"/>
        <v>6</v>
      </c>
      <c r="M3749">
        <f t="shared" si="8"/>
        <v>3948</v>
      </c>
      <c r="N3749" s="9">
        <v>3333.0</v>
      </c>
      <c r="O3749">
        <f t="shared" si="9"/>
        <v>-615</v>
      </c>
    </row>
    <row r="3750">
      <c r="I3750" s="9">
        <f t="shared" si="11"/>
        <v>4747</v>
      </c>
      <c r="J3750">
        <f t="shared" si="12"/>
        <v>747</v>
      </c>
      <c r="K3750">
        <f t="shared" si="6"/>
        <v>47</v>
      </c>
      <c r="L3750">
        <f t="shared" si="7"/>
        <v>7</v>
      </c>
      <c r="M3750">
        <f t="shared" si="8"/>
        <v>3946</v>
      </c>
      <c r="N3750" s="9">
        <v>3333.0</v>
      </c>
      <c r="O3750">
        <f t="shared" si="9"/>
        <v>-613</v>
      </c>
    </row>
    <row r="3751">
      <c r="I3751" s="9">
        <f t="shared" si="11"/>
        <v>4748</v>
      </c>
      <c r="J3751">
        <f t="shared" si="12"/>
        <v>748</v>
      </c>
      <c r="K3751">
        <f t="shared" si="6"/>
        <v>48</v>
      </c>
      <c r="L3751">
        <f t="shared" si="7"/>
        <v>8</v>
      </c>
      <c r="M3751">
        <f t="shared" si="8"/>
        <v>3944</v>
      </c>
      <c r="N3751" s="9">
        <v>3333.0</v>
      </c>
      <c r="O3751">
        <f t="shared" si="9"/>
        <v>-611</v>
      </c>
    </row>
    <row r="3752">
      <c r="I3752" s="9">
        <f t="shared" si="11"/>
        <v>4749</v>
      </c>
      <c r="J3752">
        <f t="shared" si="12"/>
        <v>749</v>
      </c>
      <c r="K3752">
        <f t="shared" si="6"/>
        <v>49</v>
      </c>
      <c r="L3752">
        <f t="shared" si="7"/>
        <v>9</v>
      </c>
      <c r="M3752">
        <f t="shared" si="8"/>
        <v>3942</v>
      </c>
      <c r="N3752" s="9">
        <v>3333.0</v>
      </c>
      <c r="O3752">
        <f t="shared" si="9"/>
        <v>-609</v>
      </c>
    </row>
    <row r="3753">
      <c r="I3753" s="9">
        <f t="shared" si="11"/>
        <v>4750</v>
      </c>
      <c r="J3753">
        <f t="shared" si="12"/>
        <v>750</v>
      </c>
      <c r="K3753">
        <f t="shared" si="6"/>
        <v>50</v>
      </c>
      <c r="L3753">
        <f t="shared" si="7"/>
        <v>0</v>
      </c>
      <c r="M3753">
        <f t="shared" si="8"/>
        <v>3950</v>
      </c>
      <c r="N3753" s="9">
        <v>3333.0</v>
      </c>
      <c r="O3753">
        <f t="shared" si="9"/>
        <v>-617</v>
      </c>
    </row>
    <row r="3754">
      <c r="I3754" s="9">
        <f t="shared" si="11"/>
        <v>4751</v>
      </c>
      <c r="J3754">
        <f t="shared" si="12"/>
        <v>751</v>
      </c>
      <c r="K3754">
        <f t="shared" si="6"/>
        <v>51</v>
      </c>
      <c r="L3754">
        <f t="shared" si="7"/>
        <v>1</v>
      </c>
      <c r="M3754">
        <f t="shared" si="8"/>
        <v>3948</v>
      </c>
      <c r="N3754" s="9">
        <v>3333.0</v>
      </c>
      <c r="O3754">
        <f t="shared" si="9"/>
        <v>-615</v>
      </c>
    </row>
    <row r="3755">
      <c r="I3755" s="9">
        <f t="shared" si="11"/>
        <v>4752</v>
      </c>
      <c r="J3755">
        <f t="shared" si="12"/>
        <v>752</v>
      </c>
      <c r="K3755">
        <f t="shared" si="6"/>
        <v>52</v>
      </c>
      <c r="L3755">
        <f t="shared" si="7"/>
        <v>2</v>
      </c>
      <c r="M3755">
        <f t="shared" si="8"/>
        <v>3946</v>
      </c>
      <c r="N3755" s="9">
        <v>3333.0</v>
      </c>
      <c r="O3755">
        <f t="shared" si="9"/>
        <v>-613</v>
      </c>
    </row>
    <row r="3756">
      <c r="I3756" s="9">
        <f t="shared" si="11"/>
        <v>4753</v>
      </c>
      <c r="J3756">
        <f t="shared" si="12"/>
        <v>753</v>
      </c>
      <c r="K3756">
        <f t="shared" si="6"/>
        <v>53</v>
      </c>
      <c r="L3756">
        <f t="shared" si="7"/>
        <v>3</v>
      </c>
      <c r="M3756">
        <f t="shared" si="8"/>
        <v>3944</v>
      </c>
      <c r="N3756" s="9">
        <v>3333.0</v>
      </c>
      <c r="O3756">
        <f t="shared" si="9"/>
        <v>-611</v>
      </c>
    </row>
    <row r="3757">
      <c r="I3757" s="9">
        <f t="shared" si="11"/>
        <v>4754</v>
      </c>
      <c r="J3757">
        <f t="shared" si="12"/>
        <v>754</v>
      </c>
      <c r="K3757">
        <f t="shared" si="6"/>
        <v>54</v>
      </c>
      <c r="L3757">
        <f t="shared" si="7"/>
        <v>4</v>
      </c>
      <c r="M3757">
        <f t="shared" si="8"/>
        <v>3942</v>
      </c>
      <c r="N3757" s="9">
        <v>3333.0</v>
      </c>
      <c r="O3757">
        <f t="shared" si="9"/>
        <v>-609</v>
      </c>
    </row>
    <row r="3758">
      <c r="I3758" s="9">
        <f t="shared" si="11"/>
        <v>4755</v>
      </c>
      <c r="J3758">
        <f t="shared" si="12"/>
        <v>755</v>
      </c>
      <c r="K3758">
        <f t="shared" si="6"/>
        <v>55</v>
      </c>
      <c r="L3758">
        <f t="shared" si="7"/>
        <v>5</v>
      </c>
      <c r="M3758">
        <f t="shared" si="8"/>
        <v>3940</v>
      </c>
      <c r="N3758" s="9">
        <v>3333.0</v>
      </c>
      <c r="O3758">
        <f t="shared" si="9"/>
        <v>-607</v>
      </c>
    </row>
    <row r="3759">
      <c r="I3759" s="9">
        <f t="shared" si="11"/>
        <v>4756</v>
      </c>
      <c r="J3759">
        <f t="shared" si="12"/>
        <v>756</v>
      </c>
      <c r="K3759">
        <f t="shared" si="6"/>
        <v>56</v>
      </c>
      <c r="L3759">
        <f t="shared" si="7"/>
        <v>6</v>
      </c>
      <c r="M3759">
        <f t="shared" si="8"/>
        <v>3938</v>
      </c>
      <c r="N3759" s="9">
        <v>3333.0</v>
      </c>
      <c r="O3759">
        <f t="shared" si="9"/>
        <v>-605</v>
      </c>
    </row>
    <row r="3760">
      <c r="I3760" s="9">
        <f t="shared" si="11"/>
        <v>4757</v>
      </c>
      <c r="J3760">
        <f t="shared" si="12"/>
        <v>757</v>
      </c>
      <c r="K3760">
        <f t="shared" si="6"/>
        <v>57</v>
      </c>
      <c r="L3760">
        <f t="shared" si="7"/>
        <v>7</v>
      </c>
      <c r="M3760">
        <f t="shared" si="8"/>
        <v>3936</v>
      </c>
      <c r="N3760" s="9">
        <v>3333.0</v>
      </c>
      <c r="O3760">
        <f t="shared" si="9"/>
        <v>-603</v>
      </c>
    </row>
    <row r="3761">
      <c r="I3761" s="9">
        <f t="shared" si="11"/>
        <v>4758</v>
      </c>
      <c r="J3761">
        <f t="shared" si="12"/>
        <v>758</v>
      </c>
      <c r="K3761">
        <f t="shared" si="6"/>
        <v>58</v>
      </c>
      <c r="L3761">
        <f t="shared" si="7"/>
        <v>8</v>
      </c>
      <c r="M3761">
        <f t="shared" si="8"/>
        <v>3934</v>
      </c>
      <c r="N3761" s="9">
        <v>3333.0</v>
      </c>
      <c r="O3761">
        <f t="shared" si="9"/>
        <v>-601</v>
      </c>
    </row>
    <row r="3762">
      <c r="I3762" s="9">
        <f t="shared" si="11"/>
        <v>4759</v>
      </c>
      <c r="J3762">
        <f t="shared" si="12"/>
        <v>759</v>
      </c>
      <c r="K3762">
        <f t="shared" si="6"/>
        <v>59</v>
      </c>
      <c r="L3762">
        <f t="shared" si="7"/>
        <v>9</v>
      </c>
      <c r="M3762">
        <f t="shared" si="8"/>
        <v>3932</v>
      </c>
      <c r="N3762" s="9">
        <v>3333.0</v>
      </c>
      <c r="O3762">
        <f t="shared" si="9"/>
        <v>-599</v>
      </c>
    </row>
    <row r="3763">
      <c r="I3763" s="9">
        <f t="shared" si="11"/>
        <v>4760</v>
      </c>
      <c r="J3763">
        <f t="shared" si="12"/>
        <v>760</v>
      </c>
      <c r="K3763">
        <f t="shared" si="6"/>
        <v>60</v>
      </c>
      <c r="L3763">
        <f t="shared" si="7"/>
        <v>0</v>
      </c>
      <c r="M3763">
        <f t="shared" si="8"/>
        <v>3940</v>
      </c>
      <c r="N3763" s="9">
        <v>3333.0</v>
      </c>
      <c r="O3763">
        <f t="shared" si="9"/>
        <v>-607</v>
      </c>
    </row>
    <row r="3764">
      <c r="I3764" s="9">
        <f t="shared" si="11"/>
        <v>4761</v>
      </c>
      <c r="J3764">
        <f t="shared" si="12"/>
        <v>761</v>
      </c>
      <c r="K3764">
        <f t="shared" si="6"/>
        <v>61</v>
      </c>
      <c r="L3764">
        <f t="shared" si="7"/>
        <v>1</v>
      </c>
      <c r="M3764">
        <f t="shared" si="8"/>
        <v>3938</v>
      </c>
      <c r="N3764" s="9">
        <v>3333.0</v>
      </c>
      <c r="O3764">
        <f t="shared" si="9"/>
        <v>-605</v>
      </c>
    </row>
    <row r="3765">
      <c r="I3765" s="9">
        <f t="shared" si="11"/>
        <v>4762</v>
      </c>
      <c r="J3765">
        <f t="shared" si="12"/>
        <v>762</v>
      </c>
      <c r="K3765">
        <f t="shared" si="6"/>
        <v>62</v>
      </c>
      <c r="L3765">
        <f t="shared" si="7"/>
        <v>2</v>
      </c>
      <c r="M3765">
        <f t="shared" si="8"/>
        <v>3936</v>
      </c>
      <c r="N3765" s="9">
        <v>3333.0</v>
      </c>
      <c r="O3765">
        <f t="shared" si="9"/>
        <v>-603</v>
      </c>
    </row>
    <row r="3766">
      <c r="I3766" s="9">
        <f t="shared" si="11"/>
        <v>4763</v>
      </c>
      <c r="J3766">
        <f t="shared" si="12"/>
        <v>763</v>
      </c>
      <c r="K3766">
        <f t="shared" si="6"/>
        <v>63</v>
      </c>
      <c r="L3766">
        <f t="shared" si="7"/>
        <v>3</v>
      </c>
      <c r="M3766">
        <f t="shared" si="8"/>
        <v>3934</v>
      </c>
      <c r="N3766" s="9">
        <v>3333.0</v>
      </c>
      <c r="O3766">
        <f t="shared" si="9"/>
        <v>-601</v>
      </c>
    </row>
    <row r="3767">
      <c r="I3767" s="9">
        <f t="shared" si="11"/>
        <v>4764</v>
      </c>
      <c r="J3767">
        <f t="shared" si="12"/>
        <v>764</v>
      </c>
      <c r="K3767">
        <f t="shared" si="6"/>
        <v>64</v>
      </c>
      <c r="L3767">
        <f t="shared" si="7"/>
        <v>4</v>
      </c>
      <c r="M3767">
        <f t="shared" si="8"/>
        <v>3932</v>
      </c>
      <c r="N3767" s="9">
        <v>3333.0</v>
      </c>
      <c r="O3767">
        <f t="shared" si="9"/>
        <v>-599</v>
      </c>
    </row>
    <row r="3768">
      <c r="I3768" s="9">
        <f t="shared" si="11"/>
        <v>4765</v>
      </c>
      <c r="J3768">
        <f t="shared" si="12"/>
        <v>765</v>
      </c>
      <c r="K3768">
        <f t="shared" si="6"/>
        <v>65</v>
      </c>
      <c r="L3768">
        <f t="shared" si="7"/>
        <v>5</v>
      </c>
      <c r="M3768">
        <f t="shared" si="8"/>
        <v>3930</v>
      </c>
      <c r="N3768" s="9">
        <v>3333.0</v>
      </c>
      <c r="O3768">
        <f t="shared" si="9"/>
        <v>-597</v>
      </c>
    </row>
    <row r="3769">
      <c r="I3769" s="9">
        <f t="shared" si="11"/>
        <v>4766</v>
      </c>
      <c r="J3769">
        <f t="shared" si="12"/>
        <v>766</v>
      </c>
      <c r="K3769">
        <f t="shared" si="6"/>
        <v>66</v>
      </c>
      <c r="L3769">
        <f t="shared" si="7"/>
        <v>6</v>
      </c>
      <c r="M3769">
        <f t="shared" si="8"/>
        <v>3928</v>
      </c>
      <c r="N3769" s="9">
        <v>3333.0</v>
      </c>
      <c r="O3769">
        <f t="shared" si="9"/>
        <v>-595</v>
      </c>
    </row>
    <row r="3770">
      <c r="I3770" s="9">
        <f t="shared" si="11"/>
        <v>4767</v>
      </c>
      <c r="J3770">
        <f t="shared" si="12"/>
        <v>767</v>
      </c>
      <c r="K3770">
        <f t="shared" si="6"/>
        <v>67</v>
      </c>
      <c r="L3770">
        <f t="shared" si="7"/>
        <v>7</v>
      </c>
      <c r="M3770">
        <f t="shared" si="8"/>
        <v>3926</v>
      </c>
      <c r="N3770" s="9">
        <v>3333.0</v>
      </c>
      <c r="O3770">
        <f t="shared" si="9"/>
        <v>-593</v>
      </c>
    </row>
    <row r="3771">
      <c r="I3771" s="9">
        <f t="shared" si="11"/>
        <v>4768</v>
      </c>
      <c r="J3771">
        <f t="shared" si="12"/>
        <v>768</v>
      </c>
      <c r="K3771">
        <f t="shared" si="6"/>
        <v>68</v>
      </c>
      <c r="L3771">
        <f t="shared" si="7"/>
        <v>8</v>
      </c>
      <c r="M3771">
        <f t="shared" si="8"/>
        <v>3924</v>
      </c>
      <c r="N3771" s="9">
        <v>3333.0</v>
      </c>
      <c r="O3771">
        <f t="shared" si="9"/>
        <v>-591</v>
      </c>
    </row>
    <row r="3772">
      <c r="I3772" s="9">
        <f t="shared" si="11"/>
        <v>4769</v>
      </c>
      <c r="J3772">
        <f t="shared" si="12"/>
        <v>769</v>
      </c>
      <c r="K3772">
        <f t="shared" si="6"/>
        <v>69</v>
      </c>
      <c r="L3772">
        <f t="shared" si="7"/>
        <v>9</v>
      </c>
      <c r="M3772">
        <f t="shared" si="8"/>
        <v>3922</v>
      </c>
      <c r="N3772" s="9">
        <v>3333.0</v>
      </c>
      <c r="O3772">
        <f t="shared" si="9"/>
        <v>-589</v>
      </c>
    </row>
    <row r="3773">
      <c r="I3773" s="9">
        <f t="shared" si="11"/>
        <v>4770</v>
      </c>
      <c r="J3773">
        <f t="shared" si="12"/>
        <v>770</v>
      </c>
      <c r="K3773">
        <f t="shared" si="6"/>
        <v>70</v>
      </c>
      <c r="L3773">
        <f t="shared" si="7"/>
        <v>0</v>
      </c>
      <c r="M3773">
        <f t="shared" si="8"/>
        <v>3930</v>
      </c>
      <c r="N3773" s="9">
        <v>3333.0</v>
      </c>
      <c r="O3773">
        <f t="shared" si="9"/>
        <v>-597</v>
      </c>
    </row>
    <row r="3774">
      <c r="I3774" s="9">
        <f t="shared" si="11"/>
        <v>4771</v>
      </c>
      <c r="J3774">
        <f t="shared" si="12"/>
        <v>771</v>
      </c>
      <c r="K3774">
        <f t="shared" si="6"/>
        <v>71</v>
      </c>
      <c r="L3774">
        <f t="shared" si="7"/>
        <v>1</v>
      </c>
      <c r="M3774">
        <f t="shared" si="8"/>
        <v>3928</v>
      </c>
      <c r="N3774" s="9">
        <v>3333.0</v>
      </c>
      <c r="O3774">
        <f t="shared" si="9"/>
        <v>-595</v>
      </c>
    </row>
    <row r="3775">
      <c r="I3775" s="9">
        <f t="shared" si="11"/>
        <v>4772</v>
      </c>
      <c r="J3775">
        <f t="shared" si="12"/>
        <v>772</v>
      </c>
      <c r="K3775">
        <f t="shared" si="6"/>
        <v>72</v>
      </c>
      <c r="L3775">
        <f t="shared" si="7"/>
        <v>2</v>
      </c>
      <c r="M3775">
        <f t="shared" si="8"/>
        <v>3926</v>
      </c>
      <c r="N3775" s="9">
        <v>3333.0</v>
      </c>
      <c r="O3775">
        <f t="shared" si="9"/>
        <v>-593</v>
      </c>
    </row>
    <row r="3776">
      <c r="I3776" s="9">
        <f t="shared" si="11"/>
        <v>4773</v>
      </c>
      <c r="J3776">
        <f t="shared" si="12"/>
        <v>773</v>
      </c>
      <c r="K3776">
        <f t="shared" si="6"/>
        <v>73</v>
      </c>
      <c r="L3776">
        <f t="shared" si="7"/>
        <v>3</v>
      </c>
      <c r="M3776">
        <f t="shared" si="8"/>
        <v>3924</v>
      </c>
      <c r="N3776" s="9">
        <v>3333.0</v>
      </c>
      <c r="O3776">
        <f t="shared" si="9"/>
        <v>-591</v>
      </c>
    </row>
    <row r="3777">
      <c r="I3777" s="9">
        <f t="shared" si="11"/>
        <v>4774</v>
      </c>
      <c r="J3777">
        <f t="shared" si="12"/>
        <v>774</v>
      </c>
      <c r="K3777">
        <f t="shared" si="6"/>
        <v>74</v>
      </c>
      <c r="L3777">
        <f t="shared" si="7"/>
        <v>4</v>
      </c>
      <c r="M3777">
        <f t="shared" si="8"/>
        <v>3922</v>
      </c>
      <c r="N3777" s="9">
        <v>3333.0</v>
      </c>
      <c r="O3777">
        <f t="shared" si="9"/>
        <v>-589</v>
      </c>
    </row>
    <row r="3778">
      <c r="I3778" s="9">
        <f t="shared" si="11"/>
        <v>4775</v>
      </c>
      <c r="J3778">
        <f t="shared" si="12"/>
        <v>775</v>
      </c>
      <c r="K3778">
        <f t="shared" si="6"/>
        <v>75</v>
      </c>
      <c r="L3778">
        <f t="shared" si="7"/>
        <v>5</v>
      </c>
      <c r="M3778">
        <f t="shared" si="8"/>
        <v>3920</v>
      </c>
      <c r="N3778" s="9">
        <v>3333.0</v>
      </c>
      <c r="O3778">
        <f t="shared" si="9"/>
        <v>-587</v>
      </c>
    </row>
    <row r="3779">
      <c r="I3779" s="9">
        <f t="shared" si="11"/>
        <v>4776</v>
      </c>
      <c r="J3779">
        <f t="shared" si="12"/>
        <v>776</v>
      </c>
      <c r="K3779">
        <f t="shared" si="6"/>
        <v>76</v>
      </c>
      <c r="L3779">
        <f t="shared" si="7"/>
        <v>6</v>
      </c>
      <c r="M3779">
        <f t="shared" si="8"/>
        <v>3918</v>
      </c>
      <c r="N3779" s="9">
        <v>3333.0</v>
      </c>
      <c r="O3779">
        <f t="shared" si="9"/>
        <v>-585</v>
      </c>
    </row>
    <row r="3780">
      <c r="I3780" s="9">
        <f t="shared" si="11"/>
        <v>4777</v>
      </c>
      <c r="J3780">
        <f t="shared" si="12"/>
        <v>777</v>
      </c>
      <c r="K3780">
        <f t="shared" si="6"/>
        <v>77</v>
      </c>
      <c r="L3780">
        <f t="shared" si="7"/>
        <v>7</v>
      </c>
      <c r="M3780">
        <f t="shared" si="8"/>
        <v>3916</v>
      </c>
      <c r="N3780" s="9">
        <v>3333.0</v>
      </c>
      <c r="O3780">
        <f t="shared" si="9"/>
        <v>-583</v>
      </c>
    </row>
    <row r="3781">
      <c r="I3781" s="9">
        <f t="shared" si="11"/>
        <v>4778</v>
      </c>
      <c r="J3781">
        <f t="shared" si="12"/>
        <v>778</v>
      </c>
      <c r="K3781">
        <f t="shared" si="6"/>
        <v>78</v>
      </c>
      <c r="L3781">
        <f t="shared" si="7"/>
        <v>8</v>
      </c>
      <c r="M3781">
        <f t="shared" si="8"/>
        <v>3914</v>
      </c>
      <c r="N3781" s="9">
        <v>3333.0</v>
      </c>
      <c r="O3781">
        <f t="shared" si="9"/>
        <v>-581</v>
      </c>
    </row>
    <row r="3782">
      <c r="I3782" s="9">
        <f t="shared" si="11"/>
        <v>4779</v>
      </c>
      <c r="J3782">
        <f t="shared" si="12"/>
        <v>779</v>
      </c>
      <c r="K3782">
        <f t="shared" si="6"/>
        <v>79</v>
      </c>
      <c r="L3782">
        <f t="shared" si="7"/>
        <v>9</v>
      </c>
      <c r="M3782">
        <f t="shared" si="8"/>
        <v>3912</v>
      </c>
      <c r="N3782" s="9">
        <v>3333.0</v>
      </c>
      <c r="O3782">
        <f t="shared" si="9"/>
        <v>-579</v>
      </c>
    </row>
    <row r="3783">
      <c r="I3783" s="9">
        <f t="shared" si="11"/>
        <v>4780</v>
      </c>
      <c r="J3783">
        <f t="shared" si="12"/>
        <v>780</v>
      </c>
      <c r="K3783">
        <f t="shared" si="6"/>
        <v>80</v>
      </c>
      <c r="L3783">
        <f t="shared" si="7"/>
        <v>0</v>
      </c>
      <c r="M3783">
        <f t="shared" si="8"/>
        <v>3920</v>
      </c>
      <c r="N3783" s="9">
        <v>3333.0</v>
      </c>
      <c r="O3783">
        <f t="shared" si="9"/>
        <v>-587</v>
      </c>
    </row>
    <row r="3784">
      <c r="I3784" s="9">
        <f t="shared" si="11"/>
        <v>4781</v>
      </c>
      <c r="J3784">
        <f t="shared" si="12"/>
        <v>781</v>
      </c>
      <c r="K3784">
        <f t="shared" si="6"/>
        <v>81</v>
      </c>
      <c r="L3784">
        <f t="shared" si="7"/>
        <v>1</v>
      </c>
      <c r="M3784">
        <f t="shared" si="8"/>
        <v>3918</v>
      </c>
      <c r="N3784" s="9">
        <v>3333.0</v>
      </c>
      <c r="O3784">
        <f t="shared" si="9"/>
        <v>-585</v>
      </c>
    </row>
    <row r="3785">
      <c r="I3785" s="9">
        <f t="shared" si="11"/>
        <v>4782</v>
      </c>
      <c r="J3785">
        <f t="shared" si="12"/>
        <v>782</v>
      </c>
      <c r="K3785">
        <f t="shared" si="6"/>
        <v>82</v>
      </c>
      <c r="L3785">
        <f t="shared" si="7"/>
        <v>2</v>
      </c>
      <c r="M3785">
        <f t="shared" si="8"/>
        <v>3916</v>
      </c>
      <c r="N3785" s="9">
        <v>3333.0</v>
      </c>
      <c r="O3785">
        <f t="shared" si="9"/>
        <v>-583</v>
      </c>
    </row>
    <row r="3786">
      <c r="I3786" s="9">
        <f t="shared" si="11"/>
        <v>4783</v>
      </c>
      <c r="J3786">
        <f t="shared" si="12"/>
        <v>783</v>
      </c>
      <c r="K3786">
        <f t="shared" si="6"/>
        <v>83</v>
      </c>
      <c r="L3786">
        <f t="shared" si="7"/>
        <v>3</v>
      </c>
      <c r="M3786">
        <f t="shared" si="8"/>
        <v>3914</v>
      </c>
      <c r="N3786" s="9">
        <v>3333.0</v>
      </c>
      <c r="O3786">
        <f t="shared" si="9"/>
        <v>-581</v>
      </c>
    </row>
    <row r="3787">
      <c r="I3787" s="9">
        <f t="shared" si="11"/>
        <v>4784</v>
      </c>
      <c r="J3787">
        <f t="shared" si="12"/>
        <v>784</v>
      </c>
      <c r="K3787">
        <f t="shared" si="6"/>
        <v>84</v>
      </c>
      <c r="L3787">
        <f t="shared" si="7"/>
        <v>4</v>
      </c>
      <c r="M3787">
        <f t="shared" si="8"/>
        <v>3912</v>
      </c>
      <c r="N3787" s="9">
        <v>3333.0</v>
      </c>
      <c r="O3787">
        <f t="shared" si="9"/>
        <v>-579</v>
      </c>
    </row>
    <row r="3788">
      <c r="I3788" s="9">
        <f t="shared" si="11"/>
        <v>4785</v>
      </c>
      <c r="J3788">
        <f t="shared" si="12"/>
        <v>785</v>
      </c>
      <c r="K3788">
        <f t="shared" si="6"/>
        <v>85</v>
      </c>
      <c r="L3788">
        <f t="shared" si="7"/>
        <v>5</v>
      </c>
      <c r="M3788">
        <f t="shared" si="8"/>
        <v>3910</v>
      </c>
      <c r="N3788" s="9">
        <v>3333.0</v>
      </c>
      <c r="O3788">
        <f t="shared" si="9"/>
        <v>-577</v>
      </c>
    </row>
    <row r="3789">
      <c r="I3789" s="9">
        <f t="shared" si="11"/>
        <v>4786</v>
      </c>
      <c r="J3789">
        <f t="shared" si="12"/>
        <v>786</v>
      </c>
      <c r="K3789">
        <f t="shared" si="6"/>
        <v>86</v>
      </c>
      <c r="L3789">
        <f t="shared" si="7"/>
        <v>6</v>
      </c>
      <c r="M3789">
        <f t="shared" si="8"/>
        <v>3908</v>
      </c>
      <c r="N3789" s="9">
        <v>3333.0</v>
      </c>
      <c r="O3789">
        <f t="shared" si="9"/>
        <v>-575</v>
      </c>
    </row>
    <row r="3790">
      <c r="I3790" s="9">
        <f t="shared" si="11"/>
        <v>4787</v>
      </c>
      <c r="J3790">
        <f t="shared" si="12"/>
        <v>787</v>
      </c>
      <c r="K3790">
        <f t="shared" si="6"/>
        <v>87</v>
      </c>
      <c r="L3790">
        <f t="shared" si="7"/>
        <v>7</v>
      </c>
      <c r="M3790">
        <f t="shared" si="8"/>
        <v>3906</v>
      </c>
      <c r="N3790" s="9">
        <v>3333.0</v>
      </c>
      <c r="O3790">
        <f t="shared" si="9"/>
        <v>-573</v>
      </c>
    </row>
    <row r="3791">
      <c r="I3791" s="9">
        <f t="shared" si="11"/>
        <v>4788</v>
      </c>
      <c r="J3791">
        <f t="shared" si="12"/>
        <v>788</v>
      </c>
      <c r="K3791">
        <f t="shared" si="6"/>
        <v>88</v>
      </c>
      <c r="L3791">
        <f t="shared" si="7"/>
        <v>8</v>
      </c>
      <c r="M3791">
        <f t="shared" si="8"/>
        <v>3904</v>
      </c>
      <c r="N3791" s="9">
        <v>3333.0</v>
      </c>
      <c r="O3791">
        <f t="shared" si="9"/>
        <v>-571</v>
      </c>
    </row>
    <row r="3792">
      <c r="I3792" s="9">
        <f t="shared" si="11"/>
        <v>4789</v>
      </c>
      <c r="J3792">
        <f t="shared" si="12"/>
        <v>789</v>
      </c>
      <c r="K3792">
        <f t="shared" si="6"/>
        <v>89</v>
      </c>
      <c r="L3792">
        <f t="shared" si="7"/>
        <v>9</v>
      </c>
      <c r="M3792">
        <f t="shared" si="8"/>
        <v>3902</v>
      </c>
      <c r="N3792" s="9">
        <v>3333.0</v>
      </c>
      <c r="O3792">
        <f t="shared" si="9"/>
        <v>-569</v>
      </c>
    </row>
    <row r="3793">
      <c r="I3793" s="9">
        <f t="shared" si="11"/>
        <v>4790</v>
      </c>
      <c r="J3793">
        <f t="shared" si="12"/>
        <v>790</v>
      </c>
      <c r="K3793">
        <f t="shared" si="6"/>
        <v>90</v>
      </c>
      <c r="L3793">
        <f t="shared" si="7"/>
        <v>0</v>
      </c>
      <c r="M3793">
        <f t="shared" si="8"/>
        <v>3910</v>
      </c>
      <c r="N3793" s="9">
        <v>3333.0</v>
      </c>
      <c r="O3793">
        <f t="shared" si="9"/>
        <v>-577</v>
      </c>
    </row>
    <row r="3794">
      <c r="I3794" s="9">
        <f t="shared" si="11"/>
        <v>4791</v>
      </c>
      <c r="J3794">
        <f t="shared" si="12"/>
        <v>791</v>
      </c>
      <c r="K3794">
        <f t="shared" si="6"/>
        <v>91</v>
      </c>
      <c r="L3794">
        <f t="shared" si="7"/>
        <v>1</v>
      </c>
      <c r="M3794">
        <f t="shared" si="8"/>
        <v>3908</v>
      </c>
      <c r="N3794" s="9">
        <v>3333.0</v>
      </c>
      <c r="O3794">
        <f t="shared" si="9"/>
        <v>-575</v>
      </c>
    </row>
    <row r="3795">
      <c r="I3795" s="9">
        <f t="shared" si="11"/>
        <v>4792</v>
      </c>
      <c r="J3795">
        <f t="shared" si="12"/>
        <v>792</v>
      </c>
      <c r="K3795">
        <f t="shared" si="6"/>
        <v>92</v>
      </c>
      <c r="L3795">
        <f t="shared" si="7"/>
        <v>2</v>
      </c>
      <c r="M3795">
        <f t="shared" si="8"/>
        <v>3906</v>
      </c>
      <c r="N3795" s="9">
        <v>3333.0</v>
      </c>
      <c r="O3795">
        <f t="shared" si="9"/>
        <v>-573</v>
      </c>
    </row>
    <row r="3796">
      <c r="I3796" s="9">
        <f t="shared" si="11"/>
        <v>4793</v>
      </c>
      <c r="J3796">
        <f t="shared" si="12"/>
        <v>793</v>
      </c>
      <c r="K3796">
        <f t="shared" si="6"/>
        <v>93</v>
      </c>
      <c r="L3796">
        <f t="shared" si="7"/>
        <v>3</v>
      </c>
      <c r="M3796">
        <f t="shared" si="8"/>
        <v>3904</v>
      </c>
      <c r="N3796" s="9">
        <v>3333.0</v>
      </c>
      <c r="O3796">
        <f t="shared" si="9"/>
        <v>-571</v>
      </c>
    </row>
    <row r="3797">
      <c r="I3797" s="9">
        <f t="shared" si="11"/>
        <v>4794</v>
      </c>
      <c r="J3797">
        <f t="shared" si="12"/>
        <v>794</v>
      </c>
      <c r="K3797">
        <f t="shared" si="6"/>
        <v>94</v>
      </c>
      <c r="L3797">
        <f t="shared" si="7"/>
        <v>4</v>
      </c>
      <c r="M3797">
        <f t="shared" si="8"/>
        <v>3902</v>
      </c>
      <c r="N3797" s="9">
        <v>3333.0</v>
      </c>
      <c r="O3797">
        <f t="shared" si="9"/>
        <v>-569</v>
      </c>
    </row>
    <row r="3798">
      <c r="I3798" s="9">
        <f t="shared" si="11"/>
        <v>4795</v>
      </c>
      <c r="J3798">
        <f t="shared" si="12"/>
        <v>795</v>
      </c>
      <c r="K3798">
        <f t="shared" si="6"/>
        <v>95</v>
      </c>
      <c r="L3798">
        <f t="shared" si="7"/>
        <v>5</v>
      </c>
      <c r="M3798">
        <f t="shared" si="8"/>
        <v>3900</v>
      </c>
      <c r="N3798" s="9">
        <v>3333.0</v>
      </c>
      <c r="O3798">
        <f t="shared" si="9"/>
        <v>-567</v>
      </c>
    </row>
    <row r="3799">
      <c r="I3799" s="9">
        <f t="shared" si="11"/>
        <v>4796</v>
      </c>
      <c r="J3799">
        <f t="shared" si="12"/>
        <v>796</v>
      </c>
      <c r="K3799">
        <f t="shared" si="6"/>
        <v>96</v>
      </c>
      <c r="L3799">
        <f t="shared" si="7"/>
        <v>6</v>
      </c>
      <c r="M3799">
        <f t="shared" si="8"/>
        <v>3898</v>
      </c>
      <c r="N3799" s="9">
        <v>3333.0</v>
      </c>
      <c r="O3799">
        <f t="shared" si="9"/>
        <v>-565</v>
      </c>
    </row>
    <row r="3800">
      <c r="I3800" s="9">
        <f t="shared" si="11"/>
        <v>4797</v>
      </c>
      <c r="J3800">
        <f t="shared" si="12"/>
        <v>797</v>
      </c>
      <c r="K3800">
        <f t="shared" si="6"/>
        <v>97</v>
      </c>
      <c r="L3800">
        <f t="shared" si="7"/>
        <v>7</v>
      </c>
      <c r="M3800">
        <f t="shared" si="8"/>
        <v>3896</v>
      </c>
      <c r="N3800" s="9">
        <v>3333.0</v>
      </c>
      <c r="O3800">
        <f t="shared" si="9"/>
        <v>-563</v>
      </c>
    </row>
    <row r="3801">
      <c r="I3801" s="9">
        <f t="shared" si="11"/>
        <v>4798</v>
      </c>
      <c r="J3801">
        <f t="shared" si="12"/>
        <v>798</v>
      </c>
      <c r="K3801">
        <f t="shared" si="6"/>
        <v>98</v>
      </c>
      <c r="L3801">
        <f t="shared" si="7"/>
        <v>8</v>
      </c>
      <c r="M3801">
        <f t="shared" si="8"/>
        <v>3894</v>
      </c>
      <c r="N3801" s="9">
        <v>3333.0</v>
      </c>
      <c r="O3801">
        <f t="shared" si="9"/>
        <v>-561</v>
      </c>
    </row>
    <row r="3802">
      <c r="I3802" s="9">
        <f t="shared" si="11"/>
        <v>4799</v>
      </c>
      <c r="J3802">
        <f t="shared" si="12"/>
        <v>799</v>
      </c>
      <c r="K3802">
        <f t="shared" si="6"/>
        <v>99</v>
      </c>
      <c r="L3802">
        <f t="shared" si="7"/>
        <v>9</v>
      </c>
      <c r="M3802">
        <f t="shared" si="8"/>
        <v>3892</v>
      </c>
      <c r="N3802" s="9">
        <v>3333.0</v>
      </c>
      <c r="O3802">
        <f t="shared" si="9"/>
        <v>-559</v>
      </c>
    </row>
    <row r="3803">
      <c r="I3803" s="9">
        <f t="shared" si="11"/>
        <v>4800</v>
      </c>
      <c r="J3803">
        <f t="shared" si="12"/>
        <v>800</v>
      </c>
      <c r="K3803">
        <f t="shared" si="6"/>
        <v>0</v>
      </c>
      <c r="L3803">
        <f t="shared" si="7"/>
        <v>0</v>
      </c>
      <c r="M3803">
        <f t="shared" si="8"/>
        <v>4000</v>
      </c>
      <c r="N3803" s="9">
        <v>3333.0</v>
      </c>
      <c r="O3803">
        <f t="shared" si="9"/>
        <v>-667</v>
      </c>
    </row>
    <row r="3804">
      <c r="I3804" s="9">
        <f t="shared" si="11"/>
        <v>4801</v>
      </c>
      <c r="J3804">
        <f t="shared" si="12"/>
        <v>801</v>
      </c>
      <c r="K3804">
        <f t="shared" si="6"/>
        <v>1</v>
      </c>
      <c r="L3804">
        <f t="shared" si="7"/>
        <v>1</v>
      </c>
      <c r="M3804">
        <f t="shared" si="8"/>
        <v>3998</v>
      </c>
      <c r="N3804" s="9">
        <v>3333.0</v>
      </c>
      <c r="O3804">
        <f t="shared" si="9"/>
        <v>-665</v>
      </c>
    </row>
    <row r="3805">
      <c r="I3805" s="9">
        <f t="shared" si="11"/>
        <v>4802</v>
      </c>
      <c r="J3805">
        <f t="shared" si="12"/>
        <v>802</v>
      </c>
      <c r="K3805">
        <f t="shared" si="6"/>
        <v>2</v>
      </c>
      <c r="L3805">
        <f t="shared" si="7"/>
        <v>2</v>
      </c>
      <c r="M3805">
        <f t="shared" si="8"/>
        <v>3996</v>
      </c>
      <c r="N3805" s="9">
        <v>3333.0</v>
      </c>
      <c r="O3805">
        <f t="shared" si="9"/>
        <v>-663</v>
      </c>
    </row>
    <row r="3806">
      <c r="I3806" s="9">
        <f t="shared" si="11"/>
        <v>4803</v>
      </c>
      <c r="J3806">
        <f t="shared" si="12"/>
        <v>803</v>
      </c>
      <c r="K3806">
        <f t="shared" si="6"/>
        <v>3</v>
      </c>
      <c r="L3806">
        <f t="shared" si="7"/>
        <v>3</v>
      </c>
      <c r="M3806">
        <f t="shared" si="8"/>
        <v>3994</v>
      </c>
      <c r="N3806" s="9">
        <v>3333.0</v>
      </c>
      <c r="O3806">
        <f t="shared" si="9"/>
        <v>-661</v>
      </c>
    </row>
    <row r="3807">
      <c r="I3807" s="9">
        <f t="shared" si="11"/>
        <v>4804</v>
      </c>
      <c r="J3807">
        <f t="shared" si="12"/>
        <v>804</v>
      </c>
      <c r="K3807">
        <f t="shared" si="6"/>
        <v>4</v>
      </c>
      <c r="L3807">
        <f t="shared" si="7"/>
        <v>4</v>
      </c>
      <c r="M3807">
        <f t="shared" si="8"/>
        <v>3992</v>
      </c>
      <c r="N3807" s="9">
        <v>3333.0</v>
      </c>
      <c r="O3807">
        <f t="shared" si="9"/>
        <v>-659</v>
      </c>
    </row>
    <row r="3808">
      <c r="I3808" s="9">
        <f t="shared" si="11"/>
        <v>4805</v>
      </c>
      <c r="J3808">
        <f t="shared" si="12"/>
        <v>805</v>
      </c>
      <c r="K3808">
        <f t="shared" si="6"/>
        <v>5</v>
      </c>
      <c r="L3808">
        <f t="shared" si="7"/>
        <v>5</v>
      </c>
      <c r="M3808">
        <f t="shared" si="8"/>
        <v>3990</v>
      </c>
      <c r="N3808" s="9">
        <v>3333.0</v>
      </c>
      <c r="O3808">
        <f t="shared" si="9"/>
        <v>-657</v>
      </c>
    </row>
    <row r="3809">
      <c r="I3809" s="9">
        <f t="shared" si="11"/>
        <v>4806</v>
      </c>
      <c r="J3809">
        <f t="shared" si="12"/>
        <v>806</v>
      </c>
      <c r="K3809">
        <f t="shared" si="6"/>
        <v>6</v>
      </c>
      <c r="L3809">
        <f t="shared" si="7"/>
        <v>6</v>
      </c>
      <c r="M3809">
        <f t="shared" si="8"/>
        <v>3988</v>
      </c>
      <c r="N3809" s="9">
        <v>3333.0</v>
      </c>
      <c r="O3809">
        <f t="shared" si="9"/>
        <v>-655</v>
      </c>
    </row>
    <row r="3810">
      <c r="I3810" s="9">
        <f t="shared" si="11"/>
        <v>4807</v>
      </c>
      <c r="J3810">
        <f t="shared" si="12"/>
        <v>807</v>
      </c>
      <c r="K3810">
        <f t="shared" si="6"/>
        <v>7</v>
      </c>
      <c r="L3810">
        <f t="shared" si="7"/>
        <v>7</v>
      </c>
      <c r="M3810">
        <f t="shared" si="8"/>
        <v>3986</v>
      </c>
      <c r="N3810" s="9">
        <v>3333.0</v>
      </c>
      <c r="O3810">
        <f t="shared" si="9"/>
        <v>-653</v>
      </c>
    </row>
    <row r="3811">
      <c r="I3811" s="9">
        <f t="shared" si="11"/>
        <v>4808</v>
      </c>
      <c r="J3811">
        <f t="shared" si="12"/>
        <v>808</v>
      </c>
      <c r="K3811">
        <f t="shared" si="6"/>
        <v>8</v>
      </c>
      <c r="L3811">
        <f t="shared" si="7"/>
        <v>8</v>
      </c>
      <c r="M3811">
        <f t="shared" si="8"/>
        <v>3984</v>
      </c>
      <c r="N3811" s="9">
        <v>3333.0</v>
      </c>
      <c r="O3811">
        <f t="shared" si="9"/>
        <v>-651</v>
      </c>
    </row>
    <row r="3812">
      <c r="I3812" s="9">
        <f t="shared" si="11"/>
        <v>4809</v>
      </c>
      <c r="J3812">
        <f t="shared" si="12"/>
        <v>809</v>
      </c>
      <c r="K3812">
        <f t="shared" si="6"/>
        <v>9</v>
      </c>
      <c r="L3812">
        <f t="shared" si="7"/>
        <v>9</v>
      </c>
      <c r="M3812">
        <f t="shared" si="8"/>
        <v>3982</v>
      </c>
      <c r="N3812" s="9">
        <v>3333.0</v>
      </c>
      <c r="O3812">
        <f t="shared" si="9"/>
        <v>-649</v>
      </c>
    </row>
    <row r="3813">
      <c r="I3813" s="9">
        <f t="shared" si="11"/>
        <v>4810</v>
      </c>
      <c r="J3813">
        <f t="shared" si="12"/>
        <v>810</v>
      </c>
      <c r="K3813">
        <f t="shared" si="6"/>
        <v>10</v>
      </c>
      <c r="L3813">
        <f t="shared" si="7"/>
        <v>0</v>
      </c>
      <c r="M3813">
        <f t="shared" si="8"/>
        <v>3990</v>
      </c>
      <c r="N3813" s="9">
        <v>3333.0</v>
      </c>
      <c r="O3813">
        <f t="shared" si="9"/>
        <v>-657</v>
      </c>
    </row>
    <row r="3814">
      <c r="I3814" s="9">
        <f t="shared" si="11"/>
        <v>4811</v>
      </c>
      <c r="J3814">
        <f t="shared" si="12"/>
        <v>811</v>
      </c>
      <c r="K3814">
        <f t="shared" si="6"/>
        <v>11</v>
      </c>
      <c r="L3814">
        <f t="shared" si="7"/>
        <v>1</v>
      </c>
      <c r="M3814">
        <f t="shared" si="8"/>
        <v>3988</v>
      </c>
      <c r="N3814" s="9">
        <v>3333.0</v>
      </c>
      <c r="O3814">
        <f t="shared" si="9"/>
        <v>-655</v>
      </c>
    </row>
    <row r="3815">
      <c r="I3815" s="9">
        <f t="shared" si="11"/>
        <v>4812</v>
      </c>
      <c r="J3815">
        <f t="shared" si="12"/>
        <v>812</v>
      </c>
      <c r="K3815">
        <f t="shared" si="6"/>
        <v>12</v>
      </c>
      <c r="L3815">
        <f t="shared" si="7"/>
        <v>2</v>
      </c>
      <c r="M3815">
        <f t="shared" si="8"/>
        <v>3986</v>
      </c>
      <c r="N3815" s="9">
        <v>3333.0</v>
      </c>
      <c r="O3815">
        <f t="shared" si="9"/>
        <v>-653</v>
      </c>
    </row>
    <row r="3816">
      <c r="I3816" s="9">
        <f t="shared" si="11"/>
        <v>4813</v>
      </c>
      <c r="J3816">
        <f t="shared" si="12"/>
        <v>813</v>
      </c>
      <c r="K3816">
        <f t="shared" si="6"/>
        <v>13</v>
      </c>
      <c r="L3816">
        <f t="shared" si="7"/>
        <v>3</v>
      </c>
      <c r="M3816">
        <f t="shared" si="8"/>
        <v>3984</v>
      </c>
      <c r="N3816" s="9">
        <v>3333.0</v>
      </c>
      <c r="O3816">
        <f t="shared" si="9"/>
        <v>-651</v>
      </c>
    </row>
    <row r="3817">
      <c r="I3817" s="9">
        <f t="shared" si="11"/>
        <v>4814</v>
      </c>
      <c r="J3817">
        <f t="shared" si="12"/>
        <v>814</v>
      </c>
      <c r="K3817">
        <f t="shared" si="6"/>
        <v>14</v>
      </c>
      <c r="L3817">
        <f t="shared" si="7"/>
        <v>4</v>
      </c>
      <c r="M3817">
        <f t="shared" si="8"/>
        <v>3982</v>
      </c>
      <c r="N3817" s="9">
        <v>3333.0</v>
      </c>
      <c r="O3817">
        <f t="shared" si="9"/>
        <v>-649</v>
      </c>
    </row>
    <row r="3818">
      <c r="I3818" s="9">
        <f t="shared" si="11"/>
        <v>4815</v>
      </c>
      <c r="J3818">
        <f t="shared" si="12"/>
        <v>815</v>
      </c>
      <c r="K3818">
        <f t="shared" si="6"/>
        <v>15</v>
      </c>
      <c r="L3818">
        <f t="shared" si="7"/>
        <v>5</v>
      </c>
      <c r="M3818">
        <f t="shared" si="8"/>
        <v>3980</v>
      </c>
      <c r="N3818" s="9">
        <v>3333.0</v>
      </c>
      <c r="O3818">
        <f t="shared" si="9"/>
        <v>-647</v>
      </c>
    </row>
    <row r="3819">
      <c r="I3819" s="9">
        <f t="shared" si="11"/>
        <v>4816</v>
      </c>
      <c r="J3819">
        <f t="shared" si="12"/>
        <v>816</v>
      </c>
      <c r="K3819">
        <f t="shared" si="6"/>
        <v>16</v>
      </c>
      <c r="L3819">
        <f t="shared" si="7"/>
        <v>6</v>
      </c>
      <c r="M3819">
        <f t="shared" si="8"/>
        <v>3978</v>
      </c>
      <c r="N3819" s="9">
        <v>3333.0</v>
      </c>
      <c r="O3819">
        <f t="shared" si="9"/>
        <v>-645</v>
      </c>
    </row>
    <row r="3820">
      <c r="I3820" s="9">
        <f t="shared" si="11"/>
        <v>4817</v>
      </c>
      <c r="J3820">
        <f t="shared" si="12"/>
        <v>817</v>
      </c>
      <c r="K3820">
        <f t="shared" si="6"/>
        <v>17</v>
      </c>
      <c r="L3820">
        <f t="shared" si="7"/>
        <v>7</v>
      </c>
      <c r="M3820">
        <f t="shared" si="8"/>
        <v>3976</v>
      </c>
      <c r="N3820" s="9">
        <v>3333.0</v>
      </c>
      <c r="O3820">
        <f t="shared" si="9"/>
        <v>-643</v>
      </c>
    </row>
    <row r="3821">
      <c r="I3821" s="9">
        <f t="shared" si="11"/>
        <v>4818</v>
      </c>
      <c r="J3821">
        <f t="shared" si="12"/>
        <v>818</v>
      </c>
      <c r="K3821">
        <f t="shared" si="6"/>
        <v>18</v>
      </c>
      <c r="L3821">
        <f t="shared" si="7"/>
        <v>8</v>
      </c>
      <c r="M3821">
        <f t="shared" si="8"/>
        <v>3974</v>
      </c>
      <c r="N3821" s="9">
        <v>3333.0</v>
      </c>
      <c r="O3821">
        <f t="shared" si="9"/>
        <v>-641</v>
      </c>
    </row>
    <row r="3822">
      <c r="I3822" s="9">
        <f t="shared" si="11"/>
        <v>4819</v>
      </c>
      <c r="J3822">
        <f t="shared" si="12"/>
        <v>819</v>
      </c>
      <c r="K3822">
        <f t="shared" si="6"/>
        <v>19</v>
      </c>
      <c r="L3822">
        <f t="shared" si="7"/>
        <v>9</v>
      </c>
      <c r="M3822">
        <f t="shared" si="8"/>
        <v>3972</v>
      </c>
      <c r="N3822" s="9">
        <v>3333.0</v>
      </c>
      <c r="O3822">
        <f t="shared" si="9"/>
        <v>-639</v>
      </c>
    </row>
    <row r="3823">
      <c r="I3823" s="9">
        <f t="shared" si="11"/>
        <v>4820</v>
      </c>
      <c r="J3823">
        <f t="shared" si="12"/>
        <v>820</v>
      </c>
      <c r="K3823">
        <f t="shared" si="6"/>
        <v>20</v>
      </c>
      <c r="L3823">
        <f t="shared" si="7"/>
        <v>0</v>
      </c>
      <c r="M3823">
        <f t="shared" si="8"/>
        <v>3980</v>
      </c>
      <c r="N3823" s="9">
        <v>3333.0</v>
      </c>
      <c r="O3823">
        <f t="shared" si="9"/>
        <v>-647</v>
      </c>
    </row>
    <row r="3824">
      <c r="I3824" s="9">
        <f t="shared" si="11"/>
        <v>4821</v>
      </c>
      <c r="J3824">
        <f t="shared" si="12"/>
        <v>821</v>
      </c>
      <c r="K3824">
        <f t="shared" si="6"/>
        <v>21</v>
      </c>
      <c r="L3824">
        <f t="shared" si="7"/>
        <v>1</v>
      </c>
      <c r="M3824">
        <f t="shared" si="8"/>
        <v>3978</v>
      </c>
      <c r="N3824" s="9">
        <v>3333.0</v>
      </c>
      <c r="O3824">
        <f t="shared" si="9"/>
        <v>-645</v>
      </c>
    </row>
    <row r="3825">
      <c r="I3825" s="9">
        <f t="shared" si="11"/>
        <v>4822</v>
      </c>
      <c r="J3825">
        <f t="shared" si="12"/>
        <v>822</v>
      </c>
      <c r="K3825">
        <f t="shared" si="6"/>
        <v>22</v>
      </c>
      <c r="L3825">
        <f t="shared" si="7"/>
        <v>2</v>
      </c>
      <c r="M3825">
        <f t="shared" si="8"/>
        <v>3976</v>
      </c>
      <c r="N3825" s="9">
        <v>3333.0</v>
      </c>
      <c r="O3825">
        <f t="shared" si="9"/>
        <v>-643</v>
      </c>
    </row>
    <row r="3826">
      <c r="I3826" s="9">
        <f t="shared" si="11"/>
        <v>4823</v>
      </c>
      <c r="J3826">
        <f t="shared" si="12"/>
        <v>823</v>
      </c>
      <c r="K3826">
        <f t="shared" si="6"/>
        <v>23</v>
      </c>
      <c r="L3826">
        <f t="shared" si="7"/>
        <v>3</v>
      </c>
      <c r="M3826">
        <f t="shared" si="8"/>
        <v>3974</v>
      </c>
      <c r="N3826" s="9">
        <v>3333.0</v>
      </c>
      <c r="O3826">
        <f t="shared" si="9"/>
        <v>-641</v>
      </c>
    </row>
    <row r="3827">
      <c r="I3827" s="9">
        <f t="shared" si="11"/>
        <v>4824</v>
      </c>
      <c r="J3827">
        <f t="shared" si="12"/>
        <v>824</v>
      </c>
      <c r="K3827">
        <f t="shared" si="6"/>
        <v>24</v>
      </c>
      <c r="L3827">
        <f t="shared" si="7"/>
        <v>4</v>
      </c>
      <c r="M3827">
        <f t="shared" si="8"/>
        <v>3972</v>
      </c>
      <c r="N3827" s="9">
        <v>3333.0</v>
      </c>
      <c r="O3827">
        <f t="shared" si="9"/>
        <v>-639</v>
      </c>
    </row>
    <row r="3828">
      <c r="I3828" s="9">
        <f t="shared" si="11"/>
        <v>4825</v>
      </c>
      <c r="J3828">
        <f t="shared" si="12"/>
        <v>825</v>
      </c>
      <c r="K3828">
        <f t="shared" si="6"/>
        <v>25</v>
      </c>
      <c r="L3828">
        <f t="shared" si="7"/>
        <v>5</v>
      </c>
      <c r="M3828">
        <f t="shared" si="8"/>
        <v>3970</v>
      </c>
      <c r="N3828" s="9">
        <v>3333.0</v>
      </c>
      <c r="O3828">
        <f t="shared" si="9"/>
        <v>-637</v>
      </c>
    </row>
    <row r="3829">
      <c r="I3829" s="9">
        <f t="shared" si="11"/>
        <v>4826</v>
      </c>
      <c r="J3829">
        <f t="shared" si="12"/>
        <v>826</v>
      </c>
      <c r="K3829">
        <f t="shared" si="6"/>
        <v>26</v>
      </c>
      <c r="L3829">
        <f t="shared" si="7"/>
        <v>6</v>
      </c>
      <c r="M3829">
        <f t="shared" si="8"/>
        <v>3968</v>
      </c>
      <c r="N3829" s="9">
        <v>3333.0</v>
      </c>
      <c r="O3829">
        <f t="shared" si="9"/>
        <v>-635</v>
      </c>
    </row>
    <row r="3830">
      <c r="I3830" s="9">
        <f t="shared" si="11"/>
        <v>4827</v>
      </c>
      <c r="J3830">
        <f t="shared" si="12"/>
        <v>827</v>
      </c>
      <c r="K3830">
        <f t="shared" si="6"/>
        <v>27</v>
      </c>
      <c r="L3830">
        <f t="shared" si="7"/>
        <v>7</v>
      </c>
      <c r="M3830">
        <f t="shared" si="8"/>
        <v>3966</v>
      </c>
      <c r="N3830" s="9">
        <v>3333.0</v>
      </c>
      <c r="O3830">
        <f t="shared" si="9"/>
        <v>-633</v>
      </c>
    </row>
    <row r="3831">
      <c r="I3831" s="9">
        <f t="shared" si="11"/>
        <v>4828</v>
      </c>
      <c r="J3831">
        <f t="shared" si="12"/>
        <v>828</v>
      </c>
      <c r="K3831">
        <f t="shared" si="6"/>
        <v>28</v>
      </c>
      <c r="L3831">
        <f t="shared" si="7"/>
        <v>8</v>
      </c>
      <c r="M3831">
        <f t="shared" si="8"/>
        <v>3964</v>
      </c>
      <c r="N3831" s="9">
        <v>3333.0</v>
      </c>
      <c r="O3831">
        <f t="shared" si="9"/>
        <v>-631</v>
      </c>
    </row>
    <row r="3832">
      <c r="I3832" s="9">
        <f t="shared" si="11"/>
        <v>4829</v>
      </c>
      <c r="J3832">
        <f t="shared" si="12"/>
        <v>829</v>
      </c>
      <c r="K3832">
        <f t="shared" si="6"/>
        <v>29</v>
      </c>
      <c r="L3832">
        <f t="shared" si="7"/>
        <v>9</v>
      </c>
      <c r="M3832">
        <f t="shared" si="8"/>
        <v>3962</v>
      </c>
      <c r="N3832" s="9">
        <v>3333.0</v>
      </c>
      <c r="O3832">
        <f t="shared" si="9"/>
        <v>-629</v>
      </c>
    </row>
    <row r="3833">
      <c r="I3833" s="9">
        <f t="shared" si="11"/>
        <v>4830</v>
      </c>
      <c r="J3833">
        <f t="shared" si="12"/>
        <v>830</v>
      </c>
      <c r="K3833">
        <f t="shared" si="6"/>
        <v>30</v>
      </c>
      <c r="L3833">
        <f t="shared" si="7"/>
        <v>0</v>
      </c>
      <c r="M3833">
        <f t="shared" si="8"/>
        <v>3970</v>
      </c>
      <c r="N3833" s="9">
        <v>3333.0</v>
      </c>
      <c r="O3833">
        <f t="shared" si="9"/>
        <v>-637</v>
      </c>
    </row>
    <row r="3834">
      <c r="I3834" s="9">
        <f t="shared" si="11"/>
        <v>4831</v>
      </c>
      <c r="J3834">
        <f t="shared" si="12"/>
        <v>831</v>
      </c>
      <c r="K3834">
        <f t="shared" si="6"/>
        <v>31</v>
      </c>
      <c r="L3834">
        <f t="shared" si="7"/>
        <v>1</v>
      </c>
      <c r="M3834">
        <f t="shared" si="8"/>
        <v>3968</v>
      </c>
      <c r="N3834" s="9">
        <v>3333.0</v>
      </c>
      <c r="O3834">
        <f t="shared" si="9"/>
        <v>-635</v>
      </c>
    </row>
    <row r="3835">
      <c r="I3835" s="9">
        <f t="shared" si="11"/>
        <v>4832</v>
      </c>
      <c r="J3835">
        <f t="shared" si="12"/>
        <v>832</v>
      </c>
      <c r="K3835">
        <f t="shared" si="6"/>
        <v>32</v>
      </c>
      <c r="L3835">
        <f t="shared" si="7"/>
        <v>2</v>
      </c>
      <c r="M3835">
        <f t="shared" si="8"/>
        <v>3966</v>
      </c>
      <c r="N3835" s="9">
        <v>3333.0</v>
      </c>
      <c r="O3835">
        <f t="shared" si="9"/>
        <v>-633</v>
      </c>
    </row>
    <row r="3836">
      <c r="I3836" s="9">
        <f t="shared" si="11"/>
        <v>4833</v>
      </c>
      <c r="J3836">
        <f t="shared" si="12"/>
        <v>833</v>
      </c>
      <c r="K3836">
        <f t="shared" si="6"/>
        <v>33</v>
      </c>
      <c r="L3836">
        <f t="shared" si="7"/>
        <v>3</v>
      </c>
      <c r="M3836">
        <f t="shared" si="8"/>
        <v>3964</v>
      </c>
      <c r="N3836" s="9">
        <v>3333.0</v>
      </c>
      <c r="O3836">
        <f t="shared" si="9"/>
        <v>-631</v>
      </c>
    </row>
    <row r="3837">
      <c r="I3837" s="9">
        <f t="shared" si="11"/>
        <v>4834</v>
      </c>
      <c r="J3837">
        <f t="shared" si="12"/>
        <v>834</v>
      </c>
      <c r="K3837">
        <f t="shared" si="6"/>
        <v>34</v>
      </c>
      <c r="L3837">
        <f t="shared" si="7"/>
        <v>4</v>
      </c>
      <c r="M3837">
        <f t="shared" si="8"/>
        <v>3962</v>
      </c>
      <c r="N3837" s="9">
        <v>3333.0</v>
      </c>
      <c r="O3837">
        <f t="shared" si="9"/>
        <v>-629</v>
      </c>
    </row>
    <row r="3838">
      <c r="I3838" s="9">
        <f t="shared" si="11"/>
        <v>4835</v>
      </c>
      <c r="J3838">
        <f t="shared" si="12"/>
        <v>835</v>
      </c>
      <c r="K3838">
        <f t="shared" si="6"/>
        <v>35</v>
      </c>
      <c r="L3838">
        <f t="shared" si="7"/>
        <v>5</v>
      </c>
      <c r="M3838">
        <f t="shared" si="8"/>
        <v>3960</v>
      </c>
      <c r="N3838" s="9">
        <v>3333.0</v>
      </c>
      <c r="O3838">
        <f t="shared" si="9"/>
        <v>-627</v>
      </c>
    </row>
    <row r="3839">
      <c r="I3839" s="9">
        <f t="shared" si="11"/>
        <v>4836</v>
      </c>
      <c r="J3839">
        <f t="shared" si="12"/>
        <v>836</v>
      </c>
      <c r="K3839">
        <f t="shared" si="6"/>
        <v>36</v>
      </c>
      <c r="L3839">
        <f t="shared" si="7"/>
        <v>6</v>
      </c>
      <c r="M3839">
        <f t="shared" si="8"/>
        <v>3958</v>
      </c>
      <c r="N3839" s="9">
        <v>3333.0</v>
      </c>
      <c r="O3839">
        <f t="shared" si="9"/>
        <v>-625</v>
      </c>
    </row>
    <row r="3840">
      <c r="I3840" s="9">
        <f t="shared" si="11"/>
        <v>4837</v>
      </c>
      <c r="J3840">
        <f t="shared" si="12"/>
        <v>837</v>
      </c>
      <c r="K3840">
        <f t="shared" si="6"/>
        <v>37</v>
      </c>
      <c r="L3840">
        <f t="shared" si="7"/>
        <v>7</v>
      </c>
      <c r="M3840">
        <f t="shared" si="8"/>
        <v>3956</v>
      </c>
      <c r="N3840" s="9">
        <v>3333.0</v>
      </c>
      <c r="O3840">
        <f t="shared" si="9"/>
        <v>-623</v>
      </c>
    </row>
    <row r="3841">
      <c r="I3841" s="9">
        <f t="shared" si="11"/>
        <v>4838</v>
      </c>
      <c r="J3841">
        <f t="shared" si="12"/>
        <v>838</v>
      </c>
      <c r="K3841">
        <f t="shared" si="6"/>
        <v>38</v>
      </c>
      <c r="L3841">
        <f t="shared" si="7"/>
        <v>8</v>
      </c>
      <c r="M3841">
        <f t="shared" si="8"/>
        <v>3954</v>
      </c>
      <c r="N3841" s="9">
        <v>3333.0</v>
      </c>
      <c r="O3841">
        <f t="shared" si="9"/>
        <v>-621</v>
      </c>
    </row>
    <row r="3842">
      <c r="I3842" s="9">
        <f t="shared" si="11"/>
        <v>4839</v>
      </c>
      <c r="J3842">
        <f t="shared" si="12"/>
        <v>839</v>
      </c>
      <c r="K3842">
        <f t="shared" si="6"/>
        <v>39</v>
      </c>
      <c r="L3842">
        <f t="shared" si="7"/>
        <v>9</v>
      </c>
      <c r="M3842">
        <f t="shared" si="8"/>
        <v>3952</v>
      </c>
      <c r="N3842" s="9">
        <v>3333.0</v>
      </c>
      <c r="O3842">
        <f t="shared" si="9"/>
        <v>-619</v>
      </c>
    </row>
    <row r="3843">
      <c r="I3843" s="9">
        <f t="shared" si="11"/>
        <v>4840</v>
      </c>
      <c r="J3843">
        <f t="shared" si="12"/>
        <v>840</v>
      </c>
      <c r="K3843">
        <f t="shared" si="6"/>
        <v>40</v>
      </c>
      <c r="L3843">
        <f t="shared" si="7"/>
        <v>0</v>
      </c>
      <c r="M3843">
        <f t="shared" si="8"/>
        <v>3960</v>
      </c>
      <c r="N3843" s="9">
        <v>3333.0</v>
      </c>
      <c r="O3843">
        <f t="shared" si="9"/>
        <v>-627</v>
      </c>
    </row>
    <row r="3844">
      <c r="I3844" s="9">
        <f t="shared" si="11"/>
        <v>4841</v>
      </c>
      <c r="J3844">
        <f t="shared" si="12"/>
        <v>841</v>
      </c>
      <c r="K3844">
        <f t="shared" si="6"/>
        <v>41</v>
      </c>
      <c r="L3844">
        <f t="shared" si="7"/>
        <v>1</v>
      </c>
      <c r="M3844">
        <f t="shared" si="8"/>
        <v>3958</v>
      </c>
      <c r="N3844" s="9">
        <v>3333.0</v>
      </c>
      <c r="O3844">
        <f t="shared" si="9"/>
        <v>-625</v>
      </c>
    </row>
    <row r="3845">
      <c r="I3845" s="9">
        <f t="shared" si="11"/>
        <v>4842</v>
      </c>
      <c r="J3845">
        <f t="shared" si="12"/>
        <v>842</v>
      </c>
      <c r="K3845">
        <f t="shared" si="6"/>
        <v>42</v>
      </c>
      <c r="L3845">
        <f t="shared" si="7"/>
        <v>2</v>
      </c>
      <c r="M3845">
        <f t="shared" si="8"/>
        <v>3956</v>
      </c>
      <c r="N3845" s="9">
        <v>3333.0</v>
      </c>
      <c r="O3845">
        <f t="shared" si="9"/>
        <v>-623</v>
      </c>
    </row>
    <row r="3846">
      <c r="I3846" s="9">
        <f t="shared" si="11"/>
        <v>4843</v>
      </c>
      <c r="J3846">
        <f t="shared" si="12"/>
        <v>843</v>
      </c>
      <c r="K3846">
        <f t="shared" si="6"/>
        <v>43</v>
      </c>
      <c r="L3846">
        <f t="shared" si="7"/>
        <v>3</v>
      </c>
      <c r="M3846">
        <f t="shared" si="8"/>
        <v>3954</v>
      </c>
      <c r="N3846" s="9">
        <v>3333.0</v>
      </c>
      <c r="O3846">
        <f t="shared" si="9"/>
        <v>-621</v>
      </c>
    </row>
    <row r="3847">
      <c r="I3847" s="9">
        <f t="shared" si="11"/>
        <v>4844</v>
      </c>
      <c r="J3847">
        <f t="shared" si="12"/>
        <v>844</v>
      </c>
      <c r="K3847">
        <f t="shared" si="6"/>
        <v>44</v>
      </c>
      <c r="L3847">
        <f t="shared" si="7"/>
        <v>4</v>
      </c>
      <c r="M3847">
        <f t="shared" si="8"/>
        <v>3952</v>
      </c>
      <c r="N3847" s="9">
        <v>3333.0</v>
      </c>
      <c r="O3847">
        <f t="shared" si="9"/>
        <v>-619</v>
      </c>
    </row>
    <row r="3848">
      <c r="I3848" s="9">
        <f t="shared" si="11"/>
        <v>4845</v>
      </c>
      <c r="J3848">
        <f t="shared" si="12"/>
        <v>845</v>
      </c>
      <c r="K3848">
        <f t="shared" si="6"/>
        <v>45</v>
      </c>
      <c r="L3848">
        <f t="shared" si="7"/>
        <v>5</v>
      </c>
      <c r="M3848">
        <f t="shared" si="8"/>
        <v>3950</v>
      </c>
      <c r="N3848" s="9">
        <v>3333.0</v>
      </c>
      <c r="O3848">
        <f t="shared" si="9"/>
        <v>-617</v>
      </c>
    </row>
    <row r="3849">
      <c r="I3849" s="9">
        <f t="shared" si="11"/>
        <v>4846</v>
      </c>
      <c r="J3849">
        <f t="shared" si="12"/>
        <v>846</v>
      </c>
      <c r="K3849">
        <f t="shared" si="6"/>
        <v>46</v>
      </c>
      <c r="L3849">
        <f t="shared" si="7"/>
        <v>6</v>
      </c>
      <c r="M3849">
        <f t="shared" si="8"/>
        <v>3948</v>
      </c>
      <c r="N3849" s="9">
        <v>3333.0</v>
      </c>
      <c r="O3849">
        <f t="shared" si="9"/>
        <v>-615</v>
      </c>
    </row>
    <row r="3850">
      <c r="I3850" s="9">
        <f t="shared" si="11"/>
        <v>4847</v>
      </c>
      <c r="J3850">
        <f t="shared" si="12"/>
        <v>847</v>
      </c>
      <c r="K3850">
        <f t="shared" si="6"/>
        <v>47</v>
      </c>
      <c r="L3850">
        <f t="shared" si="7"/>
        <v>7</v>
      </c>
      <c r="M3850">
        <f t="shared" si="8"/>
        <v>3946</v>
      </c>
      <c r="N3850" s="9">
        <v>3333.0</v>
      </c>
      <c r="O3850">
        <f t="shared" si="9"/>
        <v>-613</v>
      </c>
    </row>
    <row r="3851">
      <c r="I3851" s="9">
        <f t="shared" si="11"/>
        <v>4848</v>
      </c>
      <c r="J3851">
        <f t="shared" si="12"/>
        <v>848</v>
      </c>
      <c r="K3851">
        <f t="shared" si="6"/>
        <v>48</v>
      </c>
      <c r="L3851">
        <f t="shared" si="7"/>
        <v>8</v>
      </c>
      <c r="M3851">
        <f t="shared" si="8"/>
        <v>3944</v>
      </c>
      <c r="N3851" s="9">
        <v>3333.0</v>
      </c>
      <c r="O3851">
        <f t="shared" si="9"/>
        <v>-611</v>
      </c>
    </row>
    <row r="3852">
      <c r="I3852" s="9">
        <f t="shared" si="11"/>
        <v>4849</v>
      </c>
      <c r="J3852">
        <f t="shared" si="12"/>
        <v>849</v>
      </c>
      <c r="K3852">
        <f t="shared" si="6"/>
        <v>49</v>
      </c>
      <c r="L3852">
        <f t="shared" si="7"/>
        <v>9</v>
      </c>
      <c r="M3852">
        <f t="shared" si="8"/>
        <v>3942</v>
      </c>
      <c r="N3852" s="9">
        <v>3333.0</v>
      </c>
      <c r="O3852">
        <f t="shared" si="9"/>
        <v>-609</v>
      </c>
    </row>
    <row r="3853">
      <c r="I3853" s="9">
        <f t="shared" si="11"/>
        <v>4850</v>
      </c>
      <c r="J3853">
        <f t="shared" si="12"/>
        <v>850</v>
      </c>
      <c r="K3853">
        <f t="shared" si="6"/>
        <v>50</v>
      </c>
      <c r="L3853">
        <f t="shared" si="7"/>
        <v>0</v>
      </c>
      <c r="M3853">
        <f t="shared" si="8"/>
        <v>3950</v>
      </c>
      <c r="N3853" s="9">
        <v>3333.0</v>
      </c>
      <c r="O3853">
        <f t="shared" si="9"/>
        <v>-617</v>
      </c>
    </row>
    <row r="3854">
      <c r="I3854" s="9">
        <f t="shared" si="11"/>
        <v>4851</v>
      </c>
      <c r="J3854">
        <f t="shared" si="12"/>
        <v>851</v>
      </c>
      <c r="K3854">
        <f t="shared" si="6"/>
        <v>51</v>
      </c>
      <c r="L3854">
        <f t="shared" si="7"/>
        <v>1</v>
      </c>
      <c r="M3854">
        <f t="shared" si="8"/>
        <v>3948</v>
      </c>
      <c r="N3854" s="9">
        <v>3333.0</v>
      </c>
      <c r="O3854">
        <f t="shared" si="9"/>
        <v>-615</v>
      </c>
    </row>
    <row r="3855">
      <c r="I3855" s="9">
        <f t="shared" si="11"/>
        <v>4852</v>
      </c>
      <c r="J3855">
        <f t="shared" si="12"/>
        <v>852</v>
      </c>
      <c r="K3855">
        <f t="shared" si="6"/>
        <v>52</v>
      </c>
      <c r="L3855">
        <f t="shared" si="7"/>
        <v>2</v>
      </c>
      <c r="M3855">
        <f t="shared" si="8"/>
        <v>3946</v>
      </c>
      <c r="N3855" s="9">
        <v>3333.0</v>
      </c>
      <c r="O3855">
        <f t="shared" si="9"/>
        <v>-613</v>
      </c>
    </row>
    <row r="3856">
      <c r="I3856" s="9">
        <f t="shared" si="11"/>
        <v>4853</v>
      </c>
      <c r="J3856">
        <f t="shared" si="12"/>
        <v>853</v>
      </c>
      <c r="K3856">
        <f t="shared" si="6"/>
        <v>53</v>
      </c>
      <c r="L3856">
        <f t="shared" si="7"/>
        <v>3</v>
      </c>
      <c r="M3856">
        <f t="shared" si="8"/>
        <v>3944</v>
      </c>
      <c r="N3856" s="9">
        <v>3333.0</v>
      </c>
      <c r="O3856">
        <f t="shared" si="9"/>
        <v>-611</v>
      </c>
    </row>
    <row r="3857">
      <c r="I3857" s="9">
        <f t="shared" si="11"/>
        <v>4854</v>
      </c>
      <c r="J3857">
        <f t="shared" si="12"/>
        <v>854</v>
      </c>
      <c r="K3857">
        <f t="shared" si="6"/>
        <v>54</v>
      </c>
      <c r="L3857">
        <f t="shared" si="7"/>
        <v>4</v>
      </c>
      <c r="M3857">
        <f t="shared" si="8"/>
        <v>3942</v>
      </c>
      <c r="N3857" s="9">
        <v>3333.0</v>
      </c>
      <c r="O3857">
        <f t="shared" si="9"/>
        <v>-609</v>
      </c>
    </row>
    <row r="3858">
      <c r="I3858" s="9">
        <f t="shared" si="11"/>
        <v>4855</v>
      </c>
      <c r="J3858">
        <f t="shared" si="12"/>
        <v>855</v>
      </c>
      <c r="K3858">
        <f t="shared" si="6"/>
        <v>55</v>
      </c>
      <c r="L3858">
        <f t="shared" si="7"/>
        <v>5</v>
      </c>
      <c r="M3858">
        <f t="shared" si="8"/>
        <v>3940</v>
      </c>
      <c r="N3858" s="9">
        <v>3333.0</v>
      </c>
      <c r="O3858">
        <f t="shared" si="9"/>
        <v>-607</v>
      </c>
    </row>
    <row r="3859">
      <c r="I3859" s="9">
        <f t="shared" si="11"/>
        <v>4856</v>
      </c>
      <c r="J3859">
        <f t="shared" si="12"/>
        <v>856</v>
      </c>
      <c r="K3859">
        <f t="shared" si="6"/>
        <v>56</v>
      </c>
      <c r="L3859">
        <f t="shared" si="7"/>
        <v>6</v>
      </c>
      <c r="M3859">
        <f t="shared" si="8"/>
        <v>3938</v>
      </c>
      <c r="N3859" s="9">
        <v>3333.0</v>
      </c>
      <c r="O3859">
        <f t="shared" si="9"/>
        <v>-605</v>
      </c>
    </row>
    <row r="3860">
      <c r="I3860" s="9">
        <f t="shared" si="11"/>
        <v>4857</v>
      </c>
      <c r="J3860">
        <f t="shared" si="12"/>
        <v>857</v>
      </c>
      <c r="K3860">
        <f t="shared" si="6"/>
        <v>57</v>
      </c>
      <c r="L3860">
        <f t="shared" si="7"/>
        <v>7</v>
      </c>
      <c r="M3860">
        <f t="shared" si="8"/>
        <v>3936</v>
      </c>
      <c r="N3860" s="9">
        <v>3333.0</v>
      </c>
      <c r="O3860">
        <f t="shared" si="9"/>
        <v>-603</v>
      </c>
    </row>
    <row r="3861">
      <c r="I3861" s="9">
        <f t="shared" si="11"/>
        <v>4858</v>
      </c>
      <c r="J3861">
        <f t="shared" si="12"/>
        <v>858</v>
      </c>
      <c r="K3861">
        <f t="shared" si="6"/>
        <v>58</v>
      </c>
      <c r="L3861">
        <f t="shared" si="7"/>
        <v>8</v>
      </c>
      <c r="M3861">
        <f t="shared" si="8"/>
        <v>3934</v>
      </c>
      <c r="N3861" s="9">
        <v>3333.0</v>
      </c>
      <c r="O3861">
        <f t="shared" si="9"/>
        <v>-601</v>
      </c>
    </row>
    <row r="3862">
      <c r="I3862" s="9">
        <f t="shared" si="11"/>
        <v>4859</v>
      </c>
      <c r="J3862">
        <f t="shared" si="12"/>
        <v>859</v>
      </c>
      <c r="K3862">
        <f t="shared" si="6"/>
        <v>59</v>
      </c>
      <c r="L3862">
        <f t="shared" si="7"/>
        <v>9</v>
      </c>
      <c r="M3862">
        <f t="shared" si="8"/>
        <v>3932</v>
      </c>
      <c r="N3862" s="9">
        <v>3333.0</v>
      </c>
      <c r="O3862">
        <f t="shared" si="9"/>
        <v>-599</v>
      </c>
    </row>
    <row r="3863">
      <c r="I3863" s="9">
        <f t="shared" si="11"/>
        <v>4860</v>
      </c>
      <c r="J3863">
        <f t="shared" si="12"/>
        <v>860</v>
      </c>
      <c r="K3863">
        <f t="shared" si="6"/>
        <v>60</v>
      </c>
      <c r="L3863">
        <f t="shared" si="7"/>
        <v>0</v>
      </c>
      <c r="M3863">
        <f t="shared" si="8"/>
        <v>3940</v>
      </c>
      <c r="N3863" s="9">
        <v>3333.0</v>
      </c>
      <c r="O3863">
        <f t="shared" si="9"/>
        <v>-607</v>
      </c>
    </row>
    <row r="3864">
      <c r="I3864" s="9">
        <f t="shared" si="11"/>
        <v>4861</v>
      </c>
      <c r="J3864">
        <f t="shared" si="12"/>
        <v>861</v>
      </c>
      <c r="K3864">
        <f t="shared" si="6"/>
        <v>61</v>
      </c>
      <c r="L3864">
        <f t="shared" si="7"/>
        <v>1</v>
      </c>
      <c r="M3864">
        <f t="shared" si="8"/>
        <v>3938</v>
      </c>
      <c r="N3864" s="9">
        <v>3333.0</v>
      </c>
      <c r="O3864">
        <f t="shared" si="9"/>
        <v>-605</v>
      </c>
    </row>
    <row r="3865">
      <c r="I3865" s="9">
        <f t="shared" si="11"/>
        <v>4862</v>
      </c>
      <c r="J3865">
        <f t="shared" si="12"/>
        <v>862</v>
      </c>
      <c r="K3865">
        <f t="shared" si="6"/>
        <v>62</v>
      </c>
      <c r="L3865">
        <f t="shared" si="7"/>
        <v>2</v>
      </c>
      <c r="M3865">
        <f t="shared" si="8"/>
        <v>3936</v>
      </c>
      <c r="N3865" s="9">
        <v>3333.0</v>
      </c>
      <c r="O3865">
        <f t="shared" si="9"/>
        <v>-603</v>
      </c>
    </row>
    <row r="3866">
      <c r="I3866" s="9">
        <f t="shared" si="11"/>
        <v>4863</v>
      </c>
      <c r="J3866">
        <f t="shared" si="12"/>
        <v>863</v>
      </c>
      <c r="K3866">
        <f t="shared" si="6"/>
        <v>63</v>
      </c>
      <c r="L3866">
        <f t="shared" si="7"/>
        <v>3</v>
      </c>
      <c r="M3866">
        <f t="shared" si="8"/>
        <v>3934</v>
      </c>
      <c r="N3866" s="9">
        <v>3333.0</v>
      </c>
      <c r="O3866">
        <f t="shared" si="9"/>
        <v>-601</v>
      </c>
    </row>
    <row r="3867">
      <c r="I3867" s="9">
        <f t="shared" si="11"/>
        <v>4864</v>
      </c>
      <c r="J3867">
        <f t="shared" si="12"/>
        <v>864</v>
      </c>
      <c r="K3867">
        <f t="shared" si="6"/>
        <v>64</v>
      </c>
      <c r="L3867">
        <f t="shared" si="7"/>
        <v>4</v>
      </c>
      <c r="M3867">
        <f t="shared" si="8"/>
        <v>3932</v>
      </c>
      <c r="N3867" s="9">
        <v>3333.0</v>
      </c>
      <c r="O3867">
        <f t="shared" si="9"/>
        <v>-599</v>
      </c>
    </row>
    <row r="3868">
      <c r="I3868" s="9">
        <f t="shared" si="11"/>
        <v>4865</v>
      </c>
      <c r="J3868">
        <f t="shared" si="12"/>
        <v>865</v>
      </c>
      <c r="K3868">
        <f t="shared" si="6"/>
        <v>65</v>
      </c>
      <c r="L3868">
        <f t="shared" si="7"/>
        <v>5</v>
      </c>
      <c r="M3868">
        <f t="shared" si="8"/>
        <v>3930</v>
      </c>
      <c r="N3868" s="9">
        <v>3333.0</v>
      </c>
      <c r="O3868">
        <f t="shared" si="9"/>
        <v>-597</v>
      </c>
    </row>
    <row r="3869">
      <c r="I3869" s="9">
        <f t="shared" si="11"/>
        <v>4866</v>
      </c>
      <c r="J3869">
        <f t="shared" si="12"/>
        <v>866</v>
      </c>
      <c r="K3869">
        <f t="shared" si="6"/>
        <v>66</v>
      </c>
      <c r="L3869">
        <f t="shared" si="7"/>
        <v>6</v>
      </c>
      <c r="M3869">
        <f t="shared" si="8"/>
        <v>3928</v>
      </c>
      <c r="N3869" s="9">
        <v>3333.0</v>
      </c>
      <c r="O3869">
        <f t="shared" si="9"/>
        <v>-595</v>
      </c>
    </row>
    <row r="3870">
      <c r="I3870" s="9">
        <f t="shared" si="11"/>
        <v>4867</v>
      </c>
      <c r="J3870">
        <f t="shared" si="12"/>
        <v>867</v>
      </c>
      <c r="K3870">
        <f t="shared" si="6"/>
        <v>67</v>
      </c>
      <c r="L3870">
        <f t="shared" si="7"/>
        <v>7</v>
      </c>
      <c r="M3870">
        <f t="shared" si="8"/>
        <v>3926</v>
      </c>
      <c r="N3870" s="9">
        <v>3333.0</v>
      </c>
      <c r="O3870">
        <f t="shared" si="9"/>
        <v>-593</v>
      </c>
    </row>
    <row r="3871">
      <c r="I3871" s="9">
        <f t="shared" si="11"/>
        <v>4868</v>
      </c>
      <c r="J3871">
        <f t="shared" si="12"/>
        <v>868</v>
      </c>
      <c r="K3871">
        <f t="shared" si="6"/>
        <v>68</v>
      </c>
      <c r="L3871">
        <f t="shared" si="7"/>
        <v>8</v>
      </c>
      <c r="M3871">
        <f t="shared" si="8"/>
        <v>3924</v>
      </c>
      <c r="N3871" s="9">
        <v>3333.0</v>
      </c>
      <c r="O3871">
        <f t="shared" si="9"/>
        <v>-591</v>
      </c>
    </row>
    <row r="3872">
      <c r="I3872" s="9">
        <f t="shared" si="11"/>
        <v>4869</v>
      </c>
      <c r="J3872">
        <f t="shared" si="12"/>
        <v>869</v>
      </c>
      <c r="K3872">
        <f t="shared" si="6"/>
        <v>69</v>
      </c>
      <c r="L3872">
        <f t="shared" si="7"/>
        <v>9</v>
      </c>
      <c r="M3872">
        <f t="shared" si="8"/>
        <v>3922</v>
      </c>
      <c r="N3872" s="9">
        <v>3333.0</v>
      </c>
      <c r="O3872">
        <f t="shared" si="9"/>
        <v>-589</v>
      </c>
    </row>
    <row r="3873">
      <c r="I3873" s="9">
        <f t="shared" si="11"/>
        <v>4870</v>
      </c>
      <c r="J3873">
        <f t="shared" si="12"/>
        <v>870</v>
      </c>
      <c r="K3873">
        <f t="shared" si="6"/>
        <v>70</v>
      </c>
      <c r="L3873">
        <f t="shared" si="7"/>
        <v>0</v>
      </c>
      <c r="M3873">
        <f t="shared" si="8"/>
        <v>3930</v>
      </c>
      <c r="N3873" s="9">
        <v>3333.0</v>
      </c>
      <c r="O3873">
        <f t="shared" si="9"/>
        <v>-597</v>
      </c>
    </row>
    <row r="3874">
      <c r="I3874" s="9">
        <f t="shared" si="11"/>
        <v>4871</v>
      </c>
      <c r="J3874">
        <f t="shared" si="12"/>
        <v>871</v>
      </c>
      <c r="K3874">
        <f t="shared" si="6"/>
        <v>71</v>
      </c>
      <c r="L3874">
        <f t="shared" si="7"/>
        <v>1</v>
      </c>
      <c r="M3874">
        <f t="shared" si="8"/>
        <v>3928</v>
      </c>
      <c r="N3874" s="9">
        <v>3333.0</v>
      </c>
      <c r="O3874">
        <f t="shared" si="9"/>
        <v>-595</v>
      </c>
    </row>
    <row r="3875">
      <c r="I3875" s="9">
        <f t="shared" si="11"/>
        <v>4872</v>
      </c>
      <c r="J3875">
        <f t="shared" si="12"/>
        <v>872</v>
      </c>
      <c r="K3875">
        <f t="shared" si="6"/>
        <v>72</v>
      </c>
      <c r="L3875">
        <f t="shared" si="7"/>
        <v>2</v>
      </c>
      <c r="M3875">
        <f t="shared" si="8"/>
        <v>3926</v>
      </c>
      <c r="N3875" s="9">
        <v>3333.0</v>
      </c>
      <c r="O3875">
        <f t="shared" si="9"/>
        <v>-593</v>
      </c>
    </row>
    <row r="3876">
      <c r="I3876" s="9">
        <f t="shared" si="11"/>
        <v>4873</v>
      </c>
      <c r="J3876">
        <f t="shared" si="12"/>
        <v>873</v>
      </c>
      <c r="K3876">
        <f t="shared" si="6"/>
        <v>73</v>
      </c>
      <c r="L3876">
        <f t="shared" si="7"/>
        <v>3</v>
      </c>
      <c r="M3876">
        <f t="shared" si="8"/>
        <v>3924</v>
      </c>
      <c r="N3876" s="9">
        <v>3333.0</v>
      </c>
      <c r="O3876">
        <f t="shared" si="9"/>
        <v>-591</v>
      </c>
    </row>
    <row r="3877">
      <c r="I3877" s="9">
        <f t="shared" si="11"/>
        <v>4874</v>
      </c>
      <c r="J3877">
        <f t="shared" si="12"/>
        <v>874</v>
      </c>
      <c r="K3877">
        <f t="shared" si="6"/>
        <v>74</v>
      </c>
      <c r="L3877">
        <f t="shared" si="7"/>
        <v>4</v>
      </c>
      <c r="M3877">
        <f t="shared" si="8"/>
        <v>3922</v>
      </c>
      <c r="N3877" s="9">
        <v>3333.0</v>
      </c>
      <c r="O3877">
        <f t="shared" si="9"/>
        <v>-589</v>
      </c>
    </row>
    <row r="3878">
      <c r="I3878" s="9">
        <f t="shared" si="11"/>
        <v>4875</v>
      </c>
      <c r="J3878">
        <f t="shared" si="12"/>
        <v>875</v>
      </c>
      <c r="K3878">
        <f t="shared" si="6"/>
        <v>75</v>
      </c>
      <c r="L3878">
        <f t="shared" si="7"/>
        <v>5</v>
      </c>
      <c r="M3878">
        <f t="shared" si="8"/>
        <v>3920</v>
      </c>
      <c r="N3878" s="9">
        <v>3333.0</v>
      </c>
      <c r="O3878">
        <f t="shared" si="9"/>
        <v>-587</v>
      </c>
    </row>
    <row r="3879">
      <c r="I3879" s="9">
        <f t="shared" si="11"/>
        <v>4876</v>
      </c>
      <c r="J3879">
        <f t="shared" si="12"/>
        <v>876</v>
      </c>
      <c r="K3879">
        <f t="shared" si="6"/>
        <v>76</v>
      </c>
      <c r="L3879">
        <f t="shared" si="7"/>
        <v>6</v>
      </c>
      <c r="M3879">
        <f t="shared" si="8"/>
        <v>3918</v>
      </c>
      <c r="N3879" s="9">
        <v>3333.0</v>
      </c>
      <c r="O3879">
        <f t="shared" si="9"/>
        <v>-585</v>
      </c>
    </row>
    <row r="3880">
      <c r="I3880" s="9">
        <f t="shared" si="11"/>
        <v>4877</v>
      </c>
      <c r="J3880">
        <f t="shared" si="12"/>
        <v>877</v>
      </c>
      <c r="K3880">
        <f t="shared" si="6"/>
        <v>77</v>
      </c>
      <c r="L3880">
        <f t="shared" si="7"/>
        <v>7</v>
      </c>
      <c r="M3880">
        <f t="shared" si="8"/>
        <v>3916</v>
      </c>
      <c r="N3880" s="9">
        <v>3333.0</v>
      </c>
      <c r="O3880">
        <f t="shared" si="9"/>
        <v>-583</v>
      </c>
    </row>
    <row r="3881">
      <c r="I3881" s="9">
        <f t="shared" si="11"/>
        <v>4878</v>
      </c>
      <c r="J3881">
        <f t="shared" si="12"/>
        <v>878</v>
      </c>
      <c r="K3881">
        <f t="shared" si="6"/>
        <v>78</v>
      </c>
      <c r="L3881">
        <f t="shared" si="7"/>
        <v>8</v>
      </c>
      <c r="M3881">
        <f t="shared" si="8"/>
        <v>3914</v>
      </c>
      <c r="N3881" s="9">
        <v>3333.0</v>
      </c>
      <c r="O3881">
        <f t="shared" si="9"/>
        <v>-581</v>
      </c>
    </row>
    <row r="3882">
      <c r="I3882" s="9">
        <f t="shared" si="11"/>
        <v>4879</v>
      </c>
      <c r="J3882">
        <f t="shared" si="12"/>
        <v>879</v>
      </c>
      <c r="K3882">
        <f t="shared" si="6"/>
        <v>79</v>
      </c>
      <c r="L3882">
        <f t="shared" si="7"/>
        <v>9</v>
      </c>
      <c r="M3882">
        <f t="shared" si="8"/>
        <v>3912</v>
      </c>
      <c r="N3882" s="9">
        <v>3333.0</v>
      </c>
      <c r="O3882">
        <f t="shared" si="9"/>
        <v>-579</v>
      </c>
    </row>
    <row r="3883">
      <c r="I3883" s="9">
        <f t="shared" si="11"/>
        <v>4880</v>
      </c>
      <c r="J3883">
        <f t="shared" si="12"/>
        <v>880</v>
      </c>
      <c r="K3883">
        <f t="shared" si="6"/>
        <v>80</v>
      </c>
      <c r="L3883">
        <f t="shared" si="7"/>
        <v>0</v>
      </c>
      <c r="M3883">
        <f t="shared" si="8"/>
        <v>3920</v>
      </c>
      <c r="N3883" s="9">
        <v>3333.0</v>
      </c>
      <c r="O3883">
        <f t="shared" si="9"/>
        <v>-587</v>
      </c>
    </row>
    <row r="3884">
      <c r="I3884" s="9">
        <f t="shared" si="11"/>
        <v>4881</v>
      </c>
      <c r="J3884">
        <f t="shared" si="12"/>
        <v>881</v>
      </c>
      <c r="K3884">
        <f t="shared" si="6"/>
        <v>81</v>
      </c>
      <c r="L3884">
        <f t="shared" si="7"/>
        <v>1</v>
      </c>
      <c r="M3884">
        <f t="shared" si="8"/>
        <v>3918</v>
      </c>
      <c r="N3884" s="9">
        <v>3333.0</v>
      </c>
      <c r="O3884">
        <f t="shared" si="9"/>
        <v>-585</v>
      </c>
    </row>
    <row r="3885">
      <c r="I3885" s="9">
        <f t="shared" si="11"/>
        <v>4882</v>
      </c>
      <c r="J3885">
        <f t="shared" si="12"/>
        <v>882</v>
      </c>
      <c r="K3885">
        <f t="shared" si="6"/>
        <v>82</v>
      </c>
      <c r="L3885">
        <f t="shared" si="7"/>
        <v>2</v>
      </c>
      <c r="M3885">
        <f t="shared" si="8"/>
        <v>3916</v>
      </c>
      <c r="N3885" s="9">
        <v>3333.0</v>
      </c>
      <c r="O3885">
        <f t="shared" si="9"/>
        <v>-583</v>
      </c>
    </row>
    <row r="3886">
      <c r="I3886" s="9">
        <f t="shared" si="11"/>
        <v>4883</v>
      </c>
      <c r="J3886">
        <f t="shared" si="12"/>
        <v>883</v>
      </c>
      <c r="K3886">
        <f t="shared" si="6"/>
        <v>83</v>
      </c>
      <c r="L3886">
        <f t="shared" si="7"/>
        <v>3</v>
      </c>
      <c r="M3886">
        <f t="shared" si="8"/>
        <v>3914</v>
      </c>
      <c r="N3886" s="9">
        <v>3333.0</v>
      </c>
      <c r="O3886">
        <f t="shared" si="9"/>
        <v>-581</v>
      </c>
    </row>
    <row r="3887">
      <c r="I3887" s="9">
        <f t="shared" si="11"/>
        <v>4884</v>
      </c>
      <c r="J3887">
        <f t="shared" si="12"/>
        <v>884</v>
      </c>
      <c r="K3887">
        <f t="shared" si="6"/>
        <v>84</v>
      </c>
      <c r="L3887">
        <f t="shared" si="7"/>
        <v>4</v>
      </c>
      <c r="M3887">
        <f t="shared" si="8"/>
        <v>3912</v>
      </c>
      <c r="N3887" s="9">
        <v>3333.0</v>
      </c>
      <c r="O3887">
        <f t="shared" si="9"/>
        <v>-579</v>
      </c>
    </row>
    <row r="3888">
      <c r="I3888" s="9">
        <f t="shared" si="11"/>
        <v>4885</v>
      </c>
      <c r="J3888">
        <f t="shared" si="12"/>
        <v>885</v>
      </c>
      <c r="K3888">
        <f t="shared" si="6"/>
        <v>85</v>
      </c>
      <c r="L3888">
        <f t="shared" si="7"/>
        <v>5</v>
      </c>
      <c r="M3888">
        <f t="shared" si="8"/>
        <v>3910</v>
      </c>
      <c r="N3888" s="9">
        <v>3333.0</v>
      </c>
      <c r="O3888">
        <f t="shared" si="9"/>
        <v>-577</v>
      </c>
    </row>
    <row r="3889">
      <c r="I3889" s="9">
        <f t="shared" si="11"/>
        <v>4886</v>
      </c>
      <c r="J3889">
        <f t="shared" si="12"/>
        <v>886</v>
      </c>
      <c r="K3889">
        <f t="shared" si="6"/>
        <v>86</v>
      </c>
      <c r="L3889">
        <f t="shared" si="7"/>
        <v>6</v>
      </c>
      <c r="M3889">
        <f t="shared" si="8"/>
        <v>3908</v>
      </c>
      <c r="N3889" s="9">
        <v>3333.0</v>
      </c>
      <c r="O3889">
        <f t="shared" si="9"/>
        <v>-575</v>
      </c>
    </row>
    <row r="3890">
      <c r="I3890" s="9">
        <f t="shared" si="11"/>
        <v>4887</v>
      </c>
      <c r="J3890">
        <f t="shared" si="12"/>
        <v>887</v>
      </c>
      <c r="K3890">
        <f t="shared" si="6"/>
        <v>87</v>
      </c>
      <c r="L3890">
        <f t="shared" si="7"/>
        <v>7</v>
      </c>
      <c r="M3890">
        <f t="shared" si="8"/>
        <v>3906</v>
      </c>
      <c r="N3890" s="9">
        <v>3333.0</v>
      </c>
      <c r="O3890">
        <f t="shared" si="9"/>
        <v>-573</v>
      </c>
    </row>
    <row r="3891">
      <c r="I3891" s="9">
        <f t="shared" si="11"/>
        <v>4888</v>
      </c>
      <c r="J3891">
        <f t="shared" si="12"/>
        <v>888</v>
      </c>
      <c r="K3891">
        <f t="shared" si="6"/>
        <v>88</v>
      </c>
      <c r="L3891">
        <f t="shared" si="7"/>
        <v>8</v>
      </c>
      <c r="M3891">
        <f t="shared" si="8"/>
        <v>3904</v>
      </c>
      <c r="N3891" s="9">
        <v>3333.0</v>
      </c>
      <c r="O3891">
        <f t="shared" si="9"/>
        <v>-571</v>
      </c>
    </row>
    <row r="3892">
      <c r="I3892" s="9">
        <f t="shared" si="11"/>
        <v>4889</v>
      </c>
      <c r="J3892">
        <f t="shared" si="12"/>
        <v>889</v>
      </c>
      <c r="K3892">
        <f t="shared" si="6"/>
        <v>89</v>
      </c>
      <c r="L3892">
        <f t="shared" si="7"/>
        <v>9</v>
      </c>
      <c r="M3892">
        <f t="shared" si="8"/>
        <v>3902</v>
      </c>
      <c r="N3892" s="9">
        <v>3333.0</v>
      </c>
      <c r="O3892">
        <f t="shared" si="9"/>
        <v>-569</v>
      </c>
    </row>
    <row r="3893">
      <c r="I3893" s="9">
        <f t="shared" si="11"/>
        <v>4890</v>
      </c>
      <c r="J3893">
        <f t="shared" si="12"/>
        <v>890</v>
      </c>
      <c r="K3893">
        <f t="shared" si="6"/>
        <v>90</v>
      </c>
      <c r="L3893">
        <f t="shared" si="7"/>
        <v>0</v>
      </c>
      <c r="M3893">
        <f t="shared" si="8"/>
        <v>3910</v>
      </c>
      <c r="N3893" s="9">
        <v>3333.0</v>
      </c>
      <c r="O3893">
        <f t="shared" si="9"/>
        <v>-577</v>
      </c>
    </row>
    <row r="3894">
      <c r="I3894" s="9">
        <f t="shared" si="11"/>
        <v>4891</v>
      </c>
      <c r="J3894">
        <f t="shared" si="12"/>
        <v>891</v>
      </c>
      <c r="K3894">
        <f t="shared" si="6"/>
        <v>91</v>
      </c>
      <c r="L3894">
        <f t="shared" si="7"/>
        <v>1</v>
      </c>
      <c r="M3894">
        <f t="shared" si="8"/>
        <v>3908</v>
      </c>
      <c r="N3894" s="9">
        <v>3333.0</v>
      </c>
      <c r="O3894">
        <f t="shared" si="9"/>
        <v>-575</v>
      </c>
    </row>
    <row r="3895">
      <c r="I3895" s="9">
        <f t="shared" si="11"/>
        <v>4892</v>
      </c>
      <c r="J3895">
        <f t="shared" si="12"/>
        <v>892</v>
      </c>
      <c r="K3895">
        <f t="shared" si="6"/>
        <v>92</v>
      </c>
      <c r="L3895">
        <f t="shared" si="7"/>
        <v>2</v>
      </c>
      <c r="M3895">
        <f t="shared" si="8"/>
        <v>3906</v>
      </c>
      <c r="N3895" s="9">
        <v>3333.0</v>
      </c>
      <c r="O3895">
        <f t="shared" si="9"/>
        <v>-573</v>
      </c>
    </row>
    <row r="3896">
      <c r="I3896" s="9">
        <f t="shared" si="11"/>
        <v>4893</v>
      </c>
      <c r="J3896">
        <f t="shared" si="12"/>
        <v>893</v>
      </c>
      <c r="K3896">
        <f t="shared" si="6"/>
        <v>93</v>
      </c>
      <c r="L3896">
        <f t="shared" si="7"/>
        <v>3</v>
      </c>
      <c r="M3896">
        <f t="shared" si="8"/>
        <v>3904</v>
      </c>
      <c r="N3896" s="9">
        <v>3333.0</v>
      </c>
      <c r="O3896">
        <f t="shared" si="9"/>
        <v>-571</v>
      </c>
    </row>
    <row r="3897">
      <c r="I3897" s="9">
        <f t="shared" si="11"/>
        <v>4894</v>
      </c>
      <c r="J3897">
        <f t="shared" si="12"/>
        <v>894</v>
      </c>
      <c r="K3897">
        <f t="shared" si="6"/>
        <v>94</v>
      </c>
      <c r="L3897">
        <f t="shared" si="7"/>
        <v>4</v>
      </c>
      <c r="M3897">
        <f t="shared" si="8"/>
        <v>3902</v>
      </c>
      <c r="N3897" s="9">
        <v>3333.0</v>
      </c>
      <c r="O3897">
        <f t="shared" si="9"/>
        <v>-569</v>
      </c>
    </row>
    <row r="3898">
      <c r="I3898" s="9">
        <f t="shared" si="11"/>
        <v>4895</v>
      </c>
      <c r="J3898">
        <f t="shared" si="12"/>
        <v>895</v>
      </c>
      <c r="K3898">
        <f t="shared" si="6"/>
        <v>95</v>
      </c>
      <c r="L3898">
        <f t="shared" si="7"/>
        <v>5</v>
      </c>
      <c r="M3898">
        <f t="shared" si="8"/>
        <v>3900</v>
      </c>
      <c r="N3898" s="9">
        <v>3333.0</v>
      </c>
      <c r="O3898">
        <f t="shared" si="9"/>
        <v>-567</v>
      </c>
    </row>
    <row r="3899">
      <c r="I3899" s="9">
        <f t="shared" si="11"/>
        <v>4896</v>
      </c>
      <c r="J3899">
        <f t="shared" si="12"/>
        <v>896</v>
      </c>
      <c r="K3899">
        <f t="shared" si="6"/>
        <v>96</v>
      </c>
      <c r="L3899">
        <f t="shared" si="7"/>
        <v>6</v>
      </c>
      <c r="M3899">
        <f t="shared" si="8"/>
        <v>3898</v>
      </c>
      <c r="N3899" s="9">
        <v>3333.0</v>
      </c>
      <c r="O3899">
        <f t="shared" si="9"/>
        <v>-565</v>
      </c>
    </row>
    <row r="3900">
      <c r="I3900" s="9">
        <f t="shared" si="11"/>
        <v>4897</v>
      </c>
      <c r="J3900">
        <f t="shared" si="12"/>
        <v>897</v>
      </c>
      <c r="K3900">
        <f t="shared" si="6"/>
        <v>97</v>
      </c>
      <c r="L3900">
        <f t="shared" si="7"/>
        <v>7</v>
      </c>
      <c r="M3900">
        <f t="shared" si="8"/>
        <v>3896</v>
      </c>
      <c r="N3900" s="9">
        <v>3333.0</v>
      </c>
      <c r="O3900">
        <f t="shared" si="9"/>
        <v>-563</v>
      </c>
    </row>
    <row r="3901">
      <c r="I3901" s="9">
        <f t="shared" si="11"/>
        <v>4898</v>
      </c>
      <c r="J3901">
        <f t="shared" si="12"/>
        <v>898</v>
      </c>
      <c r="K3901">
        <f t="shared" si="6"/>
        <v>98</v>
      </c>
      <c r="L3901">
        <f t="shared" si="7"/>
        <v>8</v>
      </c>
      <c r="M3901">
        <f t="shared" si="8"/>
        <v>3894</v>
      </c>
      <c r="N3901" s="9">
        <v>3333.0</v>
      </c>
      <c r="O3901">
        <f t="shared" si="9"/>
        <v>-561</v>
      </c>
    </row>
    <row r="3902">
      <c r="I3902" s="9">
        <f t="shared" si="11"/>
        <v>4899</v>
      </c>
      <c r="J3902">
        <f t="shared" si="12"/>
        <v>899</v>
      </c>
      <c r="K3902">
        <f t="shared" si="6"/>
        <v>99</v>
      </c>
      <c r="L3902">
        <f t="shared" si="7"/>
        <v>9</v>
      </c>
      <c r="M3902">
        <f t="shared" si="8"/>
        <v>3892</v>
      </c>
      <c r="N3902" s="9">
        <v>3333.0</v>
      </c>
      <c r="O3902">
        <f t="shared" si="9"/>
        <v>-559</v>
      </c>
    </row>
    <row r="3903">
      <c r="I3903" s="9">
        <f t="shared" si="11"/>
        <v>4900</v>
      </c>
      <c r="J3903">
        <f t="shared" si="12"/>
        <v>900</v>
      </c>
      <c r="K3903">
        <f t="shared" si="6"/>
        <v>0</v>
      </c>
      <c r="L3903">
        <f t="shared" si="7"/>
        <v>0</v>
      </c>
      <c r="M3903">
        <f t="shared" si="8"/>
        <v>4000</v>
      </c>
      <c r="N3903" s="9">
        <v>3333.0</v>
      </c>
      <c r="O3903">
        <f t="shared" si="9"/>
        <v>-667</v>
      </c>
    </row>
    <row r="3904">
      <c r="I3904" s="9">
        <f t="shared" si="11"/>
        <v>4901</v>
      </c>
      <c r="J3904">
        <f t="shared" si="12"/>
        <v>901</v>
      </c>
      <c r="K3904">
        <f t="shared" si="6"/>
        <v>1</v>
      </c>
      <c r="L3904">
        <f t="shared" si="7"/>
        <v>1</v>
      </c>
      <c r="M3904">
        <f t="shared" si="8"/>
        <v>3998</v>
      </c>
      <c r="N3904" s="9">
        <v>3333.0</v>
      </c>
      <c r="O3904">
        <f t="shared" si="9"/>
        <v>-665</v>
      </c>
    </row>
    <row r="3905">
      <c r="I3905" s="9">
        <f t="shared" si="11"/>
        <v>4902</v>
      </c>
      <c r="J3905">
        <f t="shared" si="12"/>
        <v>902</v>
      </c>
      <c r="K3905">
        <f t="shared" si="6"/>
        <v>2</v>
      </c>
      <c r="L3905">
        <f t="shared" si="7"/>
        <v>2</v>
      </c>
      <c r="M3905">
        <f t="shared" si="8"/>
        <v>3996</v>
      </c>
      <c r="N3905" s="9">
        <v>3333.0</v>
      </c>
      <c r="O3905">
        <f t="shared" si="9"/>
        <v>-663</v>
      </c>
    </row>
    <row r="3906">
      <c r="I3906" s="9">
        <f t="shared" si="11"/>
        <v>4903</v>
      </c>
      <c r="J3906">
        <f t="shared" si="12"/>
        <v>903</v>
      </c>
      <c r="K3906">
        <f t="shared" si="6"/>
        <v>3</v>
      </c>
      <c r="L3906">
        <f t="shared" si="7"/>
        <v>3</v>
      </c>
      <c r="M3906">
        <f t="shared" si="8"/>
        <v>3994</v>
      </c>
      <c r="N3906" s="9">
        <v>3333.0</v>
      </c>
      <c r="O3906">
        <f t="shared" si="9"/>
        <v>-661</v>
      </c>
    </row>
    <row r="3907">
      <c r="I3907" s="9">
        <f t="shared" si="11"/>
        <v>4904</v>
      </c>
      <c r="J3907">
        <f t="shared" si="12"/>
        <v>904</v>
      </c>
      <c r="K3907">
        <f t="shared" si="6"/>
        <v>4</v>
      </c>
      <c r="L3907">
        <f t="shared" si="7"/>
        <v>4</v>
      </c>
      <c r="M3907">
        <f t="shared" si="8"/>
        <v>3992</v>
      </c>
      <c r="N3907" s="9">
        <v>3333.0</v>
      </c>
      <c r="O3907">
        <f t="shared" si="9"/>
        <v>-659</v>
      </c>
    </row>
    <row r="3908">
      <c r="I3908" s="9">
        <f t="shared" si="11"/>
        <v>4905</v>
      </c>
      <c r="J3908">
        <f t="shared" si="12"/>
        <v>905</v>
      </c>
      <c r="K3908">
        <f t="shared" si="6"/>
        <v>5</v>
      </c>
      <c r="L3908">
        <f t="shared" si="7"/>
        <v>5</v>
      </c>
      <c r="M3908">
        <f t="shared" si="8"/>
        <v>3990</v>
      </c>
      <c r="N3908" s="9">
        <v>3333.0</v>
      </c>
      <c r="O3908">
        <f t="shared" si="9"/>
        <v>-657</v>
      </c>
    </row>
    <row r="3909">
      <c r="I3909" s="9">
        <f t="shared" si="11"/>
        <v>4906</v>
      </c>
      <c r="J3909">
        <f t="shared" si="12"/>
        <v>906</v>
      </c>
      <c r="K3909">
        <f t="shared" si="6"/>
        <v>6</v>
      </c>
      <c r="L3909">
        <f t="shared" si="7"/>
        <v>6</v>
      </c>
      <c r="M3909">
        <f t="shared" si="8"/>
        <v>3988</v>
      </c>
      <c r="N3909" s="9">
        <v>3333.0</v>
      </c>
      <c r="O3909">
        <f t="shared" si="9"/>
        <v>-655</v>
      </c>
    </row>
    <row r="3910">
      <c r="I3910" s="9">
        <f t="shared" si="11"/>
        <v>4907</v>
      </c>
      <c r="J3910">
        <f t="shared" si="12"/>
        <v>907</v>
      </c>
      <c r="K3910">
        <f t="shared" si="6"/>
        <v>7</v>
      </c>
      <c r="L3910">
        <f t="shared" si="7"/>
        <v>7</v>
      </c>
      <c r="M3910">
        <f t="shared" si="8"/>
        <v>3986</v>
      </c>
      <c r="N3910" s="9">
        <v>3333.0</v>
      </c>
      <c r="O3910">
        <f t="shared" si="9"/>
        <v>-653</v>
      </c>
    </row>
    <row r="3911">
      <c r="I3911" s="9">
        <f t="shared" si="11"/>
        <v>4908</v>
      </c>
      <c r="J3911">
        <f t="shared" si="12"/>
        <v>908</v>
      </c>
      <c r="K3911">
        <f t="shared" si="6"/>
        <v>8</v>
      </c>
      <c r="L3911">
        <f t="shared" si="7"/>
        <v>8</v>
      </c>
      <c r="M3911">
        <f t="shared" si="8"/>
        <v>3984</v>
      </c>
      <c r="N3911" s="9">
        <v>3333.0</v>
      </c>
      <c r="O3911">
        <f t="shared" si="9"/>
        <v>-651</v>
      </c>
    </row>
    <row r="3912">
      <c r="I3912" s="9">
        <f t="shared" si="11"/>
        <v>4909</v>
      </c>
      <c r="J3912">
        <f t="shared" si="12"/>
        <v>909</v>
      </c>
      <c r="K3912">
        <f t="shared" si="6"/>
        <v>9</v>
      </c>
      <c r="L3912">
        <f t="shared" si="7"/>
        <v>9</v>
      </c>
      <c r="M3912">
        <f t="shared" si="8"/>
        <v>3982</v>
      </c>
      <c r="N3912" s="9">
        <v>3333.0</v>
      </c>
      <c r="O3912">
        <f t="shared" si="9"/>
        <v>-649</v>
      </c>
    </row>
    <row r="3913">
      <c r="I3913" s="9">
        <f t="shared" si="11"/>
        <v>4910</v>
      </c>
      <c r="J3913">
        <f t="shared" si="12"/>
        <v>910</v>
      </c>
      <c r="K3913">
        <f t="shared" si="6"/>
        <v>10</v>
      </c>
      <c r="L3913">
        <f t="shared" si="7"/>
        <v>0</v>
      </c>
      <c r="M3913">
        <f t="shared" si="8"/>
        <v>3990</v>
      </c>
      <c r="N3913" s="9">
        <v>3333.0</v>
      </c>
      <c r="O3913">
        <f t="shared" si="9"/>
        <v>-657</v>
      </c>
    </row>
    <row r="3914">
      <c r="I3914" s="9">
        <f t="shared" si="11"/>
        <v>4911</v>
      </c>
      <c r="J3914">
        <f t="shared" si="12"/>
        <v>911</v>
      </c>
      <c r="K3914">
        <f t="shared" si="6"/>
        <v>11</v>
      </c>
      <c r="L3914">
        <f t="shared" si="7"/>
        <v>1</v>
      </c>
      <c r="M3914">
        <f t="shared" si="8"/>
        <v>3988</v>
      </c>
      <c r="N3914" s="9">
        <v>3333.0</v>
      </c>
      <c r="O3914">
        <f t="shared" si="9"/>
        <v>-655</v>
      </c>
    </row>
    <row r="3915">
      <c r="I3915" s="9">
        <f t="shared" si="11"/>
        <v>4912</v>
      </c>
      <c r="J3915">
        <f t="shared" si="12"/>
        <v>912</v>
      </c>
      <c r="K3915">
        <f t="shared" si="6"/>
        <v>12</v>
      </c>
      <c r="L3915">
        <f t="shared" si="7"/>
        <v>2</v>
      </c>
      <c r="M3915">
        <f t="shared" si="8"/>
        <v>3986</v>
      </c>
      <c r="N3915" s="9">
        <v>3333.0</v>
      </c>
      <c r="O3915">
        <f t="shared" si="9"/>
        <v>-653</v>
      </c>
    </row>
    <row r="3916">
      <c r="I3916" s="9">
        <f t="shared" si="11"/>
        <v>4913</v>
      </c>
      <c r="J3916">
        <f t="shared" si="12"/>
        <v>913</v>
      </c>
      <c r="K3916">
        <f t="shared" si="6"/>
        <v>13</v>
      </c>
      <c r="L3916">
        <f t="shared" si="7"/>
        <v>3</v>
      </c>
      <c r="M3916">
        <f t="shared" si="8"/>
        <v>3984</v>
      </c>
      <c r="N3916" s="9">
        <v>3333.0</v>
      </c>
      <c r="O3916">
        <f t="shared" si="9"/>
        <v>-651</v>
      </c>
    </row>
    <row r="3917">
      <c r="I3917" s="9">
        <f t="shared" si="11"/>
        <v>4914</v>
      </c>
      <c r="J3917">
        <f t="shared" si="12"/>
        <v>914</v>
      </c>
      <c r="K3917">
        <f t="shared" si="6"/>
        <v>14</v>
      </c>
      <c r="L3917">
        <f t="shared" si="7"/>
        <v>4</v>
      </c>
      <c r="M3917">
        <f t="shared" si="8"/>
        <v>3982</v>
      </c>
      <c r="N3917" s="9">
        <v>3333.0</v>
      </c>
      <c r="O3917">
        <f t="shared" si="9"/>
        <v>-649</v>
      </c>
    </row>
    <row r="3918">
      <c r="I3918" s="9">
        <f t="shared" si="11"/>
        <v>4915</v>
      </c>
      <c r="J3918">
        <f t="shared" si="12"/>
        <v>915</v>
      </c>
      <c r="K3918">
        <f t="shared" si="6"/>
        <v>15</v>
      </c>
      <c r="L3918">
        <f t="shared" si="7"/>
        <v>5</v>
      </c>
      <c r="M3918">
        <f t="shared" si="8"/>
        <v>3980</v>
      </c>
      <c r="N3918" s="9">
        <v>3333.0</v>
      </c>
      <c r="O3918">
        <f t="shared" si="9"/>
        <v>-647</v>
      </c>
    </row>
    <row r="3919">
      <c r="I3919" s="9">
        <f t="shared" si="11"/>
        <v>4916</v>
      </c>
      <c r="J3919">
        <f t="shared" si="12"/>
        <v>916</v>
      </c>
      <c r="K3919">
        <f t="shared" si="6"/>
        <v>16</v>
      </c>
      <c r="L3919">
        <f t="shared" si="7"/>
        <v>6</v>
      </c>
      <c r="M3919">
        <f t="shared" si="8"/>
        <v>3978</v>
      </c>
      <c r="N3919" s="9">
        <v>3333.0</v>
      </c>
      <c r="O3919">
        <f t="shared" si="9"/>
        <v>-645</v>
      </c>
    </row>
    <row r="3920">
      <c r="I3920" s="9">
        <f t="shared" si="11"/>
        <v>4917</v>
      </c>
      <c r="J3920">
        <f t="shared" si="12"/>
        <v>917</v>
      </c>
      <c r="K3920">
        <f t="shared" si="6"/>
        <v>17</v>
      </c>
      <c r="L3920">
        <f t="shared" si="7"/>
        <v>7</v>
      </c>
      <c r="M3920">
        <f t="shared" si="8"/>
        <v>3976</v>
      </c>
      <c r="N3920" s="9">
        <v>3333.0</v>
      </c>
      <c r="O3920">
        <f t="shared" si="9"/>
        <v>-643</v>
      </c>
    </row>
    <row r="3921">
      <c r="I3921" s="9">
        <f t="shared" si="11"/>
        <v>4918</v>
      </c>
      <c r="J3921">
        <f t="shared" si="12"/>
        <v>918</v>
      </c>
      <c r="K3921">
        <f t="shared" si="6"/>
        <v>18</v>
      </c>
      <c r="L3921">
        <f t="shared" si="7"/>
        <v>8</v>
      </c>
      <c r="M3921">
        <f t="shared" si="8"/>
        <v>3974</v>
      </c>
      <c r="N3921" s="9">
        <v>3333.0</v>
      </c>
      <c r="O3921">
        <f t="shared" si="9"/>
        <v>-641</v>
      </c>
    </row>
    <row r="3922">
      <c r="I3922" s="9">
        <f t="shared" si="11"/>
        <v>4919</v>
      </c>
      <c r="J3922">
        <f t="shared" si="12"/>
        <v>919</v>
      </c>
      <c r="K3922">
        <f t="shared" si="6"/>
        <v>19</v>
      </c>
      <c r="L3922">
        <f t="shared" si="7"/>
        <v>9</v>
      </c>
      <c r="M3922">
        <f t="shared" si="8"/>
        <v>3972</v>
      </c>
      <c r="N3922" s="9">
        <v>3333.0</v>
      </c>
      <c r="O3922">
        <f t="shared" si="9"/>
        <v>-639</v>
      </c>
    </row>
    <row r="3923">
      <c r="I3923" s="9">
        <f t="shared" si="11"/>
        <v>4920</v>
      </c>
      <c r="J3923">
        <f t="shared" si="12"/>
        <v>920</v>
      </c>
      <c r="K3923">
        <f t="shared" si="6"/>
        <v>20</v>
      </c>
      <c r="L3923">
        <f t="shared" si="7"/>
        <v>0</v>
      </c>
      <c r="M3923">
        <f t="shared" si="8"/>
        <v>3980</v>
      </c>
      <c r="N3923" s="9">
        <v>3333.0</v>
      </c>
      <c r="O3923">
        <f t="shared" si="9"/>
        <v>-647</v>
      </c>
    </row>
    <row r="3924">
      <c r="I3924" s="9">
        <f t="shared" si="11"/>
        <v>4921</v>
      </c>
      <c r="J3924">
        <f t="shared" si="12"/>
        <v>921</v>
      </c>
      <c r="K3924">
        <f t="shared" si="6"/>
        <v>21</v>
      </c>
      <c r="L3924">
        <f t="shared" si="7"/>
        <v>1</v>
      </c>
      <c r="M3924">
        <f t="shared" si="8"/>
        <v>3978</v>
      </c>
      <c r="N3924" s="9">
        <v>3333.0</v>
      </c>
      <c r="O3924">
        <f t="shared" si="9"/>
        <v>-645</v>
      </c>
    </row>
    <row r="3925">
      <c r="I3925" s="9">
        <f t="shared" si="11"/>
        <v>4922</v>
      </c>
      <c r="J3925">
        <f t="shared" si="12"/>
        <v>922</v>
      </c>
      <c r="K3925">
        <f t="shared" si="6"/>
        <v>22</v>
      </c>
      <c r="L3925">
        <f t="shared" si="7"/>
        <v>2</v>
      </c>
      <c r="M3925">
        <f t="shared" si="8"/>
        <v>3976</v>
      </c>
      <c r="N3925" s="9">
        <v>3333.0</v>
      </c>
      <c r="O3925">
        <f t="shared" si="9"/>
        <v>-643</v>
      </c>
    </row>
    <row r="3926">
      <c r="I3926" s="9">
        <f t="shared" si="11"/>
        <v>4923</v>
      </c>
      <c r="J3926">
        <f t="shared" si="12"/>
        <v>923</v>
      </c>
      <c r="K3926">
        <f t="shared" si="6"/>
        <v>23</v>
      </c>
      <c r="L3926">
        <f t="shared" si="7"/>
        <v>3</v>
      </c>
      <c r="M3926">
        <f t="shared" si="8"/>
        <v>3974</v>
      </c>
      <c r="N3926" s="9">
        <v>3333.0</v>
      </c>
      <c r="O3926">
        <f t="shared" si="9"/>
        <v>-641</v>
      </c>
    </row>
    <row r="3927">
      <c r="I3927" s="9">
        <f t="shared" si="11"/>
        <v>4924</v>
      </c>
      <c r="J3927">
        <f t="shared" si="12"/>
        <v>924</v>
      </c>
      <c r="K3927">
        <f t="shared" si="6"/>
        <v>24</v>
      </c>
      <c r="L3927">
        <f t="shared" si="7"/>
        <v>4</v>
      </c>
      <c r="M3927">
        <f t="shared" si="8"/>
        <v>3972</v>
      </c>
      <c r="N3927" s="9">
        <v>3333.0</v>
      </c>
      <c r="O3927">
        <f t="shared" si="9"/>
        <v>-639</v>
      </c>
    </row>
    <row r="3928">
      <c r="I3928" s="9">
        <f t="shared" si="11"/>
        <v>4925</v>
      </c>
      <c r="J3928">
        <f t="shared" si="12"/>
        <v>925</v>
      </c>
      <c r="K3928">
        <f t="shared" si="6"/>
        <v>25</v>
      </c>
      <c r="L3928">
        <f t="shared" si="7"/>
        <v>5</v>
      </c>
      <c r="M3928">
        <f t="shared" si="8"/>
        <v>3970</v>
      </c>
      <c r="N3928" s="9">
        <v>3333.0</v>
      </c>
      <c r="O3928">
        <f t="shared" si="9"/>
        <v>-637</v>
      </c>
    </row>
    <row r="3929">
      <c r="I3929" s="9">
        <f t="shared" si="11"/>
        <v>4926</v>
      </c>
      <c r="J3929">
        <f t="shared" si="12"/>
        <v>926</v>
      </c>
      <c r="K3929">
        <f t="shared" si="6"/>
        <v>26</v>
      </c>
      <c r="L3929">
        <f t="shared" si="7"/>
        <v>6</v>
      </c>
      <c r="M3929">
        <f t="shared" si="8"/>
        <v>3968</v>
      </c>
      <c r="N3929" s="9">
        <v>3333.0</v>
      </c>
      <c r="O3929">
        <f t="shared" si="9"/>
        <v>-635</v>
      </c>
    </row>
    <row r="3930">
      <c r="I3930" s="9">
        <f t="shared" si="11"/>
        <v>4927</v>
      </c>
      <c r="J3930">
        <f t="shared" si="12"/>
        <v>927</v>
      </c>
      <c r="K3930">
        <f t="shared" si="6"/>
        <v>27</v>
      </c>
      <c r="L3930">
        <f t="shared" si="7"/>
        <v>7</v>
      </c>
      <c r="M3930">
        <f t="shared" si="8"/>
        <v>3966</v>
      </c>
      <c r="N3930" s="9">
        <v>3333.0</v>
      </c>
      <c r="O3930">
        <f t="shared" si="9"/>
        <v>-633</v>
      </c>
    </row>
    <row r="3931">
      <c r="I3931" s="9">
        <f t="shared" si="11"/>
        <v>4928</v>
      </c>
      <c r="J3931">
        <f t="shared" si="12"/>
        <v>928</v>
      </c>
      <c r="K3931">
        <f t="shared" si="6"/>
        <v>28</v>
      </c>
      <c r="L3931">
        <f t="shared" si="7"/>
        <v>8</v>
      </c>
      <c r="M3931">
        <f t="shared" si="8"/>
        <v>3964</v>
      </c>
      <c r="N3931" s="9">
        <v>3333.0</v>
      </c>
      <c r="O3931">
        <f t="shared" si="9"/>
        <v>-631</v>
      </c>
    </row>
    <row r="3932">
      <c r="I3932" s="9">
        <f t="shared" si="11"/>
        <v>4929</v>
      </c>
      <c r="J3932">
        <f t="shared" si="12"/>
        <v>929</v>
      </c>
      <c r="K3932">
        <f t="shared" si="6"/>
        <v>29</v>
      </c>
      <c r="L3932">
        <f t="shared" si="7"/>
        <v>9</v>
      </c>
      <c r="M3932">
        <f t="shared" si="8"/>
        <v>3962</v>
      </c>
      <c r="N3932" s="9">
        <v>3333.0</v>
      </c>
      <c r="O3932">
        <f t="shared" si="9"/>
        <v>-629</v>
      </c>
    </row>
    <row r="3933">
      <c r="I3933" s="9">
        <f t="shared" si="11"/>
        <v>4930</v>
      </c>
      <c r="J3933">
        <f t="shared" si="12"/>
        <v>930</v>
      </c>
      <c r="K3933">
        <f t="shared" si="6"/>
        <v>30</v>
      </c>
      <c r="L3933">
        <f t="shared" si="7"/>
        <v>0</v>
      </c>
      <c r="M3933">
        <f t="shared" si="8"/>
        <v>3970</v>
      </c>
      <c r="N3933" s="9">
        <v>3333.0</v>
      </c>
      <c r="O3933">
        <f t="shared" si="9"/>
        <v>-637</v>
      </c>
    </row>
    <row r="3934">
      <c r="I3934" s="9">
        <f t="shared" si="11"/>
        <v>4931</v>
      </c>
      <c r="J3934">
        <f t="shared" si="12"/>
        <v>931</v>
      </c>
      <c r="K3934">
        <f t="shared" si="6"/>
        <v>31</v>
      </c>
      <c r="L3934">
        <f t="shared" si="7"/>
        <v>1</v>
      </c>
      <c r="M3934">
        <f t="shared" si="8"/>
        <v>3968</v>
      </c>
      <c r="N3934" s="9">
        <v>3333.0</v>
      </c>
      <c r="O3934">
        <f t="shared" si="9"/>
        <v>-635</v>
      </c>
    </row>
    <row r="3935">
      <c r="I3935" s="9">
        <f t="shared" si="11"/>
        <v>4932</v>
      </c>
      <c r="J3935">
        <f t="shared" si="12"/>
        <v>932</v>
      </c>
      <c r="K3935">
        <f t="shared" si="6"/>
        <v>32</v>
      </c>
      <c r="L3935">
        <f t="shared" si="7"/>
        <v>2</v>
      </c>
      <c r="M3935">
        <f t="shared" si="8"/>
        <v>3966</v>
      </c>
      <c r="N3935" s="9">
        <v>3333.0</v>
      </c>
      <c r="O3935">
        <f t="shared" si="9"/>
        <v>-633</v>
      </c>
    </row>
    <row r="3936">
      <c r="I3936" s="9">
        <f t="shared" si="11"/>
        <v>4933</v>
      </c>
      <c r="J3936">
        <f t="shared" si="12"/>
        <v>933</v>
      </c>
      <c r="K3936">
        <f t="shared" si="6"/>
        <v>33</v>
      </c>
      <c r="L3936">
        <f t="shared" si="7"/>
        <v>3</v>
      </c>
      <c r="M3936">
        <f t="shared" si="8"/>
        <v>3964</v>
      </c>
      <c r="N3936" s="9">
        <v>3333.0</v>
      </c>
      <c r="O3936">
        <f t="shared" si="9"/>
        <v>-631</v>
      </c>
    </row>
    <row r="3937">
      <c r="I3937" s="9">
        <f t="shared" si="11"/>
        <v>4934</v>
      </c>
      <c r="J3937">
        <f t="shared" si="12"/>
        <v>934</v>
      </c>
      <c r="K3937">
        <f t="shared" si="6"/>
        <v>34</v>
      </c>
      <c r="L3937">
        <f t="shared" si="7"/>
        <v>4</v>
      </c>
      <c r="M3937">
        <f t="shared" si="8"/>
        <v>3962</v>
      </c>
      <c r="N3937" s="9">
        <v>3333.0</v>
      </c>
      <c r="O3937">
        <f t="shared" si="9"/>
        <v>-629</v>
      </c>
    </row>
    <row r="3938">
      <c r="I3938" s="9">
        <f t="shared" si="11"/>
        <v>4935</v>
      </c>
      <c r="J3938">
        <f t="shared" si="12"/>
        <v>935</v>
      </c>
      <c r="K3938">
        <f t="shared" si="6"/>
        <v>35</v>
      </c>
      <c r="L3938">
        <f t="shared" si="7"/>
        <v>5</v>
      </c>
      <c r="M3938">
        <f t="shared" si="8"/>
        <v>3960</v>
      </c>
      <c r="N3938" s="9">
        <v>3333.0</v>
      </c>
      <c r="O3938">
        <f t="shared" si="9"/>
        <v>-627</v>
      </c>
    </row>
    <row r="3939">
      <c r="I3939" s="9">
        <f t="shared" si="11"/>
        <v>4936</v>
      </c>
      <c r="J3939">
        <f t="shared" si="12"/>
        <v>936</v>
      </c>
      <c r="K3939">
        <f t="shared" si="6"/>
        <v>36</v>
      </c>
      <c r="L3939">
        <f t="shared" si="7"/>
        <v>6</v>
      </c>
      <c r="M3939">
        <f t="shared" si="8"/>
        <v>3958</v>
      </c>
      <c r="N3939" s="9">
        <v>3333.0</v>
      </c>
      <c r="O3939">
        <f t="shared" si="9"/>
        <v>-625</v>
      </c>
    </row>
    <row r="3940">
      <c r="I3940" s="9">
        <f t="shared" si="11"/>
        <v>4937</v>
      </c>
      <c r="J3940">
        <f t="shared" si="12"/>
        <v>937</v>
      </c>
      <c r="K3940">
        <f t="shared" si="6"/>
        <v>37</v>
      </c>
      <c r="L3940">
        <f t="shared" si="7"/>
        <v>7</v>
      </c>
      <c r="M3940">
        <f t="shared" si="8"/>
        <v>3956</v>
      </c>
      <c r="N3940" s="9">
        <v>3333.0</v>
      </c>
      <c r="O3940">
        <f t="shared" si="9"/>
        <v>-623</v>
      </c>
    </row>
    <row r="3941">
      <c r="I3941" s="9">
        <f t="shared" si="11"/>
        <v>4938</v>
      </c>
      <c r="J3941">
        <f t="shared" si="12"/>
        <v>938</v>
      </c>
      <c r="K3941">
        <f t="shared" si="6"/>
        <v>38</v>
      </c>
      <c r="L3941">
        <f t="shared" si="7"/>
        <v>8</v>
      </c>
      <c r="M3941">
        <f t="shared" si="8"/>
        <v>3954</v>
      </c>
      <c r="N3941" s="9">
        <v>3333.0</v>
      </c>
      <c r="O3941">
        <f t="shared" si="9"/>
        <v>-621</v>
      </c>
    </row>
    <row r="3942">
      <c r="I3942" s="9">
        <f t="shared" si="11"/>
        <v>4939</v>
      </c>
      <c r="J3942">
        <f t="shared" si="12"/>
        <v>939</v>
      </c>
      <c r="K3942">
        <f t="shared" si="6"/>
        <v>39</v>
      </c>
      <c r="L3942">
        <f t="shared" si="7"/>
        <v>9</v>
      </c>
      <c r="M3942">
        <f t="shared" si="8"/>
        <v>3952</v>
      </c>
      <c r="N3942" s="9">
        <v>3333.0</v>
      </c>
      <c r="O3942">
        <f t="shared" si="9"/>
        <v>-619</v>
      </c>
    </row>
    <row r="3943">
      <c r="I3943" s="9">
        <f t="shared" si="11"/>
        <v>4940</v>
      </c>
      <c r="J3943">
        <f t="shared" si="12"/>
        <v>940</v>
      </c>
      <c r="K3943">
        <f t="shared" si="6"/>
        <v>40</v>
      </c>
      <c r="L3943">
        <f t="shared" si="7"/>
        <v>0</v>
      </c>
      <c r="M3943">
        <f t="shared" si="8"/>
        <v>3960</v>
      </c>
      <c r="N3943" s="9">
        <v>3333.0</v>
      </c>
      <c r="O3943">
        <f t="shared" si="9"/>
        <v>-627</v>
      </c>
    </row>
    <row r="3944">
      <c r="I3944" s="9">
        <f t="shared" si="11"/>
        <v>4941</v>
      </c>
      <c r="J3944">
        <f t="shared" si="12"/>
        <v>941</v>
      </c>
      <c r="K3944">
        <f t="shared" si="6"/>
        <v>41</v>
      </c>
      <c r="L3944">
        <f t="shared" si="7"/>
        <v>1</v>
      </c>
      <c r="M3944">
        <f t="shared" si="8"/>
        <v>3958</v>
      </c>
      <c r="N3944" s="9">
        <v>3333.0</v>
      </c>
      <c r="O3944">
        <f t="shared" si="9"/>
        <v>-625</v>
      </c>
    </row>
    <row r="3945">
      <c r="I3945" s="9">
        <f t="shared" si="11"/>
        <v>4942</v>
      </c>
      <c r="J3945">
        <f t="shared" si="12"/>
        <v>942</v>
      </c>
      <c r="K3945">
        <f t="shared" si="6"/>
        <v>42</v>
      </c>
      <c r="L3945">
        <f t="shared" si="7"/>
        <v>2</v>
      </c>
      <c r="M3945">
        <f t="shared" si="8"/>
        <v>3956</v>
      </c>
      <c r="N3945" s="9">
        <v>3333.0</v>
      </c>
      <c r="O3945">
        <f t="shared" si="9"/>
        <v>-623</v>
      </c>
    </row>
    <row r="3946">
      <c r="I3946" s="9">
        <f t="shared" si="11"/>
        <v>4943</v>
      </c>
      <c r="J3946">
        <f t="shared" si="12"/>
        <v>943</v>
      </c>
      <c r="K3946">
        <f t="shared" si="6"/>
        <v>43</v>
      </c>
      <c r="L3946">
        <f t="shared" si="7"/>
        <v>3</v>
      </c>
      <c r="M3946">
        <f t="shared" si="8"/>
        <v>3954</v>
      </c>
      <c r="N3946" s="9">
        <v>3333.0</v>
      </c>
      <c r="O3946">
        <f t="shared" si="9"/>
        <v>-621</v>
      </c>
    </row>
    <row r="3947">
      <c r="I3947" s="9">
        <f t="shared" si="11"/>
        <v>4944</v>
      </c>
      <c r="J3947">
        <f t="shared" si="12"/>
        <v>944</v>
      </c>
      <c r="K3947">
        <f t="shared" si="6"/>
        <v>44</v>
      </c>
      <c r="L3947">
        <f t="shared" si="7"/>
        <v>4</v>
      </c>
      <c r="M3947">
        <f t="shared" si="8"/>
        <v>3952</v>
      </c>
      <c r="N3947" s="9">
        <v>3333.0</v>
      </c>
      <c r="O3947">
        <f t="shared" si="9"/>
        <v>-619</v>
      </c>
    </row>
    <row r="3948">
      <c r="I3948" s="9">
        <f t="shared" si="11"/>
        <v>4945</v>
      </c>
      <c r="J3948">
        <f t="shared" si="12"/>
        <v>945</v>
      </c>
      <c r="K3948">
        <f t="shared" si="6"/>
        <v>45</v>
      </c>
      <c r="L3948">
        <f t="shared" si="7"/>
        <v>5</v>
      </c>
      <c r="M3948">
        <f t="shared" si="8"/>
        <v>3950</v>
      </c>
      <c r="N3948" s="9">
        <v>3333.0</v>
      </c>
      <c r="O3948">
        <f t="shared" si="9"/>
        <v>-617</v>
      </c>
    </row>
    <row r="3949">
      <c r="I3949" s="9">
        <f t="shared" si="11"/>
        <v>4946</v>
      </c>
      <c r="J3949">
        <f t="shared" si="12"/>
        <v>946</v>
      </c>
      <c r="K3949">
        <f t="shared" si="6"/>
        <v>46</v>
      </c>
      <c r="L3949">
        <f t="shared" si="7"/>
        <v>6</v>
      </c>
      <c r="M3949">
        <f t="shared" si="8"/>
        <v>3948</v>
      </c>
      <c r="N3949" s="9">
        <v>3333.0</v>
      </c>
      <c r="O3949">
        <f t="shared" si="9"/>
        <v>-615</v>
      </c>
    </row>
    <row r="3950">
      <c r="I3950" s="9">
        <f t="shared" si="11"/>
        <v>4947</v>
      </c>
      <c r="J3950">
        <f t="shared" si="12"/>
        <v>947</v>
      </c>
      <c r="K3950">
        <f t="shared" si="6"/>
        <v>47</v>
      </c>
      <c r="L3950">
        <f t="shared" si="7"/>
        <v>7</v>
      </c>
      <c r="M3950">
        <f t="shared" si="8"/>
        <v>3946</v>
      </c>
      <c r="N3950" s="9">
        <v>3333.0</v>
      </c>
      <c r="O3950">
        <f t="shared" si="9"/>
        <v>-613</v>
      </c>
    </row>
    <row r="3951">
      <c r="I3951" s="9">
        <f t="shared" si="11"/>
        <v>4948</v>
      </c>
      <c r="J3951">
        <f t="shared" si="12"/>
        <v>948</v>
      </c>
      <c r="K3951">
        <f t="shared" si="6"/>
        <v>48</v>
      </c>
      <c r="L3951">
        <f t="shared" si="7"/>
        <v>8</v>
      </c>
      <c r="M3951">
        <f t="shared" si="8"/>
        <v>3944</v>
      </c>
      <c r="N3951" s="9">
        <v>3333.0</v>
      </c>
      <c r="O3951">
        <f t="shared" si="9"/>
        <v>-611</v>
      </c>
    </row>
    <row r="3952">
      <c r="I3952" s="9">
        <f t="shared" si="11"/>
        <v>4949</v>
      </c>
      <c r="J3952">
        <f t="shared" si="12"/>
        <v>949</v>
      </c>
      <c r="K3952">
        <f t="shared" si="6"/>
        <v>49</v>
      </c>
      <c r="L3952">
        <f t="shared" si="7"/>
        <v>9</v>
      </c>
      <c r="M3952">
        <f t="shared" si="8"/>
        <v>3942</v>
      </c>
      <c r="N3952" s="9">
        <v>3333.0</v>
      </c>
      <c r="O3952">
        <f t="shared" si="9"/>
        <v>-609</v>
      </c>
    </row>
    <row r="3953">
      <c r="I3953" s="9">
        <f t="shared" si="11"/>
        <v>4950</v>
      </c>
      <c r="J3953">
        <f t="shared" si="12"/>
        <v>950</v>
      </c>
      <c r="K3953">
        <f t="shared" si="6"/>
        <v>50</v>
      </c>
      <c r="L3953">
        <f t="shared" si="7"/>
        <v>0</v>
      </c>
      <c r="M3953">
        <f t="shared" si="8"/>
        <v>3950</v>
      </c>
      <c r="N3953" s="9">
        <v>3333.0</v>
      </c>
      <c r="O3953">
        <f t="shared" si="9"/>
        <v>-617</v>
      </c>
    </row>
    <row r="3954">
      <c r="I3954" s="9">
        <f t="shared" si="11"/>
        <v>4951</v>
      </c>
      <c r="J3954">
        <f t="shared" si="12"/>
        <v>951</v>
      </c>
      <c r="K3954">
        <f t="shared" si="6"/>
        <v>51</v>
      </c>
      <c r="L3954">
        <f t="shared" si="7"/>
        <v>1</v>
      </c>
      <c r="M3954">
        <f t="shared" si="8"/>
        <v>3948</v>
      </c>
      <c r="N3954" s="9">
        <v>3333.0</v>
      </c>
      <c r="O3954">
        <f t="shared" si="9"/>
        <v>-615</v>
      </c>
    </row>
    <row r="3955">
      <c r="I3955" s="9">
        <f t="shared" si="11"/>
        <v>4952</v>
      </c>
      <c r="J3955">
        <f t="shared" si="12"/>
        <v>952</v>
      </c>
      <c r="K3955">
        <f t="shared" si="6"/>
        <v>52</v>
      </c>
      <c r="L3955">
        <f t="shared" si="7"/>
        <v>2</v>
      </c>
      <c r="M3955">
        <f t="shared" si="8"/>
        <v>3946</v>
      </c>
      <c r="N3955" s="9">
        <v>3333.0</v>
      </c>
      <c r="O3955">
        <f t="shared" si="9"/>
        <v>-613</v>
      </c>
    </row>
    <row r="3956">
      <c r="I3956" s="9">
        <f t="shared" si="11"/>
        <v>4953</v>
      </c>
      <c r="J3956">
        <f t="shared" si="12"/>
        <v>953</v>
      </c>
      <c r="K3956">
        <f t="shared" si="6"/>
        <v>53</v>
      </c>
      <c r="L3956">
        <f t="shared" si="7"/>
        <v>3</v>
      </c>
      <c r="M3956">
        <f t="shared" si="8"/>
        <v>3944</v>
      </c>
      <c r="N3956" s="9">
        <v>3333.0</v>
      </c>
      <c r="O3956">
        <f t="shared" si="9"/>
        <v>-611</v>
      </c>
    </row>
    <row r="3957">
      <c r="I3957" s="9">
        <f t="shared" si="11"/>
        <v>4954</v>
      </c>
      <c r="J3957">
        <f t="shared" si="12"/>
        <v>954</v>
      </c>
      <c r="K3957">
        <f t="shared" si="6"/>
        <v>54</v>
      </c>
      <c r="L3957">
        <f t="shared" si="7"/>
        <v>4</v>
      </c>
      <c r="M3957">
        <f t="shared" si="8"/>
        <v>3942</v>
      </c>
      <c r="N3957" s="9">
        <v>3333.0</v>
      </c>
      <c r="O3957">
        <f t="shared" si="9"/>
        <v>-609</v>
      </c>
    </row>
    <row r="3958">
      <c r="I3958" s="9">
        <f t="shared" si="11"/>
        <v>4955</v>
      </c>
      <c r="J3958">
        <f t="shared" si="12"/>
        <v>955</v>
      </c>
      <c r="K3958">
        <f t="shared" si="6"/>
        <v>55</v>
      </c>
      <c r="L3958">
        <f t="shared" si="7"/>
        <v>5</v>
      </c>
      <c r="M3958">
        <f t="shared" si="8"/>
        <v>3940</v>
      </c>
      <c r="N3958" s="9">
        <v>3333.0</v>
      </c>
      <c r="O3958">
        <f t="shared" si="9"/>
        <v>-607</v>
      </c>
    </row>
    <row r="3959">
      <c r="I3959" s="9">
        <f t="shared" si="11"/>
        <v>4956</v>
      </c>
      <c r="J3959">
        <f t="shared" si="12"/>
        <v>956</v>
      </c>
      <c r="K3959">
        <f t="shared" si="6"/>
        <v>56</v>
      </c>
      <c r="L3959">
        <f t="shared" si="7"/>
        <v>6</v>
      </c>
      <c r="M3959">
        <f t="shared" si="8"/>
        <v>3938</v>
      </c>
      <c r="N3959" s="9">
        <v>3333.0</v>
      </c>
      <c r="O3959">
        <f t="shared" si="9"/>
        <v>-605</v>
      </c>
    </row>
    <row r="3960">
      <c r="I3960" s="9">
        <f t="shared" si="11"/>
        <v>4957</v>
      </c>
      <c r="J3960">
        <f t="shared" si="12"/>
        <v>957</v>
      </c>
      <c r="K3960">
        <f t="shared" si="6"/>
        <v>57</v>
      </c>
      <c r="L3960">
        <f t="shared" si="7"/>
        <v>7</v>
      </c>
      <c r="M3960">
        <f t="shared" si="8"/>
        <v>3936</v>
      </c>
      <c r="N3960" s="9">
        <v>3333.0</v>
      </c>
      <c r="O3960">
        <f t="shared" si="9"/>
        <v>-603</v>
      </c>
    </row>
    <row r="3961">
      <c r="I3961" s="9">
        <f t="shared" si="11"/>
        <v>4958</v>
      </c>
      <c r="J3961">
        <f t="shared" si="12"/>
        <v>958</v>
      </c>
      <c r="K3961">
        <f t="shared" si="6"/>
        <v>58</v>
      </c>
      <c r="L3961">
        <f t="shared" si="7"/>
        <v>8</v>
      </c>
      <c r="M3961">
        <f t="shared" si="8"/>
        <v>3934</v>
      </c>
      <c r="N3961" s="9">
        <v>3333.0</v>
      </c>
      <c r="O3961">
        <f t="shared" si="9"/>
        <v>-601</v>
      </c>
    </row>
    <row r="3962">
      <c r="I3962" s="9">
        <f t="shared" si="11"/>
        <v>4959</v>
      </c>
      <c r="J3962">
        <f t="shared" si="12"/>
        <v>959</v>
      </c>
      <c r="K3962">
        <f t="shared" si="6"/>
        <v>59</v>
      </c>
      <c r="L3962">
        <f t="shared" si="7"/>
        <v>9</v>
      </c>
      <c r="M3962">
        <f t="shared" si="8"/>
        <v>3932</v>
      </c>
      <c r="N3962" s="9">
        <v>3333.0</v>
      </c>
      <c r="O3962">
        <f t="shared" si="9"/>
        <v>-599</v>
      </c>
    </row>
    <row r="3963">
      <c r="I3963" s="9">
        <f t="shared" si="11"/>
        <v>4960</v>
      </c>
      <c r="J3963">
        <f t="shared" si="12"/>
        <v>960</v>
      </c>
      <c r="K3963">
        <f t="shared" si="6"/>
        <v>60</v>
      </c>
      <c r="L3963">
        <f t="shared" si="7"/>
        <v>0</v>
      </c>
      <c r="M3963">
        <f t="shared" si="8"/>
        <v>3940</v>
      </c>
      <c r="N3963" s="9">
        <v>3333.0</v>
      </c>
      <c r="O3963">
        <f t="shared" si="9"/>
        <v>-607</v>
      </c>
    </row>
    <row r="3964">
      <c r="I3964" s="9">
        <f t="shared" si="11"/>
        <v>4961</v>
      </c>
      <c r="J3964">
        <f t="shared" si="12"/>
        <v>961</v>
      </c>
      <c r="K3964">
        <f t="shared" si="6"/>
        <v>61</v>
      </c>
      <c r="L3964">
        <f t="shared" si="7"/>
        <v>1</v>
      </c>
      <c r="M3964">
        <f t="shared" si="8"/>
        <v>3938</v>
      </c>
      <c r="N3964" s="9">
        <v>3333.0</v>
      </c>
      <c r="O3964">
        <f t="shared" si="9"/>
        <v>-605</v>
      </c>
    </row>
    <row r="3965">
      <c r="I3965" s="9">
        <f t="shared" si="11"/>
        <v>4962</v>
      </c>
      <c r="J3965">
        <f t="shared" si="12"/>
        <v>962</v>
      </c>
      <c r="K3965">
        <f t="shared" si="6"/>
        <v>62</v>
      </c>
      <c r="L3965">
        <f t="shared" si="7"/>
        <v>2</v>
      </c>
      <c r="M3965">
        <f t="shared" si="8"/>
        <v>3936</v>
      </c>
      <c r="N3965" s="9">
        <v>3333.0</v>
      </c>
      <c r="O3965">
        <f t="shared" si="9"/>
        <v>-603</v>
      </c>
    </row>
    <row r="3966">
      <c r="I3966" s="9">
        <f t="shared" si="11"/>
        <v>4963</v>
      </c>
      <c r="J3966">
        <f t="shared" si="12"/>
        <v>963</v>
      </c>
      <c r="K3966">
        <f t="shared" si="6"/>
        <v>63</v>
      </c>
      <c r="L3966">
        <f t="shared" si="7"/>
        <v>3</v>
      </c>
      <c r="M3966">
        <f t="shared" si="8"/>
        <v>3934</v>
      </c>
      <c r="N3966" s="9">
        <v>3333.0</v>
      </c>
      <c r="O3966">
        <f t="shared" si="9"/>
        <v>-601</v>
      </c>
    </row>
    <row r="3967">
      <c r="I3967" s="9">
        <f t="shared" si="11"/>
        <v>4964</v>
      </c>
      <c r="J3967">
        <f t="shared" si="12"/>
        <v>964</v>
      </c>
      <c r="K3967">
        <f t="shared" si="6"/>
        <v>64</v>
      </c>
      <c r="L3967">
        <f t="shared" si="7"/>
        <v>4</v>
      </c>
      <c r="M3967">
        <f t="shared" si="8"/>
        <v>3932</v>
      </c>
      <c r="N3967" s="9">
        <v>3333.0</v>
      </c>
      <c r="O3967">
        <f t="shared" si="9"/>
        <v>-599</v>
      </c>
    </row>
    <row r="3968">
      <c r="I3968" s="9">
        <f t="shared" si="11"/>
        <v>4965</v>
      </c>
      <c r="J3968">
        <f t="shared" si="12"/>
        <v>965</v>
      </c>
      <c r="K3968">
        <f t="shared" si="6"/>
        <v>65</v>
      </c>
      <c r="L3968">
        <f t="shared" si="7"/>
        <v>5</v>
      </c>
      <c r="M3968">
        <f t="shared" si="8"/>
        <v>3930</v>
      </c>
      <c r="N3968" s="9">
        <v>3333.0</v>
      </c>
      <c r="O3968">
        <f t="shared" si="9"/>
        <v>-597</v>
      </c>
    </row>
    <row r="3969">
      <c r="I3969" s="9">
        <f t="shared" si="11"/>
        <v>4966</v>
      </c>
      <c r="J3969">
        <f t="shared" si="12"/>
        <v>966</v>
      </c>
      <c r="K3969">
        <f t="shared" si="6"/>
        <v>66</v>
      </c>
      <c r="L3969">
        <f t="shared" si="7"/>
        <v>6</v>
      </c>
      <c r="M3969">
        <f t="shared" si="8"/>
        <v>3928</v>
      </c>
      <c r="N3969" s="9">
        <v>3333.0</v>
      </c>
      <c r="O3969">
        <f t="shared" si="9"/>
        <v>-595</v>
      </c>
    </row>
    <row r="3970">
      <c r="I3970" s="9">
        <f t="shared" si="11"/>
        <v>4967</v>
      </c>
      <c r="J3970">
        <f t="shared" si="12"/>
        <v>967</v>
      </c>
      <c r="K3970">
        <f t="shared" si="6"/>
        <v>67</v>
      </c>
      <c r="L3970">
        <f t="shared" si="7"/>
        <v>7</v>
      </c>
      <c r="M3970">
        <f t="shared" si="8"/>
        <v>3926</v>
      </c>
      <c r="N3970" s="9">
        <v>3333.0</v>
      </c>
      <c r="O3970">
        <f t="shared" si="9"/>
        <v>-593</v>
      </c>
    </row>
    <row r="3971">
      <c r="I3971" s="9">
        <f t="shared" si="11"/>
        <v>4968</v>
      </c>
      <c r="J3971">
        <f t="shared" si="12"/>
        <v>968</v>
      </c>
      <c r="K3971">
        <f t="shared" si="6"/>
        <v>68</v>
      </c>
      <c r="L3971">
        <f t="shared" si="7"/>
        <v>8</v>
      </c>
      <c r="M3971">
        <f t="shared" si="8"/>
        <v>3924</v>
      </c>
      <c r="N3971" s="9">
        <v>3333.0</v>
      </c>
      <c r="O3971">
        <f t="shared" si="9"/>
        <v>-591</v>
      </c>
    </row>
    <row r="3972">
      <c r="I3972" s="9">
        <f t="shared" si="11"/>
        <v>4969</v>
      </c>
      <c r="J3972">
        <f t="shared" si="12"/>
        <v>969</v>
      </c>
      <c r="K3972">
        <f t="shared" si="6"/>
        <v>69</v>
      </c>
      <c r="L3972">
        <f t="shared" si="7"/>
        <v>9</v>
      </c>
      <c r="M3972">
        <f t="shared" si="8"/>
        <v>3922</v>
      </c>
      <c r="N3972" s="9">
        <v>3333.0</v>
      </c>
      <c r="O3972">
        <f t="shared" si="9"/>
        <v>-589</v>
      </c>
    </row>
    <row r="3973">
      <c r="I3973" s="9">
        <f t="shared" si="11"/>
        <v>4970</v>
      </c>
      <c r="J3973">
        <f t="shared" si="12"/>
        <v>970</v>
      </c>
      <c r="K3973">
        <f t="shared" si="6"/>
        <v>70</v>
      </c>
      <c r="L3973">
        <f t="shared" si="7"/>
        <v>0</v>
      </c>
      <c r="M3973">
        <f t="shared" si="8"/>
        <v>3930</v>
      </c>
      <c r="N3973" s="9">
        <v>3333.0</v>
      </c>
      <c r="O3973">
        <f t="shared" si="9"/>
        <v>-597</v>
      </c>
    </row>
    <row r="3974">
      <c r="I3974" s="9">
        <f t="shared" si="11"/>
        <v>4971</v>
      </c>
      <c r="J3974">
        <f t="shared" si="12"/>
        <v>971</v>
      </c>
      <c r="K3974">
        <f t="shared" si="6"/>
        <v>71</v>
      </c>
      <c r="L3974">
        <f t="shared" si="7"/>
        <v>1</v>
      </c>
      <c r="M3974">
        <f t="shared" si="8"/>
        <v>3928</v>
      </c>
      <c r="N3974" s="9">
        <v>3333.0</v>
      </c>
      <c r="O3974">
        <f t="shared" si="9"/>
        <v>-595</v>
      </c>
    </row>
    <row r="3975">
      <c r="I3975" s="9">
        <f t="shared" si="11"/>
        <v>4972</v>
      </c>
      <c r="J3975">
        <f t="shared" si="12"/>
        <v>972</v>
      </c>
      <c r="K3975">
        <f t="shared" si="6"/>
        <v>72</v>
      </c>
      <c r="L3975">
        <f t="shared" si="7"/>
        <v>2</v>
      </c>
      <c r="M3975">
        <f t="shared" si="8"/>
        <v>3926</v>
      </c>
      <c r="N3975" s="9">
        <v>3333.0</v>
      </c>
      <c r="O3975">
        <f t="shared" si="9"/>
        <v>-593</v>
      </c>
    </row>
    <row r="3976">
      <c r="I3976" s="9">
        <f t="shared" si="11"/>
        <v>4973</v>
      </c>
      <c r="J3976">
        <f t="shared" si="12"/>
        <v>973</v>
      </c>
      <c r="K3976">
        <f t="shared" si="6"/>
        <v>73</v>
      </c>
      <c r="L3976">
        <f t="shared" si="7"/>
        <v>3</v>
      </c>
      <c r="M3976">
        <f t="shared" si="8"/>
        <v>3924</v>
      </c>
      <c r="N3976" s="9">
        <v>3333.0</v>
      </c>
      <c r="O3976">
        <f t="shared" si="9"/>
        <v>-591</v>
      </c>
    </row>
    <row r="3977">
      <c r="I3977" s="9">
        <f t="shared" si="11"/>
        <v>4974</v>
      </c>
      <c r="J3977">
        <f t="shared" si="12"/>
        <v>974</v>
      </c>
      <c r="K3977">
        <f t="shared" si="6"/>
        <v>74</v>
      </c>
      <c r="L3977">
        <f t="shared" si="7"/>
        <v>4</v>
      </c>
      <c r="M3977">
        <f t="shared" si="8"/>
        <v>3922</v>
      </c>
      <c r="N3977" s="9">
        <v>3333.0</v>
      </c>
      <c r="O3977">
        <f t="shared" si="9"/>
        <v>-589</v>
      </c>
    </row>
    <row r="3978">
      <c r="I3978" s="9">
        <f t="shared" si="11"/>
        <v>4975</v>
      </c>
      <c r="J3978">
        <f t="shared" si="12"/>
        <v>975</v>
      </c>
      <c r="K3978">
        <f t="shared" si="6"/>
        <v>75</v>
      </c>
      <c r="L3978">
        <f t="shared" si="7"/>
        <v>5</v>
      </c>
      <c r="M3978">
        <f t="shared" si="8"/>
        <v>3920</v>
      </c>
      <c r="N3978" s="9">
        <v>3333.0</v>
      </c>
      <c r="O3978">
        <f t="shared" si="9"/>
        <v>-587</v>
      </c>
    </row>
    <row r="3979">
      <c r="I3979" s="9">
        <f t="shared" si="11"/>
        <v>4976</v>
      </c>
      <c r="J3979">
        <f t="shared" si="12"/>
        <v>976</v>
      </c>
      <c r="K3979">
        <f t="shared" si="6"/>
        <v>76</v>
      </c>
      <c r="L3979">
        <f t="shared" si="7"/>
        <v>6</v>
      </c>
      <c r="M3979">
        <f t="shared" si="8"/>
        <v>3918</v>
      </c>
      <c r="N3979" s="9">
        <v>3333.0</v>
      </c>
      <c r="O3979">
        <f t="shared" si="9"/>
        <v>-585</v>
      </c>
    </row>
    <row r="3980">
      <c r="I3980" s="9">
        <f t="shared" si="11"/>
        <v>4977</v>
      </c>
      <c r="J3980">
        <f t="shared" si="12"/>
        <v>977</v>
      </c>
      <c r="K3980">
        <f t="shared" si="6"/>
        <v>77</v>
      </c>
      <c r="L3980">
        <f t="shared" si="7"/>
        <v>7</v>
      </c>
      <c r="M3980">
        <f t="shared" si="8"/>
        <v>3916</v>
      </c>
      <c r="N3980" s="9">
        <v>3333.0</v>
      </c>
      <c r="O3980">
        <f t="shared" si="9"/>
        <v>-583</v>
      </c>
    </row>
    <row r="3981">
      <c r="I3981" s="9">
        <f t="shared" si="11"/>
        <v>4978</v>
      </c>
      <c r="J3981">
        <f t="shared" si="12"/>
        <v>978</v>
      </c>
      <c r="K3981">
        <f t="shared" si="6"/>
        <v>78</v>
      </c>
      <c r="L3981">
        <f t="shared" si="7"/>
        <v>8</v>
      </c>
      <c r="M3981">
        <f t="shared" si="8"/>
        <v>3914</v>
      </c>
      <c r="N3981" s="9">
        <v>3333.0</v>
      </c>
      <c r="O3981">
        <f t="shared" si="9"/>
        <v>-581</v>
      </c>
    </row>
    <row r="3982">
      <c r="I3982" s="9">
        <f t="shared" si="11"/>
        <v>4979</v>
      </c>
      <c r="J3982">
        <f t="shared" si="12"/>
        <v>979</v>
      </c>
      <c r="K3982">
        <f t="shared" si="6"/>
        <v>79</v>
      </c>
      <c r="L3982">
        <f t="shared" si="7"/>
        <v>9</v>
      </c>
      <c r="M3982">
        <f t="shared" si="8"/>
        <v>3912</v>
      </c>
      <c r="N3982" s="9">
        <v>3333.0</v>
      </c>
      <c r="O3982">
        <f t="shared" si="9"/>
        <v>-579</v>
      </c>
    </row>
    <row r="3983">
      <c r="I3983" s="9">
        <f t="shared" si="11"/>
        <v>4980</v>
      </c>
      <c r="J3983">
        <f t="shared" si="12"/>
        <v>980</v>
      </c>
      <c r="K3983">
        <f t="shared" si="6"/>
        <v>80</v>
      </c>
      <c r="L3983">
        <f t="shared" si="7"/>
        <v>0</v>
      </c>
      <c r="M3983">
        <f t="shared" si="8"/>
        <v>3920</v>
      </c>
      <c r="N3983" s="9">
        <v>3333.0</v>
      </c>
      <c r="O3983">
        <f t="shared" si="9"/>
        <v>-587</v>
      </c>
    </row>
    <row r="3984">
      <c r="I3984" s="9">
        <f t="shared" si="11"/>
        <v>4981</v>
      </c>
      <c r="J3984">
        <f t="shared" si="12"/>
        <v>981</v>
      </c>
      <c r="K3984">
        <f t="shared" si="6"/>
        <v>81</v>
      </c>
      <c r="L3984">
        <f t="shared" si="7"/>
        <v>1</v>
      </c>
      <c r="M3984">
        <f t="shared" si="8"/>
        <v>3918</v>
      </c>
      <c r="N3984" s="9">
        <v>3333.0</v>
      </c>
      <c r="O3984">
        <f t="shared" si="9"/>
        <v>-585</v>
      </c>
    </row>
    <row r="3985">
      <c r="I3985" s="9">
        <f t="shared" si="11"/>
        <v>4982</v>
      </c>
      <c r="J3985">
        <f t="shared" si="12"/>
        <v>982</v>
      </c>
      <c r="K3985">
        <f t="shared" si="6"/>
        <v>82</v>
      </c>
      <c r="L3985">
        <f t="shared" si="7"/>
        <v>2</v>
      </c>
      <c r="M3985">
        <f t="shared" si="8"/>
        <v>3916</v>
      </c>
      <c r="N3985" s="9">
        <v>3333.0</v>
      </c>
      <c r="O3985">
        <f t="shared" si="9"/>
        <v>-583</v>
      </c>
    </row>
    <row r="3986">
      <c r="I3986" s="9">
        <f t="shared" si="11"/>
        <v>4983</v>
      </c>
      <c r="J3986">
        <f t="shared" si="12"/>
        <v>983</v>
      </c>
      <c r="K3986">
        <f t="shared" si="6"/>
        <v>83</v>
      </c>
      <c r="L3986">
        <f t="shared" si="7"/>
        <v>3</v>
      </c>
      <c r="M3986">
        <f t="shared" si="8"/>
        <v>3914</v>
      </c>
      <c r="N3986" s="9">
        <v>3333.0</v>
      </c>
      <c r="O3986">
        <f t="shared" si="9"/>
        <v>-581</v>
      </c>
    </row>
    <row r="3987">
      <c r="I3987" s="9">
        <f t="shared" si="11"/>
        <v>4984</v>
      </c>
      <c r="J3987">
        <f t="shared" si="12"/>
        <v>984</v>
      </c>
      <c r="K3987">
        <f t="shared" si="6"/>
        <v>84</v>
      </c>
      <c r="L3987">
        <f t="shared" si="7"/>
        <v>4</v>
      </c>
      <c r="M3987">
        <f t="shared" si="8"/>
        <v>3912</v>
      </c>
      <c r="N3987" s="9">
        <v>3333.0</v>
      </c>
      <c r="O3987">
        <f t="shared" si="9"/>
        <v>-579</v>
      </c>
    </row>
    <row r="3988">
      <c r="I3988" s="9">
        <f t="shared" si="11"/>
        <v>4985</v>
      </c>
      <c r="J3988">
        <f t="shared" si="12"/>
        <v>985</v>
      </c>
      <c r="K3988">
        <f t="shared" si="6"/>
        <v>85</v>
      </c>
      <c r="L3988">
        <f t="shared" si="7"/>
        <v>5</v>
      </c>
      <c r="M3988">
        <f t="shared" si="8"/>
        <v>3910</v>
      </c>
      <c r="N3988" s="9">
        <v>3333.0</v>
      </c>
      <c r="O3988">
        <f t="shared" si="9"/>
        <v>-577</v>
      </c>
    </row>
    <row r="3989">
      <c r="I3989" s="9">
        <f t="shared" si="11"/>
        <v>4986</v>
      </c>
      <c r="J3989">
        <f t="shared" si="12"/>
        <v>986</v>
      </c>
      <c r="K3989">
        <f t="shared" si="6"/>
        <v>86</v>
      </c>
      <c r="L3989">
        <f t="shared" si="7"/>
        <v>6</v>
      </c>
      <c r="M3989">
        <f t="shared" si="8"/>
        <v>3908</v>
      </c>
      <c r="N3989" s="9">
        <v>3333.0</v>
      </c>
      <c r="O3989">
        <f t="shared" si="9"/>
        <v>-575</v>
      </c>
    </row>
    <row r="3990">
      <c r="I3990" s="9">
        <f t="shared" si="11"/>
        <v>4987</v>
      </c>
      <c r="J3990">
        <f t="shared" si="12"/>
        <v>987</v>
      </c>
      <c r="K3990">
        <f t="shared" si="6"/>
        <v>87</v>
      </c>
      <c r="L3990">
        <f t="shared" si="7"/>
        <v>7</v>
      </c>
      <c r="M3990">
        <f t="shared" si="8"/>
        <v>3906</v>
      </c>
      <c r="N3990" s="9">
        <v>3333.0</v>
      </c>
      <c r="O3990">
        <f t="shared" si="9"/>
        <v>-573</v>
      </c>
    </row>
    <row r="3991">
      <c r="I3991" s="9">
        <f t="shared" si="11"/>
        <v>4988</v>
      </c>
      <c r="J3991">
        <f t="shared" si="12"/>
        <v>988</v>
      </c>
      <c r="K3991">
        <f t="shared" si="6"/>
        <v>88</v>
      </c>
      <c r="L3991">
        <f t="shared" si="7"/>
        <v>8</v>
      </c>
      <c r="M3991">
        <f t="shared" si="8"/>
        <v>3904</v>
      </c>
      <c r="N3991" s="9">
        <v>3333.0</v>
      </c>
      <c r="O3991">
        <f t="shared" si="9"/>
        <v>-571</v>
      </c>
    </row>
    <row r="3992">
      <c r="I3992" s="9">
        <f t="shared" si="11"/>
        <v>4989</v>
      </c>
      <c r="J3992">
        <f t="shared" si="12"/>
        <v>989</v>
      </c>
      <c r="K3992">
        <f t="shared" si="6"/>
        <v>89</v>
      </c>
      <c r="L3992">
        <f t="shared" si="7"/>
        <v>9</v>
      </c>
      <c r="M3992">
        <f t="shared" si="8"/>
        <v>3902</v>
      </c>
      <c r="N3992" s="9">
        <v>3333.0</v>
      </c>
      <c r="O3992">
        <f t="shared" si="9"/>
        <v>-569</v>
      </c>
    </row>
    <row r="3993">
      <c r="I3993" s="9">
        <f t="shared" si="11"/>
        <v>4990</v>
      </c>
      <c r="J3993">
        <f t="shared" si="12"/>
        <v>990</v>
      </c>
      <c r="K3993">
        <f t="shared" si="6"/>
        <v>90</v>
      </c>
      <c r="L3993">
        <f t="shared" si="7"/>
        <v>0</v>
      </c>
      <c r="M3993">
        <f t="shared" si="8"/>
        <v>3910</v>
      </c>
      <c r="N3993" s="9">
        <v>3333.0</v>
      </c>
      <c r="O3993">
        <f t="shared" si="9"/>
        <v>-577</v>
      </c>
    </row>
    <row r="3994">
      <c r="I3994" s="9">
        <f t="shared" si="11"/>
        <v>4991</v>
      </c>
      <c r="J3994">
        <f t="shared" si="12"/>
        <v>991</v>
      </c>
      <c r="K3994">
        <f t="shared" si="6"/>
        <v>91</v>
      </c>
      <c r="L3994">
        <f t="shared" si="7"/>
        <v>1</v>
      </c>
      <c r="M3994">
        <f t="shared" si="8"/>
        <v>3908</v>
      </c>
      <c r="N3994" s="9">
        <v>3333.0</v>
      </c>
      <c r="O3994">
        <f t="shared" si="9"/>
        <v>-575</v>
      </c>
    </row>
    <row r="3995">
      <c r="I3995" s="9">
        <f t="shared" si="11"/>
        <v>4992</v>
      </c>
      <c r="J3995">
        <f t="shared" si="12"/>
        <v>992</v>
      </c>
      <c r="K3995">
        <f t="shared" si="6"/>
        <v>92</v>
      </c>
      <c r="L3995">
        <f t="shared" si="7"/>
        <v>2</v>
      </c>
      <c r="M3995">
        <f t="shared" si="8"/>
        <v>3906</v>
      </c>
      <c r="N3995" s="9">
        <v>3333.0</v>
      </c>
      <c r="O3995">
        <f t="shared" si="9"/>
        <v>-573</v>
      </c>
    </row>
    <row r="3996">
      <c r="I3996" s="9">
        <f t="shared" si="11"/>
        <v>4993</v>
      </c>
      <c r="J3996">
        <f t="shared" si="12"/>
        <v>993</v>
      </c>
      <c r="K3996">
        <f t="shared" si="6"/>
        <v>93</v>
      </c>
      <c r="L3996">
        <f t="shared" si="7"/>
        <v>3</v>
      </c>
      <c r="M3996">
        <f t="shared" si="8"/>
        <v>3904</v>
      </c>
      <c r="N3996" s="9">
        <v>3333.0</v>
      </c>
      <c r="O3996">
        <f t="shared" si="9"/>
        <v>-571</v>
      </c>
    </row>
    <row r="3997">
      <c r="I3997" s="9">
        <f t="shared" si="11"/>
        <v>4994</v>
      </c>
      <c r="J3997">
        <f t="shared" si="12"/>
        <v>994</v>
      </c>
      <c r="K3997">
        <f t="shared" si="6"/>
        <v>94</v>
      </c>
      <c r="L3997">
        <f t="shared" si="7"/>
        <v>4</v>
      </c>
      <c r="M3997">
        <f t="shared" si="8"/>
        <v>3902</v>
      </c>
      <c r="N3997" s="9">
        <v>3333.0</v>
      </c>
      <c r="O3997">
        <f t="shared" si="9"/>
        <v>-569</v>
      </c>
    </row>
    <row r="3998">
      <c r="I3998" s="9">
        <f t="shared" si="11"/>
        <v>4995</v>
      </c>
      <c r="J3998">
        <f t="shared" si="12"/>
        <v>995</v>
      </c>
      <c r="K3998">
        <f t="shared" si="6"/>
        <v>95</v>
      </c>
      <c r="L3998">
        <f t="shared" si="7"/>
        <v>5</v>
      </c>
      <c r="M3998">
        <f t="shared" si="8"/>
        <v>3900</v>
      </c>
      <c r="N3998" s="9">
        <v>3333.0</v>
      </c>
      <c r="O3998">
        <f t="shared" si="9"/>
        <v>-567</v>
      </c>
    </row>
    <row r="3999">
      <c r="I3999" s="9">
        <f t="shared" si="11"/>
        <v>4996</v>
      </c>
      <c r="J3999">
        <f t="shared" si="12"/>
        <v>996</v>
      </c>
      <c r="K3999">
        <f t="shared" si="6"/>
        <v>96</v>
      </c>
      <c r="L3999">
        <f t="shared" si="7"/>
        <v>6</v>
      </c>
      <c r="M3999">
        <f t="shared" si="8"/>
        <v>3898</v>
      </c>
      <c r="N3999" s="9">
        <v>3333.0</v>
      </c>
      <c r="O3999">
        <f t="shared" si="9"/>
        <v>-565</v>
      </c>
    </row>
    <row r="4000">
      <c r="I4000" s="9">
        <f t="shared" si="11"/>
        <v>4997</v>
      </c>
      <c r="J4000">
        <f t="shared" si="12"/>
        <v>997</v>
      </c>
      <c r="K4000">
        <f t="shared" si="6"/>
        <v>97</v>
      </c>
      <c r="L4000">
        <f t="shared" si="7"/>
        <v>7</v>
      </c>
      <c r="M4000">
        <f t="shared" si="8"/>
        <v>3896</v>
      </c>
      <c r="N4000" s="9">
        <v>3333.0</v>
      </c>
      <c r="O4000">
        <f t="shared" si="9"/>
        <v>-563</v>
      </c>
    </row>
  </sheetData>
  <autoFilter ref="$I$2:$O$40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9">
        <v>3.0</v>
      </c>
      <c r="B2" s="9">
        <v>7.0</v>
      </c>
      <c r="C2" s="9">
        <v>4.0</v>
      </c>
      <c r="D2" s="9">
        <v>9.0</v>
      </c>
      <c r="E2" s="9">
        <v>6.000000000000001</v>
      </c>
      <c r="G2" s="9">
        <v>0.0</v>
      </c>
      <c r="H2" s="9">
        <v>9.0</v>
      </c>
    </row>
    <row r="3">
      <c r="A3">
        <f>A2*10000+B2*1000+C2*100+D2*10+1*E2</f>
        <v>37496</v>
      </c>
    </row>
    <row r="4">
      <c r="A4">
        <f>A2*1000+B2*100+C2*10+D2*1</f>
        <v>3749</v>
      </c>
    </row>
    <row r="5">
      <c r="A5">
        <f>A2*100+B2*10+C2*1</f>
        <v>374</v>
      </c>
    </row>
    <row r="6">
      <c r="A6">
        <f>A2*10+B2*1</f>
        <v>37</v>
      </c>
    </row>
    <row r="7">
      <c r="A7">
        <f>A2*1</f>
        <v>3</v>
      </c>
    </row>
    <row r="8">
      <c r="A8">
        <f>A3-A4-A5-A6-A7</f>
        <v>33333</v>
      </c>
    </row>
    <row r="9">
      <c r="A9" s="9">
        <v>33333.0</v>
      </c>
    </row>
    <row r="10">
      <c r="A10">
        <f>A9-A8</f>
        <v>0</v>
      </c>
    </row>
  </sheetData>
  <drawing r:id="rId1"/>
</worksheet>
</file>