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B03F3061-E188-43B6-9F2C-10B7608A9FE1}" xr6:coauthVersionLast="41" xr6:coauthVersionMax="41" xr10:uidLastSave="{00000000-0000-0000-0000-000000000000}"/>
  <bookViews>
    <workbookView xWindow="-110" yWindow="-110" windowWidth="19420" windowHeight="10560" activeTab="2" xr2:uid="{1D4569FE-F03B-42E1-B9BA-3E62B8BFA1D5}"/>
  </bookViews>
  <sheets>
    <sheet name="filtered report (raw)" sheetId="4" r:id="rId1"/>
    <sheet name="structured" sheetId="2" r:id="rId2"/>
    <sheet name="raw" sheetId="3" r:id="rId3"/>
    <sheet name="raw2" sheetId="5" r:id="rId4"/>
    <sheet name="raw3" sheetId="6" r:id="rId5"/>
    <sheet name="all" sheetId="7" r:id="rId6"/>
    <sheet name="horse1" sheetId="10" r:id="rId7"/>
    <sheet name="horse1 (2)" sheetId="12" r:id="rId8"/>
    <sheet name="knowledge1" sheetId="13" r:id="rId9"/>
    <sheet name="knowledge1 (2)" sheetId="14" r:id="rId10"/>
    <sheet name="reports" sheetId="15" r:id="rId11"/>
    <sheet name="OAM" sheetId="16" r:id="rId12"/>
  </sheets>
  <definedNames>
    <definedName name="_xlnm._FilterDatabase" localSheetId="5" hidden="1">all!$A$1:$F$449</definedName>
    <definedName name="_xlnm._FilterDatabase" localSheetId="0" hidden="1">'filtered report (raw)'!$I$4:$I$66</definedName>
    <definedName name="_xlnm._FilterDatabase" localSheetId="6" hidden="1">horse1!$Q$5:$R$177</definedName>
    <definedName name="_xlnm._FilterDatabase" localSheetId="7" hidden="1">'horse1 (2)'!$E$5:$F$129</definedName>
    <definedName name="_xlnm._FilterDatabase" localSheetId="8" hidden="1">knowledge1!$M$5:$N$117</definedName>
    <definedName name="_xlnm._FilterDatabase" localSheetId="9" hidden="1">'knowledge1 (2)'!$E$5:$F$82</definedName>
    <definedName name="_xlnm._FilterDatabase" localSheetId="3" hidden="1">'raw2'!$A$3:$E$252</definedName>
    <definedName name="_xlnm._FilterDatabase" localSheetId="4" hidden="1">'raw3'!$A$3:$D$167</definedName>
    <definedName name="_xlnm._FilterDatabase" localSheetId="1" hidden="1">structured!$A$13:$D$89</definedName>
  </definedNames>
  <calcPr calcId="191029"/>
  <pivotCaches>
    <pivotCache cacheId="0" r:id="rId13"/>
    <pivotCache cacheId="22" r:id="rId1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6" l="1"/>
  <c r="I3" i="16"/>
  <c r="H4" i="16"/>
  <c r="H3" i="16"/>
  <c r="D4" i="16"/>
  <c r="C4" i="16"/>
  <c r="B4" i="16"/>
  <c r="D3" i="16"/>
  <c r="C3" i="16"/>
  <c r="B3" i="16"/>
  <c r="D9" i="15"/>
  <c r="D8" i="15"/>
  <c r="F131" i="12"/>
  <c r="F84" i="14"/>
  <c r="F3" i="14"/>
  <c r="J84" i="14"/>
  <c r="J3" i="14" s="1"/>
  <c r="J131" i="12"/>
  <c r="E131" i="12"/>
  <c r="D131" i="12"/>
  <c r="C131" i="12"/>
  <c r="B131" i="12"/>
  <c r="E84" i="14"/>
  <c r="D84" i="14"/>
  <c r="D3" i="14" s="1"/>
  <c r="C84" i="14"/>
  <c r="B84" i="14"/>
  <c r="F78" i="14"/>
  <c r="F75" i="14"/>
  <c r="F72" i="14"/>
  <c r="F71" i="14"/>
  <c r="F45" i="14"/>
  <c r="F38" i="14"/>
  <c r="F34" i="14"/>
  <c r="F30" i="14"/>
  <c r="F29" i="14"/>
  <c r="F20" i="14"/>
  <c r="F18" i="14"/>
  <c r="F17" i="14"/>
  <c r="F10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E73" i="14"/>
  <c r="E74" i="14"/>
  <c r="E75" i="14"/>
  <c r="E76" i="14"/>
  <c r="E77" i="14"/>
  <c r="E78" i="14"/>
  <c r="E79" i="14"/>
  <c r="E80" i="14"/>
  <c r="E81" i="14"/>
  <c r="E82" i="14"/>
  <c r="E6" i="14"/>
  <c r="E5" i="14"/>
  <c r="AI3" i="14"/>
  <c r="N3" i="13"/>
  <c r="N116" i="13"/>
  <c r="N113" i="13"/>
  <c r="N110" i="13"/>
  <c r="N105" i="13"/>
  <c r="N104" i="13"/>
  <c r="N99" i="13"/>
  <c r="N82" i="13"/>
  <c r="N50" i="13"/>
  <c r="N42" i="13"/>
  <c r="N38" i="13"/>
  <c r="N37" i="13"/>
  <c r="N33" i="13"/>
  <c r="N32" i="13"/>
  <c r="N29" i="13"/>
  <c r="N25" i="13"/>
  <c r="N22" i="13"/>
  <c r="N20" i="13"/>
  <c r="N19" i="13"/>
  <c r="N11" i="13"/>
  <c r="N10" i="13"/>
  <c r="N8" i="13"/>
  <c r="L3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6" i="13"/>
  <c r="M5" i="13"/>
  <c r="AD3" i="13"/>
  <c r="F128" i="12"/>
  <c r="F126" i="12"/>
  <c r="F124" i="12"/>
  <c r="F121" i="12"/>
  <c r="F118" i="12"/>
  <c r="F117" i="12"/>
  <c r="F116" i="12"/>
  <c r="F115" i="12"/>
  <c r="F114" i="12"/>
  <c r="F105" i="12"/>
  <c r="F103" i="12"/>
  <c r="F101" i="12"/>
  <c r="F98" i="12"/>
  <c r="F97" i="12"/>
  <c r="F95" i="12"/>
  <c r="F94" i="12"/>
  <c r="F92" i="12"/>
  <c r="F90" i="12"/>
  <c r="F85" i="12"/>
  <c r="F78" i="12"/>
  <c r="F76" i="12"/>
  <c r="F72" i="12"/>
  <c r="F67" i="12"/>
  <c r="F66" i="12"/>
  <c r="F65" i="12"/>
  <c r="F61" i="12"/>
  <c r="F60" i="12"/>
  <c r="F59" i="12"/>
  <c r="F57" i="12"/>
  <c r="F56" i="12"/>
  <c r="F54" i="12"/>
  <c r="F52" i="12"/>
  <c r="F50" i="12"/>
  <c r="F49" i="12"/>
  <c r="F47" i="12"/>
  <c r="F41" i="12"/>
  <c r="F34" i="12"/>
  <c r="F29" i="12"/>
  <c r="F27" i="12"/>
  <c r="F25" i="12"/>
  <c r="F24" i="12"/>
  <c r="F16" i="12"/>
  <c r="F15" i="12"/>
  <c r="F11" i="12"/>
  <c r="F7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6" i="12"/>
  <c r="E5" i="12"/>
  <c r="J3" i="12"/>
  <c r="D3" i="12"/>
  <c r="AI3" i="12"/>
  <c r="R3" i="10"/>
  <c r="R176" i="10"/>
  <c r="R173" i="10"/>
  <c r="R171" i="10"/>
  <c r="R168" i="10"/>
  <c r="R166" i="10"/>
  <c r="R160" i="10"/>
  <c r="R159" i="10"/>
  <c r="R158" i="10"/>
  <c r="R156" i="10"/>
  <c r="R155" i="10"/>
  <c r="R149" i="10"/>
  <c r="R145" i="10"/>
  <c r="R144" i="10"/>
  <c r="R143" i="10"/>
  <c r="R141" i="10"/>
  <c r="R140" i="10"/>
  <c r="R139" i="10"/>
  <c r="R138" i="10"/>
  <c r="R137" i="10"/>
  <c r="R135" i="10"/>
  <c r="R133" i="10"/>
  <c r="R132" i="10"/>
  <c r="R128" i="10"/>
  <c r="R127" i="10"/>
  <c r="R125" i="10"/>
  <c r="R124" i="10"/>
  <c r="R123" i="10"/>
  <c r="R121" i="10"/>
  <c r="R118" i="10"/>
  <c r="R113" i="10"/>
  <c r="R97" i="10"/>
  <c r="R94" i="10"/>
  <c r="R92" i="10"/>
  <c r="R91" i="10"/>
  <c r="R88" i="10"/>
  <c r="R86" i="10"/>
  <c r="R85" i="10"/>
  <c r="R84" i="10"/>
  <c r="R80" i="10"/>
  <c r="R79" i="10"/>
  <c r="R78" i="10"/>
  <c r="R77" i="10"/>
  <c r="R73" i="10"/>
  <c r="R72" i="10"/>
  <c r="R71" i="10"/>
  <c r="R69" i="10"/>
  <c r="R68" i="10"/>
  <c r="R66" i="10"/>
  <c r="R63" i="10"/>
  <c r="R61" i="10"/>
  <c r="R60" i="10"/>
  <c r="R58" i="10"/>
  <c r="R52" i="10"/>
  <c r="R45" i="10"/>
  <c r="R44" i="10"/>
  <c r="R43" i="10"/>
  <c r="R41" i="10"/>
  <c r="R40" i="10"/>
  <c r="R36" i="10"/>
  <c r="R34" i="10"/>
  <c r="R32" i="10"/>
  <c r="R31" i="10"/>
  <c r="R23" i="10"/>
  <c r="R21" i="10"/>
  <c r="R20" i="10"/>
  <c r="R16" i="10"/>
  <c r="R9" i="10"/>
  <c r="R8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Q94" i="10"/>
  <c r="Q95" i="10"/>
  <c r="Q96" i="10"/>
  <c r="Q97" i="10"/>
  <c r="Q98" i="10"/>
  <c r="Q99" i="10"/>
  <c r="Q100" i="10"/>
  <c r="Q101" i="10"/>
  <c r="Q102" i="10"/>
  <c r="Q103" i="10"/>
  <c r="Q104" i="10"/>
  <c r="Q105" i="10"/>
  <c r="Q106" i="10"/>
  <c r="Q107" i="10"/>
  <c r="Q108" i="10"/>
  <c r="Q109" i="10"/>
  <c r="Q110" i="10"/>
  <c r="Q111" i="10"/>
  <c r="Q112" i="10"/>
  <c r="Q113" i="10"/>
  <c r="Q114" i="10"/>
  <c r="Q115" i="10"/>
  <c r="Q116" i="10"/>
  <c r="Q117" i="10"/>
  <c r="Q118" i="10"/>
  <c r="Q119" i="10"/>
  <c r="Q120" i="10"/>
  <c r="Q121" i="10"/>
  <c r="Q122" i="10"/>
  <c r="Q123" i="10"/>
  <c r="Q124" i="10"/>
  <c r="Q125" i="10"/>
  <c r="Q126" i="10"/>
  <c r="Q127" i="10"/>
  <c r="Q128" i="10"/>
  <c r="Q129" i="10"/>
  <c r="Q130" i="10"/>
  <c r="Q131" i="10"/>
  <c r="Q132" i="10"/>
  <c r="Q133" i="10"/>
  <c r="Q134" i="10"/>
  <c r="Q135" i="10"/>
  <c r="Q136" i="10"/>
  <c r="Q137" i="10"/>
  <c r="Q138" i="10"/>
  <c r="Q139" i="10"/>
  <c r="Q140" i="10"/>
  <c r="Q141" i="10"/>
  <c r="Q142" i="10"/>
  <c r="Q143" i="10"/>
  <c r="Q144" i="10"/>
  <c r="Q145" i="10"/>
  <c r="Q146" i="10"/>
  <c r="Q147" i="10"/>
  <c r="Q148" i="10"/>
  <c r="Q149" i="10"/>
  <c r="Q150" i="10"/>
  <c r="Q151" i="10"/>
  <c r="Q152" i="10"/>
  <c r="Q153" i="10"/>
  <c r="Q154" i="10"/>
  <c r="Q155" i="10"/>
  <c r="Q156" i="10"/>
  <c r="Q157" i="10"/>
  <c r="Q158" i="10"/>
  <c r="Q159" i="10"/>
  <c r="Q160" i="10"/>
  <c r="Q161" i="10"/>
  <c r="Q162" i="10"/>
  <c r="Q163" i="10"/>
  <c r="Q164" i="10"/>
  <c r="Q165" i="10"/>
  <c r="Q166" i="10"/>
  <c r="Q167" i="10"/>
  <c r="Q168" i="10"/>
  <c r="Q169" i="10"/>
  <c r="Q170" i="10"/>
  <c r="Q171" i="10"/>
  <c r="Q172" i="10"/>
  <c r="Q173" i="10"/>
  <c r="Q174" i="10"/>
  <c r="Q175" i="10"/>
  <c r="Q176" i="10"/>
  <c r="Q177" i="10"/>
  <c r="Q6" i="10"/>
  <c r="AH3" i="10"/>
  <c r="P3" i="10"/>
  <c r="B1" i="6"/>
  <c r="B2" i="6"/>
  <c r="B38" i="6"/>
  <c r="B69" i="6"/>
  <c r="B90" i="6"/>
  <c r="B114" i="6"/>
  <c r="A122" i="5"/>
  <c r="A98" i="5"/>
  <c r="A47" i="5"/>
  <c r="F3" i="12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4" i="4"/>
</calcChain>
</file>

<file path=xl/sharedStrings.xml><?xml version="1.0" encoding="utf-8"?>
<sst xmlns="http://schemas.openxmlformats.org/spreadsheetml/2006/main" count="4038" uniqueCount="483">
  <si>
    <t>QuILT-20Q-9</t>
  </si>
  <si>
    <t>Keyword = HORSE</t>
  </si>
  <si>
    <t>Tartalomjegyzék</t>
  </si>
  <si>
    <t> [elrejtés] </t>
  </si>
  <si>
    <t>1Game Nr1</t>
  </si>
  <si>
    <t>2Game Nr2</t>
  </si>
  <si>
    <t>3Game Nr3</t>
  </si>
  <si>
    <t>4Game Nr4</t>
  </si>
  <si>
    <t>Game Nr1[szerkesztés]</t>
  </si>
  <si>
    <t>Q17. I am guessing that it is a horse? (http://20q.net/)</t>
  </si>
  <si>
    <t>Right, Wrong, Close</t>
  </si>
  <si>
    <t>16. Is it brown? Sometimes.</t>
  </si>
  <si>
    <t>15. Does it stink? No.</t>
  </si>
  <si>
    <t>14. Is it multicoloured? Sometimes.</t>
  </si>
  <si>
    <t>13. Would you use it daily? Yes.</t>
  </si>
  <si>
    <t>12. Does it have big ears? Yes.</t>
  </si>
  <si>
    <t>11. Is it considered intelligent? Yes.</t>
  </si>
  <si>
    <t>10. Does it have a horn? No.</t>
  </si>
  <si>
    <t>9. Is it grey? Sometimes.</t>
  </si>
  <si>
    <t>8. Does it like to run? Yes.</t>
  </si>
  <si>
    <t>7. Is it black and white? Sometimes.</t>
  </si>
  <si>
    <t>6. Is it originally from Canada? No.</t>
  </si>
  <si>
    <t>5. Can it be stolen? Yes.</t>
  </si>
  <si>
    <t>4. Is it a vegetarian? Yes.</t>
  </si>
  <si>
    <t>3. Can you find it in a house? No.</t>
  </si>
  <si>
    <t>2. Is it awake at night? No.</t>
  </si>
  <si>
    <t>1. It is classified as Animal.</t>
  </si>
  <si>
    <t>Game Nr2[szerkesztés]</t>
  </si>
  <si>
    <t>Q18. I am guessing that it is a Clydesdale (horse)?</t>
  </si>
  <si>
    <t>17. Does it require specific knowledge to use it? Yes.</t>
  </si>
  <si>
    <t>16. Is it worth a lot of money? Yes.</t>
  </si>
  <si>
    <t>15. Does it have a long neck? No.</t>
  </si>
  <si>
    <t>14. Is it a wild animal? No.</t>
  </si>
  <si>
    <t>13. Is it bigger than a sofa? Yes.</t>
  </si>
  <si>
    <t>12. Is it awake at night? No.</t>
  </si>
  <si>
    <t>11. Does it have a long tail? Yes.</t>
  </si>
  <si>
    <t>10. Does it provide protection? No.</t>
  </si>
  <si>
    <t>9. Does it have striped fur? No.</t>
  </si>
  <si>
    <t>8. Is it colourful? Irrelevant.</t>
  </si>
  <si>
    <t>7. Is it usually colourful? Irrelevant.</t>
  </si>
  <si>
    <t>6. Is it smart? Yes.</t>
  </si>
  <si>
    <t>5. Can you buy it? Yes.</t>
  </si>
  <si>
    <t>4. Can you find it in a house? Irrelevant.</t>
  </si>
  <si>
    <t>3. Is it heavy? Irrelevant.</t>
  </si>
  <si>
    <t>2. Can you see it in a zoo? Irrelevant.</t>
  </si>
  <si>
    <t>Game Nr3[szerkesztés]</t>
  </si>
  <si>
    <t>Q17. I am guessing that it is a mustang (horse)?</t>
  </si>
  <si>
    <t>16. Can it help you find your way? Yes.</t>
  </si>
  <si>
    <t>15. Is it multicoloured? Sometimes.</t>
  </si>
  <si>
    <t>14. Is it considered intelligent? Yes.</t>
  </si>
  <si>
    <t>13. Does it have claws? No.</t>
  </si>
  <si>
    <t>13b. Does it make a good pet? Unknown.</t>
  </si>
  <si>
    <t>12. Does it have short fur? Yes.</t>
  </si>
  <si>
    <t>11. Is it white? Sometimes.</t>
  </si>
  <si>
    <t>10. Does it eat fish? No.</t>
  </si>
  <si>
    <t>10b. Does it perform? Unknown.</t>
  </si>
  <si>
    <t>9. Is it known for its ability to dig? No.</t>
  </si>
  <si>
    <t>8. Do you know any songs about it? Irrelevant.</t>
  </si>
  <si>
    <t>7. Does it grunt? No.</t>
  </si>
  <si>
    <t>6. Does a hockey player use it? No.</t>
  </si>
  <si>
    <t>5. Can it climb? No.</t>
  </si>
  <si>
    <t>4. Would you find it on a farm? Yes.</t>
  </si>
  <si>
    <t>3. Does it have teeth? Yes.</t>
  </si>
  <si>
    <t>2. Is it small? Sometimes.</t>
  </si>
  <si>
    <t>Game Nr4[szerkesztés]</t>
  </si>
  <si>
    <t>Q17. I am guessing that it is a horse?</t>
  </si>
  <si>
    <t>16. Is it made in many different styles? Yes.</t>
  </si>
  <si>
    <t>15. Is it flexible? Irrelevant.</t>
  </si>
  <si>
    <t>14. Would you use it daily? Yes.</t>
  </si>
  <si>
    <t>13. Is it a synthetic material? No.</t>
  </si>
  <si>
    <t>12. Can you hold it? No.</t>
  </si>
  <si>
    <t>11. Can you jump on it? Yes.</t>
  </si>
  <si>
    <t>10. Is it white? Sometimes.</t>
  </si>
  <si>
    <t>9. Is it shaped like a hot dog? No.</t>
  </si>
  <si>
    <t>8. Is it colorful? Sometimes.</t>
  </si>
  <si>
    <t>7. Does it crawl? No.</t>
  </si>
  <si>
    <t>6. Does it purr? No.</t>
  </si>
  <si>
    <t>5. Do you hold it when you use it? No.</t>
  </si>
  <si>
    <t>4. Does it pant? Sometimes.</t>
  </si>
  <si>
    <t>3. Is it gray? Sometimes.</t>
  </si>
  <si>
    <t>2. Is it brown? Sometimes.</t>
  </si>
  <si>
    <t>Q17</t>
  </si>
  <si>
    <t xml:space="preserve"> It is classified as Animal</t>
  </si>
  <si>
    <t>Q18</t>
  </si>
  <si>
    <t>13b</t>
  </si>
  <si>
    <t>10b</t>
  </si>
  <si>
    <t xml:space="preserve"> I am guessing that it is a horse</t>
  </si>
  <si>
    <t xml:space="preserve"> (http://20q</t>
  </si>
  <si>
    <t xml:space="preserve"> Is it brown</t>
  </si>
  <si>
    <t xml:space="preserve"> Sometimes</t>
  </si>
  <si>
    <t xml:space="preserve"> Does it stink</t>
  </si>
  <si>
    <t xml:space="preserve"> No</t>
  </si>
  <si>
    <t xml:space="preserve"> Is it multicoloured</t>
  </si>
  <si>
    <t xml:space="preserve"> Would you use it daily</t>
  </si>
  <si>
    <t xml:space="preserve"> Yes</t>
  </si>
  <si>
    <t xml:space="preserve"> Does it have big ears</t>
  </si>
  <si>
    <t xml:space="preserve"> Is it considered intelligent</t>
  </si>
  <si>
    <t xml:space="preserve"> Does it have a horn</t>
  </si>
  <si>
    <t xml:space="preserve"> Is it grey</t>
  </si>
  <si>
    <t xml:space="preserve"> Does it like to run</t>
  </si>
  <si>
    <t xml:space="preserve"> Is it black and white</t>
  </si>
  <si>
    <t xml:space="preserve"> Is it originally from Canada</t>
  </si>
  <si>
    <t xml:space="preserve"> Can it be stolen</t>
  </si>
  <si>
    <t xml:space="preserve"> Is it a vegetarian</t>
  </si>
  <si>
    <t xml:space="preserve"> Can you find it in a house</t>
  </si>
  <si>
    <t xml:space="preserve"> Is it awake at night</t>
  </si>
  <si>
    <t xml:space="preserve"> I am guessing that it is a Clydesdale (horse)</t>
  </si>
  <si>
    <t xml:space="preserve"> Does it require specific knowledge to use it</t>
  </si>
  <si>
    <t xml:space="preserve"> Is it worth a lot of money</t>
  </si>
  <si>
    <t xml:space="preserve"> Does it have a long neck</t>
  </si>
  <si>
    <t xml:space="preserve"> Is it a wild animal</t>
  </si>
  <si>
    <t xml:space="preserve"> Is it bigger than a sofa</t>
  </si>
  <si>
    <t xml:space="preserve"> Does it have a long tail</t>
  </si>
  <si>
    <t xml:space="preserve"> Does it provide protection</t>
  </si>
  <si>
    <t xml:space="preserve"> Does it have striped fur</t>
  </si>
  <si>
    <t xml:space="preserve"> Is it colourful</t>
  </si>
  <si>
    <t xml:space="preserve"> Irrelevant</t>
  </si>
  <si>
    <t xml:space="preserve"> Is it usually colourful</t>
  </si>
  <si>
    <t xml:space="preserve"> Is it smart</t>
  </si>
  <si>
    <t xml:space="preserve"> Can you buy it</t>
  </si>
  <si>
    <t xml:space="preserve"> Is it heavy</t>
  </si>
  <si>
    <t xml:space="preserve"> Can you see it in a zoo</t>
  </si>
  <si>
    <t xml:space="preserve"> I am guessing that it is a mustang (horse)</t>
  </si>
  <si>
    <t xml:space="preserve"> Can it help you find your way</t>
  </si>
  <si>
    <t xml:space="preserve"> Does it have claws</t>
  </si>
  <si>
    <t xml:space="preserve"> Does it make a good pet</t>
  </si>
  <si>
    <t xml:space="preserve"> Unknown</t>
  </si>
  <si>
    <t xml:space="preserve"> Does it have short fur</t>
  </si>
  <si>
    <t xml:space="preserve"> Is it white</t>
  </si>
  <si>
    <t xml:space="preserve"> Does it eat fish</t>
  </si>
  <si>
    <t xml:space="preserve"> Does it perform</t>
  </si>
  <si>
    <t xml:space="preserve"> Is it known for its ability to dig</t>
  </si>
  <si>
    <t xml:space="preserve"> Do you know any songs about it</t>
  </si>
  <si>
    <t xml:space="preserve"> Does it grunt</t>
  </si>
  <si>
    <t xml:space="preserve"> Does a hockey player use it</t>
  </si>
  <si>
    <t xml:space="preserve"> Can it climb</t>
  </si>
  <si>
    <t xml:space="preserve"> Would you find it on a farm</t>
  </si>
  <si>
    <t xml:space="preserve"> Does it have teeth</t>
  </si>
  <si>
    <t xml:space="preserve"> Is it small</t>
  </si>
  <si>
    <t xml:space="preserve"> Is it made in many different styles</t>
  </si>
  <si>
    <t xml:space="preserve"> Is it flexible</t>
  </si>
  <si>
    <t xml:space="preserve"> Is it a synthetic material</t>
  </si>
  <si>
    <t xml:space="preserve"> Can you hold it</t>
  </si>
  <si>
    <t xml:space="preserve"> Can you jump on it</t>
  </si>
  <si>
    <t xml:space="preserve"> Is it shaped like a hot dog</t>
  </si>
  <si>
    <t xml:space="preserve"> Is it colorful</t>
  </si>
  <si>
    <t xml:space="preserve"> Does it crawl</t>
  </si>
  <si>
    <t xml:space="preserve"> Does it purr</t>
  </si>
  <si>
    <t xml:space="preserve"> Do you hold it when you use it</t>
  </si>
  <si>
    <t xml:space="preserve"> Does it pant</t>
  </si>
  <si>
    <t xml:space="preserve"> Is it gray</t>
  </si>
  <si>
    <t>&lt;--delimiter="." AND delimiter="?"</t>
  </si>
  <si>
    <t>nr</t>
  </si>
  <si>
    <t>q</t>
  </si>
  <si>
    <t>a</t>
  </si>
  <si>
    <t>game</t>
  </si>
  <si>
    <t>Sorcímkék</t>
  </si>
  <si>
    <t>(üres)</t>
  </si>
  <si>
    <t>Végösszeg</t>
  </si>
  <si>
    <t>Oszlopcímkék</t>
  </si>
  <si>
    <t>(mind)</t>
  </si>
  <si>
    <t>Mennyiség / game</t>
  </si>
  <si>
    <t>&lt;--basic option</t>
  </si>
  <si>
    <t>Q14.  I am guessing that it is a mustang (horse)?</t>
  </si>
  <si>
    <t xml:space="preserve">  </t>
  </si>
  <si>
    <t>It is classified as Animal.</t>
  </si>
  <si>
    <t>https://miau.my-x.hu/mediawiki/index.php/QuILT-20Q-raw-games99</t>
  </si>
  <si>
    <t>https://miau.my-x.hu/mediawiki/index.php/QuILT-20Q-raw-games</t>
  </si>
  <si>
    <t>source</t>
  </si>
  <si>
    <t>Q20.  I am guessing that it is a mustang (horse)?</t>
  </si>
  <si>
    <t>Q30.  I am guessing that it is logic?</t>
  </si>
  <si>
    <t>It is classified as Other.</t>
  </si>
  <si>
    <t>https://miau.my-x.hu/mediawiki/index.php/QuILT-20Q-raw-games93</t>
  </si>
  <si>
    <t>Q20.  I am guessing that it is a racehorse?</t>
  </si>
  <si>
    <t>https://miau.my-x.hu/mediawiki/index.php/QuILT-20Q-raw-games22</t>
  </si>
  <si>
    <t>Q20.  I am guessing that it is a Clydesdale?</t>
  </si>
  <si>
    <t>https://miau.my-x.hu/mediawiki/index.php/QuILT-20Q-raw-games21</t>
  </si>
  <si>
    <t>Q17.  I am guessing that it is a horse?</t>
  </si>
  <si>
    <t>https://miau.my-x.hu/mediawiki/index.php/QuILT-20Q-raw-games92</t>
  </si>
  <si>
    <t>Q26.  I am guessing that it is a Shetland pony?</t>
  </si>
  <si>
    <t>Q28.  I am guessing that it is logic?</t>
  </si>
  <si>
    <t>https://miau.my-x.hu/mediawiki/index.php/QuILT-20Q-raw-games91</t>
  </si>
  <si>
    <t>https://miau.my-x.hu/mediawiki/index.php/QuILT-20Q-raw-games9</t>
  </si>
  <si>
    <t>Q20.  I am guessing that it is a brain?</t>
  </si>
  <si>
    <t>It is classified as Concept.</t>
  </si>
  <si>
    <t>https://miau.my-x.hu/mediawiki/index.php/QuILT-20Q-raw-games5</t>
  </si>
  <si>
    <t>Q17.  I am guessing that it is a mustang (horse)?</t>
  </si>
  <si>
    <t>Q20.  I am guessing that it is a concept (an idea)?</t>
  </si>
  <si>
    <t>It is classified as Unknown.</t>
  </si>
  <si>
    <t>https://miau.my-x.hu/mediawiki/index.php/QuILT-20Q-raw-games4</t>
  </si>
  <si>
    <t>Q30.  I am guessing that it is a pony?</t>
  </si>
  <si>
    <t>Q30.  I am guessing that it is an idea?</t>
  </si>
  <si>
    <t>https://miau.my-x.hu/mediawiki/index.php/QuILT-20Q-raw-games3</t>
  </si>
  <si>
    <t>Q20.  I am guessing that it is a horse?</t>
  </si>
  <si>
    <t>https://miau.my-x.hu/mediawiki/index.php/QuILT-20Q-raw-games6</t>
  </si>
  <si>
    <t>Q18.  I am guessing that it is a pony?</t>
  </si>
  <si>
    <t>https://miau.my-x.hu/mediawiki/index.php/QuILT-20Q-raw-games2</t>
  </si>
  <si>
    <t>Is it a synthetic material</t>
  </si>
  <si>
    <t xml:space="preserve"> No.</t>
  </si>
  <si>
    <t>Could you send it in the mail</t>
  </si>
  <si>
    <t xml:space="preserve"> Rarely.</t>
  </si>
  <si>
    <t>Does it have a bushy tail</t>
  </si>
  <si>
    <t xml:space="preserve"> Yes.</t>
  </si>
  <si>
    <t>Is it a wild animal</t>
  </si>
  <si>
    <t>Does it have spots</t>
  </si>
  <si>
    <t>Can it be hunted</t>
  </si>
  <si>
    <t>Does it smell bad</t>
  </si>
  <si>
    <t xml:space="preserve"> Sometimes.</t>
  </si>
  <si>
    <t>Is it native to Asia</t>
  </si>
  <si>
    <t>Can it swim</t>
  </si>
  <si>
    <t>Is it used by the police</t>
  </si>
  <si>
    <t>Is it a herbivore</t>
  </si>
  <si>
    <t>Can you lift it</t>
  </si>
  <si>
    <t>Will it eat almost anything</t>
  </si>
  <si>
    <t>I guessed that it was a potbellied pig (pet)</t>
  </si>
  <si>
    <t xml:space="preserve"> Wrong.</t>
  </si>
  <si>
    <t>Is it flexible</t>
  </si>
  <si>
    <t xml:space="preserve"> Maybe.</t>
  </si>
  <si>
    <t>Can it be used for recreation</t>
  </si>
  <si>
    <t>Would you find it on a farm</t>
  </si>
  <si>
    <t>Can it bend without breaking</t>
  </si>
  <si>
    <t>Is it small</t>
  </si>
  <si>
    <t>Does it have four legs</t>
  </si>
  <si>
    <t>Is it used for entertainment</t>
  </si>
  <si>
    <t xml:space="preserve"> Partly.</t>
  </si>
  <si>
    <t>Does it provide protection</t>
  </si>
  <si>
    <t>Does it have fur</t>
  </si>
  <si>
    <t>Does it have fangs</t>
  </si>
  <si>
    <t>Is it a conductive element</t>
  </si>
  <si>
    <t>Is it heavy</t>
  </si>
  <si>
    <t>Can it be trained to obey commands</t>
  </si>
  <si>
    <t>Can you hold it</t>
  </si>
  <si>
    <t>Is it furry</t>
  </si>
  <si>
    <t>Does it come in different colors</t>
  </si>
  <si>
    <t>Can it climb</t>
  </si>
  <si>
    <t>I guessed that it was a wallaby</t>
  </si>
  <si>
    <t>Is it hard</t>
  </si>
  <si>
    <t>Is it smart</t>
  </si>
  <si>
    <t>Does it dig holes</t>
  </si>
  <si>
    <t>Is it spotted</t>
  </si>
  <si>
    <t>Does it like to play</t>
  </si>
  <si>
    <t xml:space="preserve"> Unknown.</t>
  </si>
  <si>
    <t>Does it have a horn</t>
  </si>
  <si>
    <t>Can it jump</t>
  </si>
  <si>
    <t>Is it striped</t>
  </si>
  <si>
    <t>Does it live in the forest</t>
  </si>
  <si>
    <t>Is it yellow</t>
  </si>
  <si>
    <t>Does it hold water</t>
  </si>
  <si>
    <t>Does it roar</t>
  </si>
  <si>
    <t>Is it bigger than a sofa</t>
  </si>
  <si>
    <t>Do people own it as a pet</t>
  </si>
  <si>
    <t>Does it eat leaves</t>
  </si>
  <si>
    <t>I guessed that it was a pony</t>
  </si>
  <si>
    <t xml:space="preserve"> Close.</t>
  </si>
  <si>
    <t>Would you pay to use it</t>
  </si>
  <si>
    <t>Can you see it in a zoo</t>
  </si>
  <si>
    <t>Do you clean it regularly</t>
  </si>
  <si>
    <t xml:space="preserve"> Usually.</t>
  </si>
  <si>
    <t>Is it made in many different styles</t>
  </si>
  <si>
    <t xml:space="preserve"> Irrelevant.</t>
  </si>
  <si>
    <t>Does it like to be petted</t>
  </si>
  <si>
    <t>Is it a primate</t>
  </si>
  <si>
    <t>Can it use tools</t>
  </si>
  <si>
    <t>Is it originally from Africa</t>
  </si>
  <si>
    <t>Is it a specific color</t>
  </si>
  <si>
    <t>Does it have a long tail</t>
  </si>
  <si>
    <t>Is it larger than a microwave oven (or bread box)</t>
  </si>
  <si>
    <t>Would you use it daily</t>
  </si>
  <si>
    <t>Have you seen one in real life</t>
  </si>
  <si>
    <t>Is it a lazy animal</t>
  </si>
  <si>
    <t xml:space="preserve"> Probably.</t>
  </si>
  <si>
    <t>Is it gray</t>
  </si>
  <si>
    <t>Does it have four wheels</t>
  </si>
  <si>
    <t>Can it carry people</t>
  </si>
  <si>
    <t>Is it ferocious</t>
  </si>
  <si>
    <t xml:space="preserve"> Depends.</t>
  </si>
  <si>
    <t>Is it comforting</t>
  </si>
  <si>
    <t>Does it have a long nose</t>
  </si>
  <si>
    <t>Can it do tricks</t>
  </si>
  <si>
    <t>Can it growl</t>
  </si>
  <si>
    <t>Does it help accomplish tasks</t>
  </si>
  <si>
    <t>I guessed that it was a beagle</t>
  </si>
  <si>
    <t>I guessed that it was a yellow lab (dog)</t>
  </si>
  <si>
    <t>Is it brown</t>
  </si>
  <si>
    <t>Is it fluffy</t>
  </si>
  <si>
    <t>Is it white</t>
  </si>
  <si>
    <t>Is it a small mammal</t>
  </si>
  <si>
    <t>Can it scratch</t>
  </si>
  <si>
    <t>Do you use it in public</t>
  </si>
  <si>
    <t>Can it fit in an envelope</t>
  </si>
  <si>
    <t>Is it originally from Europe</t>
  </si>
  <si>
    <t xml:space="preserve"> Doubtful.</t>
  </si>
  <si>
    <t>Can you talk on it</t>
  </si>
  <si>
    <t>Can it blink</t>
  </si>
  <si>
    <t>Does it have short fur</t>
  </si>
  <si>
    <t>Does it live in grass-lands</t>
  </si>
  <si>
    <t>Is it multicoloured</t>
  </si>
  <si>
    <t>Does it make something move</t>
  </si>
  <si>
    <t>Can it help you find your way</t>
  </si>
  <si>
    <t>Is it worth a lot of money</t>
  </si>
  <si>
    <t>Do you hold it when you use it</t>
  </si>
  <si>
    <t>Can you use it with your friends</t>
  </si>
  <si>
    <t>Will it point out the right way</t>
  </si>
  <si>
    <t>Does it tell time</t>
  </si>
  <si>
    <t>Does it have a pointed snout</t>
  </si>
  <si>
    <t>Does it have whiskers</t>
  </si>
  <si>
    <t>Do you know any songs about it</t>
  </si>
  <si>
    <t>Does it have a title</t>
  </si>
  <si>
    <t>Is it shiny</t>
  </si>
  <si>
    <t>Does it live in groups (gregarious)</t>
  </si>
  <si>
    <t>Does it live in the jungle</t>
  </si>
  <si>
    <t>Is it native to South America</t>
  </si>
  <si>
    <t>Does it bark</t>
  </si>
  <si>
    <t>Can you find it in a house</t>
  </si>
  <si>
    <t>Is it dangerous</t>
  </si>
  <si>
    <t>Can you dress it up</t>
  </si>
  <si>
    <t>Does it come in specific sizes</t>
  </si>
  <si>
    <t>Can you eat it</t>
  </si>
  <si>
    <t>Does it have a cold nose</t>
  </si>
  <si>
    <t>Does it live in large populations</t>
  </si>
  <si>
    <t>Is it a renewable resource</t>
  </si>
  <si>
    <t>I guessed that it was a Clydesdale (horse)</t>
  </si>
  <si>
    <t>Does it perform</t>
  </si>
  <si>
    <t>I guessed that it was a goat</t>
  </si>
  <si>
    <t>Does it jump</t>
  </si>
  <si>
    <t>Can it be stolen</t>
  </si>
  <si>
    <t>Can it cheer you up</t>
  </si>
  <si>
    <t>I guessed that it was a mountain goat</t>
  </si>
  <si>
    <t>I guessed that it was a pronghorn antelope</t>
  </si>
  <si>
    <t>Is it smooth</t>
  </si>
  <si>
    <t>Does it eat grass</t>
  </si>
  <si>
    <t>Can it run fast</t>
  </si>
  <si>
    <t>Does it swim</t>
  </si>
  <si>
    <t>Is it black and white</t>
  </si>
  <si>
    <t>Is it black</t>
  </si>
  <si>
    <t>Does it eat seeds</t>
  </si>
  <si>
    <t>Does it have a long neck</t>
  </si>
  <si>
    <t>Does it slobber</t>
  </si>
  <si>
    <t>Is it grey</t>
  </si>
  <si>
    <t>Can you make money by selling it</t>
  </si>
  <si>
    <t>Does it come from space</t>
  </si>
  <si>
    <t>Is it a predator</t>
  </si>
  <si>
    <t>Does it make a good pet</t>
  </si>
  <si>
    <t>Is it considered intelligent</t>
  </si>
  <si>
    <t>Do you find it in the sky</t>
  </si>
  <si>
    <t>Can it speak</t>
  </si>
  <si>
    <t>Is it worn</t>
  </si>
  <si>
    <t>question</t>
  </si>
  <si>
    <t>answer</t>
  </si>
  <si>
    <t>keyword</t>
  </si>
  <si>
    <t>horse</t>
  </si>
  <si>
    <t>unknown</t>
  </si>
  <si>
    <t>I guessed that it was artificial intelligence</t>
  </si>
  <si>
    <t>Is it connected to a wire</t>
  </si>
  <si>
    <t>Do you look at it</t>
  </si>
  <si>
    <t>Can you find it in a church</t>
  </si>
  <si>
    <t>I guessed that it was an algorithm</t>
  </si>
  <si>
    <t>Could it be found in a classroom</t>
  </si>
  <si>
    <t>Does a basketball player use it</t>
  </si>
  <si>
    <t>I guessed that it was science</t>
  </si>
  <si>
    <t>Can you read it</t>
  </si>
  <si>
    <t>I guessed that it was education</t>
  </si>
  <si>
    <t>Is it used to calculate</t>
  </si>
  <si>
    <t>Is it considered valuable</t>
  </si>
  <si>
    <t>I guessed that it was mathematics</t>
  </si>
  <si>
    <t>Is it used in a casino</t>
  </si>
  <si>
    <t>Is it used for communications</t>
  </si>
  <si>
    <t>Is it something you can wear</t>
  </si>
  <si>
    <t>Is it straight</t>
  </si>
  <si>
    <t>Is it used by a baby</t>
  </si>
  <si>
    <t>Can it make a sound</t>
  </si>
  <si>
    <t>Do you open and close it</t>
  </si>
  <si>
    <t>Is it shaped like a hot dog</t>
  </si>
  <si>
    <t>Can you make music with it</t>
  </si>
  <si>
    <t>Can it be placed on your head</t>
  </si>
  <si>
    <t>Can you buy it at a store</t>
  </si>
  <si>
    <t>Is it smaller than a loaf of bread</t>
  </si>
  <si>
    <t>Does it come in a box</t>
  </si>
  <si>
    <t>Does it move</t>
  </si>
  <si>
    <t>Do you use it with a computer</t>
  </si>
  <si>
    <t>I guessed that it was a table tennis table</t>
  </si>
  <si>
    <t>Does it require specific knowledge to use it</t>
  </si>
  <si>
    <t>Does it have writing on it</t>
  </si>
  <si>
    <t>Is it pleasurable</t>
  </si>
  <si>
    <t>Is it soft</t>
  </si>
  <si>
    <t>I guessed that it was a sock</t>
  </si>
  <si>
    <t>I guessed that it was shorts</t>
  </si>
  <si>
    <t>Is it colourful</t>
  </si>
  <si>
    <t>I guessed that it was a tank top (sleeveless shirt)</t>
  </si>
  <si>
    <t>Do you use it in your home</t>
  </si>
  <si>
    <t>Can you control it</t>
  </si>
  <si>
    <t>Would you give it as a gift</t>
  </si>
  <si>
    <t>Can it protect you from the rain</t>
  </si>
  <si>
    <t>Is it used in a sport</t>
  </si>
  <si>
    <t>Can you use it at school</t>
  </si>
  <si>
    <t>Does it break if dropped</t>
  </si>
  <si>
    <t>Is it an article of clothing</t>
  </si>
  <si>
    <t>Can you wear it on your head</t>
  </si>
  <si>
    <t>Is it alive</t>
  </si>
  <si>
    <t>Is it colorless</t>
  </si>
  <si>
    <t>Does it come from trees</t>
  </si>
  <si>
    <t>Is it healthy</t>
  </si>
  <si>
    <t>Would you be lost without it</t>
  </si>
  <si>
    <t>Does it have a hole in it</t>
  </si>
  <si>
    <t>Do you use it at work</t>
  </si>
  <si>
    <t>I guessed that it was an idea</t>
  </si>
  <si>
    <t>Does it make sound</t>
  </si>
  <si>
    <t>Is it taught in school</t>
  </si>
  <si>
    <t>Can it be used more than once</t>
  </si>
  <si>
    <t>Does it bring joy to people</t>
  </si>
  <si>
    <t>Is it organic</t>
  </si>
  <si>
    <t>Is it usually visible</t>
  </si>
  <si>
    <t>Does it go in your mouth</t>
  </si>
  <si>
    <t>Can it affect you (cause an effect to you)</t>
  </si>
  <si>
    <t>Does it weigh more than a duck</t>
  </si>
  <si>
    <t>Does it like to clean itself</t>
  </si>
  <si>
    <t>Does it have tough skin</t>
  </si>
  <si>
    <t>Does it like sunshine</t>
  </si>
  <si>
    <t>I guessed that it was a voice</t>
  </si>
  <si>
    <t>Does it contain words</t>
  </si>
  <si>
    <t>I guessed that it was honesty</t>
  </si>
  <si>
    <t>Can it think</t>
  </si>
  <si>
    <t>I guessed that it was memory (human memory)</t>
  </si>
  <si>
    <t>Is it an emotion</t>
  </si>
  <si>
    <t>Is it used to record an event</t>
  </si>
  <si>
    <t>Does it store information</t>
  </si>
  <si>
    <t>Can you get information by using it</t>
  </si>
  <si>
    <t>I guessed that it was a name</t>
  </si>
  <si>
    <t>Is it addictive</t>
  </si>
  <si>
    <t>Is it larger than a pound of butter</t>
  </si>
  <si>
    <t>Is it warm blooded</t>
  </si>
  <si>
    <t>Is it man made</t>
  </si>
  <si>
    <t>Is it electronic</t>
  </si>
  <si>
    <t>Does it have legs</t>
  </si>
  <si>
    <t>Does it have lungs</t>
  </si>
  <si>
    <t>Does it have lots of buttons</t>
  </si>
  <si>
    <t>Does it have big ears</t>
  </si>
  <si>
    <t>I guessed that it was a mustang (horse)</t>
  </si>
  <si>
    <t>Is it a specific type</t>
  </si>
  <si>
    <t>Can it be dried</t>
  </si>
  <si>
    <t>Is it used in a game</t>
  </si>
  <si>
    <t>Is it red when ripe</t>
  </si>
  <si>
    <t>Is it used for transportation</t>
  </si>
  <si>
    <t>knowledge</t>
  </si>
  <si>
    <t>It is classified as Animal</t>
  </si>
  <si>
    <t>It is classified as Other</t>
  </si>
  <si>
    <t>It is classified as Concept</t>
  </si>
  <si>
    <t>It is classified as Unknown</t>
  </si>
  <si>
    <t>Does it stink</t>
  </si>
  <si>
    <t>Does it like to run</t>
  </si>
  <si>
    <t>Is it originally from Canada</t>
  </si>
  <si>
    <t>Is it a vegetarian</t>
  </si>
  <si>
    <t>Is it awake at night</t>
  </si>
  <si>
    <t>Does it have striped fur</t>
  </si>
  <si>
    <t>Is it usually colourful</t>
  </si>
  <si>
    <t>Can you buy it</t>
  </si>
  <si>
    <t>Does it have claws</t>
  </si>
  <si>
    <t>Does it eat fish</t>
  </si>
  <si>
    <t>Is it known for its ability to dig</t>
  </si>
  <si>
    <t>Does it grunt</t>
  </si>
  <si>
    <t>Does a hockey player use it</t>
  </si>
  <si>
    <t>Does it have teeth</t>
  </si>
  <si>
    <t>Can you jump on it</t>
  </si>
  <si>
    <t>Is it colorful</t>
  </si>
  <si>
    <t>Does it crawl</t>
  </si>
  <si>
    <t>Does it purr</t>
  </si>
  <si>
    <t>Does it pant</t>
  </si>
  <si>
    <t>szűrő</t>
  </si>
  <si>
    <t>…</t>
  </si>
  <si>
    <t>average / nr of questions</t>
  </si>
  <si>
    <t>keywords</t>
  </si>
  <si>
    <t>Amount / unknown</t>
  </si>
  <si>
    <t>Amount / question</t>
  </si>
  <si>
    <t>ratio</t>
  </si>
  <si>
    <t>ratio1</t>
  </si>
  <si>
    <t>ratio2</t>
  </si>
  <si>
    <t>average</t>
  </si>
  <si>
    <t>OAM</t>
  </si>
  <si>
    <t>amount of questions</t>
  </si>
  <si>
    <t>ratio of unknown options</t>
  </si>
  <si>
    <t>direction</t>
  </si>
  <si>
    <t>further words…</t>
  </si>
  <si>
    <t>Y0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</si>
</sst>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sz val="10"/>
      <color rgb="FF000000"/>
      <name val="Courier New"/>
      <family val="3"/>
      <charset val="238"/>
    </font>
    <font>
      <b/>
      <sz val="6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AAAAAA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 readingOrder="1"/>
    </xf>
    <xf numFmtId="0" fontId="3" fillId="0" borderId="2" xfId="0" applyFont="1" applyBorder="1" applyAlignment="1">
      <alignment horizontal="left" vertical="center" indent="1"/>
    </xf>
    <xf numFmtId="0" fontId="0" fillId="0" borderId="0" xfId="0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/>
    </xf>
    <xf numFmtId="0" fontId="5" fillId="0" borderId="0" xfId="1" applyAlignment="1">
      <alignment horizontal="center" vertical="center" wrapText="1" readingOrder="1"/>
    </xf>
    <xf numFmtId="0" fontId="5" fillId="0" borderId="0" xfId="1" applyAlignment="1">
      <alignment horizontal="left" vertical="center" wrapText="1" indent="1"/>
    </xf>
    <xf numFmtId="0" fontId="5" fillId="0" borderId="1" xfId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1" applyAlignment="1">
      <alignment vertical="center" wrapText="1"/>
    </xf>
    <xf numFmtId="0" fontId="0" fillId="2" borderId="0" xfId="0" applyFill="1"/>
    <xf numFmtId="0" fontId="2" fillId="2" borderId="3" xfId="0" applyFont="1" applyFill="1" applyBorder="1" applyAlignment="1">
      <alignment vertical="center" wrapText="1"/>
    </xf>
    <xf numFmtId="0" fontId="0" fillId="2" borderId="3" xfId="0" applyFill="1" applyBorder="1"/>
    <xf numFmtId="0" fontId="2" fillId="0" borderId="3" xfId="0" applyFont="1" applyBorder="1" applyAlignment="1">
      <alignment vertical="center" wrapText="1"/>
    </xf>
    <xf numFmtId="0" fontId="0" fillId="0" borderId="3" xfId="0" applyBorder="1"/>
    <xf numFmtId="0" fontId="5" fillId="0" borderId="3" xfId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7" fillId="3" borderId="0" xfId="0" applyFont="1" applyFill="1"/>
    <xf numFmtId="0" fontId="7" fillId="3" borderId="4" xfId="0" applyFont="1" applyFill="1" applyBorder="1"/>
    <xf numFmtId="0" fontId="5" fillId="0" borderId="0" xfId="1"/>
    <xf numFmtId="0" fontId="5" fillId="2" borderId="0" xfId="1" applyFill="1"/>
    <xf numFmtId="0" fontId="0" fillId="0" borderId="0" xfId="0" applyNumberFormat="1"/>
    <xf numFmtId="10" fontId="0" fillId="0" borderId="0" xfId="0" applyNumberFormat="1"/>
    <xf numFmtId="0" fontId="8" fillId="0" borderId="0" xfId="0" applyFont="1"/>
    <xf numFmtId="0" fontId="8" fillId="0" borderId="0" xfId="0" applyNumberFormat="1" applyFont="1"/>
    <xf numFmtId="0" fontId="0" fillId="0" borderId="0" xfId="0" applyNumberFormat="1" applyFont="1"/>
    <xf numFmtId="9" fontId="0" fillId="0" borderId="0" xfId="2" applyFont="1"/>
    <xf numFmtId="9" fontId="0" fillId="0" borderId="3" xfId="0" applyNumberFormat="1" applyBorder="1"/>
    <xf numFmtId="9" fontId="6" fillId="0" borderId="3" xfId="2" applyFont="1" applyBorder="1"/>
    <xf numFmtId="9" fontId="0" fillId="0" borderId="3" xfId="2" applyFont="1" applyBorder="1"/>
    <xf numFmtId="2" fontId="0" fillId="0" borderId="3" xfId="0" applyNumberFormat="1" applyBorder="1"/>
    <xf numFmtId="1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3">
    <cellStyle name="Hivatkozás" xfId="1" builtinId="8"/>
    <cellStyle name="Normál" xfId="0" builtinId="0"/>
    <cellStyle name="Százalék" xfId="2" builtinId="5"/>
  </cellStyles>
  <dxfs count="31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75" formatCode="0.0"/>
    </dxf>
    <dxf>
      <numFmt numFmtId="1" formatCode="0"/>
    </dxf>
    <dxf>
      <numFmt numFmtId="175" formatCode="0.0"/>
    </dxf>
    <dxf>
      <numFmt numFmtId="2" formatCode="0.00"/>
    </dxf>
    <dxf>
      <numFmt numFmtId="2" formatCode="0.00"/>
    </dxf>
    <dxf>
      <numFmt numFmtId="171" formatCode="0.000"/>
    </dxf>
    <dxf>
      <numFmt numFmtId="171" formatCode="0.000"/>
    </dxf>
    <dxf>
      <numFmt numFmtId="170" formatCode="0.0000"/>
    </dxf>
    <dxf>
      <numFmt numFmtId="170" formatCode="0.0000"/>
    </dxf>
    <dxf>
      <numFmt numFmtId="169" formatCode="0.00000"/>
    </dxf>
    <dxf>
      <numFmt numFmtId="169" formatCode="0.00000"/>
    </dxf>
    <dxf>
      <numFmt numFmtId="173" formatCode="0.000000"/>
    </dxf>
    <dxf>
      <numFmt numFmtId="173" formatCode="0.000000"/>
    </dxf>
    <dxf>
      <numFmt numFmtId="172" formatCode="0.0000000"/>
    </dxf>
    <dxf>
      <numFmt numFmtId="172" formatCode="0.0000000"/>
    </dxf>
    <dxf>
      <numFmt numFmtId="174" formatCode="0.00000000"/>
    </dxf>
    <dxf>
      <numFmt numFmtId="174" formatCode="0.000000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3551.392752430555" createdVersion="6" refreshedVersion="6" minRefreshableVersion="3" recordCount="76" xr:uid="{EA1686E4-522E-49D5-BA58-5427323440A6}">
  <cacheSource type="worksheet">
    <worksheetSource ref="A13:D89" sheet="structured"/>
  </cacheSource>
  <cacheFields count="4">
    <cacheField name="nr" numFmtId="0">
      <sharedItems containsMixedTypes="1" containsNumber="1" containsInteger="1" minValue="1" maxValue="17" count="25">
        <n v="16"/>
        <n v="15"/>
        <n v="14"/>
        <n v="13"/>
        <n v="12"/>
        <n v="11"/>
        <n v="10"/>
        <n v="9"/>
        <n v="8"/>
        <n v="7"/>
        <n v="6"/>
        <n v="5"/>
        <n v="4"/>
        <n v="3"/>
        <n v="2"/>
        <n v="1"/>
        <s v="Game Nr2[szerkesztés]"/>
        <s v="Q18"/>
        <s v="Right, Wrong, Close"/>
        <n v="17"/>
        <s v="Game Nr3[szerkesztés]"/>
        <s v="Q17"/>
        <s v="13b"/>
        <s v="10b"/>
        <s v="Game Nr4[szerkesztés]"/>
      </sharedItems>
    </cacheField>
    <cacheField name="q" numFmtId="0">
      <sharedItems containsBlank="1" count="61">
        <s v=" Is it brown"/>
        <s v=" Does it stink"/>
        <s v=" Is it multicoloured"/>
        <s v=" Would you use it daily"/>
        <s v=" Does it have big ears"/>
        <s v=" Is it considered intelligent"/>
        <s v=" Does it have a horn"/>
        <s v=" Is it grey"/>
        <s v=" Does it like to run"/>
        <s v=" Is it black and white"/>
        <s v=" Is it originally from Canada"/>
        <s v=" Can it be stolen"/>
        <s v=" Is it a vegetarian"/>
        <s v=" Can you find it in a house"/>
        <s v=" Is it awake at night"/>
        <s v=" It is classified as Animal"/>
        <m/>
        <s v=" I am guessing that it is a Clydesdale (horse)"/>
        <s v=" Does it require specific knowledge to use it"/>
        <s v=" Is it worth a lot of money"/>
        <s v=" Does it have a long neck"/>
        <s v=" Is it a wild animal"/>
        <s v=" Is it bigger than a sofa"/>
        <s v=" Does it have a long tail"/>
        <s v=" Does it provide protection"/>
        <s v=" Does it have striped fur"/>
        <s v=" Is it colourful"/>
        <s v=" Is it usually colourful"/>
        <s v=" Is it smart"/>
        <s v=" Can you buy it"/>
        <s v=" Is it heavy"/>
        <s v=" Can you see it in a zoo"/>
        <s v=" I am guessing that it is a mustang (horse)"/>
        <s v=" Can it help you find your way"/>
        <s v=" Does it have claws"/>
        <s v=" Does it make a good pet"/>
        <s v=" Does it have short fur"/>
        <s v=" Is it white"/>
        <s v=" Does it eat fish"/>
        <s v=" Does it perform"/>
        <s v=" Is it known for its ability to dig"/>
        <s v=" Do you know any songs about it"/>
        <s v=" Does it grunt"/>
        <s v=" Does a hockey player use it"/>
        <s v=" Can it climb"/>
        <s v=" Would you find it on a farm"/>
        <s v=" Does it have teeth"/>
        <s v=" Is it small"/>
        <s v=" I am guessing that it is a horse"/>
        <s v=" Is it made in many different styles"/>
        <s v=" Is it flexible"/>
        <s v=" Is it a synthetic material"/>
        <s v=" Can you hold it"/>
        <s v=" Can you jump on it"/>
        <s v=" Is it shaped like a hot dog"/>
        <s v=" Is it colorful"/>
        <s v=" Does it crawl"/>
        <s v=" Does it purr"/>
        <s v=" Do you hold it when you use it"/>
        <s v=" Does it pant"/>
        <s v=" Is it gray"/>
      </sharedItems>
    </cacheField>
    <cacheField name="a" numFmtId="0">
      <sharedItems containsBlank="1" count="6">
        <s v=" Sometimes"/>
        <s v=" No"/>
        <s v=" Yes"/>
        <m/>
        <s v=" Irrelevant"/>
        <s v=" Unknown"/>
      </sharedItems>
    </cacheField>
    <cacheField name="game" numFmtId="0">
      <sharedItems containsString="0" containsBlank="1" containsNumber="1" containsInteger="1" minValue="1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ttd" refreshedDate="43557.512038541667" createdVersion="6" refreshedVersion="6" minRefreshableVersion="3" recordCount="448" xr:uid="{E6584BA1-190C-4048-87B7-37D72BD3DB28}">
  <cacheSource type="worksheet">
    <worksheetSource ref="A1:F449" sheet="all"/>
  </cacheSource>
  <cacheFields count="6">
    <cacheField name="nr" numFmtId="0">
      <sharedItems containsSemiMixedTypes="0" containsString="0" containsNumber="1" containsInteger="1" minValue="1" maxValue="29"/>
    </cacheField>
    <cacheField name="question" numFmtId="0">
      <sharedItems count="250">
        <s v="Is it a synthetic material"/>
        <s v="Could you send it in the mail"/>
        <s v="Does it have a bushy tail"/>
        <s v="Is it a wild animal"/>
        <s v="Does it have spots"/>
        <s v="Can it be hunted"/>
        <s v="Does it smell bad"/>
        <s v="Is it native to Asia"/>
        <s v="Can it swim"/>
        <s v="Is it used by the police"/>
        <s v="Is it a herbivore"/>
        <s v="Can you lift it"/>
        <s v="It is classified as Animal"/>
        <s v="Will it eat almost anything"/>
        <s v="I guessed that it was a potbellied pig (pet)"/>
        <s v="Is it flexible"/>
        <s v="Can it be used for recreation"/>
        <s v="Would you find it on a farm"/>
        <s v="Can it bend without breaking"/>
        <s v="Is it small"/>
        <s v="Does it have four legs"/>
        <s v="Is it used for entertainment"/>
        <s v="Does it provide protection"/>
        <s v="Does it have fur"/>
        <s v="Does it have fangs"/>
        <s v="Is it a conductive element"/>
        <s v="Is it heavy"/>
        <s v="Can it be trained to obey commands"/>
        <s v="Can you hold it"/>
        <s v="Is it furry"/>
        <s v="Does it come in different colors"/>
        <s v="Can it climb"/>
        <s v="I guessed that it was a wallaby"/>
        <s v="Is it hard"/>
        <s v="Is it smart"/>
        <s v="Does it dig holes"/>
        <s v="Is it spotted"/>
        <s v="Does it like to play"/>
        <s v="Does it have a horn"/>
        <s v="Can it jump"/>
        <s v="Is it striped"/>
        <s v="Does it live in the forest"/>
        <s v="Is it yellow"/>
        <s v="Does it hold water"/>
        <s v="Does it roar"/>
        <s v="Is it bigger than a sofa"/>
        <s v="Do people own it as a pet"/>
        <s v="Does it eat leaves"/>
        <s v="I guessed that it was a pony"/>
        <s v="Would you pay to use it"/>
        <s v="Can you see it in a zoo"/>
        <s v="Do you clean it regularly"/>
        <s v="Is it made in many different styles"/>
        <s v="Does it like to be petted"/>
        <s v="Is it a primate"/>
        <s v="Can it use tools"/>
        <s v="Is it originally from Africa"/>
        <s v="Is it a specific color"/>
        <s v="Does it have a long tail"/>
        <s v="Is it larger than a microwave oven (or bread box)"/>
        <s v="Would you use it daily"/>
        <s v="Have you seen one in real life"/>
        <s v="Is it a lazy animal"/>
        <s v="Is it gray"/>
        <s v="Does it have four wheels"/>
        <s v="Can it carry people"/>
        <s v="Is it ferocious"/>
        <s v="Is it comforting"/>
        <s v="Does it have a long nose"/>
        <s v="Can it do tricks"/>
        <s v="Can it growl"/>
        <s v="Does it help accomplish tasks"/>
        <s v="I guessed that it was a beagle"/>
        <s v="I guessed that it was a yellow lab (dog)"/>
        <s v="Is it brown"/>
        <s v="Is it fluffy"/>
        <s v="Is it white"/>
        <s v="Is it a small mammal"/>
        <s v="Can it scratch"/>
        <s v="Do you use it in public"/>
        <s v="Can it fit in an envelope"/>
        <s v="Is it originally from Europe"/>
        <s v="Can you talk on it"/>
        <s v="Can it blink"/>
        <s v="Does it have short fur"/>
        <s v="Does it live in grass-lands"/>
        <s v="Is it multicoloured"/>
        <s v="Does it make something move"/>
        <s v="Can it help you find your way"/>
        <s v="Is it worth a lot of money"/>
        <s v="Do you hold it when you use it"/>
        <s v="Can you use it with your friends"/>
        <s v="Will it point out the right way"/>
        <s v="Does it tell time"/>
        <s v="Does it have a pointed snout"/>
        <s v="Does it have whiskers"/>
        <s v="Do you know any songs about it"/>
        <s v="Does it have a title"/>
        <s v="Is it shiny"/>
        <s v="Does it live in groups (gregarious)"/>
        <s v="Does it live in the jungle"/>
        <s v="Is it native to South America"/>
        <s v="Does it bark"/>
        <s v="Can you find it in a house"/>
        <s v="Is it dangerous"/>
        <s v="Can you dress it up"/>
        <s v="Does it come in specific sizes"/>
        <s v="Can you eat it"/>
        <s v="Does it have a cold nose"/>
        <s v="Does it live in large populations"/>
        <s v="Is it a renewable resource"/>
        <s v="I guessed that it was a Clydesdale (horse)"/>
        <s v="Does it perform"/>
        <s v="I guessed that it was a goat"/>
        <s v="Does it jump"/>
        <s v="Can it be stolen"/>
        <s v="Can it cheer you up"/>
        <s v="I guessed that it was a mountain goat"/>
        <s v="I guessed that it was a pronghorn antelope"/>
        <s v="Is it smooth"/>
        <s v="Does it eat grass"/>
        <s v="Can it run fast"/>
        <s v="Does it swim"/>
        <s v="Is it black and white"/>
        <s v="Is it black"/>
        <s v="Does it eat seeds"/>
        <s v="Does it have a long neck"/>
        <s v="Does it slobber"/>
        <s v="Is it grey"/>
        <s v="Can you make money by selling it"/>
        <s v="Does it come from space"/>
        <s v="Is it a predator"/>
        <s v="Does it make a good pet"/>
        <s v="Is it considered intelligent"/>
        <s v="Do you find it in the sky"/>
        <s v="Can it speak"/>
        <s v="Is it worn"/>
        <s v="Does it stink"/>
        <s v="Does it have big ears"/>
        <s v="Does it like to run"/>
        <s v="Is it originally from Canada"/>
        <s v="Is it a vegetarian"/>
        <s v="Is it awake at night"/>
        <s v="Does it require specific knowledge to use it"/>
        <s v="Does it have striped fur"/>
        <s v="Is it colourful"/>
        <s v="Is it usually colourful"/>
        <s v="Can you buy it"/>
        <s v="Does it have claws"/>
        <s v="Does it eat fish"/>
        <s v="Is it known for its ability to dig"/>
        <s v="Does it grunt"/>
        <s v="Does a hockey player use it"/>
        <s v="Does it have teeth"/>
        <s v="Can you jump on it"/>
        <s v="Is it shaped like a hot dog"/>
        <s v="Is it colorful"/>
        <s v="Does it crawl"/>
        <s v="Does it purr"/>
        <s v="Does it pant"/>
        <s v="I guessed that it was artificial intelligence"/>
        <s v="Is it connected to a wire"/>
        <s v="Do you look at it"/>
        <s v="Can you find it in a church"/>
        <s v="I guessed that it was an algorithm"/>
        <s v="Could it be found in a classroom"/>
        <s v="Does a basketball player use it"/>
        <s v="I guessed that it was science"/>
        <s v="Can you read it"/>
        <s v="I guessed that it was education"/>
        <s v="Is it used to calculate"/>
        <s v="Is it considered valuable"/>
        <s v="I guessed that it was mathematics"/>
        <s v="Is it used in a casino"/>
        <s v="Is it used for communications"/>
        <s v="Is it something you can wear"/>
        <s v="Is it straight"/>
        <s v="Is it used by a baby"/>
        <s v="Can it make a sound"/>
        <s v="Do you open and close it"/>
        <s v="Can you make music with it"/>
        <s v="Can it be placed on your head"/>
        <s v="Can you buy it at a store"/>
        <s v="Is it smaller than a loaf of bread"/>
        <s v="Does it come in a box"/>
        <s v="Does it move"/>
        <s v="It is classified as Other"/>
        <s v="Do you use it with a computer"/>
        <s v="I guessed that it was a table tennis table"/>
        <s v="Does it have writing on it"/>
        <s v="Is it pleasurable"/>
        <s v="Is it soft"/>
        <s v="I guessed that it was a sock"/>
        <s v="I guessed that it was shorts"/>
        <s v="I guessed that it was a tank top (sleeveless shirt)"/>
        <s v="Do you use it in your home"/>
        <s v="Can you control it"/>
        <s v="Would you give it as a gift"/>
        <s v="Can it protect you from the rain"/>
        <s v="Is it used in a sport"/>
        <s v="Can you use it at school"/>
        <s v="Does it break if dropped"/>
        <s v="Is it an article of clothing"/>
        <s v="Can you wear it on your head"/>
        <s v="Is it alive"/>
        <s v="Is it colorless"/>
        <s v="Does it come from trees"/>
        <s v="Is it healthy"/>
        <s v="Would you be lost without it"/>
        <s v="Does it have a hole in it"/>
        <s v="Do you use it at work"/>
        <s v="It is classified as Concept"/>
        <s v="I guessed that it was an idea"/>
        <s v="Does it make sound"/>
        <s v="Is it taught in school"/>
        <s v="Can it be used more than once"/>
        <s v="Does it bring joy to people"/>
        <s v="Is it organic"/>
        <s v="Is it usually visible"/>
        <s v="Does it go in your mouth"/>
        <s v="Can it affect you (cause an effect to you)"/>
        <s v="Does it weigh more than a duck"/>
        <s v="Does it like to clean itself"/>
        <s v="Does it have tough skin"/>
        <s v="Does it like sunshine"/>
        <s v="It is classified as Unknown"/>
        <s v="I guessed that it was a voice"/>
        <s v="Does it contain words"/>
        <s v="I guessed that it was honesty"/>
        <s v="Can it think"/>
        <s v="I guessed that it was memory (human memory)"/>
        <s v="Is it an emotion"/>
        <s v="Is it used to record an event"/>
        <s v="Does it store information"/>
        <s v="Can you get information by using it"/>
        <s v="I guessed that it was a name"/>
        <s v="Is it addictive"/>
        <s v="Is it larger than a pound of butter"/>
        <s v="Is it warm blooded"/>
        <s v="Is it man made"/>
        <s v="Is it electronic"/>
        <s v="Does it have legs"/>
        <s v="Does it have lungs"/>
        <s v="Does it have lots of buttons"/>
        <s v="I guessed that it was a mustang (horse)"/>
        <s v="Is it a specific type"/>
        <s v="Can it be dried"/>
        <s v="Is it used in a game"/>
        <s v="Is it red when ripe"/>
        <s v="Is it used for transportation"/>
      </sharedItems>
    </cacheField>
    <cacheField name="answer" numFmtId="0">
      <sharedItems count="14">
        <s v=" No."/>
        <s v=" Rarely."/>
        <s v=" Yes."/>
        <s v=" Sometimes."/>
        <s v=" Wrong."/>
        <s v=" Maybe."/>
        <s v=" Partly."/>
        <s v=" Unknown."/>
        <s v=" Close."/>
        <s v=" Usually."/>
        <s v=" Irrelevant."/>
        <s v=" Probably."/>
        <s v=" Depends."/>
        <s v=" Doubtful."/>
      </sharedItems>
    </cacheField>
    <cacheField name="game" numFmtId="0">
      <sharedItems containsSemiMixedTypes="0" containsString="0" containsNumber="1" containsInteger="1" minValue="1" maxValue="17"/>
    </cacheField>
    <cacheField name="keyword" numFmtId="0">
      <sharedItems count="2">
        <s v="horse"/>
        <s v="knowledge"/>
      </sharedItems>
    </cacheField>
    <cacheField name="unknown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6">
  <r>
    <x v="0"/>
    <x v="0"/>
    <x v="0"/>
    <n v="1"/>
  </r>
  <r>
    <x v="1"/>
    <x v="1"/>
    <x v="1"/>
    <n v="1"/>
  </r>
  <r>
    <x v="2"/>
    <x v="2"/>
    <x v="0"/>
    <n v="1"/>
  </r>
  <r>
    <x v="3"/>
    <x v="3"/>
    <x v="2"/>
    <n v="1"/>
  </r>
  <r>
    <x v="4"/>
    <x v="4"/>
    <x v="2"/>
    <n v="1"/>
  </r>
  <r>
    <x v="5"/>
    <x v="5"/>
    <x v="2"/>
    <n v="1"/>
  </r>
  <r>
    <x v="6"/>
    <x v="6"/>
    <x v="1"/>
    <n v="1"/>
  </r>
  <r>
    <x v="7"/>
    <x v="7"/>
    <x v="0"/>
    <n v="1"/>
  </r>
  <r>
    <x v="8"/>
    <x v="8"/>
    <x v="2"/>
    <n v="1"/>
  </r>
  <r>
    <x v="9"/>
    <x v="9"/>
    <x v="0"/>
    <n v="1"/>
  </r>
  <r>
    <x v="10"/>
    <x v="10"/>
    <x v="1"/>
    <n v="1"/>
  </r>
  <r>
    <x v="11"/>
    <x v="11"/>
    <x v="2"/>
    <n v="1"/>
  </r>
  <r>
    <x v="12"/>
    <x v="12"/>
    <x v="2"/>
    <n v="1"/>
  </r>
  <r>
    <x v="13"/>
    <x v="13"/>
    <x v="1"/>
    <n v="1"/>
  </r>
  <r>
    <x v="14"/>
    <x v="14"/>
    <x v="1"/>
    <n v="1"/>
  </r>
  <r>
    <x v="15"/>
    <x v="15"/>
    <x v="2"/>
    <n v="1"/>
  </r>
  <r>
    <x v="16"/>
    <x v="16"/>
    <x v="3"/>
    <m/>
  </r>
  <r>
    <x v="17"/>
    <x v="17"/>
    <x v="3"/>
    <m/>
  </r>
  <r>
    <x v="18"/>
    <x v="16"/>
    <x v="3"/>
    <m/>
  </r>
  <r>
    <x v="19"/>
    <x v="18"/>
    <x v="2"/>
    <n v="2"/>
  </r>
  <r>
    <x v="0"/>
    <x v="19"/>
    <x v="2"/>
    <n v="2"/>
  </r>
  <r>
    <x v="1"/>
    <x v="20"/>
    <x v="1"/>
    <n v="2"/>
  </r>
  <r>
    <x v="2"/>
    <x v="21"/>
    <x v="1"/>
    <n v="2"/>
  </r>
  <r>
    <x v="3"/>
    <x v="22"/>
    <x v="2"/>
    <n v="2"/>
  </r>
  <r>
    <x v="4"/>
    <x v="14"/>
    <x v="1"/>
    <n v="2"/>
  </r>
  <r>
    <x v="5"/>
    <x v="23"/>
    <x v="2"/>
    <n v="2"/>
  </r>
  <r>
    <x v="6"/>
    <x v="24"/>
    <x v="1"/>
    <n v="2"/>
  </r>
  <r>
    <x v="7"/>
    <x v="25"/>
    <x v="1"/>
    <n v="2"/>
  </r>
  <r>
    <x v="8"/>
    <x v="26"/>
    <x v="4"/>
    <n v="2"/>
  </r>
  <r>
    <x v="9"/>
    <x v="27"/>
    <x v="4"/>
    <n v="2"/>
  </r>
  <r>
    <x v="10"/>
    <x v="28"/>
    <x v="2"/>
    <n v="2"/>
  </r>
  <r>
    <x v="11"/>
    <x v="29"/>
    <x v="2"/>
    <n v="2"/>
  </r>
  <r>
    <x v="12"/>
    <x v="13"/>
    <x v="4"/>
    <n v="2"/>
  </r>
  <r>
    <x v="13"/>
    <x v="30"/>
    <x v="4"/>
    <n v="2"/>
  </r>
  <r>
    <x v="14"/>
    <x v="31"/>
    <x v="4"/>
    <n v="2"/>
  </r>
  <r>
    <x v="15"/>
    <x v="15"/>
    <x v="2"/>
    <n v="2"/>
  </r>
  <r>
    <x v="20"/>
    <x v="16"/>
    <x v="3"/>
    <m/>
  </r>
  <r>
    <x v="21"/>
    <x v="32"/>
    <x v="3"/>
    <m/>
  </r>
  <r>
    <x v="18"/>
    <x v="16"/>
    <x v="3"/>
    <m/>
  </r>
  <r>
    <x v="0"/>
    <x v="33"/>
    <x v="2"/>
    <n v="3"/>
  </r>
  <r>
    <x v="1"/>
    <x v="2"/>
    <x v="0"/>
    <n v="3"/>
  </r>
  <r>
    <x v="2"/>
    <x v="5"/>
    <x v="2"/>
    <n v="3"/>
  </r>
  <r>
    <x v="3"/>
    <x v="34"/>
    <x v="1"/>
    <n v="3"/>
  </r>
  <r>
    <x v="22"/>
    <x v="35"/>
    <x v="5"/>
    <n v="3"/>
  </r>
  <r>
    <x v="4"/>
    <x v="36"/>
    <x v="2"/>
    <n v="3"/>
  </r>
  <r>
    <x v="5"/>
    <x v="37"/>
    <x v="0"/>
    <n v="3"/>
  </r>
  <r>
    <x v="6"/>
    <x v="38"/>
    <x v="1"/>
    <n v="3"/>
  </r>
  <r>
    <x v="23"/>
    <x v="39"/>
    <x v="5"/>
    <n v="3"/>
  </r>
  <r>
    <x v="7"/>
    <x v="40"/>
    <x v="1"/>
    <n v="3"/>
  </r>
  <r>
    <x v="8"/>
    <x v="41"/>
    <x v="4"/>
    <n v="3"/>
  </r>
  <r>
    <x v="9"/>
    <x v="42"/>
    <x v="1"/>
    <n v="3"/>
  </r>
  <r>
    <x v="10"/>
    <x v="43"/>
    <x v="1"/>
    <n v="3"/>
  </r>
  <r>
    <x v="11"/>
    <x v="44"/>
    <x v="1"/>
    <n v="3"/>
  </r>
  <r>
    <x v="12"/>
    <x v="45"/>
    <x v="2"/>
    <n v="3"/>
  </r>
  <r>
    <x v="13"/>
    <x v="46"/>
    <x v="2"/>
    <n v="3"/>
  </r>
  <r>
    <x v="14"/>
    <x v="47"/>
    <x v="0"/>
    <n v="3"/>
  </r>
  <r>
    <x v="15"/>
    <x v="15"/>
    <x v="2"/>
    <n v="3"/>
  </r>
  <r>
    <x v="24"/>
    <x v="16"/>
    <x v="3"/>
    <m/>
  </r>
  <r>
    <x v="21"/>
    <x v="48"/>
    <x v="3"/>
    <m/>
  </r>
  <r>
    <x v="18"/>
    <x v="16"/>
    <x v="3"/>
    <m/>
  </r>
  <r>
    <x v="0"/>
    <x v="49"/>
    <x v="2"/>
    <n v="4"/>
  </r>
  <r>
    <x v="1"/>
    <x v="50"/>
    <x v="4"/>
    <n v="4"/>
  </r>
  <r>
    <x v="2"/>
    <x v="3"/>
    <x v="2"/>
    <n v="4"/>
  </r>
  <r>
    <x v="3"/>
    <x v="51"/>
    <x v="1"/>
    <n v="4"/>
  </r>
  <r>
    <x v="4"/>
    <x v="52"/>
    <x v="1"/>
    <n v="4"/>
  </r>
  <r>
    <x v="5"/>
    <x v="53"/>
    <x v="2"/>
    <n v="4"/>
  </r>
  <r>
    <x v="6"/>
    <x v="37"/>
    <x v="0"/>
    <n v="4"/>
  </r>
  <r>
    <x v="7"/>
    <x v="54"/>
    <x v="1"/>
    <n v="4"/>
  </r>
  <r>
    <x v="8"/>
    <x v="55"/>
    <x v="0"/>
    <n v="4"/>
  </r>
  <r>
    <x v="9"/>
    <x v="56"/>
    <x v="1"/>
    <n v="4"/>
  </r>
  <r>
    <x v="10"/>
    <x v="57"/>
    <x v="1"/>
    <n v="4"/>
  </r>
  <r>
    <x v="11"/>
    <x v="58"/>
    <x v="1"/>
    <n v="4"/>
  </r>
  <r>
    <x v="12"/>
    <x v="59"/>
    <x v="0"/>
    <n v="4"/>
  </r>
  <r>
    <x v="13"/>
    <x v="60"/>
    <x v="0"/>
    <n v="4"/>
  </r>
  <r>
    <x v="14"/>
    <x v="0"/>
    <x v="0"/>
    <n v="4"/>
  </r>
  <r>
    <x v="15"/>
    <x v="15"/>
    <x v="2"/>
    <n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8">
  <r>
    <n v="13"/>
    <x v="0"/>
    <x v="0"/>
    <n v="5"/>
    <x v="0"/>
    <x v="0"/>
  </r>
  <r>
    <n v="12"/>
    <x v="1"/>
    <x v="1"/>
    <n v="5"/>
    <x v="0"/>
    <x v="0"/>
  </r>
  <r>
    <n v="11"/>
    <x v="2"/>
    <x v="2"/>
    <n v="5"/>
    <x v="0"/>
    <x v="0"/>
  </r>
  <r>
    <n v="10"/>
    <x v="3"/>
    <x v="2"/>
    <n v="5"/>
    <x v="0"/>
    <x v="0"/>
  </r>
  <r>
    <n v="9"/>
    <x v="4"/>
    <x v="2"/>
    <n v="5"/>
    <x v="0"/>
    <x v="0"/>
  </r>
  <r>
    <n v="8"/>
    <x v="5"/>
    <x v="0"/>
    <n v="5"/>
    <x v="0"/>
    <x v="0"/>
  </r>
  <r>
    <n v="7"/>
    <x v="6"/>
    <x v="3"/>
    <n v="5"/>
    <x v="0"/>
    <x v="0"/>
  </r>
  <r>
    <n v="6"/>
    <x v="7"/>
    <x v="2"/>
    <n v="5"/>
    <x v="0"/>
    <x v="0"/>
  </r>
  <r>
    <n v="5"/>
    <x v="8"/>
    <x v="2"/>
    <n v="5"/>
    <x v="0"/>
    <x v="0"/>
  </r>
  <r>
    <n v="4"/>
    <x v="9"/>
    <x v="2"/>
    <n v="5"/>
    <x v="0"/>
    <x v="0"/>
  </r>
  <r>
    <n v="3"/>
    <x v="10"/>
    <x v="2"/>
    <n v="5"/>
    <x v="0"/>
    <x v="0"/>
  </r>
  <r>
    <n v="2"/>
    <x v="11"/>
    <x v="0"/>
    <n v="5"/>
    <x v="0"/>
    <x v="0"/>
  </r>
  <r>
    <n v="1"/>
    <x v="12"/>
    <x v="2"/>
    <n v="5"/>
    <x v="0"/>
    <x v="0"/>
  </r>
  <r>
    <n v="19"/>
    <x v="10"/>
    <x v="2"/>
    <n v="6"/>
    <x v="0"/>
    <x v="0"/>
  </r>
  <r>
    <n v="18"/>
    <x v="13"/>
    <x v="0"/>
    <n v="6"/>
    <x v="0"/>
    <x v="0"/>
  </r>
  <r>
    <n v="17"/>
    <x v="14"/>
    <x v="4"/>
    <n v="6"/>
    <x v="0"/>
    <x v="0"/>
  </r>
  <r>
    <n v="16"/>
    <x v="15"/>
    <x v="5"/>
    <n v="6"/>
    <x v="0"/>
    <x v="0"/>
  </r>
  <r>
    <n v="15"/>
    <x v="16"/>
    <x v="5"/>
    <n v="6"/>
    <x v="0"/>
    <x v="0"/>
  </r>
  <r>
    <n v="14"/>
    <x v="17"/>
    <x v="2"/>
    <n v="6"/>
    <x v="0"/>
    <x v="0"/>
  </r>
  <r>
    <n v="13"/>
    <x v="18"/>
    <x v="5"/>
    <n v="6"/>
    <x v="0"/>
    <x v="0"/>
  </r>
  <r>
    <n v="12"/>
    <x v="19"/>
    <x v="0"/>
    <n v="6"/>
    <x v="0"/>
    <x v="0"/>
  </r>
  <r>
    <n v="11"/>
    <x v="20"/>
    <x v="2"/>
    <n v="6"/>
    <x v="0"/>
    <x v="0"/>
  </r>
  <r>
    <n v="10"/>
    <x v="21"/>
    <x v="6"/>
    <n v="6"/>
    <x v="0"/>
    <x v="0"/>
  </r>
  <r>
    <n v="9"/>
    <x v="22"/>
    <x v="0"/>
    <n v="6"/>
    <x v="0"/>
    <x v="0"/>
  </r>
  <r>
    <n v="8"/>
    <x v="23"/>
    <x v="0"/>
    <n v="6"/>
    <x v="0"/>
    <x v="0"/>
  </r>
  <r>
    <n v="7"/>
    <x v="24"/>
    <x v="0"/>
    <n v="6"/>
    <x v="0"/>
    <x v="0"/>
  </r>
  <r>
    <n v="6"/>
    <x v="25"/>
    <x v="0"/>
    <n v="6"/>
    <x v="0"/>
    <x v="0"/>
  </r>
  <r>
    <n v="5"/>
    <x v="26"/>
    <x v="2"/>
    <n v="6"/>
    <x v="0"/>
    <x v="0"/>
  </r>
  <r>
    <n v="4"/>
    <x v="27"/>
    <x v="2"/>
    <n v="6"/>
    <x v="0"/>
    <x v="0"/>
  </r>
  <r>
    <n v="3"/>
    <x v="28"/>
    <x v="2"/>
    <n v="6"/>
    <x v="0"/>
    <x v="0"/>
  </r>
  <r>
    <n v="2"/>
    <x v="29"/>
    <x v="5"/>
    <n v="6"/>
    <x v="0"/>
    <x v="0"/>
  </r>
  <r>
    <n v="1"/>
    <x v="12"/>
    <x v="2"/>
    <n v="6"/>
    <x v="0"/>
    <x v="0"/>
  </r>
  <r>
    <n v="19"/>
    <x v="30"/>
    <x v="3"/>
    <n v="7"/>
    <x v="0"/>
    <x v="0"/>
  </r>
  <r>
    <n v="18"/>
    <x v="31"/>
    <x v="0"/>
    <n v="7"/>
    <x v="0"/>
    <x v="0"/>
  </r>
  <r>
    <n v="17"/>
    <x v="32"/>
    <x v="4"/>
    <n v="7"/>
    <x v="0"/>
    <x v="0"/>
  </r>
  <r>
    <n v="16"/>
    <x v="33"/>
    <x v="0"/>
    <n v="7"/>
    <x v="0"/>
    <x v="0"/>
  </r>
  <r>
    <n v="15"/>
    <x v="34"/>
    <x v="2"/>
    <n v="7"/>
    <x v="0"/>
    <x v="0"/>
  </r>
  <r>
    <n v="14"/>
    <x v="35"/>
    <x v="0"/>
    <n v="7"/>
    <x v="0"/>
    <x v="0"/>
  </r>
  <r>
    <n v="13"/>
    <x v="36"/>
    <x v="0"/>
    <n v="7"/>
    <x v="0"/>
    <x v="0"/>
  </r>
  <r>
    <n v="12"/>
    <x v="37"/>
    <x v="7"/>
    <n v="7"/>
    <x v="0"/>
    <x v="1"/>
  </r>
  <r>
    <n v="12"/>
    <x v="38"/>
    <x v="0"/>
    <n v="7"/>
    <x v="0"/>
    <x v="0"/>
  </r>
  <r>
    <n v="11"/>
    <x v="39"/>
    <x v="2"/>
    <n v="7"/>
    <x v="0"/>
    <x v="0"/>
  </r>
  <r>
    <n v="10"/>
    <x v="40"/>
    <x v="0"/>
    <n v="7"/>
    <x v="0"/>
    <x v="0"/>
  </r>
  <r>
    <n v="9"/>
    <x v="23"/>
    <x v="2"/>
    <n v="7"/>
    <x v="0"/>
    <x v="0"/>
  </r>
  <r>
    <n v="8"/>
    <x v="41"/>
    <x v="0"/>
    <n v="7"/>
    <x v="0"/>
    <x v="0"/>
  </r>
  <r>
    <n v="7"/>
    <x v="42"/>
    <x v="0"/>
    <n v="7"/>
    <x v="0"/>
    <x v="0"/>
  </r>
  <r>
    <n v="6"/>
    <x v="43"/>
    <x v="0"/>
    <n v="7"/>
    <x v="0"/>
    <x v="0"/>
  </r>
  <r>
    <n v="5"/>
    <x v="20"/>
    <x v="2"/>
    <n v="7"/>
    <x v="0"/>
    <x v="0"/>
  </r>
  <r>
    <n v="4"/>
    <x v="44"/>
    <x v="0"/>
    <n v="7"/>
    <x v="0"/>
    <x v="0"/>
  </r>
  <r>
    <n v="3"/>
    <x v="45"/>
    <x v="3"/>
    <n v="7"/>
    <x v="0"/>
    <x v="0"/>
  </r>
  <r>
    <n v="2"/>
    <x v="46"/>
    <x v="0"/>
    <n v="7"/>
    <x v="0"/>
    <x v="0"/>
  </r>
  <r>
    <n v="1"/>
    <x v="12"/>
    <x v="2"/>
    <n v="7"/>
    <x v="0"/>
    <x v="0"/>
  </r>
  <r>
    <n v="19"/>
    <x v="47"/>
    <x v="2"/>
    <n v="8"/>
    <x v="0"/>
    <x v="0"/>
  </r>
  <r>
    <n v="18"/>
    <x v="48"/>
    <x v="8"/>
    <n v="8"/>
    <x v="0"/>
    <x v="0"/>
  </r>
  <r>
    <n v="17"/>
    <x v="49"/>
    <x v="3"/>
    <n v="8"/>
    <x v="0"/>
    <x v="0"/>
  </r>
  <r>
    <n v="16"/>
    <x v="50"/>
    <x v="2"/>
    <n v="8"/>
    <x v="0"/>
    <x v="0"/>
  </r>
  <r>
    <n v="15"/>
    <x v="51"/>
    <x v="9"/>
    <n v="8"/>
    <x v="0"/>
    <x v="0"/>
  </r>
  <r>
    <n v="14"/>
    <x v="29"/>
    <x v="2"/>
    <n v="8"/>
    <x v="0"/>
    <x v="0"/>
  </r>
  <r>
    <n v="13"/>
    <x v="52"/>
    <x v="10"/>
    <n v="8"/>
    <x v="0"/>
    <x v="0"/>
  </r>
  <r>
    <n v="12"/>
    <x v="2"/>
    <x v="1"/>
    <n v="8"/>
    <x v="0"/>
    <x v="0"/>
  </r>
  <r>
    <n v="11"/>
    <x v="53"/>
    <x v="2"/>
    <n v="8"/>
    <x v="0"/>
    <x v="0"/>
  </r>
  <r>
    <n v="10"/>
    <x v="13"/>
    <x v="0"/>
    <n v="8"/>
    <x v="0"/>
    <x v="0"/>
  </r>
  <r>
    <n v="9"/>
    <x v="54"/>
    <x v="2"/>
    <n v="8"/>
    <x v="0"/>
    <x v="0"/>
  </r>
  <r>
    <n v="8"/>
    <x v="55"/>
    <x v="10"/>
    <n v="8"/>
    <x v="0"/>
    <x v="0"/>
  </r>
  <r>
    <n v="7"/>
    <x v="56"/>
    <x v="5"/>
    <n v="8"/>
    <x v="0"/>
    <x v="0"/>
  </r>
  <r>
    <n v="6"/>
    <x v="43"/>
    <x v="0"/>
    <n v="8"/>
    <x v="0"/>
    <x v="0"/>
  </r>
  <r>
    <n v="5"/>
    <x v="57"/>
    <x v="0"/>
    <n v="8"/>
    <x v="0"/>
    <x v="0"/>
  </r>
  <r>
    <n v="4"/>
    <x v="58"/>
    <x v="2"/>
    <n v="8"/>
    <x v="0"/>
    <x v="0"/>
  </r>
  <r>
    <n v="3"/>
    <x v="10"/>
    <x v="2"/>
    <n v="8"/>
    <x v="0"/>
    <x v="0"/>
  </r>
  <r>
    <n v="2"/>
    <x v="59"/>
    <x v="2"/>
    <n v="8"/>
    <x v="0"/>
    <x v="0"/>
  </r>
  <r>
    <n v="1"/>
    <x v="12"/>
    <x v="2"/>
    <n v="8"/>
    <x v="0"/>
    <x v="0"/>
  </r>
  <r>
    <n v="16"/>
    <x v="29"/>
    <x v="2"/>
    <n v="9"/>
    <x v="0"/>
    <x v="0"/>
  </r>
  <r>
    <n v="15"/>
    <x v="15"/>
    <x v="2"/>
    <n v="9"/>
    <x v="0"/>
    <x v="0"/>
  </r>
  <r>
    <n v="14"/>
    <x v="60"/>
    <x v="5"/>
    <n v="9"/>
    <x v="0"/>
    <x v="0"/>
  </r>
  <r>
    <n v="13"/>
    <x v="40"/>
    <x v="3"/>
    <n v="9"/>
    <x v="0"/>
    <x v="0"/>
  </r>
  <r>
    <n v="12"/>
    <x v="61"/>
    <x v="2"/>
    <n v="9"/>
    <x v="0"/>
    <x v="0"/>
  </r>
  <r>
    <n v="11"/>
    <x v="62"/>
    <x v="0"/>
    <n v="9"/>
    <x v="0"/>
    <x v="0"/>
  </r>
  <r>
    <n v="10"/>
    <x v="3"/>
    <x v="11"/>
    <n v="9"/>
    <x v="0"/>
    <x v="0"/>
  </r>
  <r>
    <n v="9"/>
    <x v="63"/>
    <x v="5"/>
    <n v="9"/>
    <x v="0"/>
    <x v="0"/>
  </r>
  <r>
    <n v="8"/>
    <x v="64"/>
    <x v="0"/>
    <n v="9"/>
    <x v="0"/>
    <x v="0"/>
  </r>
  <r>
    <n v="7"/>
    <x v="65"/>
    <x v="2"/>
    <n v="9"/>
    <x v="0"/>
    <x v="0"/>
  </r>
  <r>
    <n v="6"/>
    <x v="43"/>
    <x v="0"/>
    <n v="9"/>
    <x v="0"/>
    <x v="0"/>
  </r>
  <r>
    <n v="5"/>
    <x v="11"/>
    <x v="0"/>
    <n v="9"/>
    <x v="0"/>
    <x v="0"/>
  </r>
  <r>
    <n v="4"/>
    <x v="66"/>
    <x v="12"/>
    <n v="9"/>
    <x v="0"/>
    <x v="0"/>
  </r>
  <r>
    <n v="3"/>
    <x v="58"/>
    <x v="2"/>
    <n v="9"/>
    <x v="0"/>
    <x v="0"/>
  </r>
  <r>
    <n v="2"/>
    <x v="67"/>
    <x v="12"/>
    <n v="9"/>
    <x v="0"/>
    <x v="0"/>
  </r>
  <r>
    <n v="1"/>
    <x v="19"/>
    <x v="7"/>
    <n v="9"/>
    <x v="0"/>
    <x v="1"/>
  </r>
  <r>
    <n v="1"/>
    <x v="12"/>
    <x v="2"/>
    <n v="9"/>
    <x v="0"/>
    <x v="0"/>
  </r>
  <r>
    <n v="25"/>
    <x v="29"/>
    <x v="2"/>
    <n v="10"/>
    <x v="0"/>
    <x v="0"/>
  </r>
  <r>
    <n v="24"/>
    <x v="68"/>
    <x v="2"/>
    <n v="10"/>
    <x v="0"/>
    <x v="0"/>
  </r>
  <r>
    <n v="23"/>
    <x v="69"/>
    <x v="2"/>
    <n v="10"/>
    <x v="0"/>
    <x v="0"/>
  </r>
  <r>
    <n v="22"/>
    <x v="70"/>
    <x v="0"/>
    <n v="10"/>
    <x v="0"/>
    <x v="0"/>
  </r>
  <r>
    <n v="21"/>
    <x v="71"/>
    <x v="2"/>
    <n v="10"/>
    <x v="0"/>
    <x v="0"/>
  </r>
  <r>
    <n v="20"/>
    <x v="72"/>
    <x v="4"/>
    <n v="10"/>
    <x v="0"/>
    <x v="0"/>
  </r>
  <r>
    <n v="19"/>
    <x v="24"/>
    <x v="0"/>
    <n v="10"/>
    <x v="0"/>
    <x v="0"/>
  </r>
  <r>
    <n v="18"/>
    <x v="4"/>
    <x v="0"/>
    <n v="10"/>
    <x v="0"/>
    <x v="0"/>
  </r>
  <r>
    <n v="17"/>
    <x v="73"/>
    <x v="4"/>
    <n v="10"/>
    <x v="0"/>
    <x v="0"/>
  </r>
  <r>
    <n v="16"/>
    <x v="74"/>
    <x v="3"/>
    <n v="10"/>
    <x v="0"/>
    <x v="0"/>
  </r>
  <r>
    <n v="15"/>
    <x v="75"/>
    <x v="0"/>
    <n v="10"/>
    <x v="0"/>
    <x v="0"/>
  </r>
  <r>
    <n v="14"/>
    <x v="76"/>
    <x v="3"/>
    <n v="10"/>
    <x v="0"/>
    <x v="0"/>
  </r>
  <r>
    <n v="13"/>
    <x v="77"/>
    <x v="2"/>
    <n v="10"/>
    <x v="0"/>
    <x v="0"/>
  </r>
  <r>
    <n v="12"/>
    <x v="78"/>
    <x v="5"/>
    <n v="10"/>
    <x v="0"/>
    <x v="0"/>
  </r>
  <r>
    <n v="11"/>
    <x v="17"/>
    <x v="2"/>
    <n v="10"/>
    <x v="0"/>
    <x v="0"/>
  </r>
  <r>
    <n v="10"/>
    <x v="79"/>
    <x v="3"/>
    <n v="10"/>
    <x v="0"/>
    <x v="0"/>
  </r>
  <r>
    <n v="9"/>
    <x v="80"/>
    <x v="0"/>
    <n v="10"/>
    <x v="0"/>
    <x v="0"/>
  </r>
  <r>
    <n v="8"/>
    <x v="81"/>
    <x v="13"/>
    <n v="10"/>
    <x v="0"/>
    <x v="0"/>
  </r>
  <r>
    <n v="7"/>
    <x v="5"/>
    <x v="1"/>
    <n v="10"/>
    <x v="0"/>
    <x v="0"/>
  </r>
  <r>
    <n v="6"/>
    <x v="82"/>
    <x v="2"/>
    <n v="10"/>
    <x v="0"/>
    <x v="0"/>
  </r>
  <r>
    <n v="5"/>
    <x v="83"/>
    <x v="7"/>
    <n v="10"/>
    <x v="0"/>
    <x v="1"/>
  </r>
  <r>
    <n v="5"/>
    <x v="84"/>
    <x v="2"/>
    <n v="10"/>
    <x v="0"/>
    <x v="0"/>
  </r>
  <r>
    <n v="4"/>
    <x v="85"/>
    <x v="12"/>
    <n v="10"/>
    <x v="0"/>
    <x v="0"/>
  </r>
  <r>
    <n v="3"/>
    <x v="19"/>
    <x v="12"/>
    <n v="10"/>
    <x v="0"/>
    <x v="0"/>
  </r>
  <r>
    <n v="2"/>
    <x v="12"/>
    <x v="2"/>
    <n v="10"/>
    <x v="0"/>
    <x v="0"/>
  </r>
  <r>
    <n v="1"/>
    <x v="86"/>
    <x v="3"/>
    <n v="10"/>
    <x v="0"/>
    <x v="0"/>
  </r>
  <r>
    <n v="16"/>
    <x v="87"/>
    <x v="2"/>
    <n v="11"/>
    <x v="0"/>
    <x v="0"/>
  </r>
  <r>
    <n v="15"/>
    <x v="26"/>
    <x v="2"/>
    <n v="11"/>
    <x v="0"/>
    <x v="0"/>
  </r>
  <r>
    <n v="14"/>
    <x v="88"/>
    <x v="12"/>
    <n v="11"/>
    <x v="0"/>
    <x v="0"/>
  </r>
  <r>
    <n v="13"/>
    <x v="89"/>
    <x v="2"/>
    <n v="11"/>
    <x v="0"/>
    <x v="0"/>
  </r>
  <r>
    <n v="12"/>
    <x v="17"/>
    <x v="2"/>
    <n v="11"/>
    <x v="0"/>
    <x v="0"/>
  </r>
  <r>
    <n v="11"/>
    <x v="90"/>
    <x v="2"/>
    <n v="11"/>
    <x v="0"/>
    <x v="0"/>
  </r>
  <r>
    <n v="10"/>
    <x v="91"/>
    <x v="2"/>
    <n v="11"/>
    <x v="0"/>
    <x v="0"/>
  </r>
  <r>
    <n v="9"/>
    <x v="40"/>
    <x v="0"/>
    <n v="11"/>
    <x v="0"/>
    <x v="0"/>
  </r>
  <r>
    <n v="8"/>
    <x v="2"/>
    <x v="2"/>
    <n v="11"/>
    <x v="0"/>
    <x v="0"/>
  </r>
  <r>
    <n v="7"/>
    <x v="92"/>
    <x v="0"/>
    <n v="11"/>
    <x v="0"/>
    <x v="0"/>
  </r>
  <r>
    <n v="6"/>
    <x v="93"/>
    <x v="0"/>
    <n v="11"/>
    <x v="0"/>
    <x v="0"/>
  </r>
  <r>
    <n v="5"/>
    <x v="94"/>
    <x v="0"/>
    <n v="11"/>
    <x v="0"/>
    <x v="0"/>
  </r>
  <r>
    <n v="4"/>
    <x v="63"/>
    <x v="3"/>
    <n v="11"/>
    <x v="0"/>
    <x v="0"/>
  </r>
  <r>
    <n v="3"/>
    <x v="24"/>
    <x v="0"/>
    <n v="11"/>
    <x v="0"/>
    <x v="0"/>
  </r>
  <r>
    <n v="2"/>
    <x v="95"/>
    <x v="2"/>
    <n v="11"/>
    <x v="0"/>
    <x v="0"/>
  </r>
  <r>
    <n v="1"/>
    <x v="12"/>
    <x v="2"/>
    <n v="11"/>
    <x v="0"/>
    <x v="0"/>
  </r>
  <r>
    <n v="19"/>
    <x v="23"/>
    <x v="2"/>
    <n v="12"/>
    <x v="0"/>
    <x v="0"/>
  </r>
  <r>
    <n v="18"/>
    <x v="29"/>
    <x v="3"/>
    <n v="12"/>
    <x v="0"/>
    <x v="0"/>
  </r>
  <r>
    <n v="17"/>
    <x v="96"/>
    <x v="10"/>
    <n v="12"/>
    <x v="0"/>
    <x v="0"/>
  </r>
  <r>
    <n v="16"/>
    <x v="79"/>
    <x v="1"/>
    <n v="12"/>
    <x v="0"/>
    <x v="0"/>
  </r>
  <r>
    <n v="15"/>
    <x v="33"/>
    <x v="10"/>
    <n v="12"/>
    <x v="0"/>
    <x v="0"/>
  </r>
  <r>
    <n v="14"/>
    <x v="52"/>
    <x v="5"/>
    <n v="12"/>
    <x v="0"/>
    <x v="0"/>
  </r>
  <r>
    <n v="13"/>
    <x v="97"/>
    <x v="10"/>
    <n v="12"/>
    <x v="0"/>
    <x v="0"/>
  </r>
  <r>
    <n v="12"/>
    <x v="9"/>
    <x v="2"/>
    <n v="12"/>
    <x v="0"/>
    <x v="0"/>
  </r>
  <r>
    <n v="11"/>
    <x v="26"/>
    <x v="2"/>
    <n v="12"/>
    <x v="0"/>
    <x v="0"/>
  </r>
  <r>
    <n v="10"/>
    <x v="98"/>
    <x v="0"/>
    <n v="12"/>
    <x v="0"/>
    <x v="0"/>
  </r>
  <r>
    <n v="9"/>
    <x v="99"/>
    <x v="3"/>
    <n v="12"/>
    <x v="0"/>
    <x v="0"/>
  </r>
  <r>
    <n v="8"/>
    <x v="100"/>
    <x v="0"/>
    <n v="12"/>
    <x v="0"/>
    <x v="0"/>
  </r>
  <r>
    <n v="7"/>
    <x v="101"/>
    <x v="10"/>
    <n v="12"/>
    <x v="0"/>
    <x v="0"/>
  </r>
  <r>
    <n v="6"/>
    <x v="102"/>
    <x v="0"/>
    <n v="12"/>
    <x v="0"/>
    <x v="0"/>
  </r>
  <r>
    <n v="5"/>
    <x v="103"/>
    <x v="10"/>
    <n v="12"/>
    <x v="0"/>
    <x v="0"/>
  </r>
  <r>
    <n v="4"/>
    <x v="104"/>
    <x v="0"/>
    <n v="12"/>
    <x v="0"/>
    <x v="0"/>
  </r>
  <r>
    <n v="3"/>
    <x v="63"/>
    <x v="3"/>
    <n v="12"/>
    <x v="0"/>
    <x v="0"/>
  </r>
  <r>
    <n v="2"/>
    <x v="105"/>
    <x v="10"/>
    <n v="12"/>
    <x v="0"/>
    <x v="0"/>
  </r>
  <r>
    <n v="1"/>
    <x v="12"/>
    <x v="2"/>
    <n v="12"/>
    <x v="0"/>
    <x v="0"/>
  </r>
  <r>
    <n v="16"/>
    <x v="103"/>
    <x v="0"/>
    <n v="13"/>
    <x v="0"/>
    <x v="0"/>
  </r>
  <r>
    <n v="15"/>
    <x v="2"/>
    <x v="2"/>
    <n v="13"/>
    <x v="0"/>
    <x v="0"/>
  </r>
  <r>
    <n v="14"/>
    <x v="106"/>
    <x v="2"/>
    <n v="13"/>
    <x v="0"/>
    <x v="0"/>
  </r>
  <r>
    <n v="13"/>
    <x v="6"/>
    <x v="3"/>
    <n v="13"/>
    <x v="0"/>
    <x v="0"/>
  </r>
  <r>
    <n v="12"/>
    <x v="107"/>
    <x v="2"/>
    <n v="13"/>
    <x v="0"/>
    <x v="0"/>
  </r>
  <r>
    <n v="11"/>
    <x v="99"/>
    <x v="2"/>
    <n v="13"/>
    <x v="0"/>
    <x v="0"/>
  </r>
  <r>
    <n v="10"/>
    <x v="88"/>
    <x v="2"/>
    <n v="13"/>
    <x v="0"/>
    <x v="0"/>
  </r>
  <r>
    <n v="9"/>
    <x v="108"/>
    <x v="0"/>
    <n v="13"/>
    <x v="0"/>
    <x v="0"/>
  </r>
  <r>
    <n v="8"/>
    <x v="109"/>
    <x v="2"/>
    <n v="13"/>
    <x v="0"/>
    <x v="0"/>
  </r>
  <r>
    <n v="7"/>
    <x v="3"/>
    <x v="12"/>
    <n v="13"/>
    <x v="0"/>
    <x v="0"/>
  </r>
  <r>
    <n v="6"/>
    <x v="110"/>
    <x v="0"/>
    <n v="13"/>
    <x v="0"/>
    <x v="0"/>
  </r>
  <r>
    <n v="5"/>
    <x v="19"/>
    <x v="0"/>
    <n v="13"/>
    <x v="0"/>
    <x v="0"/>
  </r>
  <r>
    <n v="4"/>
    <x v="46"/>
    <x v="11"/>
    <n v="13"/>
    <x v="0"/>
    <x v="0"/>
  </r>
  <r>
    <n v="3"/>
    <x v="31"/>
    <x v="0"/>
    <n v="13"/>
    <x v="0"/>
    <x v="0"/>
  </r>
  <r>
    <n v="2"/>
    <x v="29"/>
    <x v="2"/>
    <n v="13"/>
    <x v="0"/>
    <x v="0"/>
  </r>
  <r>
    <n v="1"/>
    <x v="12"/>
    <x v="2"/>
    <n v="13"/>
    <x v="0"/>
    <x v="0"/>
  </r>
  <r>
    <n v="29"/>
    <x v="111"/>
    <x v="8"/>
    <n v="14"/>
    <x v="0"/>
    <x v="0"/>
  </r>
  <r>
    <n v="28"/>
    <x v="112"/>
    <x v="3"/>
    <n v="14"/>
    <x v="0"/>
    <x v="0"/>
  </r>
  <r>
    <n v="27"/>
    <x v="71"/>
    <x v="2"/>
    <n v="14"/>
    <x v="0"/>
    <x v="0"/>
  </r>
  <r>
    <n v="26"/>
    <x v="51"/>
    <x v="12"/>
    <n v="14"/>
    <x v="0"/>
    <x v="0"/>
  </r>
  <r>
    <n v="25"/>
    <x v="113"/>
    <x v="4"/>
    <n v="14"/>
    <x v="0"/>
    <x v="0"/>
  </r>
  <r>
    <n v="24"/>
    <x v="114"/>
    <x v="2"/>
    <n v="14"/>
    <x v="0"/>
    <x v="0"/>
  </r>
  <r>
    <n v="23"/>
    <x v="76"/>
    <x v="3"/>
    <n v="14"/>
    <x v="0"/>
    <x v="0"/>
  </r>
  <r>
    <n v="22"/>
    <x v="115"/>
    <x v="2"/>
    <n v="14"/>
    <x v="0"/>
    <x v="0"/>
  </r>
  <r>
    <n v="21"/>
    <x v="116"/>
    <x v="0"/>
    <n v="14"/>
    <x v="0"/>
    <x v="0"/>
  </r>
  <r>
    <n v="20"/>
    <x v="117"/>
    <x v="4"/>
    <n v="14"/>
    <x v="0"/>
    <x v="0"/>
  </r>
  <r>
    <n v="19"/>
    <x v="118"/>
    <x v="4"/>
    <n v="14"/>
    <x v="0"/>
    <x v="0"/>
  </r>
  <r>
    <n v="18"/>
    <x v="119"/>
    <x v="3"/>
    <n v="14"/>
    <x v="0"/>
    <x v="0"/>
  </r>
  <r>
    <n v="17"/>
    <x v="104"/>
    <x v="0"/>
    <n v="14"/>
    <x v="0"/>
    <x v="0"/>
  </r>
  <r>
    <n v="16"/>
    <x v="41"/>
    <x v="0"/>
    <n v="14"/>
    <x v="0"/>
    <x v="0"/>
  </r>
  <r>
    <n v="15"/>
    <x v="56"/>
    <x v="0"/>
    <n v="14"/>
    <x v="0"/>
    <x v="0"/>
  </r>
  <r>
    <n v="14"/>
    <x v="50"/>
    <x v="2"/>
    <n v="14"/>
    <x v="0"/>
    <x v="0"/>
  </r>
  <r>
    <n v="13"/>
    <x v="120"/>
    <x v="2"/>
    <n v="14"/>
    <x v="0"/>
    <x v="0"/>
  </r>
  <r>
    <n v="12"/>
    <x v="121"/>
    <x v="2"/>
    <n v="14"/>
    <x v="0"/>
    <x v="0"/>
  </r>
  <r>
    <n v="11"/>
    <x v="122"/>
    <x v="0"/>
    <n v="14"/>
    <x v="0"/>
    <x v="0"/>
  </r>
  <r>
    <n v="10"/>
    <x v="36"/>
    <x v="0"/>
    <n v="14"/>
    <x v="0"/>
    <x v="0"/>
  </r>
  <r>
    <n v="9"/>
    <x v="123"/>
    <x v="3"/>
    <n v="14"/>
    <x v="0"/>
    <x v="0"/>
  </r>
  <r>
    <n v="8"/>
    <x v="124"/>
    <x v="12"/>
    <n v="14"/>
    <x v="0"/>
    <x v="0"/>
  </r>
  <r>
    <n v="7"/>
    <x v="40"/>
    <x v="0"/>
    <n v="14"/>
    <x v="0"/>
    <x v="0"/>
  </r>
  <r>
    <n v="6"/>
    <x v="125"/>
    <x v="0"/>
    <n v="14"/>
    <x v="0"/>
    <x v="0"/>
  </r>
  <r>
    <n v="5"/>
    <x v="126"/>
    <x v="0"/>
    <n v="14"/>
    <x v="0"/>
    <x v="0"/>
  </r>
  <r>
    <n v="4"/>
    <x v="86"/>
    <x v="3"/>
    <n v="14"/>
    <x v="0"/>
    <x v="0"/>
  </r>
  <r>
    <n v="3"/>
    <x v="45"/>
    <x v="11"/>
    <n v="14"/>
    <x v="0"/>
    <x v="0"/>
  </r>
  <r>
    <n v="2"/>
    <x v="19"/>
    <x v="0"/>
    <n v="14"/>
    <x v="0"/>
    <x v="0"/>
  </r>
  <r>
    <n v="1"/>
    <x v="12"/>
    <x v="2"/>
    <n v="14"/>
    <x v="0"/>
    <x v="0"/>
  </r>
  <r>
    <n v="16"/>
    <x v="86"/>
    <x v="3"/>
    <n v="15"/>
    <x v="0"/>
    <x v="0"/>
  </r>
  <r>
    <n v="15"/>
    <x v="109"/>
    <x v="12"/>
    <n v="15"/>
    <x v="0"/>
    <x v="0"/>
  </r>
  <r>
    <n v="14"/>
    <x v="127"/>
    <x v="3"/>
    <n v="15"/>
    <x v="0"/>
    <x v="0"/>
  </r>
  <r>
    <n v="13"/>
    <x v="19"/>
    <x v="12"/>
    <n v="15"/>
    <x v="0"/>
    <x v="0"/>
  </r>
  <r>
    <n v="12"/>
    <x v="128"/>
    <x v="3"/>
    <n v="15"/>
    <x v="0"/>
    <x v="0"/>
  </r>
  <r>
    <n v="11"/>
    <x v="79"/>
    <x v="2"/>
    <n v="15"/>
    <x v="0"/>
    <x v="0"/>
  </r>
  <r>
    <n v="10"/>
    <x v="129"/>
    <x v="2"/>
    <n v="15"/>
    <x v="0"/>
    <x v="0"/>
  </r>
  <r>
    <n v="9"/>
    <x v="36"/>
    <x v="0"/>
    <n v="15"/>
    <x v="0"/>
    <x v="0"/>
  </r>
  <r>
    <n v="8"/>
    <x v="74"/>
    <x v="3"/>
    <n v="15"/>
    <x v="0"/>
    <x v="0"/>
  </r>
  <r>
    <n v="7"/>
    <x v="38"/>
    <x v="0"/>
    <n v="15"/>
    <x v="0"/>
    <x v="0"/>
  </r>
  <r>
    <n v="6"/>
    <x v="130"/>
    <x v="0"/>
    <n v="15"/>
    <x v="0"/>
    <x v="0"/>
  </r>
  <r>
    <n v="5"/>
    <x v="45"/>
    <x v="5"/>
    <n v="15"/>
    <x v="0"/>
    <x v="0"/>
  </r>
  <r>
    <n v="4"/>
    <x v="3"/>
    <x v="2"/>
    <n v="15"/>
    <x v="0"/>
    <x v="0"/>
  </r>
  <r>
    <n v="3"/>
    <x v="58"/>
    <x v="2"/>
    <n v="15"/>
    <x v="0"/>
    <x v="0"/>
  </r>
  <r>
    <n v="2"/>
    <x v="131"/>
    <x v="0"/>
    <n v="15"/>
    <x v="0"/>
    <x v="0"/>
  </r>
  <r>
    <n v="1"/>
    <x v="12"/>
    <x v="2"/>
    <n v="15"/>
    <x v="0"/>
    <x v="0"/>
  </r>
  <r>
    <n v="17"/>
    <x v="132"/>
    <x v="2"/>
    <n v="16"/>
    <x v="0"/>
    <x v="0"/>
  </r>
  <r>
    <n v="16"/>
    <x v="10"/>
    <x v="2"/>
    <n v="16"/>
    <x v="0"/>
    <x v="0"/>
  </r>
  <r>
    <n v="15"/>
    <x v="36"/>
    <x v="0"/>
    <n v="16"/>
    <x v="0"/>
    <x v="0"/>
  </r>
  <r>
    <n v="14"/>
    <x v="133"/>
    <x v="5"/>
    <n v="16"/>
    <x v="0"/>
    <x v="0"/>
  </r>
  <r>
    <n v="13"/>
    <x v="134"/>
    <x v="0"/>
    <n v="16"/>
    <x v="0"/>
    <x v="0"/>
  </r>
  <r>
    <n v="12"/>
    <x v="53"/>
    <x v="5"/>
    <n v="16"/>
    <x v="0"/>
    <x v="0"/>
  </r>
  <r>
    <n v="11"/>
    <x v="35"/>
    <x v="0"/>
    <n v="16"/>
    <x v="0"/>
    <x v="0"/>
  </r>
  <r>
    <n v="10"/>
    <x v="20"/>
    <x v="2"/>
    <n v="16"/>
    <x v="0"/>
    <x v="0"/>
  </r>
  <r>
    <n v="9"/>
    <x v="135"/>
    <x v="0"/>
    <n v="16"/>
    <x v="0"/>
    <x v="0"/>
  </r>
  <r>
    <n v="8"/>
    <x v="77"/>
    <x v="0"/>
    <n v="16"/>
    <x v="0"/>
    <x v="0"/>
  </r>
  <r>
    <n v="7"/>
    <x v="59"/>
    <x v="2"/>
    <n v="16"/>
    <x v="0"/>
    <x v="0"/>
  </r>
  <r>
    <n v="6"/>
    <x v="136"/>
    <x v="3"/>
    <n v="16"/>
    <x v="0"/>
    <x v="0"/>
  </r>
  <r>
    <n v="5"/>
    <x v="2"/>
    <x v="0"/>
    <n v="16"/>
    <x v="0"/>
    <x v="0"/>
  </r>
  <r>
    <n v="4"/>
    <x v="99"/>
    <x v="12"/>
    <n v="16"/>
    <x v="0"/>
    <x v="0"/>
  </r>
  <r>
    <n v="3"/>
    <x v="39"/>
    <x v="2"/>
    <n v="16"/>
    <x v="0"/>
    <x v="0"/>
  </r>
  <r>
    <n v="2"/>
    <x v="41"/>
    <x v="12"/>
    <n v="16"/>
    <x v="0"/>
    <x v="0"/>
  </r>
  <r>
    <n v="1"/>
    <x v="12"/>
    <x v="2"/>
    <n v="16"/>
    <x v="0"/>
    <x v="0"/>
  </r>
  <r>
    <n v="16"/>
    <x v="74"/>
    <x v="3"/>
    <n v="1"/>
    <x v="0"/>
    <x v="0"/>
  </r>
  <r>
    <n v="15"/>
    <x v="137"/>
    <x v="0"/>
    <n v="1"/>
    <x v="0"/>
    <x v="0"/>
  </r>
  <r>
    <n v="14"/>
    <x v="86"/>
    <x v="3"/>
    <n v="1"/>
    <x v="0"/>
    <x v="0"/>
  </r>
  <r>
    <n v="13"/>
    <x v="60"/>
    <x v="2"/>
    <n v="1"/>
    <x v="0"/>
    <x v="0"/>
  </r>
  <r>
    <n v="12"/>
    <x v="138"/>
    <x v="2"/>
    <n v="1"/>
    <x v="0"/>
    <x v="0"/>
  </r>
  <r>
    <n v="11"/>
    <x v="133"/>
    <x v="2"/>
    <n v="1"/>
    <x v="0"/>
    <x v="0"/>
  </r>
  <r>
    <n v="10"/>
    <x v="38"/>
    <x v="0"/>
    <n v="1"/>
    <x v="0"/>
    <x v="0"/>
  </r>
  <r>
    <n v="9"/>
    <x v="128"/>
    <x v="3"/>
    <n v="1"/>
    <x v="0"/>
    <x v="0"/>
  </r>
  <r>
    <n v="8"/>
    <x v="139"/>
    <x v="2"/>
    <n v="1"/>
    <x v="0"/>
    <x v="0"/>
  </r>
  <r>
    <n v="7"/>
    <x v="123"/>
    <x v="3"/>
    <n v="1"/>
    <x v="0"/>
    <x v="0"/>
  </r>
  <r>
    <n v="6"/>
    <x v="140"/>
    <x v="0"/>
    <n v="1"/>
    <x v="0"/>
    <x v="0"/>
  </r>
  <r>
    <n v="5"/>
    <x v="115"/>
    <x v="2"/>
    <n v="1"/>
    <x v="0"/>
    <x v="0"/>
  </r>
  <r>
    <n v="4"/>
    <x v="141"/>
    <x v="2"/>
    <n v="1"/>
    <x v="0"/>
    <x v="0"/>
  </r>
  <r>
    <n v="3"/>
    <x v="103"/>
    <x v="0"/>
    <n v="1"/>
    <x v="0"/>
    <x v="0"/>
  </r>
  <r>
    <n v="2"/>
    <x v="142"/>
    <x v="0"/>
    <n v="1"/>
    <x v="0"/>
    <x v="0"/>
  </r>
  <r>
    <n v="1"/>
    <x v="12"/>
    <x v="2"/>
    <n v="1"/>
    <x v="0"/>
    <x v="0"/>
  </r>
  <r>
    <n v="17"/>
    <x v="143"/>
    <x v="2"/>
    <n v="2"/>
    <x v="0"/>
    <x v="0"/>
  </r>
  <r>
    <n v="16"/>
    <x v="89"/>
    <x v="2"/>
    <n v="2"/>
    <x v="0"/>
    <x v="0"/>
  </r>
  <r>
    <n v="15"/>
    <x v="126"/>
    <x v="0"/>
    <n v="2"/>
    <x v="0"/>
    <x v="0"/>
  </r>
  <r>
    <n v="14"/>
    <x v="3"/>
    <x v="0"/>
    <n v="2"/>
    <x v="0"/>
    <x v="0"/>
  </r>
  <r>
    <n v="13"/>
    <x v="45"/>
    <x v="2"/>
    <n v="2"/>
    <x v="0"/>
    <x v="0"/>
  </r>
  <r>
    <n v="12"/>
    <x v="142"/>
    <x v="0"/>
    <n v="2"/>
    <x v="0"/>
    <x v="0"/>
  </r>
  <r>
    <n v="11"/>
    <x v="58"/>
    <x v="2"/>
    <n v="2"/>
    <x v="0"/>
    <x v="0"/>
  </r>
  <r>
    <n v="10"/>
    <x v="22"/>
    <x v="0"/>
    <n v="2"/>
    <x v="0"/>
    <x v="0"/>
  </r>
  <r>
    <n v="9"/>
    <x v="144"/>
    <x v="0"/>
    <n v="2"/>
    <x v="0"/>
    <x v="0"/>
  </r>
  <r>
    <n v="8"/>
    <x v="145"/>
    <x v="10"/>
    <n v="2"/>
    <x v="0"/>
    <x v="0"/>
  </r>
  <r>
    <n v="7"/>
    <x v="146"/>
    <x v="10"/>
    <n v="2"/>
    <x v="0"/>
    <x v="0"/>
  </r>
  <r>
    <n v="6"/>
    <x v="34"/>
    <x v="2"/>
    <n v="2"/>
    <x v="0"/>
    <x v="0"/>
  </r>
  <r>
    <n v="5"/>
    <x v="147"/>
    <x v="2"/>
    <n v="2"/>
    <x v="0"/>
    <x v="0"/>
  </r>
  <r>
    <n v="4"/>
    <x v="103"/>
    <x v="10"/>
    <n v="2"/>
    <x v="0"/>
    <x v="0"/>
  </r>
  <r>
    <n v="3"/>
    <x v="26"/>
    <x v="10"/>
    <n v="2"/>
    <x v="0"/>
    <x v="0"/>
  </r>
  <r>
    <n v="2"/>
    <x v="50"/>
    <x v="10"/>
    <n v="2"/>
    <x v="0"/>
    <x v="0"/>
  </r>
  <r>
    <n v="1"/>
    <x v="12"/>
    <x v="2"/>
    <n v="2"/>
    <x v="0"/>
    <x v="0"/>
  </r>
  <r>
    <n v="16"/>
    <x v="88"/>
    <x v="2"/>
    <n v="3"/>
    <x v="0"/>
    <x v="0"/>
  </r>
  <r>
    <n v="15"/>
    <x v="86"/>
    <x v="3"/>
    <n v="3"/>
    <x v="0"/>
    <x v="0"/>
  </r>
  <r>
    <n v="14"/>
    <x v="133"/>
    <x v="2"/>
    <n v="3"/>
    <x v="0"/>
    <x v="0"/>
  </r>
  <r>
    <n v="13"/>
    <x v="148"/>
    <x v="0"/>
    <n v="3"/>
    <x v="0"/>
    <x v="0"/>
  </r>
  <r>
    <n v="13"/>
    <x v="132"/>
    <x v="7"/>
    <n v="3"/>
    <x v="0"/>
    <x v="1"/>
  </r>
  <r>
    <n v="12"/>
    <x v="84"/>
    <x v="2"/>
    <n v="3"/>
    <x v="0"/>
    <x v="0"/>
  </r>
  <r>
    <n v="11"/>
    <x v="76"/>
    <x v="3"/>
    <n v="3"/>
    <x v="0"/>
    <x v="0"/>
  </r>
  <r>
    <n v="10"/>
    <x v="149"/>
    <x v="0"/>
    <n v="3"/>
    <x v="0"/>
    <x v="0"/>
  </r>
  <r>
    <n v="10"/>
    <x v="112"/>
    <x v="7"/>
    <n v="3"/>
    <x v="0"/>
    <x v="1"/>
  </r>
  <r>
    <n v="9"/>
    <x v="150"/>
    <x v="0"/>
    <n v="3"/>
    <x v="0"/>
    <x v="0"/>
  </r>
  <r>
    <n v="8"/>
    <x v="96"/>
    <x v="10"/>
    <n v="3"/>
    <x v="0"/>
    <x v="0"/>
  </r>
  <r>
    <n v="7"/>
    <x v="151"/>
    <x v="0"/>
    <n v="3"/>
    <x v="0"/>
    <x v="0"/>
  </r>
  <r>
    <n v="6"/>
    <x v="152"/>
    <x v="0"/>
    <n v="3"/>
    <x v="0"/>
    <x v="0"/>
  </r>
  <r>
    <n v="5"/>
    <x v="31"/>
    <x v="0"/>
    <n v="3"/>
    <x v="0"/>
    <x v="0"/>
  </r>
  <r>
    <n v="4"/>
    <x v="17"/>
    <x v="2"/>
    <n v="3"/>
    <x v="0"/>
    <x v="0"/>
  </r>
  <r>
    <n v="3"/>
    <x v="153"/>
    <x v="2"/>
    <n v="3"/>
    <x v="0"/>
    <x v="0"/>
  </r>
  <r>
    <n v="2"/>
    <x v="19"/>
    <x v="3"/>
    <n v="3"/>
    <x v="0"/>
    <x v="0"/>
  </r>
  <r>
    <n v="1"/>
    <x v="12"/>
    <x v="2"/>
    <n v="3"/>
    <x v="0"/>
    <x v="0"/>
  </r>
  <r>
    <n v="16"/>
    <x v="52"/>
    <x v="2"/>
    <n v="4"/>
    <x v="0"/>
    <x v="0"/>
  </r>
  <r>
    <n v="15"/>
    <x v="15"/>
    <x v="10"/>
    <n v="4"/>
    <x v="0"/>
    <x v="0"/>
  </r>
  <r>
    <n v="14"/>
    <x v="60"/>
    <x v="2"/>
    <n v="4"/>
    <x v="0"/>
    <x v="0"/>
  </r>
  <r>
    <n v="13"/>
    <x v="0"/>
    <x v="0"/>
    <n v="4"/>
    <x v="0"/>
    <x v="0"/>
  </r>
  <r>
    <n v="12"/>
    <x v="28"/>
    <x v="0"/>
    <n v="4"/>
    <x v="0"/>
    <x v="0"/>
  </r>
  <r>
    <n v="11"/>
    <x v="154"/>
    <x v="2"/>
    <n v="4"/>
    <x v="0"/>
    <x v="0"/>
  </r>
  <r>
    <n v="10"/>
    <x v="76"/>
    <x v="3"/>
    <n v="4"/>
    <x v="0"/>
    <x v="0"/>
  </r>
  <r>
    <n v="9"/>
    <x v="155"/>
    <x v="0"/>
    <n v="4"/>
    <x v="0"/>
    <x v="0"/>
  </r>
  <r>
    <n v="8"/>
    <x v="156"/>
    <x v="3"/>
    <n v="4"/>
    <x v="0"/>
    <x v="0"/>
  </r>
  <r>
    <n v="7"/>
    <x v="157"/>
    <x v="0"/>
    <n v="4"/>
    <x v="0"/>
    <x v="0"/>
  </r>
  <r>
    <n v="6"/>
    <x v="158"/>
    <x v="0"/>
    <n v="4"/>
    <x v="0"/>
    <x v="0"/>
  </r>
  <r>
    <n v="5"/>
    <x v="90"/>
    <x v="0"/>
    <n v="4"/>
    <x v="0"/>
    <x v="0"/>
  </r>
  <r>
    <n v="4"/>
    <x v="159"/>
    <x v="3"/>
    <n v="4"/>
    <x v="0"/>
    <x v="0"/>
  </r>
  <r>
    <n v="3"/>
    <x v="63"/>
    <x v="3"/>
    <n v="4"/>
    <x v="0"/>
    <x v="0"/>
  </r>
  <r>
    <n v="2"/>
    <x v="74"/>
    <x v="3"/>
    <n v="4"/>
    <x v="0"/>
    <x v="0"/>
  </r>
  <r>
    <n v="1"/>
    <x v="12"/>
    <x v="2"/>
    <n v="4"/>
    <x v="0"/>
    <x v="0"/>
  </r>
  <r>
    <n v="29"/>
    <x v="160"/>
    <x v="8"/>
    <n v="1"/>
    <x v="1"/>
    <x v="0"/>
  </r>
  <r>
    <n v="28"/>
    <x v="161"/>
    <x v="0"/>
    <n v="1"/>
    <x v="1"/>
    <x v="0"/>
  </r>
  <r>
    <n v="27"/>
    <x v="162"/>
    <x v="0"/>
    <n v="1"/>
    <x v="1"/>
    <x v="0"/>
  </r>
  <r>
    <n v="26"/>
    <x v="163"/>
    <x v="0"/>
    <n v="1"/>
    <x v="1"/>
    <x v="0"/>
  </r>
  <r>
    <n v="25"/>
    <x v="164"/>
    <x v="8"/>
    <n v="1"/>
    <x v="1"/>
    <x v="0"/>
  </r>
  <r>
    <n v="24"/>
    <x v="165"/>
    <x v="11"/>
    <n v="1"/>
    <x v="1"/>
    <x v="0"/>
  </r>
  <r>
    <n v="23"/>
    <x v="166"/>
    <x v="5"/>
    <n v="1"/>
    <x v="1"/>
    <x v="0"/>
  </r>
  <r>
    <n v="22"/>
    <x v="167"/>
    <x v="8"/>
    <n v="1"/>
    <x v="1"/>
    <x v="0"/>
  </r>
  <r>
    <n v="21"/>
    <x v="168"/>
    <x v="5"/>
    <n v="1"/>
    <x v="1"/>
    <x v="0"/>
  </r>
  <r>
    <n v="20"/>
    <x v="169"/>
    <x v="8"/>
    <n v="1"/>
    <x v="1"/>
    <x v="0"/>
  </r>
  <r>
    <n v="19"/>
    <x v="170"/>
    <x v="2"/>
    <n v="1"/>
    <x v="1"/>
    <x v="0"/>
  </r>
  <r>
    <n v="18"/>
    <x v="171"/>
    <x v="2"/>
    <n v="1"/>
    <x v="1"/>
    <x v="0"/>
  </r>
  <r>
    <n v="17"/>
    <x v="172"/>
    <x v="8"/>
    <n v="1"/>
    <x v="1"/>
    <x v="0"/>
  </r>
  <r>
    <n v="16"/>
    <x v="173"/>
    <x v="7"/>
    <n v="1"/>
    <x v="1"/>
    <x v="1"/>
  </r>
  <r>
    <n v="16"/>
    <x v="116"/>
    <x v="5"/>
    <n v="1"/>
    <x v="1"/>
    <x v="0"/>
  </r>
  <r>
    <n v="15"/>
    <x v="174"/>
    <x v="2"/>
    <n v="1"/>
    <x v="1"/>
    <x v="0"/>
  </r>
  <r>
    <n v="14"/>
    <x v="18"/>
    <x v="7"/>
    <n v="1"/>
    <x v="1"/>
    <x v="1"/>
  </r>
  <r>
    <n v="14"/>
    <x v="175"/>
    <x v="0"/>
    <n v="1"/>
    <x v="1"/>
    <x v="0"/>
  </r>
  <r>
    <n v="13"/>
    <x v="176"/>
    <x v="7"/>
    <n v="1"/>
    <x v="1"/>
    <x v="1"/>
  </r>
  <r>
    <n v="13"/>
    <x v="177"/>
    <x v="0"/>
    <n v="1"/>
    <x v="1"/>
    <x v="0"/>
  </r>
  <r>
    <n v="12"/>
    <x v="178"/>
    <x v="0"/>
    <n v="1"/>
    <x v="1"/>
    <x v="0"/>
  </r>
  <r>
    <n v="11"/>
    <x v="179"/>
    <x v="0"/>
    <n v="1"/>
    <x v="1"/>
    <x v="0"/>
  </r>
  <r>
    <n v="10"/>
    <x v="155"/>
    <x v="0"/>
    <n v="1"/>
    <x v="1"/>
    <x v="0"/>
  </r>
  <r>
    <n v="9"/>
    <x v="180"/>
    <x v="2"/>
    <n v="1"/>
    <x v="1"/>
    <x v="0"/>
  </r>
  <r>
    <n v="8"/>
    <x v="16"/>
    <x v="5"/>
    <n v="1"/>
    <x v="1"/>
    <x v="0"/>
  </r>
  <r>
    <n v="7"/>
    <x v="181"/>
    <x v="2"/>
    <n v="1"/>
    <x v="1"/>
    <x v="0"/>
  </r>
  <r>
    <n v="6"/>
    <x v="7"/>
    <x v="0"/>
    <n v="1"/>
    <x v="1"/>
    <x v="0"/>
  </r>
  <r>
    <n v="5"/>
    <x v="182"/>
    <x v="0"/>
    <n v="1"/>
    <x v="1"/>
    <x v="0"/>
  </r>
  <r>
    <n v="4"/>
    <x v="79"/>
    <x v="2"/>
    <n v="1"/>
    <x v="1"/>
    <x v="0"/>
  </r>
  <r>
    <n v="3"/>
    <x v="183"/>
    <x v="7"/>
    <n v="1"/>
    <x v="1"/>
    <x v="1"/>
  </r>
  <r>
    <n v="3"/>
    <x v="184"/>
    <x v="0"/>
    <n v="1"/>
    <x v="1"/>
    <x v="0"/>
  </r>
  <r>
    <n v="2"/>
    <x v="86"/>
    <x v="0"/>
    <n v="1"/>
    <x v="1"/>
    <x v="0"/>
  </r>
  <r>
    <n v="1"/>
    <x v="185"/>
    <x v="7"/>
    <n v="1"/>
    <x v="1"/>
    <x v="1"/>
  </r>
  <r>
    <n v="1"/>
    <x v="186"/>
    <x v="2"/>
    <n v="1"/>
    <x v="1"/>
    <x v="0"/>
  </r>
  <r>
    <n v="27"/>
    <x v="187"/>
    <x v="2"/>
    <n v="2"/>
    <x v="1"/>
    <x v="0"/>
  </r>
  <r>
    <n v="26"/>
    <x v="188"/>
    <x v="4"/>
    <n v="2"/>
    <x v="1"/>
    <x v="0"/>
  </r>
  <r>
    <n v="25"/>
    <x v="143"/>
    <x v="7"/>
    <n v="2"/>
    <x v="1"/>
    <x v="1"/>
  </r>
  <r>
    <n v="25"/>
    <x v="189"/>
    <x v="0"/>
    <n v="2"/>
    <x v="1"/>
    <x v="0"/>
  </r>
  <r>
    <n v="24"/>
    <x v="183"/>
    <x v="0"/>
    <n v="2"/>
    <x v="1"/>
    <x v="0"/>
  </r>
  <r>
    <n v="23"/>
    <x v="190"/>
    <x v="2"/>
    <n v="2"/>
    <x v="1"/>
    <x v="0"/>
  </r>
  <r>
    <n v="22"/>
    <x v="0"/>
    <x v="0"/>
    <n v="2"/>
    <x v="1"/>
    <x v="0"/>
  </r>
  <r>
    <n v="21"/>
    <x v="191"/>
    <x v="0"/>
    <n v="2"/>
    <x v="1"/>
    <x v="0"/>
  </r>
  <r>
    <n v="20"/>
    <x v="192"/>
    <x v="4"/>
    <n v="2"/>
    <x v="1"/>
    <x v="0"/>
  </r>
  <r>
    <n v="19"/>
    <x v="193"/>
    <x v="4"/>
    <n v="2"/>
    <x v="1"/>
    <x v="0"/>
  </r>
  <r>
    <n v="18"/>
    <x v="145"/>
    <x v="3"/>
    <n v="2"/>
    <x v="1"/>
    <x v="0"/>
  </r>
  <r>
    <n v="17"/>
    <x v="194"/>
    <x v="4"/>
    <n v="2"/>
    <x v="1"/>
    <x v="0"/>
  </r>
  <r>
    <n v="16"/>
    <x v="162"/>
    <x v="2"/>
    <n v="2"/>
    <x v="1"/>
    <x v="0"/>
  </r>
  <r>
    <n v="15"/>
    <x v="88"/>
    <x v="2"/>
    <n v="2"/>
    <x v="1"/>
    <x v="0"/>
  </r>
  <r>
    <n v="14"/>
    <x v="67"/>
    <x v="7"/>
    <n v="2"/>
    <x v="1"/>
    <x v="1"/>
  </r>
  <r>
    <n v="14"/>
    <x v="195"/>
    <x v="2"/>
    <n v="2"/>
    <x v="1"/>
    <x v="0"/>
  </r>
  <r>
    <n v="13"/>
    <x v="196"/>
    <x v="0"/>
    <n v="2"/>
    <x v="1"/>
    <x v="0"/>
  </r>
  <r>
    <n v="12"/>
    <x v="197"/>
    <x v="3"/>
    <n v="2"/>
    <x v="1"/>
    <x v="0"/>
  </r>
  <r>
    <n v="11"/>
    <x v="198"/>
    <x v="12"/>
    <n v="2"/>
    <x v="1"/>
    <x v="0"/>
  </r>
  <r>
    <n v="10"/>
    <x v="184"/>
    <x v="0"/>
    <n v="2"/>
    <x v="1"/>
    <x v="0"/>
  </r>
  <r>
    <n v="9"/>
    <x v="199"/>
    <x v="2"/>
    <n v="2"/>
    <x v="1"/>
    <x v="0"/>
  </r>
  <r>
    <n v="8"/>
    <x v="200"/>
    <x v="2"/>
    <n v="2"/>
    <x v="1"/>
    <x v="0"/>
  </r>
  <r>
    <n v="7"/>
    <x v="201"/>
    <x v="0"/>
    <n v="2"/>
    <x v="1"/>
    <x v="0"/>
  </r>
  <r>
    <n v="6"/>
    <x v="82"/>
    <x v="2"/>
    <n v="2"/>
    <x v="1"/>
    <x v="0"/>
  </r>
  <r>
    <n v="5"/>
    <x v="202"/>
    <x v="3"/>
    <n v="2"/>
    <x v="1"/>
    <x v="0"/>
  </r>
  <r>
    <n v="4"/>
    <x v="203"/>
    <x v="12"/>
    <n v="2"/>
    <x v="1"/>
    <x v="0"/>
  </r>
  <r>
    <n v="3"/>
    <x v="18"/>
    <x v="3"/>
    <n v="2"/>
    <x v="1"/>
    <x v="0"/>
  </r>
  <r>
    <n v="2"/>
    <x v="33"/>
    <x v="10"/>
    <n v="2"/>
    <x v="1"/>
    <x v="0"/>
  </r>
  <r>
    <n v="1"/>
    <x v="186"/>
    <x v="2"/>
    <n v="2"/>
    <x v="1"/>
    <x v="0"/>
  </r>
  <r>
    <n v="19"/>
    <x v="204"/>
    <x v="10"/>
    <n v="3"/>
    <x v="1"/>
    <x v="0"/>
  </r>
  <r>
    <n v="18"/>
    <x v="205"/>
    <x v="0"/>
    <n v="3"/>
    <x v="1"/>
    <x v="0"/>
  </r>
  <r>
    <n v="17"/>
    <x v="206"/>
    <x v="0"/>
    <n v="3"/>
    <x v="1"/>
    <x v="0"/>
  </r>
  <r>
    <n v="16"/>
    <x v="207"/>
    <x v="10"/>
    <n v="3"/>
    <x v="1"/>
    <x v="0"/>
  </r>
  <r>
    <n v="15"/>
    <x v="168"/>
    <x v="0"/>
    <n v="3"/>
    <x v="1"/>
    <x v="0"/>
  </r>
  <r>
    <n v="14"/>
    <x v="208"/>
    <x v="2"/>
    <n v="3"/>
    <x v="1"/>
    <x v="0"/>
  </r>
  <r>
    <n v="13"/>
    <x v="209"/>
    <x v="0"/>
    <n v="3"/>
    <x v="1"/>
    <x v="0"/>
  </r>
  <r>
    <n v="12"/>
    <x v="52"/>
    <x v="10"/>
    <n v="3"/>
    <x v="1"/>
    <x v="0"/>
  </r>
  <r>
    <n v="11"/>
    <x v="189"/>
    <x v="0"/>
    <n v="3"/>
    <x v="1"/>
    <x v="0"/>
  </r>
  <r>
    <n v="10"/>
    <x v="124"/>
    <x v="0"/>
    <n v="3"/>
    <x v="1"/>
    <x v="0"/>
  </r>
  <r>
    <n v="9"/>
    <x v="51"/>
    <x v="0"/>
    <n v="3"/>
    <x v="1"/>
    <x v="0"/>
  </r>
  <r>
    <n v="8"/>
    <x v="90"/>
    <x v="0"/>
    <n v="3"/>
    <x v="1"/>
    <x v="0"/>
  </r>
  <r>
    <n v="7"/>
    <x v="26"/>
    <x v="0"/>
    <n v="3"/>
    <x v="1"/>
    <x v="0"/>
  </r>
  <r>
    <n v="6"/>
    <x v="93"/>
    <x v="0"/>
    <n v="3"/>
    <x v="1"/>
    <x v="0"/>
  </r>
  <r>
    <n v="5"/>
    <x v="210"/>
    <x v="2"/>
    <n v="3"/>
    <x v="1"/>
    <x v="0"/>
  </r>
  <r>
    <n v="4"/>
    <x v="98"/>
    <x v="0"/>
    <n v="3"/>
    <x v="1"/>
    <x v="0"/>
  </r>
  <r>
    <n v="3"/>
    <x v="179"/>
    <x v="0"/>
    <n v="3"/>
    <x v="1"/>
    <x v="0"/>
  </r>
  <r>
    <n v="2"/>
    <x v="116"/>
    <x v="0"/>
    <n v="3"/>
    <x v="1"/>
    <x v="0"/>
  </r>
  <r>
    <n v="1"/>
    <x v="211"/>
    <x v="2"/>
    <n v="3"/>
    <x v="1"/>
    <x v="0"/>
  </r>
  <r>
    <n v="19"/>
    <x v="212"/>
    <x v="8"/>
    <n v="4"/>
    <x v="1"/>
    <x v="0"/>
  </r>
  <r>
    <n v="18"/>
    <x v="129"/>
    <x v="2"/>
    <n v="4"/>
    <x v="1"/>
    <x v="0"/>
  </r>
  <r>
    <n v="17"/>
    <x v="213"/>
    <x v="0"/>
    <n v="4"/>
    <x v="1"/>
    <x v="0"/>
  </r>
  <r>
    <n v="16"/>
    <x v="197"/>
    <x v="0"/>
    <n v="4"/>
    <x v="1"/>
    <x v="0"/>
  </r>
  <r>
    <n v="15"/>
    <x v="214"/>
    <x v="2"/>
    <n v="4"/>
    <x v="1"/>
    <x v="0"/>
  </r>
  <r>
    <n v="14"/>
    <x v="177"/>
    <x v="0"/>
    <n v="4"/>
    <x v="1"/>
    <x v="0"/>
  </r>
  <r>
    <n v="13"/>
    <x v="215"/>
    <x v="2"/>
    <n v="4"/>
    <x v="1"/>
    <x v="0"/>
  </r>
  <r>
    <n v="12"/>
    <x v="216"/>
    <x v="3"/>
    <n v="4"/>
    <x v="1"/>
    <x v="0"/>
  </r>
  <r>
    <n v="11"/>
    <x v="217"/>
    <x v="7"/>
    <n v="4"/>
    <x v="1"/>
    <x v="1"/>
  </r>
  <r>
    <n v="11"/>
    <x v="218"/>
    <x v="0"/>
    <n v="4"/>
    <x v="1"/>
    <x v="0"/>
  </r>
  <r>
    <n v="10"/>
    <x v="219"/>
    <x v="0"/>
    <n v="4"/>
    <x v="1"/>
    <x v="0"/>
  </r>
  <r>
    <n v="9"/>
    <x v="196"/>
    <x v="2"/>
    <n v="4"/>
    <x v="1"/>
    <x v="0"/>
  </r>
  <r>
    <n v="8"/>
    <x v="220"/>
    <x v="2"/>
    <n v="4"/>
    <x v="1"/>
    <x v="0"/>
  </r>
  <r>
    <n v="7"/>
    <x v="221"/>
    <x v="0"/>
    <n v="4"/>
    <x v="1"/>
    <x v="0"/>
  </r>
  <r>
    <n v="6"/>
    <x v="222"/>
    <x v="0"/>
    <n v="4"/>
    <x v="1"/>
    <x v="0"/>
  </r>
  <r>
    <n v="5"/>
    <x v="223"/>
    <x v="0"/>
    <n v="4"/>
    <x v="1"/>
    <x v="0"/>
  </r>
  <r>
    <n v="4"/>
    <x v="121"/>
    <x v="0"/>
    <n v="4"/>
    <x v="1"/>
    <x v="0"/>
  </r>
  <r>
    <n v="3"/>
    <x v="28"/>
    <x v="0"/>
    <n v="4"/>
    <x v="1"/>
    <x v="0"/>
  </r>
  <r>
    <n v="2"/>
    <x v="183"/>
    <x v="7"/>
    <n v="4"/>
    <x v="1"/>
    <x v="1"/>
  </r>
  <r>
    <n v="2"/>
    <x v="78"/>
    <x v="0"/>
    <n v="4"/>
    <x v="1"/>
    <x v="0"/>
  </r>
  <r>
    <n v="1"/>
    <x v="224"/>
    <x v="3"/>
    <n v="4"/>
    <x v="1"/>
    <x v="0"/>
  </r>
  <r>
    <n v="1"/>
    <x v="225"/>
    <x v="2"/>
    <n v="4"/>
    <x v="1"/>
    <x v="0"/>
  </r>
  <r>
    <n v="29"/>
    <x v="226"/>
    <x v="4"/>
    <n v="5"/>
    <x v="1"/>
    <x v="0"/>
  </r>
  <r>
    <n v="28"/>
    <x v="227"/>
    <x v="2"/>
    <n v="5"/>
    <x v="1"/>
    <x v="0"/>
  </r>
  <r>
    <n v="27"/>
    <x v="228"/>
    <x v="4"/>
    <n v="5"/>
    <x v="1"/>
    <x v="0"/>
  </r>
  <r>
    <n v="26"/>
    <x v="229"/>
    <x v="0"/>
    <n v="5"/>
    <x v="1"/>
    <x v="0"/>
  </r>
  <r>
    <n v="25"/>
    <x v="230"/>
    <x v="8"/>
    <n v="5"/>
    <x v="1"/>
    <x v="0"/>
  </r>
  <r>
    <n v="24"/>
    <x v="231"/>
    <x v="0"/>
    <n v="5"/>
    <x v="1"/>
    <x v="0"/>
  </r>
  <r>
    <n v="23"/>
    <x v="232"/>
    <x v="7"/>
    <n v="5"/>
    <x v="1"/>
    <x v="1"/>
  </r>
  <r>
    <n v="23"/>
    <x v="233"/>
    <x v="5"/>
    <n v="5"/>
    <x v="1"/>
    <x v="0"/>
  </r>
  <r>
    <n v="22"/>
    <x v="116"/>
    <x v="2"/>
    <n v="5"/>
    <x v="1"/>
    <x v="0"/>
  </r>
  <r>
    <n v="21"/>
    <x v="234"/>
    <x v="2"/>
    <n v="5"/>
    <x v="1"/>
    <x v="0"/>
  </r>
  <r>
    <n v="20"/>
    <x v="235"/>
    <x v="4"/>
    <n v="5"/>
    <x v="1"/>
    <x v="0"/>
  </r>
  <r>
    <n v="19"/>
    <x v="67"/>
    <x v="5"/>
    <n v="5"/>
    <x v="1"/>
    <x v="0"/>
  </r>
  <r>
    <n v="18"/>
    <x v="236"/>
    <x v="0"/>
    <n v="5"/>
    <x v="1"/>
    <x v="0"/>
  </r>
  <r>
    <n v="17"/>
    <x v="16"/>
    <x v="0"/>
    <n v="5"/>
    <x v="1"/>
    <x v="0"/>
  </r>
  <r>
    <n v="16"/>
    <x v="237"/>
    <x v="0"/>
    <n v="5"/>
    <x v="1"/>
    <x v="0"/>
  </r>
  <r>
    <n v="15"/>
    <x v="166"/>
    <x v="2"/>
    <n v="5"/>
    <x v="1"/>
    <x v="0"/>
  </r>
  <r>
    <n v="14"/>
    <x v="174"/>
    <x v="2"/>
    <n v="5"/>
    <x v="1"/>
    <x v="0"/>
  </r>
  <r>
    <n v="13"/>
    <x v="238"/>
    <x v="0"/>
    <n v="5"/>
    <x v="1"/>
    <x v="0"/>
  </r>
  <r>
    <n v="12"/>
    <x v="239"/>
    <x v="0"/>
    <n v="5"/>
    <x v="1"/>
    <x v="0"/>
  </r>
  <r>
    <n v="11"/>
    <x v="218"/>
    <x v="0"/>
    <n v="5"/>
    <x v="1"/>
    <x v="0"/>
  </r>
  <r>
    <n v="10"/>
    <x v="187"/>
    <x v="0"/>
    <n v="5"/>
    <x v="1"/>
    <x v="0"/>
  </r>
  <r>
    <n v="9"/>
    <x v="240"/>
    <x v="0"/>
    <n v="5"/>
    <x v="1"/>
    <x v="0"/>
  </r>
  <r>
    <n v="8"/>
    <x v="163"/>
    <x v="0"/>
    <n v="5"/>
    <x v="1"/>
    <x v="0"/>
  </r>
  <r>
    <n v="7"/>
    <x v="241"/>
    <x v="0"/>
    <n v="5"/>
    <x v="1"/>
    <x v="0"/>
  </r>
  <r>
    <n v="6"/>
    <x v="242"/>
    <x v="0"/>
    <n v="5"/>
    <x v="1"/>
    <x v="0"/>
  </r>
  <r>
    <n v="5"/>
    <x v="71"/>
    <x v="2"/>
    <n v="5"/>
    <x v="1"/>
    <x v="0"/>
  </r>
  <r>
    <n v="4"/>
    <x v="28"/>
    <x v="0"/>
    <n v="5"/>
    <x v="1"/>
    <x v="0"/>
  </r>
  <r>
    <n v="3"/>
    <x v="243"/>
    <x v="7"/>
    <n v="5"/>
    <x v="1"/>
    <x v="1"/>
  </r>
  <r>
    <n v="3"/>
    <x v="19"/>
    <x v="10"/>
    <n v="5"/>
    <x v="1"/>
    <x v="0"/>
  </r>
  <r>
    <n v="2"/>
    <x v="165"/>
    <x v="2"/>
    <n v="5"/>
    <x v="1"/>
    <x v="0"/>
  </r>
  <r>
    <n v="1"/>
    <x v="186"/>
    <x v="2"/>
    <n v="5"/>
    <x v="1"/>
    <x v="0"/>
  </r>
  <r>
    <n v="19"/>
    <x v="138"/>
    <x v="2"/>
    <n v="17"/>
    <x v="0"/>
    <x v="0"/>
  </r>
  <r>
    <n v="18"/>
    <x v="220"/>
    <x v="5"/>
    <n v="17"/>
    <x v="0"/>
    <x v="0"/>
  </r>
  <r>
    <n v="17"/>
    <x v="244"/>
    <x v="8"/>
    <n v="17"/>
    <x v="0"/>
    <x v="0"/>
  </r>
  <r>
    <n v="16"/>
    <x v="143"/>
    <x v="2"/>
    <n v="17"/>
    <x v="0"/>
    <x v="0"/>
  </r>
  <r>
    <n v="15"/>
    <x v="104"/>
    <x v="0"/>
    <n v="17"/>
    <x v="0"/>
    <x v="0"/>
  </r>
  <r>
    <n v="14"/>
    <x v="217"/>
    <x v="2"/>
    <n v="17"/>
    <x v="0"/>
    <x v="0"/>
  </r>
  <r>
    <n v="13"/>
    <x v="245"/>
    <x v="5"/>
    <n v="17"/>
    <x v="0"/>
    <x v="0"/>
  </r>
  <r>
    <n v="12"/>
    <x v="246"/>
    <x v="5"/>
    <n v="17"/>
    <x v="0"/>
    <x v="0"/>
  </r>
  <r>
    <n v="11"/>
    <x v="197"/>
    <x v="2"/>
    <n v="17"/>
    <x v="0"/>
    <x v="0"/>
  </r>
  <r>
    <n v="10"/>
    <x v="126"/>
    <x v="2"/>
    <n v="17"/>
    <x v="0"/>
    <x v="0"/>
  </r>
  <r>
    <n v="9"/>
    <x v="199"/>
    <x v="2"/>
    <n v="17"/>
    <x v="0"/>
    <x v="0"/>
  </r>
  <r>
    <n v="8"/>
    <x v="247"/>
    <x v="5"/>
    <n v="17"/>
    <x v="0"/>
    <x v="0"/>
  </r>
  <r>
    <n v="7"/>
    <x v="114"/>
    <x v="2"/>
    <n v="17"/>
    <x v="0"/>
    <x v="0"/>
  </r>
  <r>
    <n v="6"/>
    <x v="248"/>
    <x v="0"/>
    <n v="17"/>
    <x v="0"/>
    <x v="0"/>
  </r>
  <r>
    <n v="5"/>
    <x v="249"/>
    <x v="2"/>
    <n v="17"/>
    <x v="0"/>
    <x v="0"/>
  </r>
  <r>
    <n v="4"/>
    <x v="196"/>
    <x v="2"/>
    <n v="17"/>
    <x v="0"/>
    <x v="0"/>
  </r>
  <r>
    <n v="3"/>
    <x v="78"/>
    <x v="0"/>
    <n v="17"/>
    <x v="0"/>
    <x v="0"/>
  </r>
  <r>
    <n v="2"/>
    <x v="26"/>
    <x v="2"/>
    <n v="17"/>
    <x v="0"/>
    <x v="0"/>
  </r>
  <r>
    <n v="1"/>
    <x v="12"/>
    <x v="2"/>
    <n v="17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3BE832-D4CC-4402-8E33-D72B5411366F}" name="Kimutatás1" cacheId="0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3:H66" firstHeaderRow="1" firstDataRow="2" firstDataCol="1" rowPageCount="1" colPageCount="1"/>
  <pivotFields count="4">
    <pivotField axis="axisPage" showAll="0">
      <items count="26"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9"/>
        <item x="23"/>
        <item x="22"/>
        <item x="16"/>
        <item x="20"/>
        <item x="24"/>
        <item x="21"/>
        <item x="17"/>
        <item x="18"/>
        <item t="default"/>
      </items>
    </pivotField>
    <pivotField axis="axisRow" showAll="0">
      <items count="62">
        <item x="11"/>
        <item x="44"/>
        <item x="33"/>
        <item x="29"/>
        <item x="13"/>
        <item x="52"/>
        <item x="53"/>
        <item x="31"/>
        <item x="58"/>
        <item x="41"/>
        <item x="43"/>
        <item x="56"/>
        <item x="38"/>
        <item x="42"/>
        <item x="6"/>
        <item x="20"/>
        <item x="23"/>
        <item x="4"/>
        <item x="34"/>
        <item x="36"/>
        <item x="25"/>
        <item x="46"/>
        <item x="8"/>
        <item x="35"/>
        <item x="59"/>
        <item x="39"/>
        <item x="24"/>
        <item x="57"/>
        <item x="18"/>
        <item x="1"/>
        <item x="17"/>
        <item x="48"/>
        <item x="32"/>
        <item x="51"/>
        <item x="12"/>
        <item x="21"/>
        <item x="14"/>
        <item x="22"/>
        <item x="9"/>
        <item x="0"/>
        <item x="55"/>
        <item x="26"/>
        <item x="5"/>
        <item x="50"/>
        <item x="60"/>
        <item x="7"/>
        <item x="30"/>
        <item x="40"/>
        <item x="49"/>
        <item x="2"/>
        <item x="10"/>
        <item x="54"/>
        <item x="47"/>
        <item x="28"/>
        <item x="27"/>
        <item x="37"/>
        <item x="19"/>
        <item x="15"/>
        <item x="45"/>
        <item x="3"/>
        <item x="16"/>
        <item t="default"/>
      </items>
    </pivotField>
    <pivotField axis="axisCol" showAll="0">
      <items count="7">
        <item x="4"/>
        <item x="1"/>
        <item x="0"/>
        <item x="5"/>
        <item x="2"/>
        <item x="3"/>
        <item t="default"/>
      </items>
    </pivotField>
    <pivotField dataField="1" showAll="0"/>
  </pivotFields>
  <rowFields count="1">
    <field x="1"/>
  </rowFields>
  <rowItems count="6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0" hier="-1"/>
  </pageFields>
  <dataFields count="1">
    <dataField name="Mennyiség / game" fld="3" subtotal="count" baseField="0" baseItem="0"/>
  </dataFields>
  <formats count="2">
    <format dxfId="30">
      <pivotArea collapsedLevelsAreSubtotals="1" fieldPosition="0">
        <references count="1">
          <reference field="1" count="1">
            <x v="57"/>
          </reference>
        </references>
      </pivotArea>
    </format>
    <format dxfId="29">
      <pivotArea dataOnly="0" labelOnly="1" fieldPosition="0">
        <references count="1">
          <reference field="1" count="1">
            <x v="5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430C98-3950-4AD3-84E9-F3D56DED6E08}" name="Kimutatás6" cacheId="22" applyNumberFormats="0" applyBorderFormats="0" applyFontFormats="0" applyPatternFormats="0" applyAlignmentFormats="0" applyWidthHeightFormats="1" dataCaption="Értékek" updatedVersion="6" minRefreshableVersion="3" useAutoFormatting="1" rowGrandTotals="0" itemPrintTitles="1" createdVersion="6" indent="0" outline="1" outlineData="1" multipleFieldFilters="0" rowHeaderCaption="keywords">
  <location ref="A7:C9" firstHeaderRow="0" firstDataRow="1" firstDataCol="1"/>
  <pivotFields count="6">
    <pivotField showAll="0"/>
    <pivotField dataField="1" showAll="0"/>
    <pivotField showAll="0"/>
    <pivotField showAll="0"/>
    <pivotField axis="axisRow" showAll="0">
      <items count="3">
        <item x="0"/>
        <item x="1"/>
        <item t="default"/>
      </items>
    </pivotField>
    <pivotField dataField="1" showAll="0"/>
  </pivotFields>
  <rowFields count="1">
    <field x="4"/>
  </rowFields>
  <rowItems count="2">
    <i>
      <x/>
    </i>
    <i>
      <x v="1"/>
    </i>
  </rowItems>
  <colFields count="1">
    <field x="-2"/>
  </colFields>
  <colItems count="2">
    <i>
      <x/>
    </i>
    <i i="1">
      <x v="1"/>
    </i>
  </colItems>
  <dataFields count="2">
    <dataField name="Amount / unknown" fld="5" baseField="0" baseItem="0"/>
    <dataField name="Amount / question" fld="1" subtotal="count" baseField="0" baseItem="0"/>
  </dataField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9E0D7C-C375-423B-ABE1-59FA62E6334C}" name="Kimutatás5" cacheId="22" applyNumberFormats="0" applyBorderFormats="0" applyFontFormats="0" applyPatternFormats="0" applyAlignmentFormats="0" applyWidthHeightFormats="1" dataCaption="Értékek" updatedVersion="6" minRefreshableVersion="3" useAutoFormatting="1" rowGrandTotals="0" itemPrintTitles="1" createdVersion="6" indent="0" outline="1" outlineData="1" multipleFieldFilters="0" rowHeaderCaption="keywords">
  <location ref="A3:B5" firstHeaderRow="1" firstDataRow="1" firstDataCol="1"/>
  <pivotFields count="6">
    <pivotField dataField="1"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</pivotFields>
  <rowFields count="1">
    <field x="4"/>
  </rowFields>
  <rowItems count="2">
    <i>
      <x/>
    </i>
    <i>
      <x v="1"/>
    </i>
  </rowItems>
  <colItems count="1">
    <i/>
  </colItems>
  <dataFields count="1">
    <dataField name="average / nr of questions" fld="0" subtotal="average" baseField="0" baseItem="0" numFmtId="1"/>
  </dataFields>
  <formats count="1">
    <format dxfId="13">
      <pivotArea outline="0" collapsedLevelsAreSubtotals="1" fieldPosition="0"/>
    </format>
  </formats>
  <conditionalFormats count="1">
    <conditionalFormat priority="3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5D714B-BCDE-4747-A4B4-2B08DFB57462}" name="Kimutatás3" cacheId="2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S5:T177" firstHeaderRow="1" firstDataRow="1" firstDataCol="1" rowPageCount="2" colPageCount="1"/>
  <pivotFields count="6">
    <pivotField showAll="0"/>
    <pivotField axis="axisRow" showAll="0">
      <items count="251">
        <item x="220"/>
        <item x="246"/>
        <item x="5"/>
        <item x="181"/>
        <item x="115"/>
        <item x="27"/>
        <item x="16"/>
        <item x="215"/>
        <item x="18"/>
        <item x="83"/>
        <item x="65"/>
        <item x="116"/>
        <item x="31"/>
        <item x="69"/>
        <item x="80"/>
        <item x="70"/>
        <item x="88"/>
        <item x="39"/>
        <item x="178"/>
        <item x="198"/>
        <item x="121"/>
        <item x="78"/>
        <item x="135"/>
        <item x="8"/>
        <item x="229"/>
        <item x="55"/>
        <item x="147"/>
        <item x="182"/>
        <item x="196"/>
        <item x="105"/>
        <item x="107"/>
        <item x="163"/>
        <item x="103"/>
        <item x="234"/>
        <item x="28"/>
        <item x="154"/>
        <item x="11"/>
        <item x="129"/>
        <item x="180"/>
        <item x="168"/>
        <item x="50"/>
        <item x="82"/>
        <item x="200"/>
        <item x="91"/>
        <item x="203"/>
        <item x="165"/>
        <item x="1"/>
        <item x="46"/>
        <item x="51"/>
        <item x="134"/>
        <item x="90"/>
        <item x="96"/>
        <item x="162"/>
        <item x="179"/>
        <item x="210"/>
        <item x="79"/>
        <item x="195"/>
        <item x="187"/>
        <item x="166"/>
        <item x="152"/>
        <item x="102"/>
        <item x="201"/>
        <item x="216"/>
        <item x="130"/>
        <item x="206"/>
        <item x="184"/>
        <item x="30"/>
        <item x="106"/>
        <item x="227"/>
        <item x="157"/>
        <item x="35"/>
        <item x="149"/>
        <item x="120"/>
        <item x="47"/>
        <item x="125"/>
        <item x="219"/>
        <item x="151"/>
        <item x="2"/>
        <item x="108"/>
        <item x="209"/>
        <item x="38"/>
        <item x="126"/>
        <item x="68"/>
        <item x="58"/>
        <item x="94"/>
        <item x="97"/>
        <item x="138"/>
        <item x="148"/>
        <item x="24"/>
        <item x="20"/>
        <item x="64"/>
        <item x="23"/>
        <item x="241"/>
        <item x="243"/>
        <item x="242"/>
        <item x="84"/>
        <item x="4"/>
        <item x="144"/>
        <item x="153"/>
        <item x="223"/>
        <item x="95"/>
        <item x="189"/>
        <item x="71"/>
        <item x="43"/>
        <item x="114"/>
        <item x="224"/>
        <item x="53"/>
        <item x="222"/>
        <item x="37"/>
        <item x="139"/>
        <item x="85"/>
        <item x="99"/>
        <item x="109"/>
        <item x="41"/>
        <item x="100"/>
        <item x="132"/>
        <item x="87"/>
        <item x="213"/>
        <item x="185"/>
        <item x="159"/>
        <item x="112"/>
        <item x="22"/>
        <item x="158"/>
        <item x="143"/>
        <item x="44"/>
        <item x="127"/>
        <item x="6"/>
        <item x="137"/>
        <item x="233"/>
        <item x="122"/>
        <item x="93"/>
        <item x="221"/>
        <item x="61"/>
        <item x="72"/>
        <item x="111"/>
        <item x="113"/>
        <item x="117"/>
        <item x="244"/>
        <item x="235"/>
        <item x="48"/>
        <item x="14"/>
        <item x="118"/>
        <item x="192"/>
        <item x="188"/>
        <item x="194"/>
        <item x="226"/>
        <item x="32"/>
        <item x="73"/>
        <item x="164"/>
        <item x="212"/>
        <item x="160"/>
        <item x="169"/>
        <item x="228"/>
        <item x="172"/>
        <item x="230"/>
        <item x="167"/>
        <item x="193"/>
        <item x="25"/>
        <item x="10"/>
        <item x="62"/>
        <item x="131"/>
        <item x="54"/>
        <item x="110"/>
        <item x="77"/>
        <item x="57"/>
        <item x="245"/>
        <item x="0"/>
        <item x="141"/>
        <item x="3"/>
        <item x="236"/>
        <item x="204"/>
        <item x="202"/>
        <item x="231"/>
        <item x="142"/>
        <item x="45"/>
        <item x="124"/>
        <item x="123"/>
        <item x="74"/>
        <item x="156"/>
        <item x="205"/>
        <item x="145"/>
        <item x="67"/>
        <item x="161"/>
        <item x="133"/>
        <item x="171"/>
        <item x="104"/>
        <item x="240"/>
        <item x="66"/>
        <item x="15"/>
        <item x="75"/>
        <item x="29"/>
        <item x="63"/>
        <item x="128"/>
        <item x="33"/>
        <item x="207"/>
        <item x="26"/>
        <item x="150"/>
        <item x="59"/>
        <item x="237"/>
        <item x="52"/>
        <item x="239"/>
        <item x="86"/>
        <item x="7"/>
        <item x="101"/>
        <item x="217"/>
        <item x="56"/>
        <item x="140"/>
        <item x="81"/>
        <item x="190"/>
        <item x="248"/>
        <item x="155"/>
        <item x="98"/>
        <item x="19"/>
        <item x="183"/>
        <item x="34"/>
        <item x="119"/>
        <item x="191"/>
        <item x="175"/>
        <item x="36"/>
        <item x="176"/>
        <item x="40"/>
        <item x="214"/>
        <item x="177"/>
        <item x="9"/>
        <item x="174"/>
        <item x="21"/>
        <item x="249"/>
        <item x="173"/>
        <item x="247"/>
        <item x="199"/>
        <item x="170"/>
        <item x="232"/>
        <item x="146"/>
        <item x="218"/>
        <item x="238"/>
        <item x="76"/>
        <item x="136"/>
        <item x="89"/>
        <item x="42"/>
        <item x="12"/>
        <item x="211"/>
        <item x="186"/>
        <item x="225"/>
        <item x="13"/>
        <item x="92"/>
        <item x="208"/>
        <item x="17"/>
        <item x="197"/>
        <item x="49"/>
        <item x="60"/>
        <item t="default"/>
      </items>
    </pivotField>
    <pivotField showAll="0">
      <items count="15">
        <item x="8"/>
        <item x="12"/>
        <item x="13"/>
        <item x="10"/>
        <item x="5"/>
        <item x="0"/>
        <item x="6"/>
        <item x="11"/>
        <item x="1"/>
        <item x="3"/>
        <item x="7"/>
        <item x="9"/>
        <item x="4"/>
        <item x="2"/>
        <item t="default"/>
      </items>
    </pivotField>
    <pivotField dataField="1" showAll="0"/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</pivotFields>
  <rowFields count="1">
    <field x="1"/>
  </rowFields>
  <rowItems count="172">
    <i>
      <x/>
    </i>
    <i>
      <x v="1"/>
    </i>
    <i>
      <x v="2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20"/>
    </i>
    <i>
      <x v="21"/>
    </i>
    <i>
      <x v="22"/>
    </i>
    <i>
      <x v="23"/>
    </i>
    <i>
      <x v="25"/>
    </i>
    <i>
      <x v="26"/>
    </i>
    <i>
      <x v="28"/>
    </i>
    <i>
      <x v="29"/>
    </i>
    <i>
      <x v="30"/>
    </i>
    <i>
      <x v="32"/>
    </i>
    <i>
      <x v="34"/>
    </i>
    <i>
      <x v="35"/>
    </i>
    <i>
      <x v="36"/>
    </i>
    <i>
      <x v="37"/>
    </i>
    <i>
      <x v="40"/>
    </i>
    <i>
      <x v="41"/>
    </i>
    <i>
      <x v="43"/>
    </i>
    <i>
      <x v="46"/>
    </i>
    <i>
      <x v="47"/>
    </i>
    <i>
      <x v="48"/>
    </i>
    <i>
      <x v="49"/>
    </i>
    <i>
      <x v="50"/>
    </i>
    <i>
      <x v="51"/>
    </i>
    <i>
      <x v="55"/>
    </i>
    <i>
      <x v="59"/>
    </i>
    <i>
      <x v="60"/>
    </i>
    <i>
      <x v="63"/>
    </i>
    <i>
      <x v="66"/>
    </i>
    <i>
      <x v="67"/>
    </i>
    <i>
      <x v="69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5"/>
    </i>
    <i>
      <x v="96"/>
    </i>
    <i>
      <x v="97"/>
    </i>
    <i>
      <x v="98"/>
    </i>
    <i>
      <x v="100"/>
    </i>
    <i>
      <x v="102"/>
    </i>
    <i>
      <x v="103"/>
    </i>
    <i>
      <x v="104"/>
    </i>
    <i>
      <x v="106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9"/>
    </i>
    <i>
      <x v="130"/>
    </i>
    <i>
      <x v="132"/>
    </i>
    <i>
      <x v="133"/>
    </i>
    <i>
      <x v="134"/>
    </i>
    <i>
      <x v="135"/>
    </i>
    <i>
      <x v="136"/>
    </i>
    <i>
      <x v="137"/>
    </i>
    <i>
      <x v="139"/>
    </i>
    <i>
      <x v="140"/>
    </i>
    <i>
      <x v="141"/>
    </i>
    <i>
      <x v="146"/>
    </i>
    <i>
      <x v="147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73"/>
    </i>
    <i>
      <x v="174"/>
    </i>
    <i>
      <x v="175"/>
    </i>
    <i>
      <x v="176"/>
    </i>
    <i>
      <x v="177"/>
    </i>
    <i>
      <x v="178"/>
    </i>
    <i>
      <x v="180"/>
    </i>
    <i>
      <x v="181"/>
    </i>
    <i>
      <x v="183"/>
    </i>
    <i>
      <x v="185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5"/>
    </i>
    <i>
      <x v="196"/>
    </i>
    <i>
      <x v="197"/>
    </i>
    <i>
      <x v="199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9"/>
    </i>
    <i>
      <x v="210"/>
    </i>
    <i>
      <x v="211"/>
    </i>
    <i>
      <x v="212"/>
    </i>
    <i>
      <x v="214"/>
    </i>
    <i>
      <x v="215"/>
    </i>
    <i>
      <x v="218"/>
    </i>
    <i>
      <x v="220"/>
    </i>
    <i>
      <x v="223"/>
    </i>
    <i>
      <x v="225"/>
    </i>
    <i>
      <x v="226"/>
    </i>
    <i>
      <x v="228"/>
    </i>
    <i>
      <x v="229"/>
    </i>
    <i>
      <x v="232"/>
    </i>
    <i>
      <x v="235"/>
    </i>
    <i>
      <x v="236"/>
    </i>
    <i>
      <x v="237"/>
    </i>
    <i>
      <x v="238"/>
    </i>
    <i>
      <x v="239"/>
    </i>
    <i>
      <x v="243"/>
    </i>
    <i>
      <x v="244"/>
    </i>
    <i>
      <x v="246"/>
    </i>
    <i>
      <x v="247"/>
    </i>
    <i>
      <x v="248"/>
    </i>
    <i>
      <x v="249"/>
    </i>
    <i t="grand">
      <x/>
    </i>
  </rowItems>
  <colItems count="1">
    <i/>
  </colItems>
  <pageFields count="2">
    <pageField fld="4" item="0" hier="-1"/>
    <pageField fld="5" hier="-1"/>
  </pageFields>
  <dataFields count="1">
    <dataField name="Mennyiség / g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9BD6AD-154F-468B-B79C-038EDE303A95}" name="Kimutatás2" cacheId="2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4:P177" firstHeaderRow="1" firstDataRow="2" firstDataCol="1" rowPageCount="2" colPageCount="1"/>
  <pivotFields count="6">
    <pivotField showAll="0"/>
    <pivotField axis="axisRow" showAll="0">
      <items count="251">
        <item x="220"/>
        <item x="246"/>
        <item x="5"/>
        <item x="181"/>
        <item x="115"/>
        <item x="27"/>
        <item x="16"/>
        <item x="215"/>
        <item x="18"/>
        <item x="83"/>
        <item x="65"/>
        <item x="116"/>
        <item x="31"/>
        <item x="69"/>
        <item x="80"/>
        <item x="70"/>
        <item x="88"/>
        <item x="39"/>
        <item x="178"/>
        <item x="198"/>
        <item x="121"/>
        <item x="78"/>
        <item x="135"/>
        <item x="8"/>
        <item x="229"/>
        <item x="55"/>
        <item x="147"/>
        <item x="182"/>
        <item x="196"/>
        <item x="105"/>
        <item x="107"/>
        <item x="163"/>
        <item x="103"/>
        <item x="234"/>
        <item x="28"/>
        <item x="154"/>
        <item x="11"/>
        <item x="129"/>
        <item x="180"/>
        <item x="168"/>
        <item x="50"/>
        <item x="82"/>
        <item x="200"/>
        <item x="91"/>
        <item x="203"/>
        <item x="165"/>
        <item x="1"/>
        <item x="46"/>
        <item x="51"/>
        <item x="134"/>
        <item x="90"/>
        <item x="96"/>
        <item x="162"/>
        <item x="179"/>
        <item x="210"/>
        <item x="79"/>
        <item x="195"/>
        <item x="187"/>
        <item x="166"/>
        <item x="152"/>
        <item x="102"/>
        <item x="201"/>
        <item x="216"/>
        <item x="130"/>
        <item x="206"/>
        <item x="184"/>
        <item x="30"/>
        <item x="106"/>
        <item x="227"/>
        <item x="157"/>
        <item x="35"/>
        <item x="149"/>
        <item x="120"/>
        <item x="47"/>
        <item x="125"/>
        <item x="219"/>
        <item x="151"/>
        <item x="2"/>
        <item x="108"/>
        <item x="209"/>
        <item x="38"/>
        <item x="126"/>
        <item x="68"/>
        <item x="58"/>
        <item x="94"/>
        <item x="97"/>
        <item x="138"/>
        <item x="148"/>
        <item x="24"/>
        <item x="20"/>
        <item x="64"/>
        <item x="23"/>
        <item x="241"/>
        <item x="243"/>
        <item x="242"/>
        <item x="84"/>
        <item x="4"/>
        <item x="144"/>
        <item x="153"/>
        <item x="223"/>
        <item x="95"/>
        <item x="189"/>
        <item x="71"/>
        <item x="43"/>
        <item x="114"/>
        <item x="224"/>
        <item x="53"/>
        <item x="222"/>
        <item x="37"/>
        <item x="139"/>
        <item x="85"/>
        <item x="99"/>
        <item x="109"/>
        <item x="41"/>
        <item x="100"/>
        <item x="132"/>
        <item x="87"/>
        <item x="213"/>
        <item x="185"/>
        <item x="159"/>
        <item x="112"/>
        <item x="22"/>
        <item x="158"/>
        <item x="143"/>
        <item x="44"/>
        <item x="127"/>
        <item x="6"/>
        <item x="137"/>
        <item x="233"/>
        <item x="122"/>
        <item x="93"/>
        <item x="221"/>
        <item x="61"/>
        <item x="72"/>
        <item x="111"/>
        <item x="113"/>
        <item x="117"/>
        <item x="244"/>
        <item x="235"/>
        <item x="48"/>
        <item x="14"/>
        <item x="118"/>
        <item x="192"/>
        <item x="188"/>
        <item x="194"/>
        <item x="226"/>
        <item x="32"/>
        <item x="73"/>
        <item x="164"/>
        <item x="212"/>
        <item x="160"/>
        <item x="169"/>
        <item x="228"/>
        <item x="172"/>
        <item x="230"/>
        <item x="167"/>
        <item x="193"/>
        <item x="25"/>
        <item x="10"/>
        <item x="62"/>
        <item x="131"/>
        <item x="54"/>
        <item x="110"/>
        <item x="77"/>
        <item x="57"/>
        <item x="245"/>
        <item x="0"/>
        <item x="141"/>
        <item x="3"/>
        <item x="236"/>
        <item x="204"/>
        <item x="202"/>
        <item x="231"/>
        <item x="142"/>
        <item x="45"/>
        <item x="124"/>
        <item x="123"/>
        <item x="74"/>
        <item x="156"/>
        <item x="205"/>
        <item x="145"/>
        <item x="67"/>
        <item x="161"/>
        <item x="133"/>
        <item x="171"/>
        <item x="104"/>
        <item x="240"/>
        <item x="66"/>
        <item x="15"/>
        <item x="75"/>
        <item x="29"/>
        <item x="63"/>
        <item x="128"/>
        <item x="33"/>
        <item x="207"/>
        <item x="26"/>
        <item x="150"/>
        <item x="59"/>
        <item x="237"/>
        <item x="52"/>
        <item x="239"/>
        <item x="86"/>
        <item x="7"/>
        <item x="101"/>
        <item x="217"/>
        <item x="56"/>
        <item x="140"/>
        <item x="81"/>
        <item x="190"/>
        <item x="248"/>
        <item x="155"/>
        <item x="98"/>
        <item x="19"/>
        <item x="183"/>
        <item x="34"/>
        <item x="119"/>
        <item x="191"/>
        <item x="175"/>
        <item x="36"/>
        <item x="176"/>
        <item x="40"/>
        <item x="214"/>
        <item x="177"/>
        <item x="9"/>
        <item x="174"/>
        <item x="21"/>
        <item x="249"/>
        <item x="173"/>
        <item x="247"/>
        <item x="199"/>
        <item x="170"/>
        <item x="232"/>
        <item x="146"/>
        <item x="218"/>
        <item x="238"/>
        <item x="76"/>
        <item x="136"/>
        <item x="89"/>
        <item x="42"/>
        <item x="12"/>
        <item x="211"/>
        <item x="186"/>
        <item x="225"/>
        <item x="13"/>
        <item x="92"/>
        <item x="208"/>
        <item x="17"/>
        <item x="197"/>
        <item x="49"/>
        <item x="60"/>
        <item t="default"/>
      </items>
    </pivotField>
    <pivotField axis="axisCol" showAll="0">
      <items count="15">
        <item x="8"/>
        <item x="12"/>
        <item x="13"/>
        <item x="10"/>
        <item x="5"/>
        <item x="0"/>
        <item x="6"/>
        <item x="11"/>
        <item x="1"/>
        <item x="3"/>
        <item x="7"/>
        <item x="9"/>
        <item x="4"/>
        <item x="2"/>
        <item t="default"/>
      </items>
    </pivotField>
    <pivotField dataField="1" showAll="0"/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</pivotFields>
  <rowFields count="1">
    <field x="1"/>
  </rowFields>
  <rowItems count="172">
    <i>
      <x/>
    </i>
    <i>
      <x v="1"/>
    </i>
    <i>
      <x v="2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20"/>
    </i>
    <i>
      <x v="21"/>
    </i>
    <i>
      <x v="22"/>
    </i>
    <i>
      <x v="23"/>
    </i>
    <i>
      <x v="25"/>
    </i>
    <i>
      <x v="26"/>
    </i>
    <i>
      <x v="28"/>
    </i>
    <i>
      <x v="29"/>
    </i>
    <i>
      <x v="30"/>
    </i>
    <i>
      <x v="32"/>
    </i>
    <i>
      <x v="34"/>
    </i>
    <i>
      <x v="35"/>
    </i>
    <i>
      <x v="36"/>
    </i>
    <i>
      <x v="37"/>
    </i>
    <i>
      <x v="40"/>
    </i>
    <i>
      <x v="41"/>
    </i>
    <i>
      <x v="43"/>
    </i>
    <i>
      <x v="46"/>
    </i>
    <i>
      <x v="47"/>
    </i>
    <i>
      <x v="48"/>
    </i>
    <i>
      <x v="49"/>
    </i>
    <i>
      <x v="50"/>
    </i>
    <i>
      <x v="51"/>
    </i>
    <i>
      <x v="55"/>
    </i>
    <i>
      <x v="59"/>
    </i>
    <i>
      <x v="60"/>
    </i>
    <i>
      <x v="63"/>
    </i>
    <i>
      <x v="66"/>
    </i>
    <i>
      <x v="67"/>
    </i>
    <i>
      <x v="69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5"/>
    </i>
    <i>
      <x v="96"/>
    </i>
    <i>
      <x v="97"/>
    </i>
    <i>
      <x v="98"/>
    </i>
    <i>
      <x v="100"/>
    </i>
    <i>
      <x v="102"/>
    </i>
    <i>
      <x v="103"/>
    </i>
    <i>
      <x v="104"/>
    </i>
    <i>
      <x v="106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9"/>
    </i>
    <i>
      <x v="130"/>
    </i>
    <i>
      <x v="132"/>
    </i>
    <i>
      <x v="133"/>
    </i>
    <i>
      <x v="134"/>
    </i>
    <i>
      <x v="135"/>
    </i>
    <i>
      <x v="136"/>
    </i>
    <i>
      <x v="137"/>
    </i>
    <i>
      <x v="139"/>
    </i>
    <i>
      <x v="140"/>
    </i>
    <i>
      <x v="141"/>
    </i>
    <i>
      <x v="146"/>
    </i>
    <i>
      <x v="147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73"/>
    </i>
    <i>
      <x v="174"/>
    </i>
    <i>
      <x v="175"/>
    </i>
    <i>
      <x v="176"/>
    </i>
    <i>
      <x v="177"/>
    </i>
    <i>
      <x v="178"/>
    </i>
    <i>
      <x v="180"/>
    </i>
    <i>
      <x v="181"/>
    </i>
    <i>
      <x v="183"/>
    </i>
    <i>
      <x v="185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5"/>
    </i>
    <i>
      <x v="196"/>
    </i>
    <i>
      <x v="197"/>
    </i>
    <i>
      <x v="199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9"/>
    </i>
    <i>
      <x v="210"/>
    </i>
    <i>
      <x v="211"/>
    </i>
    <i>
      <x v="212"/>
    </i>
    <i>
      <x v="214"/>
    </i>
    <i>
      <x v="215"/>
    </i>
    <i>
      <x v="218"/>
    </i>
    <i>
      <x v="220"/>
    </i>
    <i>
      <x v="223"/>
    </i>
    <i>
      <x v="225"/>
    </i>
    <i>
      <x v="226"/>
    </i>
    <i>
      <x v="228"/>
    </i>
    <i>
      <x v="229"/>
    </i>
    <i>
      <x v="232"/>
    </i>
    <i>
      <x v="235"/>
    </i>
    <i>
      <x v="236"/>
    </i>
    <i>
      <x v="237"/>
    </i>
    <i>
      <x v="238"/>
    </i>
    <i>
      <x v="239"/>
    </i>
    <i>
      <x v="243"/>
    </i>
    <i>
      <x v="244"/>
    </i>
    <i>
      <x v="246"/>
    </i>
    <i>
      <x v="247"/>
    </i>
    <i>
      <x v="248"/>
    </i>
    <i>
      <x v="249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pageFields count="2">
    <pageField fld="4" item="0" hier="-1"/>
    <pageField fld="5" hier="-1"/>
  </pageFields>
  <dataFields count="1">
    <dataField name="Mennyiség / game" fld="3" subtotal="count" showDataAs="percentOfRow" baseField="0" baseItem="0" numFmtId="10"/>
  </dataField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1" count="169">
              <x v="2"/>
              <x v="4"/>
              <x v="5"/>
              <x v="6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20"/>
              <x v="21"/>
              <x v="22"/>
              <x v="23"/>
              <x v="25"/>
              <x v="26"/>
              <x v="28"/>
              <x v="29"/>
              <x v="30"/>
              <x v="32"/>
              <x v="34"/>
              <x v="35"/>
              <x v="36"/>
              <x v="37"/>
              <x v="40"/>
              <x v="41"/>
              <x v="43"/>
              <x v="46"/>
              <x v="47"/>
              <x v="48"/>
              <x v="49"/>
              <x v="50"/>
              <x v="51"/>
              <x v="55"/>
              <x v="59"/>
              <x v="60"/>
              <x v="63"/>
              <x v="66"/>
              <x v="67"/>
              <x v="69"/>
              <x v="70"/>
              <x v="71"/>
              <x v="72"/>
              <x v="73"/>
              <x v="74"/>
              <x v="76"/>
              <x v="77"/>
              <x v="78"/>
              <x v="80"/>
              <x v="81"/>
              <x v="82"/>
              <x v="83"/>
              <x v="84"/>
              <x v="85"/>
              <x v="86"/>
              <x v="87"/>
              <x v="88"/>
              <x v="89"/>
              <x v="90"/>
              <x v="91"/>
              <x v="95"/>
              <x v="96"/>
              <x v="97"/>
              <x v="98"/>
              <x v="100"/>
              <x v="102"/>
              <x v="103"/>
              <x v="104"/>
              <x v="106"/>
              <x v="108"/>
              <x v="109"/>
              <x v="110"/>
              <x v="111"/>
              <x v="112"/>
              <x v="113"/>
              <x v="114"/>
              <x v="115"/>
              <x v="116"/>
              <x v="119"/>
              <x v="120"/>
              <x v="121"/>
              <x v="122"/>
              <x v="123"/>
              <x v="124"/>
              <x v="125"/>
              <x v="126"/>
              <x v="127"/>
              <x v="129"/>
              <x v="130"/>
              <x v="132"/>
              <x v="133"/>
              <x v="134"/>
              <x v="135"/>
              <x v="136"/>
              <x v="137"/>
              <x v="139"/>
              <x v="140"/>
              <x v="141"/>
              <x v="146"/>
              <x v="147"/>
              <x v="157"/>
              <x v="158"/>
              <x v="159"/>
              <x v="160"/>
              <x v="161"/>
              <x v="162"/>
              <x v="163"/>
              <x v="164"/>
              <x v="165"/>
              <x v="166"/>
              <x v="167"/>
              <x v="168"/>
              <x v="173"/>
              <x v="174"/>
              <x v="175"/>
              <x v="176"/>
              <x v="177"/>
              <x v="178"/>
              <x v="180"/>
              <x v="181"/>
              <x v="183"/>
              <x v="185"/>
              <x v="187"/>
              <x v="188"/>
              <x v="189"/>
              <x v="190"/>
              <x v="191"/>
              <x v="192"/>
              <x v="193"/>
              <x v="195"/>
              <x v="196"/>
              <x v="197"/>
              <x v="199"/>
              <x v="201"/>
              <x v="202"/>
              <x v="203"/>
              <x v="204"/>
              <x v="205"/>
              <x v="206"/>
              <x v="207"/>
              <x v="209"/>
              <x v="210"/>
              <x v="211"/>
              <x v="212"/>
              <x v="214"/>
              <x v="215"/>
              <x v="218"/>
              <x v="220"/>
              <x v="223"/>
              <x v="225"/>
              <x v="226"/>
              <x v="228"/>
              <x v="229"/>
              <x v="232"/>
              <x v="235"/>
              <x v="236"/>
              <x v="237"/>
              <x v="238"/>
              <x v="239"/>
              <x v="243"/>
              <x v="244"/>
              <x v="246"/>
              <x v="247"/>
              <x v="248"/>
              <x v="249"/>
            </reference>
            <reference field="2" count="14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5DD8D0-3BB9-4885-BF0B-9FD2FBDC46DA}" name="Kimutatás4" cacheId="2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G4:J129" firstHeaderRow="1" firstDataRow="2" firstDataCol="1" rowPageCount="2" colPageCount="1"/>
  <pivotFields count="6">
    <pivotField showAll="0"/>
    <pivotField axis="axisRow" showAll="0">
      <items count="251">
        <item x="220"/>
        <item x="246"/>
        <item x="5"/>
        <item x="181"/>
        <item x="115"/>
        <item x="27"/>
        <item x="16"/>
        <item x="215"/>
        <item x="18"/>
        <item x="83"/>
        <item x="65"/>
        <item x="116"/>
        <item x="31"/>
        <item x="69"/>
        <item x="80"/>
        <item x="70"/>
        <item x="88"/>
        <item x="39"/>
        <item x="178"/>
        <item x="198"/>
        <item x="121"/>
        <item x="78"/>
        <item x="135"/>
        <item x="8"/>
        <item x="229"/>
        <item x="55"/>
        <item x="147"/>
        <item x="182"/>
        <item x="196"/>
        <item x="105"/>
        <item x="107"/>
        <item x="163"/>
        <item x="103"/>
        <item x="234"/>
        <item x="28"/>
        <item x="154"/>
        <item x="11"/>
        <item x="129"/>
        <item x="180"/>
        <item x="168"/>
        <item x="50"/>
        <item x="82"/>
        <item x="200"/>
        <item x="91"/>
        <item x="203"/>
        <item x="165"/>
        <item x="1"/>
        <item x="46"/>
        <item x="51"/>
        <item x="134"/>
        <item x="90"/>
        <item x="96"/>
        <item x="162"/>
        <item x="179"/>
        <item x="210"/>
        <item x="79"/>
        <item x="195"/>
        <item x="187"/>
        <item x="166"/>
        <item x="152"/>
        <item x="102"/>
        <item x="201"/>
        <item x="216"/>
        <item x="130"/>
        <item x="206"/>
        <item x="184"/>
        <item x="30"/>
        <item x="106"/>
        <item x="227"/>
        <item x="157"/>
        <item x="35"/>
        <item x="149"/>
        <item x="120"/>
        <item x="47"/>
        <item x="125"/>
        <item x="219"/>
        <item x="151"/>
        <item x="2"/>
        <item x="108"/>
        <item x="209"/>
        <item x="38"/>
        <item x="126"/>
        <item x="68"/>
        <item x="58"/>
        <item x="94"/>
        <item x="97"/>
        <item x="138"/>
        <item x="148"/>
        <item x="24"/>
        <item x="20"/>
        <item x="64"/>
        <item x="23"/>
        <item x="241"/>
        <item x="243"/>
        <item x="242"/>
        <item x="84"/>
        <item x="4"/>
        <item x="144"/>
        <item x="153"/>
        <item x="223"/>
        <item x="95"/>
        <item x="189"/>
        <item x="71"/>
        <item x="43"/>
        <item x="114"/>
        <item x="224"/>
        <item x="53"/>
        <item x="222"/>
        <item x="37"/>
        <item x="139"/>
        <item x="85"/>
        <item x="99"/>
        <item x="109"/>
        <item x="41"/>
        <item x="100"/>
        <item x="132"/>
        <item x="87"/>
        <item x="213"/>
        <item x="185"/>
        <item x="159"/>
        <item x="112"/>
        <item x="22"/>
        <item x="158"/>
        <item x="143"/>
        <item x="44"/>
        <item x="127"/>
        <item x="6"/>
        <item x="137"/>
        <item x="233"/>
        <item x="122"/>
        <item x="93"/>
        <item x="221"/>
        <item x="61"/>
        <item x="72"/>
        <item x="111"/>
        <item x="113"/>
        <item x="117"/>
        <item x="244"/>
        <item x="235"/>
        <item x="48"/>
        <item x="14"/>
        <item x="118"/>
        <item x="192"/>
        <item x="188"/>
        <item x="194"/>
        <item x="226"/>
        <item x="32"/>
        <item x="73"/>
        <item x="164"/>
        <item x="212"/>
        <item x="160"/>
        <item x="169"/>
        <item x="228"/>
        <item x="172"/>
        <item x="230"/>
        <item x="167"/>
        <item x="193"/>
        <item x="25"/>
        <item x="10"/>
        <item x="62"/>
        <item x="131"/>
        <item x="54"/>
        <item x="110"/>
        <item x="77"/>
        <item x="57"/>
        <item x="245"/>
        <item x="0"/>
        <item x="141"/>
        <item x="3"/>
        <item x="236"/>
        <item x="204"/>
        <item x="202"/>
        <item x="231"/>
        <item x="142"/>
        <item x="45"/>
        <item x="124"/>
        <item x="123"/>
        <item x="74"/>
        <item x="156"/>
        <item x="205"/>
        <item x="145"/>
        <item x="67"/>
        <item x="161"/>
        <item x="133"/>
        <item x="171"/>
        <item x="104"/>
        <item x="240"/>
        <item x="66"/>
        <item x="15"/>
        <item x="75"/>
        <item x="29"/>
        <item x="63"/>
        <item x="128"/>
        <item x="33"/>
        <item x="207"/>
        <item x="26"/>
        <item x="150"/>
        <item x="59"/>
        <item x="237"/>
        <item x="52"/>
        <item x="239"/>
        <item x="86"/>
        <item x="7"/>
        <item x="101"/>
        <item x="217"/>
        <item x="56"/>
        <item x="140"/>
        <item x="81"/>
        <item x="190"/>
        <item x="248"/>
        <item x="155"/>
        <item x="98"/>
        <item x="19"/>
        <item x="183"/>
        <item x="34"/>
        <item x="119"/>
        <item x="191"/>
        <item x="175"/>
        <item x="36"/>
        <item x="176"/>
        <item x="40"/>
        <item x="214"/>
        <item x="177"/>
        <item x="9"/>
        <item x="174"/>
        <item x="21"/>
        <item x="249"/>
        <item x="173"/>
        <item x="247"/>
        <item x="199"/>
        <item x="170"/>
        <item x="232"/>
        <item x="146"/>
        <item x="218"/>
        <item x="238"/>
        <item x="76"/>
        <item x="136"/>
        <item x="89"/>
        <item x="42"/>
        <item x="12"/>
        <item x="211"/>
        <item x="186"/>
        <item x="225"/>
        <item x="13"/>
        <item x="92"/>
        <item x="208"/>
        <item x="17"/>
        <item x="197"/>
        <item x="49"/>
        <item x="60"/>
        <item t="default"/>
      </items>
    </pivotField>
    <pivotField axis="axisCol" showAll="0">
      <items count="15">
        <item h="1" x="8"/>
        <item h="1" x="12"/>
        <item h="1" x="13"/>
        <item h="1" x="10"/>
        <item h="1" x="5"/>
        <item x="0"/>
        <item h="1" x="6"/>
        <item h="1" x="11"/>
        <item h="1" x="1"/>
        <item h="1" x="3"/>
        <item h="1" x="7"/>
        <item h="1" x="9"/>
        <item h="1" x="4"/>
        <item x="2"/>
        <item t="default"/>
      </items>
    </pivotField>
    <pivotField dataField="1" showAll="0"/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</pivotFields>
  <rowFields count="1">
    <field x="1"/>
  </rowFields>
  <rowItems count="124">
    <i>
      <x v="2"/>
    </i>
    <i>
      <x v="4"/>
    </i>
    <i>
      <x v="5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20"/>
    </i>
    <i>
      <x v="21"/>
    </i>
    <i>
      <x v="22"/>
    </i>
    <i>
      <x v="23"/>
    </i>
    <i>
      <x v="26"/>
    </i>
    <i>
      <x v="28"/>
    </i>
    <i>
      <x v="30"/>
    </i>
    <i>
      <x v="32"/>
    </i>
    <i>
      <x v="34"/>
    </i>
    <i>
      <x v="35"/>
    </i>
    <i>
      <x v="36"/>
    </i>
    <i>
      <x v="37"/>
    </i>
    <i>
      <x v="40"/>
    </i>
    <i>
      <x v="41"/>
    </i>
    <i>
      <x v="43"/>
    </i>
    <i>
      <x v="47"/>
    </i>
    <i>
      <x v="49"/>
    </i>
    <i>
      <x v="50"/>
    </i>
    <i>
      <x v="55"/>
    </i>
    <i>
      <x v="59"/>
    </i>
    <i>
      <x v="60"/>
    </i>
    <i>
      <x v="63"/>
    </i>
    <i>
      <x v="67"/>
    </i>
    <i>
      <x v="69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80"/>
    </i>
    <i>
      <x v="81"/>
    </i>
    <i>
      <x v="82"/>
    </i>
    <i>
      <x v="83"/>
    </i>
    <i>
      <x v="84"/>
    </i>
    <i>
      <x v="86"/>
    </i>
    <i>
      <x v="87"/>
    </i>
    <i>
      <x v="88"/>
    </i>
    <i>
      <x v="89"/>
    </i>
    <i>
      <x v="90"/>
    </i>
    <i>
      <x v="91"/>
    </i>
    <i>
      <x v="95"/>
    </i>
    <i>
      <x v="96"/>
    </i>
    <i>
      <x v="97"/>
    </i>
    <i>
      <x v="98"/>
    </i>
    <i>
      <x v="100"/>
    </i>
    <i>
      <x v="102"/>
    </i>
    <i>
      <x v="103"/>
    </i>
    <i>
      <x v="104"/>
    </i>
    <i>
      <x v="106"/>
    </i>
    <i>
      <x v="109"/>
    </i>
    <i>
      <x v="111"/>
    </i>
    <i>
      <x v="112"/>
    </i>
    <i>
      <x v="113"/>
    </i>
    <i>
      <x v="114"/>
    </i>
    <i>
      <x v="115"/>
    </i>
    <i>
      <x v="116"/>
    </i>
    <i>
      <x v="121"/>
    </i>
    <i>
      <x v="122"/>
    </i>
    <i>
      <x v="123"/>
    </i>
    <i>
      <x v="124"/>
    </i>
    <i>
      <x v="127"/>
    </i>
    <i>
      <x v="129"/>
    </i>
    <i>
      <x v="130"/>
    </i>
    <i>
      <x v="132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6"/>
    </i>
    <i>
      <x v="167"/>
    </i>
    <i>
      <x v="168"/>
    </i>
    <i>
      <x v="173"/>
    </i>
    <i>
      <x v="174"/>
    </i>
    <i>
      <x v="183"/>
    </i>
    <i>
      <x v="185"/>
    </i>
    <i>
      <x v="188"/>
    </i>
    <i>
      <x v="189"/>
    </i>
    <i>
      <x v="190"/>
    </i>
    <i>
      <x v="193"/>
    </i>
    <i>
      <x v="195"/>
    </i>
    <i>
      <x v="196"/>
    </i>
    <i>
      <x v="197"/>
    </i>
    <i>
      <x v="199"/>
    </i>
    <i>
      <x v="202"/>
    </i>
    <i>
      <x v="204"/>
    </i>
    <i>
      <x v="205"/>
    </i>
    <i>
      <x v="206"/>
    </i>
    <i>
      <x v="209"/>
    </i>
    <i>
      <x v="210"/>
    </i>
    <i>
      <x v="211"/>
    </i>
    <i>
      <x v="212"/>
    </i>
    <i>
      <x v="214"/>
    </i>
    <i>
      <x v="218"/>
    </i>
    <i>
      <x v="220"/>
    </i>
    <i>
      <x v="223"/>
    </i>
    <i>
      <x v="226"/>
    </i>
    <i>
      <x v="229"/>
    </i>
    <i>
      <x v="237"/>
    </i>
    <i>
      <x v="238"/>
    </i>
    <i>
      <x v="239"/>
    </i>
    <i>
      <x v="243"/>
    </i>
    <i>
      <x v="244"/>
    </i>
    <i>
      <x v="246"/>
    </i>
    <i>
      <x v="247"/>
    </i>
    <i>
      <x v="249"/>
    </i>
    <i t="grand">
      <x/>
    </i>
  </rowItems>
  <colFields count="1">
    <field x="2"/>
  </colFields>
  <colItems count="3">
    <i>
      <x v="5"/>
    </i>
    <i>
      <x v="13"/>
    </i>
    <i t="grand">
      <x/>
    </i>
  </colItems>
  <pageFields count="2">
    <pageField fld="4" item="0" hier="-1"/>
    <pageField fld="5" hier="-1"/>
  </pageFields>
  <dataFields count="1">
    <dataField name="Mennyiség / g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71C3AB-C89C-4E2A-9D34-3F3B9B7637B7}" name="Kimutatás2" cacheId="2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4:D129" firstHeaderRow="1" firstDataRow="2" firstDataCol="1" rowPageCount="2" colPageCount="1"/>
  <pivotFields count="6">
    <pivotField showAll="0"/>
    <pivotField axis="axisRow" showAll="0">
      <items count="251">
        <item x="220"/>
        <item x="246"/>
        <item x="5"/>
        <item x="181"/>
        <item x="115"/>
        <item x="27"/>
        <item x="16"/>
        <item x="215"/>
        <item x="18"/>
        <item x="83"/>
        <item x="65"/>
        <item x="116"/>
        <item x="31"/>
        <item x="69"/>
        <item x="80"/>
        <item x="70"/>
        <item x="88"/>
        <item x="39"/>
        <item x="178"/>
        <item x="198"/>
        <item x="121"/>
        <item x="78"/>
        <item x="135"/>
        <item x="8"/>
        <item x="229"/>
        <item x="55"/>
        <item x="147"/>
        <item x="182"/>
        <item x="196"/>
        <item x="105"/>
        <item x="107"/>
        <item x="163"/>
        <item x="103"/>
        <item x="234"/>
        <item x="28"/>
        <item x="154"/>
        <item x="11"/>
        <item x="129"/>
        <item x="180"/>
        <item x="168"/>
        <item x="50"/>
        <item x="82"/>
        <item x="200"/>
        <item x="91"/>
        <item x="203"/>
        <item x="165"/>
        <item x="1"/>
        <item x="46"/>
        <item x="51"/>
        <item x="134"/>
        <item x="90"/>
        <item x="96"/>
        <item x="162"/>
        <item x="179"/>
        <item x="210"/>
        <item x="79"/>
        <item x="195"/>
        <item x="187"/>
        <item x="166"/>
        <item x="152"/>
        <item x="102"/>
        <item x="201"/>
        <item x="216"/>
        <item x="130"/>
        <item x="206"/>
        <item x="184"/>
        <item x="30"/>
        <item x="106"/>
        <item x="227"/>
        <item x="157"/>
        <item x="35"/>
        <item x="149"/>
        <item x="120"/>
        <item x="47"/>
        <item x="125"/>
        <item x="219"/>
        <item x="151"/>
        <item x="2"/>
        <item x="108"/>
        <item x="209"/>
        <item x="38"/>
        <item x="126"/>
        <item x="68"/>
        <item x="58"/>
        <item x="94"/>
        <item x="97"/>
        <item x="138"/>
        <item x="148"/>
        <item x="24"/>
        <item x="20"/>
        <item x="64"/>
        <item x="23"/>
        <item x="241"/>
        <item x="243"/>
        <item x="242"/>
        <item x="84"/>
        <item x="4"/>
        <item x="144"/>
        <item x="153"/>
        <item x="223"/>
        <item x="95"/>
        <item x="189"/>
        <item x="71"/>
        <item x="43"/>
        <item x="114"/>
        <item x="224"/>
        <item x="53"/>
        <item x="222"/>
        <item x="37"/>
        <item x="139"/>
        <item x="85"/>
        <item x="99"/>
        <item x="109"/>
        <item x="41"/>
        <item x="100"/>
        <item x="132"/>
        <item x="87"/>
        <item x="213"/>
        <item x="185"/>
        <item x="159"/>
        <item x="112"/>
        <item x="22"/>
        <item x="158"/>
        <item x="143"/>
        <item x="44"/>
        <item x="127"/>
        <item x="6"/>
        <item x="137"/>
        <item x="233"/>
        <item x="122"/>
        <item x="93"/>
        <item x="221"/>
        <item x="61"/>
        <item x="72"/>
        <item x="111"/>
        <item x="113"/>
        <item x="117"/>
        <item x="244"/>
        <item x="235"/>
        <item x="48"/>
        <item x="14"/>
        <item x="118"/>
        <item x="192"/>
        <item x="188"/>
        <item x="194"/>
        <item x="226"/>
        <item x="32"/>
        <item x="73"/>
        <item x="164"/>
        <item x="212"/>
        <item x="160"/>
        <item x="169"/>
        <item x="228"/>
        <item x="172"/>
        <item x="230"/>
        <item x="167"/>
        <item x="193"/>
        <item x="25"/>
        <item x="10"/>
        <item x="62"/>
        <item x="131"/>
        <item x="54"/>
        <item x="110"/>
        <item x="77"/>
        <item x="57"/>
        <item x="245"/>
        <item x="0"/>
        <item x="141"/>
        <item x="3"/>
        <item x="236"/>
        <item x="204"/>
        <item x="202"/>
        <item x="231"/>
        <item x="142"/>
        <item x="45"/>
        <item x="124"/>
        <item x="123"/>
        <item x="74"/>
        <item x="156"/>
        <item x="205"/>
        <item x="145"/>
        <item x="67"/>
        <item x="161"/>
        <item x="133"/>
        <item x="171"/>
        <item x="104"/>
        <item x="240"/>
        <item x="66"/>
        <item x="15"/>
        <item x="75"/>
        <item x="29"/>
        <item x="63"/>
        <item x="128"/>
        <item x="33"/>
        <item x="207"/>
        <item x="26"/>
        <item x="150"/>
        <item x="59"/>
        <item x="237"/>
        <item x="52"/>
        <item x="239"/>
        <item x="86"/>
        <item x="7"/>
        <item x="101"/>
        <item x="217"/>
        <item x="56"/>
        <item x="140"/>
        <item x="81"/>
        <item x="190"/>
        <item x="248"/>
        <item x="155"/>
        <item x="98"/>
        <item x="19"/>
        <item x="183"/>
        <item x="34"/>
        <item x="119"/>
        <item x="191"/>
        <item x="175"/>
        <item x="36"/>
        <item x="176"/>
        <item x="40"/>
        <item x="214"/>
        <item x="177"/>
        <item x="9"/>
        <item x="174"/>
        <item x="21"/>
        <item x="249"/>
        <item x="173"/>
        <item x="247"/>
        <item x="199"/>
        <item x="170"/>
        <item x="232"/>
        <item x="146"/>
        <item x="218"/>
        <item x="238"/>
        <item x="76"/>
        <item x="136"/>
        <item x="89"/>
        <item x="42"/>
        <item x="12"/>
        <item x="211"/>
        <item x="186"/>
        <item x="225"/>
        <item x="13"/>
        <item x="92"/>
        <item x="208"/>
        <item x="17"/>
        <item x="197"/>
        <item x="49"/>
        <item x="60"/>
        <item t="default"/>
      </items>
    </pivotField>
    <pivotField axis="axisCol" showAll="0">
      <items count="15">
        <item h="1" x="8"/>
        <item h="1" x="12"/>
        <item h="1" x="13"/>
        <item h="1" x="10"/>
        <item h="1" x="5"/>
        <item x="0"/>
        <item h="1" x="6"/>
        <item h="1" x="11"/>
        <item h="1" x="1"/>
        <item h="1" x="3"/>
        <item h="1" x="7"/>
        <item h="1" x="9"/>
        <item h="1" x="4"/>
        <item x="2"/>
        <item t="default"/>
      </items>
    </pivotField>
    <pivotField dataField="1" showAll="0"/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</pivotFields>
  <rowFields count="1">
    <field x="1"/>
  </rowFields>
  <rowItems count="124">
    <i>
      <x v="2"/>
    </i>
    <i>
      <x v="4"/>
    </i>
    <i>
      <x v="5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20"/>
    </i>
    <i>
      <x v="21"/>
    </i>
    <i>
      <x v="22"/>
    </i>
    <i>
      <x v="23"/>
    </i>
    <i>
      <x v="26"/>
    </i>
    <i>
      <x v="28"/>
    </i>
    <i>
      <x v="30"/>
    </i>
    <i>
      <x v="32"/>
    </i>
    <i>
      <x v="34"/>
    </i>
    <i>
      <x v="35"/>
    </i>
    <i>
      <x v="36"/>
    </i>
    <i>
      <x v="37"/>
    </i>
    <i>
      <x v="40"/>
    </i>
    <i>
      <x v="41"/>
    </i>
    <i>
      <x v="43"/>
    </i>
    <i>
      <x v="47"/>
    </i>
    <i>
      <x v="49"/>
    </i>
    <i>
      <x v="50"/>
    </i>
    <i>
      <x v="55"/>
    </i>
    <i>
      <x v="59"/>
    </i>
    <i>
      <x v="60"/>
    </i>
    <i>
      <x v="63"/>
    </i>
    <i>
      <x v="67"/>
    </i>
    <i>
      <x v="69"/>
    </i>
    <i>
      <x v="70"/>
    </i>
    <i>
      <x v="71"/>
    </i>
    <i>
      <x v="72"/>
    </i>
    <i>
      <x v="73"/>
    </i>
    <i>
      <x v="74"/>
    </i>
    <i>
      <x v="76"/>
    </i>
    <i>
      <x v="77"/>
    </i>
    <i>
      <x v="78"/>
    </i>
    <i>
      <x v="80"/>
    </i>
    <i>
      <x v="81"/>
    </i>
    <i>
      <x v="82"/>
    </i>
    <i>
      <x v="83"/>
    </i>
    <i>
      <x v="84"/>
    </i>
    <i>
      <x v="86"/>
    </i>
    <i>
      <x v="87"/>
    </i>
    <i>
      <x v="88"/>
    </i>
    <i>
      <x v="89"/>
    </i>
    <i>
      <x v="90"/>
    </i>
    <i>
      <x v="91"/>
    </i>
    <i>
      <x v="95"/>
    </i>
    <i>
      <x v="96"/>
    </i>
    <i>
      <x v="97"/>
    </i>
    <i>
      <x v="98"/>
    </i>
    <i>
      <x v="100"/>
    </i>
    <i>
      <x v="102"/>
    </i>
    <i>
      <x v="103"/>
    </i>
    <i>
      <x v="104"/>
    </i>
    <i>
      <x v="106"/>
    </i>
    <i>
      <x v="109"/>
    </i>
    <i>
      <x v="111"/>
    </i>
    <i>
      <x v="112"/>
    </i>
    <i>
      <x v="113"/>
    </i>
    <i>
      <x v="114"/>
    </i>
    <i>
      <x v="115"/>
    </i>
    <i>
      <x v="116"/>
    </i>
    <i>
      <x v="121"/>
    </i>
    <i>
      <x v="122"/>
    </i>
    <i>
      <x v="123"/>
    </i>
    <i>
      <x v="124"/>
    </i>
    <i>
      <x v="127"/>
    </i>
    <i>
      <x v="129"/>
    </i>
    <i>
      <x v="130"/>
    </i>
    <i>
      <x v="132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6"/>
    </i>
    <i>
      <x v="167"/>
    </i>
    <i>
      <x v="168"/>
    </i>
    <i>
      <x v="173"/>
    </i>
    <i>
      <x v="174"/>
    </i>
    <i>
      <x v="183"/>
    </i>
    <i>
      <x v="185"/>
    </i>
    <i>
      <x v="188"/>
    </i>
    <i>
      <x v="189"/>
    </i>
    <i>
      <x v="190"/>
    </i>
    <i>
      <x v="193"/>
    </i>
    <i>
      <x v="195"/>
    </i>
    <i>
      <x v="196"/>
    </i>
    <i>
      <x v="197"/>
    </i>
    <i>
      <x v="199"/>
    </i>
    <i>
      <x v="202"/>
    </i>
    <i>
      <x v="204"/>
    </i>
    <i>
      <x v="205"/>
    </i>
    <i>
      <x v="206"/>
    </i>
    <i>
      <x v="209"/>
    </i>
    <i>
      <x v="210"/>
    </i>
    <i>
      <x v="211"/>
    </i>
    <i>
      <x v="212"/>
    </i>
    <i>
      <x v="214"/>
    </i>
    <i>
      <x v="218"/>
    </i>
    <i>
      <x v="220"/>
    </i>
    <i>
      <x v="223"/>
    </i>
    <i>
      <x v="226"/>
    </i>
    <i>
      <x v="229"/>
    </i>
    <i>
      <x v="237"/>
    </i>
    <i>
      <x v="238"/>
    </i>
    <i>
      <x v="239"/>
    </i>
    <i>
      <x v="243"/>
    </i>
    <i>
      <x v="244"/>
    </i>
    <i>
      <x v="246"/>
    </i>
    <i>
      <x v="247"/>
    </i>
    <i>
      <x v="249"/>
    </i>
    <i t="grand">
      <x/>
    </i>
  </rowItems>
  <colFields count="1">
    <field x="2"/>
  </colFields>
  <colItems count="3">
    <i>
      <x v="5"/>
    </i>
    <i>
      <x v="13"/>
    </i>
    <i t="grand">
      <x/>
    </i>
  </colItems>
  <pageFields count="2">
    <pageField fld="4" item="0" hier="-1"/>
    <pageField fld="5" hier="-1"/>
  </pageFields>
  <dataFields count="1">
    <dataField name="Mennyiség / game" fld="3" subtotal="count" showDataAs="percentOfRow" baseField="0" baseItem="0" numFmtId="10"/>
  </dataFields>
  <conditionalFormats count="1">
    <conditionalFormat priority="2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1" count="169">
              <x v="2"/>
              <x v="4"/>
              <x v="5"/>
              <x v="6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20"/>
              <x v="21"/>
              <x v="22"/>
              <x v="23"/>
              <x v="25"/>
              <x v="26"/>
              <x v="28"/>
              <x v="29"/>
              <x v="30"/>
              <x v="32"/>
              <x v="34"/>
              <x v="35"/>
              <x v="36"/>
              <x v="37"/>
              <x v="40"/>
              <x v="41"/>
              <x v="43"/>
              <x v="46"/>
              <x v="47"/>
              <x v="48"/>
              <x v="49"/>
              <x v="50"/>
              <x v="51"/>
              <x v="55"/>
              <x v="59"/>
              <x v="60"/>
              <x v="63"/>
              <x v="66"/>
              <x v="67"/>
              <x v="69"/>
              <x v="70"/>
              <x v="71"/>
              <x v="72"/>
              <x v="73"/>
              <x v="74"/>
              <x v="76"/>
              <x v="77"/>
              <x v="78"/>
              <x v="80"/>
              <x v="81"/>
              <x v="82"/>
              <x v="83"/>
              <x v="84"/>
              <x v="85"/>
              <x v="86"/>
              <x v="87"/>
              <x v="88"/>
              <x v="89"/>
              <x v="90"/>
              <x v="91"/>
              <x v="95"/>
              <x v="96"/>
              <x v="97"/>
              <x v="98"/>
              <x v="100"/>
              <x v="102"/>
              <x v="103"/>
              <x v="104"/>
              <x v="106"/>
              <x v="108"/>
              <x v="109"/>
              <x v="110"/>
              <x v="111"/>
              <x v="112"/>
              <x v="113"/>
              <x v="114"/>
              <x v="115"/>
              <x v="116"/>
              <x v="119"/>
              <x v="120"/>
              <x v="121"/>
              <x v="122"/>
              <x v="123"/>
              <x v="124"/>
              <x v="125"/>
              <x v="126"/>
              <x v="127"/>
              <x v="129"/>
              <x v="130"/>
              <x v="132"/>
              <x v="133"/>
              <x v="134"/>
              <x v="135"/>
              <x v="136"/>
              <x v="137"/>
              <x v="139"/>
              <x v="140"/>
              <x v="141"/>
              <x v="146"/>
              <x v="147"/>
              <x v="157"/>
              <x v="158"/>
              <x v="159"/>
              <x v="160"/>
              <x v="161"/>
              <x v="162"/>
              <x v="163"/>
              <x v="164"/>
              <x v="165"/>
              <x v="166"/>
              <x v="167"/>
              <x v="168"/>
              <x v="173"/>
              <x v="174"/>
              <x v="175"/>
              <x v="176"/>
              <x v="177"/>
              <x v="178"/>
              <x v="180"/>
              <x v="181"/>
              <x v="183"/>
              <x v="185"/>
              <x v="187"/>
              <x v="188"/>
              <x v="189"/>
              <x v="190"/>
              <x v="191"/>
              <x v="192"/>
              <x v="193"/>
              <x v="195"/>
              <x v="196"/>
              <x v="197"/>
              <x v="199"/>
              <x v="201"/>
              <x v="202"/>
              <x v="203"/>
              <x v="204"/>
              <x v="205"/>
              <x v="206"/>
              <x v="207"/>
              <x v="209"/>
              <x v="210"/>
              <x v="211"/>
              <x v="212"/>
              <x v="214"/>
              <x v="215"/>
              <x v="218"/>
              <x v="220"/>
              <x v="223"/>
              <x v="225"/>
              <x v="226"/>
              <x v="228"/>
              <x v="229"/>
              <x v="232"/>
              <x v="235"/>
              <x v="236"/>
              <x v="237"/>
              <x v="238"/>
              <x v="239"/>
              <x v="243"/>
              <x v="244"/>
              <x v="246"/>
              <x v="247"/>
              <x v="248"/>
              <x v="249"/>
            </reference>
            <reference field="2" count="14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B53880-A48A-4F5C-A368-BE84639630E8}" name="Kimutatás2" cacheId="2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4:L117" firstHeaderRow="1" firstDataRow="2" firstDataCol="1" rowPageCount="2" colPageCount="1"/>
  <pivotFields count="6">
    <pivotField showAll="0"/>
    <pivotField axis="axisRow" showAll="0">
      <items count="251">
        <item x="220"/>
        <item x="246"/>
        <item x="5"/>
        <item x="181"/>
        <item x="115"/>
        <item x="27"/>
        <item x="16"/>
        <item x="215"/>
        <item x="18"/>
        <item x="83"/>
        <item x="65"/>
        <item x="116"/>
        <item x="31"/>
        <item x="69"/>
        <item x="80"/>
        <item x="70"/>
        <item x="88"/>
        <item x="39"/>
        <item x="178"/>
        <item x="198"/>
        <item x="121"/>
        <item x="78"/>
        <item x="135"/>
        <item x="8"/>
        <item x="229"/>
        <item x="55"/>
        <item x="147"/>
        <item x="182"/>
        <item x="196"/>
        <item x="105"/>
        <item x="107"/>
        <item x="163"/>
        <item x="103"/>
        <item x="234"/>
        <item x="28"/>
        <item x="154"/>
        <item x="11"/>
        <item x="129"/>
        <item x="180"/>
        <item x="168"/>
        <item x="50"/>
        <item x="82"/>
        <item x="200"/>
        <item x="91"/>
        <item x="203"/>
        <item x="165"/>
        <item x="1"/>
        <item x="46"/>
        <item x="51"/>
        <item x="134"/>
        <item x="90"/>
        <item x="96"/>
        <item x="162"/>
        <item x="179"/>
        <item x="210"/>
        <item x="79"/>
        <item x="195"/>
        <item x="187"/>
        <item x="166"/>
        <item x="152"/>
        <item x="102"/>
        <item x="201"/>
        <item x="216"/>
        <item x="130"/>
        <item x="206"/>
        <item x="184"/>
        <item x="30"/>
        <item x="106"/>
        <item x="227"/>
        <item x="157"/>
        <item x="35"/>
        <item x="149"/>
        <item x="120"/>
        <item x="47"/>
        <item x="125"/>
        <item x="219"/>
        <item x="151"/>
        <item x="2"/>
        <item x="108"/>
        <item x="209"/>
        <item x="38"/>
        <item x="126"/>
        <item x="68"/>
        <item x="58"/>
        <item x="94"/>
        <item x="97"/>
        <item x="138"/>
        <item x="148"/>
        <item x="24"/>
        <item x="20"/>
        <item x="64"/>
        <item x="23"/>
        <item x="241"/>
        <item x="243"/>
        <item x="242"/>
        <item x="84"/>
        <item x="4"/>
        <item x="144"/>
        <item x="153"/>
        <item x="223"/>
        <item x="95"/>
        <item x="189"/>
        <item x="71"/>
        <item x="43"/>
        <item x="114"/>
        <item x="224"/>
        <item x="53"/>
        <item x="222"/>
        <item x="37"/>
        <item x="139"/>
        <item x="85"/>
        <item x="99"/>
        <item x="109"/>
        <item x="41"/>
        <item x="100"/>
        <item x="132"/>
        <item x="87"/>
        <item x="213"/>
        <item x="185"/>
        <item x="159"/>
        <item x="112"/>
        <item x="22"/>
        <item x="158"/>
        <item x="143"/>
        <item x="44"/>
        <item x="127"/>
        <item x="6"/>
        <item x="137"/>
        <item x="233"/>
        <item x="122"/>
        <item x="93"/>
        <item x="221"/>
        <item x="61"/>
        <item x="72"/>
        <item x="111"/>
        <item x="113"/>
        <item x="117"/>
        <item x="244"/>
        <item x="235"/>
        <item x="48"/>
        <item x="14"/>
        <item x="118"/>
        <item x="192"/>
        <item x="188"/>
        <item x="194"/>
        <item x="226"/>
        <item x="32"/>
        <item x="73"/>
        <item x="164"/>
        <item x="212"/>
        <item x="160"/>
        <item x="169"/>
        <item x="228"/>
        <item x="172"/>
        <item x="230"/>
        <item x="167"/>
        <item x="193"/>
        <item x="25"/>
        <item x="10"/>
        <item x="62"/>
        <item x="131"/>
        <item x="54"/>
        <item x="110"/>
        <item x="77"/>
        <item x="57"/>
        <item x="245"/>
        <item x="0"/>
        <item x="141"/>
        <item x="3"/>
        <item x="236"/>
        <item x="204"/>
        <item x="202"/>
        <item x="231"/>
        <item x="142"/>
        <item x="45"/>
        <item x="124"/>
        <item x="123"/>
        <item x="74"/>
        <item x="156"/>
        <item x="205"/>
        <item x="145"/>
        <item x="67"/>
        <item x="161"/>
        <item x="133"/>
        <item x="171"/>
        <item x="104"/>
        <item x="240"/>
        <item x="66"/>
        <item x="15"/>
        <item x="75"/>
        <item x="29"/>
        <item x="63"/>
        <item x="128"/>
        <item x="33"/>
        <item x="207"/>
        <item x="26"/>
        <item x="150"/>
        <item x="59"/>
        <item x="237"/>
        <item x="52"/>
        <item x="239"/>
        <item x="86"/>
        <item x="7"/>
        <item x="101"/>
        <item x="217"/>
        <item x="56"/>
        <item x="140"/>
        <item x="81"/>
        <item x="190"/>
        <item x="248"/>
        <item x="155"/>
        <item x="98"/>
        <item x="19"/>
        <item x="183"/>
        <item x="34"/>
        <item x="119"/>
        <item x="191"/>
        <item x="175"/>
        <item x="36"/>
        <item x="176"/>
        <item x="40"/>
        <item x="214"/>
        <item x="177"/>
        <item x="9"/>
        <item x="174"/>
        <item x="21"/>
        <item x="249"/>
        <item x="173"/>
        <item x="247"/>
        <item x="199"/>
        <item x="170"/>
        <item x="232"/>
        <item x="146"/>
        <item x="218"/>
        <item x="238"/>
        <item x="76"/>
        <item x="136"/>
        <item x="89"/>
        <item x="42"/>
        <item x="12"/>
        <item x="211"/>
        <item x="186"/>
        <item x="225"/>
        <item x="13"/>
        <item x="92"/>
        <item x="208"/>
        <item x="17"/>
        <item x="197"/>
        <item x="49"/>
        <item x="60"/>
        <item t="default"/>
      </items>
    </pivotField>
    <pivotField axis="axisCol" showAll="0">
      <items count="15">
        <item x="8"/>
        <item x="12"/>
        <item x="13"/>
        <item x="10"/>
        <item x="5"/>
        <item x="0"/>
        <item x="6"/>
        <item x="11"/>
        <item x="1"/>
        <item x="3"/>
        <item x="7"/>
        <item x="9"/>
        <item x="4"/>
        <item x="2"/>
        <item t="default"/>
      </items>
    </pivotField>
    <pivotField dataField="1" showAll="0"/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</pivotFields>
  <rowFields count="1">
    <field x="1"/>
  </rowFields>
  <rowItems count="112">
    <i>
      <x/>
    </i>
    <i>
      <x v="3"/>
    </i>
    <i>
      <x v="6"/>
    </i>
    <i>
      <x v="7"/>
    </i>
    <i>
      <x v="8"/>
    </i>
    <i>
      <x v="11"/>
    </i>
    <i>
      <x v="16"/>
    </i>
    <i>
      <x v="18"/>
    </i>
    <i>
      <x v="19"/>
    </i>
    <i>
      <x v="20"/>
    </i>
    <i>
      <x v="21"/>
    </i>
    <i>
      <x v="24"/>
    </i>
    <i>
      <x v="27"/>
    </i>
    <i>
      <x v="28"/>
    </i>
    <i>
      <x v="31"/>
    </i>
    <i>
      <x v="33"/>
    </i>
    <i>
      <x v="34"/>
    </i>
    <i>
      <x v="37"/>
    </i>
    <i>
      <x v="38"/>
    </i>
    <i>
      <x v="39"/>
    </i>
    <i>
      <x v="41"/>
    </i>
    <i>
      <x v="42"/>
    </i>
    <i>
      <x v="44"/>
    </i>
    <i>
      <x v="45"/>
    </i>
    <i>
      <x v="48"/>
    </i>
    <i>
      <x v="50"/>
    </i>
    <i>
      <x v="52"/>
    </i>
    <i>
      <x v="53"/>
    </i>
    <i>
      <x v="54"/>
    </i>
    <i>
      <x v="55"/>
    </i>
    <i>
      <x v="56"/>
    </i>
    <i>
      <x v="57"/>
    </i>
    <i>
      <x v="58"/>
    </i>
    <i>
      <x v="61"/>
    </i>
    <i>
      <x v="62"/>
    </i>
    <i>
      <x v="64"/>
    </i>
    <i>
      <x v="65"/>
    </i>
    <i>
      <x v="68"/>
    </i>
    <i>
      <x v="75"/>
    </i>
    <i>
      <x v="79"/>
    </i>
    <i>
      <x v="92"/>
    </i>
    <i>
      <x v="93"/>
    </i>
    <i>
      <x v="94"/>
    </i>
    <i>
      <x v="99"/>
    </i>
    <i>
      <x v="101"/>
    </i>
    <i>
      <x v="102"/>
    </i>
    <i>
      <x v="105"/>
    </i>
    <i>
      <x v="107"/>
    </i>
    <i>
      <x v="117"/>
    </i>
    <i>
      <x v="118"/>
    </i>
    <i>
      <x v="123"/>
    </i>
    <i>
      <x v="128"/>
    </i>
    <i>
      <x v="130"/>
    </i>
    <i>
      <x v="131"/>
    </i>
    <i>
      <x v="138"/>
    </i>
    <i>
      <x v="142"/>
    </i>
    <i>
      <x v="143"/>
    </i>
    <i>
      <x v="144"/>
    </i>
    <i>
      <x v="145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66"/>
    </i>
    <i>
      <x v="169"/>
    </i>
    <i>
      <x v="170"/>
    </i>
    <i>
      <x v="171"/>
    </i>
    <i>
      <x v="172"/>
    </i>
    <i>
      <x v="175"/>
    </i>
    <i>
      <x v="179"/>
    </i>
    <i>
      <x v="180"/>
    </i>
    <i>
      <x v="181"/>
    </i>
    <i>
      <x v="182"/>
    </i>
    <i>
      <x v="184"/>
    </i>
    <i>
      <x v="186"/>
    </i>
    <i>
      <x v="193"/>
    </i>
    <i>
      <x v="194"/>
    </i>
    <i>
      <x v="195"/>
    </i>
    <i>
      <x v="198"/>
    </i>
    <i>
      <x v="199"/>
    </i>
    <i>
      <x v="200"/>
    </i>
    <i>
      <x v="201"/>
    </i>
    <i>
      <x v="202"/>
    </i>
    <i>
      <x v="204"/>
    </i>
    <i>
      <x v="208"/>
    </i>
    <i>
      <x v="210"/>
    </i>
    <i>
      <x v="211"/>
    </i>
    <i>
      <x v="212"/>
    </i>
    <i>
      <x v="213"/>
    </i>
    <i>
      <x v="216"/>
    </i>
    <i>
      <x v="217"/>
    </i>
    <i>
      <x v="219"/>
    </i>
    <i>
      <x v="221"/>
    </i>
    <i>
      <x v="222"/>
    </i>
    <i>
      <x v="224"/>
    </i>
    <i>
      <x v="227"/>
    </i>
    <i>
      <x v="229"/>
    </i>
    <i>
      <x v="230"/>
    </i>
    <i>
      <x v="231"/>
    </i>
    <i>
      <x v="233"/>
    </i>
    <i>
      <x v="234"/>
    </i>
    <i>
      <x v="240"/>
    </i>
    <i>
      <x v="241"/>
    </i>
    <i>
      <x v="242"/>
    </i>
    <i>
      <x v="245"/>
    </i>
    <i>
      <x v="247"/>
    </i>
    <i t="grand">
      <x/>
    </i>
  </rowItems>
  <colFields count="1">
    <field x="2"/>
  </colFields>
  <colItems count="11">
    <i>
      <x/>
    </i>
    <i>
      <x v="1"/>
    </i>
    <i>
      <x v="3"/>
    </i>
    <i>
      <x v="4"/>
    </i>
    <i>
      <x v="5"/>
    </i>
    <i>
      <x v="7"/>
    </i>
    <i>
      <x v="9"/>
    </i>
    <i>
      <x v="10"/>
    </i>
    <i>
      <x v="12"/>
    </i>
    <i>
      <x v="13"/>
    </i>
    <i t="grand">
      <x/>
    </i>
  </colItems>
  <pageFields count="2">
    <pageField fld="4" item="1" hier="-1"/>
    <pageField fld="5" hier="-1"/>
  </pageFields>
  <dataFields count="1">
    <dataField name="Mennyiség / game" fld="3" subtotal="count" showDataAs="percentOfRow" baseField="0" baseItem="0" numFmtId="10"/>
  </dataField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1" count="109">
              <x v="6"/>
              <x v="7"/>
              <x v="8"/>
              <x v="11"/>
              <x v="16"/>
              <x v="18"/>
              <x v="19"/>
              <x v="20"/>
              <x v="21"/>
              <x v="24"/>
              <x v="27"/>
              <x v="28"/>
              <x v="31"/>
              <x v="33"/>
              <x v="34"/>
              <x v="37"/>
              <x v="38"/>
              <x v="39"/>
              <x v="41"/>
              <x v="42"/>
              <x v="44"/>
              <x v="45"/>
              <x v="48"/>
              <x v="50"/>
              <x v="52"/>
              <x v="53"/>
              <x v="54"/>
              <x v="55"/>
              <x v="56"/>
              <x v="57"/>
              <x v="58"/>
              <x v="61"/>
              <x v="62"/>
              <x v="64"/>
              <x v="65"/>
              <x v="68"/>
              <x v="75"/>
              <x v="79"/>
              <x v="92"/>
              <x v="93"/>
              <x v="94"/>
              <x v="99"/>
              <x v="101"/>
              <x v="102"/>
              <x v="105"/>
              <x v="107"/>
              <x v="117"/>
              <x v="118"/>
              <x v="123"/>
              <x v="128"/>
              <x v="130"/>
              <x v="131"/>
              <x v="138"/>
              <x v="142"/>
              <x v="143"/>
              <x v="144"/>
              <x v="145"/>
              <x v="148"/>
              <x v="149"/>
              <x v="150"/>
              <x v="151"/>
              <x v="152"/>
              <x v="153"/>
              <x v="154"/>
              <x v="155"/>
              <x v="156"/>
              <x v="166"/>
              <x v="169"/>
              <x v="170"/>
              <x v="171"/>
              <x v="172"/>
              <x v="175"/>
              <x v="179"/>
              <x v="180"/>
              <x v="181"/>
              <x v="182"/>
              <x v="184"/>
              <x v="186"/>
              <x v="193"/>
              <x v="194"/>
              <x v="195"/>
              <x v="198"/>
              <x v="199"/>
              <x v="200"/>
              <x v="201"/>
              <x v="202"/>
              <x v="204"/>
              <x v="208"/>
              <x v="210"/>
              <x v="211"/>
              <x v="212"/>
              <x v="213"/>
              <x v="216"/>
              <x v="217"/>
              <x v="219"/>
              <x v="221"/>
              <x v="222"/>
              <x v="224"/>
              <x v="227"/>
              <x v="229"/>
              <x v="230"/>
              <x v="231"/>
              <x v="233"/>
              <x v="234"/>
              <x v="240"/>
              <x v="241"/>
              <x v="242"/>
              <x v="245"/>
              <x v="247"/>
            </reference>
            <reference field="2" count="10" selected="0">
              <x v="0"/>
              <x v="1"/>
              <x v="3"/>
              <x v="4"/>
              <x v="5"/>
              <x v="7"/>
              <x v="9"/>
              <x v="10"/>
              <x v="12"/>
              <x v="1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126E49-43DB-496B-B35F-F90DA36B13E1}" name="Kimutatás3" cacheId="2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O5:P117" firstHeaderRow="1" firstDataRow="1" firstDataCol="1" rowPageCount="2" colPageCount="1"/>
  <pivotFields count="6">
    <pivotField showAll="0"/>
    <pivotField axis="axisRow" showAll="0">
      <items count="251">
        <item x="220"/>
        <item x="246"/>
        <item x="5"/>
        <item x="181"/>
        <item x="115"/>
        <item x="27"/>
        <item x="16"/>
        <item x="215"/>
        <item x="18"/>
        <item x="83"/>
        <item x="65"/>
        <item x="116"/>
        <item x="31"/>
        <item x="69"/>
        <item x="80"/>
        <item x="70"/>
        <item x="88"/>
        <item x="39"/>
        <item x="178"/>
        <item x="198"/>
        <item x="121"/>
        <item x="78"/>
        <item x="135"/>
        <item x="8"/>
        <item x="229"/>
        <item x="55"/>
        <item x="147"/>
        <item x="182"/>
        <item x="196"/>
        <item x="105"/>
        <item x="107"/>
        <item x="163"/>
        <item x="103"/>
        <item x="234"/>
        <item x="28"/>
        <item x="154"/>
        <item x="11"/>
        <item x="129"/>
        <item x="180"/>
        <item x="168"/>
        <item x="50"/>
        <item x="82"/>
        <item x="200"/>
        <item x="91"/>
        <item x="203"/>
        <item x="165"/>
        <item x="1"/>
        <item x="46"/>
        <item x="51"/>
        <item x="134"/>
        <item x="90"/>
        <item x="96"/>
        <item x="162"/>
        <item x="179"/>
        <item x="210"/>
        <item x="79"/>
        <item x="195"/>
        <item x="187"/>
        <item x="166"/>
        <item x="152"/>
        <item x="102"/>
        <item x="201"/>
        <item x="216"/>
        <item x="130"/>
        <item x="206"/>
        <item x="184"/>
        <item x="30"/>
        <item x="106"/>
        <item x="227"/>
        <item x="157"/>
        <item x="35"/>
        <item x="149"/>
        <item x="120"/>
        <item x="47"/>
        <item x="125"/>
        <item x="219"/>
        <item x="151"/>
        <item x="2"/>
        <item x="108"/>
        <item x="209"/>
        <item x="38"/>
        <item x="126"/>
        <item x="68"/>
        <item x="58"/>
        <item x="94"/>
        <item x="97"/>
        <item x="138"/>
        <item x="148"/>
        <item x="24"/>
        <item x="20"/>
        <item x="64"/>
        <item x="23"/>
        <item x="241"/>
        <item x="243"/>
        <item x="242"/>
        <item x="84"/>
        <item x="4"/>
        <item x="144"/>
        <item x="153"/>
        <item x="223"/>
        <item x="95"/>
        <item x="189"/>
        <item x="71"/>
        <item x="43"/>
        <item x="114"/>
        <item x="224"/>
        <item x="53"/>
        <item x="222"/>
        <item x="37"/>
        <item x="139"/>
        <item x="85"/>
        <item x="99"/>
        <item x="109"/>
        <item x="41"/>
        <item x="100"/>
        <item x="132"/>
        <item x="87"/>
        <item x="213"/>
        <item x="185"/>
        <item x="159"/>
        <item x="112"/>
        <item x="22"/>
        <item x="158"/>
        <item x="143"/>
        <item x="44"/>
        <item x="127"/>
        <item x="6"/>
        <item x="137"/>
        <item x="233"/>
        <item x="122"/>
        <item x="93"/>
        <item x="221"/>
        <item x="61"/>
        <item x="72"/>
        <item x="111"/>
        <item x="113"/>
        <item x="117"/>
        <item x="244"/>
        <item x="235"/>
        <item x="48"/>
        <item x="14"/>
        <item x="118"/>
        <item x="192"/>
        <item x="188"/>
        <item x="194"/>
        <item x="226"/>
        <item x="32"/>
        <item x="73"/>
        <item x="164"/>
        <item x="212"/>
        <item x="160"/>
        <item x="169"/>
        <item x="228"/>
        <item x="172"/>
        <item x="230"/>
        <item x="167"/>
        <item x="193"/>
        <item x="25"/>
        <item x="10"/>
        <item x="62"/>
        <item x="131"/>
        <item x="54"/>
        <item x="110"/>
        <item x="77"/>
        <item x="57"/>
        <item x="245"/>
        <item x="0"/>
        <item x="141"/>
        <item x="3"/>
        <item x="236"/>
        <item x="204"/>
        <item x="202"/>
        <item x="231"/>
        <item x="142"/>
        <item x="45"/>
        <item x="124"/>
        <item x="123"/>
        <item x="74"/>
        <item x="156"/>
        <item x="205"/>
        <item x="145"/>
        <item x="67"/>
        <item x="161"/>
        <item x="133"/>
        <item x="171"/>
        <item x="104"/>
        <item x="240"/>
        <item x="66"/>
        <item x="15"/>
        <item x="75"/>
        <item x="29"/>
        <item x="63"/>
        <item x="128"/>
        <item x="33"/>
        <item x="207"/>
        <item x="26"/>
        <item x="150"/>
        <item x="59"/>
        <item x="237"/>
        <item x="52"/>
        <item x="239"/>
        <item x="86"/>
        <item x="7"/>
        <item x="101"/>
        <item x="217"/>
        <item x="56"/>
        <item x="140"/>
        <item x="81"/>
        <item x="190"/>
        <item x="248"/>
        <item x="155"/>
        <item x="98"/>
        <item x="19"/>
        <item x="183"/>
        <item x="34"/>
        <item x="119"/>
        <item x="191"/>
        <item x="175"/>
        <item x="36"/>
        <item x="176"/>
        <item x="40"/>
        <item x="214"/>
        <item x="177"/>
        <item x="9"/>
        <item x="174"/>
        <item x="21"/>
        <item x="249"/>
        <item x="173"/>
        <item x="247"/>
        <item x="199"/>
        <item x="170"/>
        <item x="232"/>
        <item x="146"/>
        <item x="218"/>
        <item x="238"/>
        <item x="76"/>
        <item x="136"/>
        <item x="89"/>
        <item x="42"/>
        <item x="12"/>
        <item x="211"/>
        <item x="186"/>
        <item x="225"/>
        <item x="13"/>
        <item x="92"/>
        <item x="208"/>
        <item x="17"/>
        <item x="197"/>
        <item x="49"/>
        <item x="60"/>
        <item t="default"/>
      </items>
    </pivotField>
    <pivotField showAll="0">
      <items count="15">
        <item x="8"/>
        <item x="12"/>
        <item x="13"/>
        <item x="10"/>
        <item x="5"/>
        <item x="0"/>
        <item x="6"/>
        <item x="11"/>
        <item x="1"/>
        <item x="3"/>
        <item x="7"/>
        <item x="9"/>
        <item x="4"/>
        <item x="2"/>
        <item t="default"/>
      </items>
    </pivotField>
    <pivotField dataField="1" showAll="0"/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</pivotFields>
  <rowFields count="1">
    <field x="1"/>
  </rowFields>
  <rowItems count="112">
    <i>
      <x/>
    </i>
    <i>
      <x v="3"/>
    </i>
    <i>
      <x v="6"/>
    </i>
    <i>
      <x v="7"/>
    </i>
    <i>
      <x v="8"/>
    </i>
    <i>
      <x v="11"/>
    </i>
    <i>
      <x v="16"/>
    </i>
    <i>
      <x v="18"/>
    </i>
    <i>
      <x v="19"/>
    </i>
    <i>
      <x v="20"/>
    </i>
    <i>
      <x v="21"/>
    </i>
    <i>
      <x v="24"/>
    </i>
    <i>
      <x v="27"/>
    </i>
    <i>
      <x v="28"/>
    </i>
    <i>
      <x v="31"/>
    </i>
    <i>
      <x v="33"/>
    </i>
    <i>
      <x v="34"/>
    </i>
    <i>
      <x v="37"/>
    </i>
    <i>
      <x v="38"/>
    </i>
    <i>
      <x v="39"/>
    </i>
    <i>
      <x v="41"/>
    </i>
    <i>
      <x v="42"/>
    </i>
    <i>
      <x v="44"/>
    </i>
    <i>
      <x v="45"/>
    </i>
    <i>
      <x v="48"/>
    </i>
    <i>
      <x v="50"/>
    </i>
    <i>
      <x v="52"/>
    </i>
    <i>
      <x v="53"/>
    </i>
    <i>
      <x v="54"/>
    </i>
    <i>
      <x v="55"/>
    </i>
    <i>
      <x v="56"/>
    </i>
    <i>
      <x v="57"/>
    </i>
    <i>
      <x v="58"/>
    </i>
    <i>
      <x v="61"/>
    </i>
    <i>
      <x v="62"/>
    </i>
    <i>
      <x v="64"/>
    </i>
    <i>
      <x v="65"/>
    </i>
    <i>
      <x v="68"/>
    </i>
    <i>
      <x v="75"/>
    </i>
    <i>
      <x v="79"/>
    </i>
    <i>
      <x v="92"/>
    </i>
    <i>
      <x v="93"/>
    </i>
    <i>
      <x v="94"/>
    </i>
    <i>
      <x v="99"/>
    </i>
    <i>
      <x v="101"/>
    </i>
    <i>
      <x v="102"/>
    </i>
    <i>
      <x v="105"/>
    </i>
    <i>
      <x v="107"/>
    </i>
    <i>
      <x v="117"/>
    </i>
    <i>
      <x v="118"/>
    </i>
    <i>
      <x v="123"/>
    </i>
    <i>
      <x v="128"/>
    </i>
    <i>
      <x v="130"/>
    </i>
    <i>
      <x v="131"/>
    </i>
    <i>
      <x v="138"/>
    </i>
    <i>
      <x v="142"/>
    </i>
    <i>
      <x v="143"/>
    </i>
    <i>
      <x v="144"/>
    </i>
    <i>
      <x v="145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66"/>
    </i>
    <i>
      <x v="169"/>
    </i>
    <i>
      <x v="170"/>
    </i>
    <i>
      <x v="171"/>
    </i>
    <i>
      <x v="172"/>
    </i>
    <i>
      <x v="175"/>
    </i>
    <i>
      <x v="179"/>
    </i>
    <i>
      <x v="180"/>
    </i>
    <i>
      <x v="181"/>
    </i>
    <i>
      <x v="182"/>
    </i>
    <i>
      <x v="184"/>
    </i>
    <i>
      <x v="186"/>
    </i>
    <i>
      <x v="193"/>
    </i>
    <i>
      <x v="194"/>
    </i>
    <i>
      <x v="195"/>
    </i>
    <i>
      <x v="198"/>
    </i>
    <i>
      <x v="199"/>
    </i>
    <i>
      <x v="200"/>
    </i>
    <i>
      <x v="201"/>
    </i>
    <i>
      <x v="202"/>
    </i>
    <i>
      <x v="204"/>
    </i>
    <i>
      <x v="208"/>
    </i>
    <i>
      <x v="210"/>
    </i>
    <i>
      <x v="211"/>
    </i>
    <i>
      <x v="212"/>
    </i>
    <i>
      <x v="213"/>
    </i>
    <i>
      <x v="216"/>
    </i>
    <i>
      <x v="217"/>
    </i>
    <i>
      <x v="219"/>
    </i>
    <i>
      <x v="221"/>
    </i>
    <i>
      <x v="222"/>
    </i>
    <i>
      <x v="224"/>
    </i>
    <i>
      <x v="227"/>
    </i>
    <i>
      <x v="229"/>
    </i>
    <i>
      <x v="230"/>
    </i>
    <i>
      <x v="231"/>
    </i>
    <i>
      <x v="233"/>
    </i>
    <i>
      <x v="234"/>
    </i>
    <i>
      <x v="240"/>
    </i>
    <i>
      <x v="241"/>
    </i>
    <i>
      <x v="242"/>
    </i>
    <i>
      <x v="245"/>
    </i>
    <i>
      <x v="247"/>
    </i>
    <i t="grand">
      <x/>
    </i>
  </rowItems>
  <colItems count="1">
    <i/>
  </colItems>
  <pageFields count="2">
    <pageField fld="4" item="1" hier="-1"/>
    <pageField fld="5" hier="-1"/>
  </pageFields>
  <dataFields count="1">
    <dataField name="Mennyiség / g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432F6D2-5094-4FBC-9424-0095E61B80B8}" name="Kimutatás2" cacheId="2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A4:D82" firstHeaderRow="1" firstDataRow="2" firstDataCol="1" rowPageCount="2" colPageCount="1"/>
  <pivotFields count="6">
    <pivotField showAll="0"/>
    <pivotField axis="axisRow" showAll="0">
      <items count="251">
        <item x="220"/>
        <item x="246"/>
        <item x="5"/>
        <item x="181"/>
        <item x="115"/>
        <item x="27"/>
        <item x="16"/>
        <item x="215"/>
        <item x="18"/>
        <item x="83"/>
        <item x="65"/>
        <item x="116"/>
        <item x="31"/>
        <item x="69"/>
        <item x="80"/>
        <item x="70"/>
        <item x="88"/>
        <item x="39"/>
        <item x="178"/>
        <item x="198"/>
        <item x="121"/>
        <item x="78"/>
        <item x="135"/>
        <item x="8"/>
        <item x="229"/>
        <item x="55"/>
        <item x="147"/>
        <item x="182"/>
        <item x="196"/>
        <item x="105"/>
        <item x="107"/>
        <item x="163"/>
        <item x="103"/>
        <item x="234"/>
        <item x="28"/>
        <item x="154"/>
        <item x="11"/>
        <item x="129"/>
        <item x="180"/>
        <item x="168"/>
        <item x="50"/>
        <item x="82"/>
        <item x="200"/>
        <item x="91"/>
        <item x="203"/>
        <item x="165"/>
        <item x="1"/>
        <item x="46"/>
        <item x="51"/>
        <item x="134"/>
        <item x="90"/>
        <item x="96"/>
        <item x="162"/>
        <item x="179"/>
        <item x="210"/>
        <item x="79"/>
        <item x="195"/>
        <item x="187"/>
        <item x="166"/>
        <item x="152"/>
        <item x="102"/>
        <item x="201"/>
        <item x="216"/>
        <item x="130"/>
        <item x="206"/>
        <item x="184"/>
        <item x="30"/>
        <item x="106"/>
        <item x="227"/>
        <item x="157"/>
        <item x="35"/>
        <item x="149"/>
        <item x="120"/>
        <item x="47"/>
        <item x="125"/>
        <item x="219"/>
        <item x="151"/>
        <item x="2"/>
        <item x="108"/>
        <item x="209"/>
        <item x="38"/>
        <item x="126"/>
        <item x="68"/>
        <item x="58"/>
        <item x="94"/>
        <item x="97"/>
        <item x="138"/>
        <item x="148"/>
        <item x="24"/>
        <item x="20"/>
        <item x="64"/>
        <item x="23"/>
        <item x="241"/>
        <item x="243"/>
        <item x="242"/>
        <item x="84"/>
        <item x="4"/>
        <item x="144"/>
        <item x="153"/>
        <item x="223"/>
        <item x="95"/>
        <item x="189"/>
        <item x="71"/>
        <item x="43"/>
        <item x="114"/>
        <item x="224"/>
        <item x="53"/>
        <item x="222"/>
        <item x="37"/>
        <item x="139"/>
        <item x="85"/>
        <item x="99"/>
        <item x="109"/>
        <item x="41"/>
        <item x="100"/>
        <item x="132"/>
        <item x="87"/>
        <item x="213"/>
        <item x="185"/>
        <item x="159"/>
        <item x="112"/>
        <item x="22"/>
        <item x="158"/>
        <item x="143"/>
        <item x="44"/>
        <item x="127"/>
        <item x="6"/>
        <item x="137"/>
        <item x="233"/>
        <item x="122"/>
        <item x="93"/>
        <item x="221"/>
        <item x="61"/>
        <item x="72"/>
        <item x="111"/>
        <item x="113"/>
        <item x="117"/>
        <item x="244"/>
        <item x="235"/>
        <item x="48"/>
        <item x="14"/>
        <item x="118"/>
        <item x="192"/>
        <item x="188"/>
        <item x="194"/>
        <item x="226"/>
        <item x="32"/>
        <item x="73"/>
        <item x="164"/>
        <item x="212"/>
        <item x="160"/>
        <item x="169"/>
        <item x="228"/>
        <item x="172"/>
        <item x="230"/>
        <item x="167"/>
        <item x="193"/>
        <item x="25"/>
        <item x="10"/>
        <item x="62"/>
        <item x="131"/>
        <item x="54"/>
        <item x="110"/>
        <item x="77"/>
        <item x="57"/>
        <item x="245"/>
        <item x="0"/>
        <item x="141"/>
        <item x="3"/>
        <item x="236"/>
        <item x="204"/>
        <item x="202"/>
        <item x="231"/>
        <item x="142"/>
        <item x="45"/>
        <item x="124"/>
        <item x="123"/>
        <item x="74"/>
        <item x="156"/>
        <item x="205"/>
        <item x="145"/>
        <item x="67"/>
        <item x="161"/>
        <item x="133"/>
        <item x="171"/>
        <item x="104"/>
        <item x="240"/>
        <item x="66"/>
        <item x="15"/>
        <item x="75"/>
        <item x="29"/>
        <item x="63"/>
        <item x="128"/>
        <item x="33"/>
        <item x="207"/>
        <item x="26"/>
        <item x="150"/>
        <item x="59"/>
        <item x="237"/>
        <item x="52"/>
        <item x="239"/>
        <item x="86"/>
        <item x="7"/>
        <item x="101"/>
        <item x="217"/>
        <item x="56"/>
        <item x="140"/>
        <item x="81"/>
        <item x="190"/>
        <item x="248"/>
        <item x="155"/>
        <item x="98"/>
        <item x="19"/>
        <item x="183"/>
        <item x="34"/>
        <item x="119"/>
        <item x="191"/>
        <item x="175"/>
        <item x="36"/>
        <item x="176"/>
        <item x="40"/>
        <item x="214"/>
        <item x="177"/>
        <item x="9"/>
        <item x="174"/>
        <item x="21"/>
        <item x="249"/>
        <item x="173"/>
        <item x="247"/>
        <item x="199"/>
        <item x="170"/>
        <item x="232"/>
        <item x="146"/>
        <item x="218"/>
        <item x="238"/>
        <item x="76"/>
        <item x="136"/>
        <item x="89"/>
        <item x="42"/>
        <item x="12"/>
        <item x="211"/>
        <item x="186"/>
        <item x="225"/>
        <item x="13"/>
        <item x="92"/>
        <item x="208"/>
        <item x="17"/>
        <item x="197"/>
        <item x="49"/>
        <item x="60"/>
        <item t="default"/>
      </items>
    </pivotField>
    <pivotField axis="axisCol" showAll="0">
      <items count="15">
        <item h="1" x="8"/>
        <item h="1" x="12"/>
        <item h="1" x="13"/>
        <item h="1" x="10"/>
        <item h="1" x="5"/>
        <item x="0"/>
        <item h="1" x="6"/>
        <item h="1" x="11"/>
        <item h="1" x="1"/>
        <item h="1" x="3"/>
        <item h="1" x="7"/>
        <item h="1" x="9"/>
        <item h="1" x="4"/>
        <item x="2"/>
        <item t="default"/>
      </items>
    </pivotField>
    <pivotField dataField="1" showAll="0"/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</pivotFields>
  <rowFields count="1">
    <field x="1"/>
  </rowFields>
  <rowItems count="77">
    <i>
      <x/>
    </i>
    <i>
      <x v="3"/>
    </i>
    <i>
      <x v="6"/>
    </i>
    <i>
      <x v="7"/>
    </i>
    <i>
      <x v="11"/>
    </i>
    <i>
      <x v="16"/>
    </i>
    <i>
      <x v="18"/>
    </i>
    <i>
      <x v="20"/>
    </i>
    <i>
      <x v="21"/>
    </i>
    <i>
      <x v="24"/>
    </i>
    <i>
      <x v="27"/>
    </i>
    <i>
      <x v="28"/>
    </i>
    <i>
      <x v="31"/>
    </i>
    <i>
      <x v="33"/>
    </i>
    <i>
      <x v="34"/>
    </i>
    <i>
      <x v="37"/>
    </i>
    <i>
      <x v="38"/>
    </i>
    <i>
      <x v="39"/>
    </i>
    <i>
      <x v="41"/>
    </i>
    <i>
      <x v="42"/>
    </i>
    <i>
      <x v="45"/>
    </i>
    <i>
      <x v="48"/>
    </i>
    <i>
      <x v="50"/>
    </i>
    <i>
      <x v="52"/>
    </i>
    <i>
      <x v="53"/>
    </i>
    <i>
      <x v="54"/>
    </i>
    <i>
      <x v="55"/>
    </i>
    <i>
      <x v="56"/>
    </i>
    <i>
      <x v="57"/>
    </i>
    <i>
      <x v="58"/>
    </i>
    <i>
      <x v="61"/>
    </i>
    <i>
      <x v="64"/>
    </i>
    <i>
      <x v="65"/>
    </i>
    <i>
      <x v="68"/>
    </i>
    <i>
      <x v="75"/>
    </i>
    <i>
      <x v="79"/>
    </i>
    <i>
      <x v="92"/>
    </i>
    <i>
      <x v="94"/>
    </i>
    <i>
      <x v="99"/>
    </i>
    <i>
      <x v="101"/>
    </i>
    <i>
      <x v="102"/>
    </i>
    <i>
      <x v="107"/>
    </i>
    <i>
      <x v="117"/>
    </i>
    <i>
      <x v="130"/>
    </i>
    <i>
      <x v="131"/>
    </i>
    <i>
      <x v="166"/>
    </i>
    <i>
      <x v="169"/>
    </i>
    <i>
      <x v="172"/>
    </i>
    <i>
      <x v="175"/>
    </i>
    <i>
      <x v="179"/>
    </i>
    <i>
      <x v="182"/>
    </i>
    <i>
      <x v="184"/>
    </i>
    <i>
      <x v="186"/>
    </i>
    <i>
      <x v="195"/>
    </i>
    <i>
      <x v="198"/>
    </i>
    <i>
      <x v="200"/>
    </i>
    <i>
      <x v="201"/>
    </i>
    <i>
      <x v="202"/>
    </i>
    <i>
      <x v="208"/>
    </i>
    <i>
      <x v="210"/>
    </i>
    <i>
      <x v="211"/>
    </i>
    <i>
      <x v="213"/>
    </i>
    <i>
      <x v="216"/>
    </i>
    <i>
      <x v="217"/>
    </i>
    <i>
      <x v="221"/>
    </i>
    <i>
      <x v="222"/>
    </i>
    <i>
      <x v="224"/>
    </i>
    <i>
      <x v="229"/>
    </i>
    <i>
      <x v="230"/>
    </i>
    <i>
      <x v="233"/>
    </i>
    <i>
      <x v="234"/>
    </i>
    <i>
      <x v="240"/>
    </i>
    <i>
      <x v="241"/>
    </i>
    <i>
      <x v="242"/>
    </i>
    <i>
      <x v="245"/>
    </i>
    <i>
      <x v="247"/>
    </i>
    <i t="grand">
      <x/>
    </i>
  </rowItems>
  <colFields count="1">
    <field x="2"/>
  </colFields>
  <colItems count="3">
    <i>
      <x v="5"/>
    </i>
    <i>
      <x v="13"/>
    </i>
    <i t="grand">
      <x/>
    </i>
  </colItems>
  <pageFields count="2">
    <pageField fld="4" item="1" hier="-1"/>
    <pageField fld="5" hier="-1"/>
  </pageFields>
  <dataFields count="1">
    <dataField name="Mennyiség / game" fld="3" subtotal="count" showDataAs="percentOfRow" baseField="0" baseItem="0" numFmtId="10"/>
  </dataFields>
  <conditionalFormats count="1">
    <conditionalFormat priority="1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1" count="69">
              <x v="11"/>
              <x v="16"/>
              <x v="18"/>
              <x v="20"/>
              <x v="21"/>
              <x v="24"/>
              <x v="27"/>
              <x v="28"/>
              <x v="31"/>
              <x v="33"/>
              <x v="34"/>
              <x v="37"/>
              <x v="38"/>
              <x v="39"/>
              <x v="41"/>
              <x v="42"/>
              <x v="45"/>
              <x v="48"/>
              <x v="50"/>
              <x v="52"/>
              <x v="53"/>
              <x v="54"/>
              <x v="55"/>
              <x v="56"/>
              <x v="57"/>
              <x v="58"/>
              <x v="61"/>
              <x v="64"/>
              <x v="65"/>
              <x v="68"/>
              <x v="75"/>
              <x v="79"/>
              <x v="92"/>
              <x v="94"/>
              <x v="99"/>
              <x v="101"/>
              <x v="102"/>
              <x v="107"/>
              <x v="117"/>
              <x v="130"/>
              <x v="131"/>
              <x v="166"/>
              <x v="169"/>
              <x v="172"/>
              <x v="175"/>
              <x v="179"/>
              <x v="182"/>
              <x v="184"/>
              <x v="186"/>
              <x v="195"/>
              <x v="198"/>
              <x v="200"/>
              <x v="201"/>
              <x v="202"/>
              <x v="208"/>
              <x v="210"/>
              <x v="211"/>
              <x v="213"/>
              <x v="216"/>
              <x v="217"/>
              <x v="221"/>
              <x v="222"/>
              <x v="224"/>
              <x v="229"/>
              <x v="230"/>
              <x v="233"/>
              <x v="234"/>
              <x v="240"/>
              <x v="241"/>
            </reference>
            <reference field="2" count="2" selected="0">
              <x v="5"/>
              <x v="1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0F99D9-917F-4B0C-B70D-CA93D8C69A65}" name="Kimutatás4" cacheId="22" applyNumberFormats="0" applyBorderFormats="0" applyFontFormats="0" applyPatternFormats="0" applyAlignmentFormats="0" applyWidthHeightFormats="1" dataCaption="Értékek" updatedVersion="6" minRefreshableVersion="3" useAutoFormatting="1" itemPrintTitles="1" createdVersion="6" indent="0" outline="1" outlineData="1" multipleFieldFilters="0">
  <location ref="G4:J82" firstHeaderRow="1" firstDataRow="2" firstDataCol="1" rowPageCount="2" colPageCount="1"/>
  <pivotFields count="6">
    <pivotField showAll="0"/>
    <pivotField axis="axisRow" showAll="0">
      <items count="251">
        <item x="220"/>
        <item x="246"/>
        <item x="5"/>
        <item x="181"/>
        <item x="115"/>
        <item x="27"/>
        <item x="16"/>
        <item x="215"/>
        <item x="18"/>
        <item x="83"/>
        <item x="65"/>
        <item x="116"/>
        <item x="31"/>
        <item x="69"/>
        <item x="80"/>
        <item x="70"/>
        <item x="88"/>
        <item x="39"/>
        <item x="178"/>
        <item x="198"/>
        <item x="121"/>
        <item x="78"/>
        <item x="135"/>
        <item x="8"/>
        <item x="229"/>
        <item x="55"/>
        <item x="147"/>
        <item x="182"/>
        <item x="196"/>
        <item x="105"/>
        <item x="107"/>
        <item x="163"/>
        <item x="103"/>
        <item x="234"/>
        <item x="28"/>
        <item x="154"/>
        <item x="11"/>
        <item x="129"/>
        <item x="180"/>
        <item x="168"/>
        <item x="50"/>
        <item x="82"/>
        <item x="200"/>
        <item x="91"/>
        <item x="203"/>
        <item x="165"/>
        <item x="1"/>
        <item x="46"/>
        <item x="51"/>
        <item x="134"/>
        <item x="90"/>
        <item x="96"/>
        <item x="162"/>
        <item x="179"/>
        <item x="210"/>
        <item x="79"/>
        <item x="195"/>
        <item x="187"/>
        <item x="166"/>
        <item x="152"/>
        <item x="102"/>
        <item x="201"/>
        <item x="216"/>
        <item x="130"/>
        <item x="206"/>
        <item x="184"/>
        <item x="30"/>
        <item x="106"/>
        <item x="227"/>
        <item x="157"/>
        <item x="35"/>
        <item x="149"/>
        <item x="120"/>
        <item x="47"/>
        <item x="125"/>
        <item x="219"/>
        <item x="151"/>
        <item x="2"/>
        <item x="108"/>
        <item x="209"/>
        <item x="38"/>
        <item x="126"/>
        <item x="68"/>
        <item x="58"/>
        <item x="94"/>
        <item x="97"/>
        <item x="138"/>
        <item x="148"/>
        <item x="24"/>
        <item x="20"/>
        <item x="64"/>
        <item x="23"/>
        <item x="241"/>
        <item x="243"/>
        <item x="242"/>
        <item x="84"/>
        <item x="4"/>
        <item x="144"/>
        <item x="153"/>
        <item x="223"/>
        <item x="95"/>
        <item x="189"/>
        <item x="71"/>
        <item x="43"/>
        <item x="114"/>
        <item x="224"/>
        <item x="53"/>
        <item x="222"/>
        <item x="37"/>
        <item x="139"/>
        <item x="85"/>
        <item x="99"/>
        <item x="109"/>
        <item x="41"/>
        <item x="100"/>
        <item x="132"/>
        <item x="87"/>
        <item x="213"/>
        <item x="185"/>
        <item x="159"/>
        <item x="112"/>
        <item x="22"/>
        <item x="158"/>
        <item x="143"/>
        <item x="44"/>
        <item x="127"/>
        <item x="6"/>
        <item x="137"/>
        <item x="233"/>
        <item x="122"/>
        <item x="93"/>
        <item x="221"/>
        <item x="61"/>
        <item x="72"/>
        <item x="111"/>
        <item x="113"/>
        <item x="117"/>
        <item x="244"/>
        <item x="235"/>
        <item x="48"/>
        <item x="14"/>
        <item x="118"/>
        <item x="192"/>
        <item x="188"/>
        <item x="194"/>
        <item x="226"/>
        <item x="32"/>
        <item x="73"/>
        <item x="164"/>
        <item x="212"/>
        <item x="160"/>
        <item x="169"/>
        <item x="228"/>
        <item x="172"/>
        <item x="230"/>
        <item x="167"/>
        <item x="193"/>
        <item x="25"/>
        <item x="10"/>
        <item x="62"/>
        <item x="131"/>
        <item x="54"/>
        <item x="110"/>
        <item x="77"/>
        <item x="57"/>
        <item x="245"/>
        <item x="0"/>
        <item x="141"/>
        <item x="3"/>
        <item x="236"/>
        <item x="204"/>
        <item x="202"/>
        <item x="231"/>
        <item x="142"/>
        <item x="45"/>
        <item x="124"/>
        <item x="123"/>
        <item x="74"/>
        <item x="156"/>
        <item x="205"/>
        <item x="145"/>
        <item x="67"/>
        <item x="161"/>
        <item x="133"/>
        <item x="171"/>
        <item x="104"/>
        <item x="240"/>
        <item x="66"/>
        <item x="15"/>
        <item x="75"/>
        <item x="29"/>
        <item x="63"/>
        <item x="128"/>
        <item x="33"/>
        <item x="207"/>
        <item x="26"/>
        <item x="150"/>
        <item x="59"/>
        <item x="237"/>
        <item x="52"/>
        <item x="239"/>
        <item x="86"/>
        <item x="7"/>
        <item x="101"/>
        <item x="217"/>
        <item x="56"/>
        <item x="140"/>
        <item x="81"/>
        <item x="190"/>
        <item x="248"/>
        <item x="155"/>
        <item x="98"/>
        <item x="19"/>
        <item x="183"/>
        <item x="34"/>
        <item x="119"/>
        <item x="191"/>
        <item x="175"/>
        <item x="36"/>
        <item x="176"/>
        <item x="40"/>
        <item x="214"/>
        <item x="177"/>
        <item x="9"/>
        <item x="174"/>
        <item x="21"/>
        <item x="249"/>
        <item x="173"/>
        <item x="247"/>
        <item x="199"/>
        <item x="170"/>
        <item x="232"/>
        <item x="146"/>
        <item x="218"/>
        <item x="238"/>
        <item x="76"/>
        <item x="136"/>
        <item x="89"/>
        <item x="42"/>
        <item x="12"/>
        <item x="211"/>
        <item x="186"/>
        <item x="225"/>
        <item x="13"/>
        <item x="92"/>
        <item x="208"/>
        <item x="17"/>
        <item x="197"/>
        <item x="49"/>
        <item x="60"/>
        <item t="default"/>
      </items>
    </pivotField>
    <pivotField axis="axisCol" showAll="0">
      <items count="15">
        <item h="1" x="8"/>
        <item h="1" x="12"/>
        <item h="1" x="13"/>
        <item h="1" x="10"/>
        <item h="1" x="5"/>
        <item x="0"/>
        <item h="1" x="6"/>
        <item h="1" x="11"/>
        <item h="1" x="1"/>
        <item h="1" x="3"/>
        <item h="1" x="7"/>
        <item h="1" x="9"/>
        <item h="1" x="4"/>
        <item x="2"/>
        <item t="default"/>
      </items>
    </pivotField>
    <pivotField dataField="1" showAll="0"/>
    <pivotField axis="axisPage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</pivotFields>
  <rowFields count="1">
    <field x="1"/>
  </rowFields>
  <rowItems count="77">
    <i>
      <x/>
    </i>
    <i>
      <x v="3"/>
    </i>
    <i>
      <x v="6"/>
    </i>
    <i>
      <x v="7"/>
    </i>
    <i>
      <x v="11"/>
    </i>
    <i>
      <x v="16"/>
    </i>
    <i>
      <x v="18"/>
    </i>
    <i>
      <x v="20"/>
    </i>
    <i>
      <x v="21"/>
    </i>
    <i>
      <x v="24"/>
    </i>
    <i>
      <x v="27"/>
    </i>
    <i>
      <x v="28"/>
    </i>
    <i>
      <x v="31"/>
    </i>
    <i>
      <x v="33"/>
    </i>
    <i>
      <x v="34"/>
    </i>
    <i>
      <x v="37"/>
    </i>
    <i>
      <x v="38"/>
    </i>
    <i>
      <x v="39"/>
    </i>
    <i>
      <x v="41"/>
    </i>
    <i>
      <x v="42"/>
    </i>
    <i>
      <x v="45"/>
    </i>
    <i>
      <x v="48"/>
    </i>
    <i>
      <x v="50"/>
    </i>
    <i>
      <x v="52"/>
    </i>
    <i>
      <x v="53"/>
    </i>
    <i>
      <x v="54"/>
    </i>
    <i>
      <x v="55"/>
    </i>
    <i>
      <x v="56"/>
    </i>
    <i>
      <x v="57"/>
    </i>
    <i>
      <x v="58"/>
    </i>
    <i>
      <x v="61"/>
    </i>
    <i>
      <x v="64"/>
    </i>
    <i>
      <x v="65"/>
    </i>
    <i>
      <x v="68"/>
    </i>
    <i>
      <x v="75"/>
    </i>
    <i>
      <x v="79"/>
    </i>
    <i>
      <x v="92"/>
    </i>
    <i>
      <x v="94"/>
    </i>
    <i>
      <x v="99"/>
    </i>
    <i>
      <x v="101"/>
    </i>
    <i>
      <x v="102"/>
    </i>
    <i>
      <x v="107"/>
    </i>
    <i>
      <x v="117"/>
    </i>
    <i>
      <x v="130"/>
    </i>
    <i>
      <x v="131"/>
    </i>
    <i>
      <x v="166"/>
    </i>
    <i>
      <x v="169"/>
    </i>
    <i>
      <x v="172"/>
    </i>
    <i>
      <x v="175"/>
    </i>
    <i>
      <x v="179"/>
    </i>
    <i>
      <x v="182"/>
    </i>
    <i>
      <x v="184"/>
    </i>
    <i>
      <x v="186"/>
    </i>
    <i>
      <x v="195"/>
    </i>
    <i>
      <x v="198"/>
    </i>
    <i>
      <x v="200"/>
    </i>
    <i>
      <x v="201"/>
    </i>
    <i>
      <x v="202"/>
    </i>
    <i>
      <x v="208"/>
    </i>
    <i>
      <x v="210"/>
    </i>
    <i>
      <x v="211"/>
    </i>
    <i>
      <x v="213"/>
    </i>
    <i>
      <x v="216"/>
    </i>
    <i>
      <x v="217"/>
    </i>
    <i>
      <x v="221"/>
    </i>
    <i>
      <x v="222"/>
    </i>
    <i>
      <x v="224"/>
    </i>
    <i>
      <x v="229"/>
    </i>
    <i>
      <x v="230"/>
    </i>
    <i>
      <x v="233"/>
    </i>
    <i>
      <x v="234"/>
    </i>
    <i>
      <x v="240"/>
    </i>
    <i>
      <x v="241"/>
    </i>
    <i>
      <x v="242"/>
    </i>
    <i>
      <x v="245"/>
    </i>
    <i>
      <x v="247"/>
    </i>
    <i t="grand">
      <x/>
    </i>
  </rowItems>
  <colFields count="1">
    <field x="2"/>
  </colFields>
  <colItems count="3">
    <i>
      <x v="5"/>
    </i>
    <i>
      <x v="13"/>
    </i>
    <i t="grand">
      <x/>
    </i>
  </colItems>
  <pageFields count="2">
    <pageField fld="4" item="1" hier="-1"/>
    <pageField fld="5" hier="-1"/>
  </pageFields>
  <dataFields count="1">
    <dataField name="Mennyiség / g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9.xml"/><Relationship Id="rId1" Type="http://schemas.openxmlformats.org/officeDocument/2006/relationships/pivotTable" Target="../pivotTables/pivotTable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11.xml"/><Relationship Id="rId1" Type="http://schemas.openxmlformats.org/officeDocument/2006/relationships/pivotTable" Target="../pivotTables/pivotTable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iau.my-x.hu/mediawiki/index.php?title=QuILT-20Q-9&amp;action=edit&amp;section=2" TargetMode="External"/><Relationship Id="rId3" Type="http://schemas.openxmlformats.org/officeDocument/2006/relationships/hyperlink" Target="https://miau.my-x.hu/mediawiki/index.php/QuILT-20Q-9" TargetMode="External"/><Relationship Id="rId7" Type="http://schemas.openxmlformats.org/officeDocument/2006/relationships/hyperlink" Target="http://20q.net/" TargetMode="External"/><Relationship Id="rId2" Type="http://schemas.openxmlformats.org/officeDocument/2006/relationships/hyperlink" Target="https://miau.my-x.hu/mediawiki/index.php/QuILT-20Q-9" TargetMode="External"/><Relationship Id="rId1" Type="http://schemas.openxmlformats.org/officeDocument/2006/relationships/hyperlink" Target="https://miau.my-x.hu/mediawiki/index.php/QuILT-20Q-9" TargetMode="External"/><Relationship Id="rId6" Type="http://schemas.openxmlformats.org/officeDocument/2006/relationships/hyperlink" Target="https://miau.my-x.hu/mediawiki/index.php?title=QuILT-20Q-9&amp;action=edit&amp;section=1" TargetMode="External"/><Relationship Id="rId5" Type="http://schemas.openxmlformats.org/officeDocument/2006/relationships/hyperlink" Target="https://miau.my-x.hu/mediawiki/index.php/QuILT-20Q-9" TargetMode="External"/><Relationship Id="rId10" Type="http://schemas.openxmlformats.org/officeDocument/2006/relationships/hyperlink" Target="https://miau.my-x.hu/mediawiki/index.php?title=QuILT-20Q-9&amp;action=edit&amp;section=4" TargetMode="External"/><Relationship Id="rId4" Type="http://schemas.openxmlformats.org/officeDocument/2006/relationships/hyperlink" Target="https://miau.my-x.hu/mediawiki/index.php/QuILT-20Q-9" TargetMode="External"/><Relationship Id="rId9" Type="http://schemas.openxmlformats.org/officeDocument/2006/relationships/hyperlink" Target="https://miau.my-x.hu/mediawiki/index.php?title=QuILT-20Q-9&amp;action=edit&amp;section=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iau.my-x.hu/mediawiki/index.php?title=QuILT-20Q-9&amp;action=edit&amp;section=2" TargetMode="External"/><Relationship Id="rId3" Type="http://schemas.openxmlformats.org/officeDocument/2006/relationships/hyperlink" Target="https://miau.my-x.hu/mediawiki/index.php/QuILT-20Q-9" TargetMode="External"/><Relationship Id="rId7" Type="http://schemas.openxmlformats.org/officeDocument/2006/relationships/hyperlink" Target="http://20q.net/" TargetMode="External"/><Relationship Id="rId2" Type="http://schemas.openxmlformats.org/officeDocument/2006/relationships/hyperlink" Target="https://miau.my-x.hu/mediawiki/index.php/QuILT-20Q-9" TargetMode="External"/><Relationship Id="rId1" Type="http://schemas.openxmlformats.org/officeDocument/2006/relationships/hyperlink" Target="https://miau.my-x.hu/mediawiki/index.php/QuILT-20Q-9" TargetMode="External"/><Relationship Id="rId6" Type="http://schemas.openxmlformats.org/officeDocument/2006/relationships/hyperlink" Target="https://miau.my-x.hu/mediawiki/index.php?title=QuILT-20Q-9&amp;action=edit&amp;section=1" TargetMode="External"/><Relationship Id="rId5" Type="http://schemas.openxmlformats.org/officeDocument/2006/relationships/hyperlink" Target="https://miau.my-x.hu/mediawiki/index.php/QuILT-20Q-9" TargetMode="External"/><Relationship Id="rId10" Type="http://schemas.openxmlformats.org/officeDocument/2006/relationships/hyperlink" Target="https://miau.my-x.hu/mediawiki/index.php?title=QuILT-20Q-9&amp;action=edit&amp;section=4" TargetMode="External"/><Relationship Id="rId4" Type="http://schemas.openxmlformats.org/officeDocument/2006/relationships/hyperlink" Target="https://miau.my-x.hu/mediawiki/index.php/QuILT-20Q-9" TargetMode="External"/><Relationship Id="rId9" Type="http://schemas.openxmlformats.org/officeDocument/2006/relationships/hyperlink" Target="https://miau.my-x.hu/mediawiki/index.php?title=QuILT-20Q-9&amp;action=edit&amp;section=3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iau.my-x.hu/mediawiki/index.php/QuILT-20Q-raw-games9" TargetMode="External"/><Relationship Id="rId13" Type="http://schemas.openxmlformats.org/officeDocument/2006/relationships/hyperlink" Target="https://miau.my-x.hu/mediawiki/index.php/QuILT-20Q-raw-games2" TargetMode="External"/><Relationship Id="rId3" Type="http://schemas.openxmlformats.org/officeDocument/2006/relationships/hyperlink" Target="https://miau.my-x.hu/mediawiki/index.php/QuILT-20Q-raw-games93" TargetMode="External"/><Relationship Id="rId7" Type="http://schemas.openxmlformats.org/officeDocument/2006/relationships/hyperlink" Target="https://miau.my-x.hu/mediawiki/index.php/QuILT-20Q-raw-games91" TargetMode="External"/><Relationship Id="rId12" Type="http://schemas.openxmlformats.org/officeDocument/2006/relationships/hyperlink" Target="https://miau.my-x.hu/mediawiki/index.php/QuILT-20Q-raw-games2" TargetMode="External"/><Relationship Id="rId2" Type="http://schemas.openxmlformats.org/officeDocument/2006/relationships/hyperlink" Target="https://miau.my-x.hu/mediawiki/index.php/QuILT-20Q-raw-games" TargetMode="External"/><Relationship Id="rId1" Type="http://schemas.openxmlformats.org/officeDocument/2006/relationships/hyperlink" Target="https://miau.my-x.hu/mediawiki/index.php/QuILT-20Q-raw-games99" TargetMode="External"/><Relationship Id="rId6" Type="http://schemas.openxmlformats.org/officeDocument/2006/relationships/hyperlink" Target="https://miau.my-x.hu/mediawiki/index.php/QuILT-20Q-raw-games92" TargetMode="External"/><Relationship Id="rId11" Type="http://schemas.openxmlformats.org/officeDocument/2006/relationships/hyperlink" Target="https://miau.my-x.hu/mediawiki/index.php/QuILT-20Q-raw-games3" TargetMode="External"/><Relationship Id="rId5" Type="http://schemas.openxmlformats.org/officeDocument/2006/relationships/hyperlink" Target="https://miau.my-x.hu/mediawiki/index.php/QuILT-20Q-raw-games21" TargetMode="External"/><Relationship Id="rId10" Type="http://schemas.openxmlformats.org/officeDocument/2006/relationships/hyperlink" Target="https://miau.my-x.hu/mediawiki/index.php/QuILT-20Q-raw-games4" TargetMode="External"/><Relationship Id="rId4" Type="http://schemas.openxmlformats.org/officeDocument/2006/relationships/hyperlink" Target="https://miau.my-x.hu/mediawiki/index.php/QuILT-20Q-raw-games22" TargetMode="External"/><Relationship Id="rId9" Type="http://schemas.openxmlformats.org/officeDocument/2006/relationships/hyperlink" Target="https://miau.my-x.hu/mediawiki/index.php/QuILT-20Q-raw-games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ediawiki/index.php/QuILT-20Q-raw-games6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3F64C-7CA8-43EB-8AE8-3BCEBCE5E38D}">
  <sheetPr filterMode="1"/>
  <dimension ref="A1:J66"/>
  <sheetViews>
    <sheetView workbookViewId="0"/>
  </sheetViews>
  <sheetFormatPr defaultRowHeight="14.5" x14ac:dyDescent="0.35"/>
  <cols>
    <col min="1" max="1" width="37.453125" bestFit="1" customWidth="1"/>
    <col min="2" max="2" width="14.6328125" bestFit="1" customWidth="1"/>
    <col min="3" max="3" width="3.6328125" bestFit="1" customWidth="1"/>
    <col min="4" max="4" width="10.54296875" bestFit="1" customWidth="1"/>
    <col min="5" max="5" width="9.36328125" bestFit="1" customWidth="1"/>
    <col min="6" max="6" width="4.08984375" bestFit="1" customWidth="1"/>
    <col min="7" max="7" width="5.7265625" bestFit="1" customWidth="1"/>
    <col min="8" max="8" width="9.36328125" bestFit="1" customWidth="1"/>
    <col min="10" max="10" width="13.26953125" bestFit="1" customWidth="1"/>
  </cols>
  <sheetData>
    <row r="1" spans="1:9" x14ac:dyDescent="0.35">
      <c r="A1" s="17" t="s">
        <v>152</v>
      </c>
      <c r="B1" t="s">
        <v>160</v>
      </c>
    </row>
    <row r="3" spans="1:9" x14ac:dyDescent="0.35">
      <c r="A3" s="17" t="s">
        <v>161</v>
      </c>
      <c r="B3" s="17" t="s">
        <v>159</v>
      </c>
    </row>
    <row r="4" spans="1:9" x14ac:dyDescent="0.35">
      <c r="A4" s="17" t="s">
        <v>156</v>
      </c>
      <c r="B4" t="s">
        <v>116</v>
      </c>
      <c r="C4" t="s">
        <v>91</v>
      </c>
      <c r="D4" t="s">
        <v>89</v>
      </c>
      <c r="E4" t="s">
        <v>126</v>
      </c>
      <c r="F4" t="s">
        <v>94</v>
      </c>
      <c r="G4" t="s">
        <v>157</v>
      </c>
      <c r="H4" t="s">
        <v>158</v>
      </c>
      <c r="I4" t="str">
        <f>H4</f>
        <v>Végösszeg</v>
      </c>
    </row>
    <row r="5" spans="1:9" hidden="1" x14ac:dyDescent="0.35">
      <c r="A5" s="18" t="s">
        <v>102</v>
      </c>
      <c r="F5">
        <v>1</v>
      </c>
      <c r="H5">
        <v>1</v>
      </c>
      <c r="I5">
        <f t="shared" ref="I5:I66" si="0">H5</f>
        <v>1</v>
      </c>
    </row>
    <row r="6" spans="1:9" hidden="1" x14ac:dyDescent="0.35">
      <c r="A6" s="18" t="s">
        <v>135</v>
      </c>
      <c r="C6">
        <v>1</v>
      </c>
      <c r="H6">
        <v>1</v>
      </c>
      <c r="I6">
        <f t="shared" si="0"/>
        <v>1</v>
      </c>
    </row>
    <row r="7" spans="1:9" hidden="1" x14ac:dyDescent="0.35">
      <c r="A7" s="18" t="s">
        <v>123</v>
      </c>
      <c r="F7">
        <v>1</v>
      </c>
      <c r="H7">
        <v>1</v>
      </c>
      <c r="I7">
        <f t="shared" si="0"/>
        <v>1</v>
      </c>
    </row>
    <row r="8" spans="1:9" hidden="1" x14ac:dyDescent="0.35">
      <c r="A8" s="18" t="s">
        <v>119</v>
      </c>
      <c r="F8">
        <v>1</v>
      </c>
      <c r="H8">
        <v>1</v>
      </c>
      <c r="I8">
        <f t="shared" si="0"/>
        <v>1</v>
      </c>
    </row>
    <row r="9" spans="1:9" x14ac:dyDescent="0.35">
      <c r="A9" s="18" t="s">
        <v>104</v>
      </c>
      <c r="B9">
        <v>1</v>
      </c>
      <c r="C9">
        <v>1</v>
      </c>
      <c r="H9">
        <v>2</v>
      </c>
      <c r="I9">
        <f t="shared" si="0"/>
        <v>2</v>
      </c>
    </row>
    <row r="10" spans="1:9" hidden="1" x14ac:dyDescent="0.35">
      <c r="A10" s="18" t="s">
        <v>142</v>
      </c>
      <c r="C10">
        <v>1</v>
      </c>
      <c r="H10">
        <v>1</v>
      </c>
      <c r="I10">
        <f t="shared" si="0"/>
        <v>1</v>
      </c>
    </row>
    <row r="11" spans="1:9" hidden="1" x14ac:dyDescent="0.35">
      <c r="A11" s="18" t="s">
        <v>143</v>
      </c>
      <c r="F11">
        <v>1</v>
      </c>
      <c r="H11">
        <v>1</v>
      </c>
      <c r="I11">
        <f t="shared" si="0"/>
        <v>1</v>
      </c>
    </row>
    <row r="12" spans="1:9" hidden="1" x14ac:dyDescent="0.35">
      <c r="A12" s="18" t="s">
        <v>121</v>
      </c>
      <c r="B12">
        <v>1</v>
      </c>
      <c r="H12">
        <v>1</v>
      </c>
      <c r="I12">
        <f t="shared" si="0"/>
        <v>1</v>
      </c>
    </row>
    <row r="13" spans="1:9" hidden="1" x14ac:dyDescent="0.35">
      <c r="A13" s="18" t="s">
        <v>148</v>
      </c>
      <c r="C13">
        <v>1</v>
      </c>
      <c r="H13">
        <v>1</v>
      </c>
      <c r="I13">
        <f t="shared" si="0"/>
        <v>1</v>
      </c>
    </row>
    <row r="14" spans="1:9" hidden="1" x14ac:dyDescent="0.35">
      <c r="A14" s="18" t="s">
        <v>132</v>
      </c>
      <c r="B14">
        <v>1</v>
      </c>
      <c r="H14">
        <v>1</v>
      </c>
      <c r="I14">
        <f t="shared" si="0"/>
        <v>1</v>
      </c>
    </row>
    <row r="15" spans="1:9" hidden="1" x14ac:dyDescent="0.35">
      <c r="A15" s="18" t="s">
        <v>134</v>
      </c>
      <c r="C15">
        <v>1</v>
      </c>
      <c r="H15">
        <v>1</v>
      </c>
      <c r="I15">
        <f t="shared" si="0"/>
        <v>1</v>
      </c>
    </row>
    <row r="16" spans="1:9" hidden="1" x14ac:dyDescent="0.35">
      <c r="A16" s="18" t="s">
        <v>146</v>
      </c>
      <c r="C16">
        <v>1</v>
      </c>
      <c r="H16">
        <v>1</v>
      </c>
      <c r="I16">
        <f t="shared" si="0"/>
        <v>1</v>
      </c>
    </row>
    <row r="17" spans="1:9" hidden="1" x14ac:dyDescent="0.35">
      <c r="A17" s="18" t="s">
        <v>129</v>
      </c>
      <c r="C17">
        <v>1</v>
      </c>
      <c r="H17">
        <v>1</v>
      </c>
      <c r="I17">
        <f t="shared" si="0"/>
        <v>1</v>
      </c>
    </row>
    <row r="18" spans="1:9" hidden="1" x14ac:dyDescent="0.35">
      <c r="A18" s="18" t="s">
        <v>133</v>
      </c>
      <c r="C18">
        <v>1</v>
      </c>
      <c r="H18">
        <v>1</v>
      </c>
      <c r="I18">
        <f t="shared" si="0"/>
        <v>1</v>
      </c>
    </row>
    <row r="19" spans="1:9" hidden="1" x14ac:dyDescent="0.35">
      <c r="A19" s="18" t="s">
        <v>97</v>
      </c>
      <c r="C19">
        <v>1</v>
      </c>
      <c r="H19">
        <v>1</v>
      </c>
      <c r="I19">
        <f t="shared" si="0"/>
        <v>1</v>
      </c>
    </row>
    <row r="20" spans="1:9" hidden="1" x14ac:dyDescent="0.35">
      <c r="A20" s="18" t="s">
        <v>109</v>
      </c>
      <c r="C20">
        <v>1</v>
      </c>
      <c r="H20">
        <v>1</v>
      </c>
      <c r="I20">
        <f t="shared" si="0"/>
        <v>1</v>
      </c>
    </row>
    <row r="21" spans="1:9" hidden="1" x14ac:dyDescent="0.35">
      <c r="A21" s="18" t="s">
        <v>112</v>
      </c>
      <c r="F21">
        <v>1</v>
      </c>
      <c r="H21">
        <v>1</v>
      </c>
      <c r="I21">
        <f t="shared" si="0"/>
        <v>1</v>
      </c>
    </row>
    <row r="22" spans="1:9" hidden="1" x14ac:dyDescent="0.35">
      <c r="A22" s="18" t="s">
        <v>95</v>
      </c>
      <c r="F22">
        <v>1</v>
      </c>
      <c r="H22">
        <v>1</v>
      </c>
      <c r="I22">
        <f t="shared" si="0"/>
        <v>1</v>
      </c>
    </row>
    <row r="23" spans="1:9" hidden="1" x14ac:dyDescent="0.35">
      <c r="A23" s="18" t="s">
        <v>124</v>
      </c>
      <c r="C23">
        <v>1</v>
      </c>
      <c r="H23">
        <v>1</v>
      </c>
      <c r="I23">
        <f t="shared" si="0"/>
        <v>1</v>
      </c>
    </row>
    <row r="24" spans="1:9" hidden="1" x14ac:dyDescent="0.35">
      <c r="A24" s="18" t="s">
        <v>127</v>
      </c>
      <c r="F24">
        <v>1</v>
      </c>
      <c r="H24">
        <v>1</v>
      </c>
      <c r="I24">
        <f t="shared" si="0"/>
        <v>1</v>
      </c>
    </row>
    <row r="25" spans="1:9" hidden="1" x14ac:dyDescent="0.35">
      <c r="A25" s="18" t="s">
        <v>114</v>
      </c>
      <c r="C25">
        <v>1</v>
      </c>
      <c r="H25">
        <v>1</v>
      </c>
      <c r="I25">
        <f t="shared" si="0"/>
        <v>1</v>
      </c>
    </row>
    <row r="26" spans="1:9" hidden="1" x14ac:dyDescent="0.35">
      <c r="A26" s="18" t="s">
        <v>137</v>
      </c>
      <c r="F26">
        <v>1</v>
      </c>
      <c r="H26">
        <v>1</v>
      </c>
      <c r="I26">
        <f t="shared" si="0"/>
        <v>1</v>
      </c>
    </row>
    <row r="27" spans="1:9" hidden="1" x14ac:dyDescent="0.35">
      <c r="A27" s="18" t="s">
        <v>99</v>
      </c>
      <c r="F27">
        <v>1</v>
      </c>
      <c r="H27">
        <v>1</v>
      </c>
      <c r="I27">
        <f t="shared" si="0"/>
        <v>1</v>
      </c>
    </row>
    <row r="28" spans="1:9" hidden="1" x14ac:dyDescent="0.35">
      <c r="A28" s="18" t="s">
        <v>125</v>
      </c>
      <c r="E28">
        <v>1</v>
      </c>
      <c r="H28">
        <v>1</v>
      </c>
      <c r="I28">
        <f t="shared" si="0"/>
        <v>1</v>
      </c>
    </row>
    <row r="29" spans="1:9" hidden="1" x14ac:dyDescent="0.35">
      <c r="A29" s="18" t="s">
        <v>149</v>
      </c>
      <c r="D29">
        <v>1</v>
      </c>
      <c r="H29">
        <v>1</v>
      </c>
      <c r="I29">
        <f t="shared" si="0"/>
        <v>1</v>
      </c>
    </row>
    <row r="30" spans="1:9" hidden="1" x14ac:dyDescent="0.35">
      <c r="A30" s="18" t="s">
        <v>130</v>
      </c>
      <c r="E30">
        <v>1</v>
      </c>
      <c r="H30">
        <v>1</v>
      </c>
      <c r="I30">
        <f t="shared" si="0"/>
        <v>1</v>
      </c>
    </row>
    <row r="31" spans="1:9" hidden="1" x14ac:dyDescent="0.35">
      <c r="A31" s="18" t="s">
        <v>113</v>
      </c>
      <c r="C31">
        <v>1</v>
      </c>
      <c r="H31">
        <v>1</v>
      </c>
      <c r="I31">
        <f t="shared" si="0"/>
        <v>1</v>
      </c>
    </row>
    <row r="32" spans="1:9" hidden="1" x14ac:dyDescent="0.35">
      <c r="A32" s="18" t="s">
        <v>147</v>
      </c>
      <c r="C32">
        <v>1</v>
      </c>
      <c r="H32">
        <v>1</v>
      </c>
      <c r="I32">
        <f t="shared" si="0"/>
        <v>1</v>
      </c>
    </row>
    <row r="33" spans="1:9" hidden="1" x14ac:dyDescent="0.35">
      <c r="A33" s="18" t="s">
        <v>107</v>
      </c>
      <c r="F33">
        <v>1</v>
      </c>
      <c r="H33">
        <v>1</v>
      </c>
      <c r="I33">
        <f t="shared" si="0"/>
        <v>1</v>
      </c>
    </row>
    <row r="34" spans="1:9" hidden="1" x14ac:dyDescent="0.35">
      <c r="A34" s="18" t="s">
        <v>90</v>
      </c>
      <c r="C34">
        <v>1</v>
      </c>
      <c r="H34">
        <v>1</v>
      </c>
      <c r="I34">
        <f t="shared" si="0"/>
        <v>1</v>
      </c>
    </row>
    <row r="35" spans="1:9" hidden="1" x14ac:dyDescent="0.35">
      <c r="A35" s="18" t="s">
        <v>106</v>
      </c>
      <c r="I35">
        <f t="shared" si="0"/>
        <v>0</v>
      </c>
    </row>
    <row r="36" spans="1:9" hidden="1" x14ac:dyDescent="0.35">
      <c r="A36" s="18" t="s">
        <v>86</v>
      </c>
      <c r="I36">
        <f t="shared" si="0"/>
        <v>0</v>
      </c>
    </row>
    <row r="37" spans="1:9" hidden="1" x14ac:dyDescent="0.35">
      <c r="A37" s="18" t="s">
        <v>122</v>
      </c>
      <c r="I37">
        <f t="shared" si="0"/>
        <v>0</v>
      </c>
    </row>
    <row r="38" spans="1:9" hidden="1" x14ac:dyDescent="0.35">
      <c r="A38" s="18" t="s">
        <v>141</v>
      </c>
      <c r="C38">
        <v>1</v>
      </c>
      <c r="H38">
        <v>1</v>
      </c>
      <c r="I38">
        <f t="shared" si="0"/>
        <v>1</v>
      </c>
    </row>
    <row r="39" spans="1:9" hidden="1" x14ac:dyDescent="0.35">
      <c r="A39" s="18" t="s">
        <v>103</v>
      </c>
      <c r="F39">
        <v>1</v>
      </c>
      <c r="H39">
        <v>1</v>
      </c>
      <c r="I39">
        <f t="shared" si="0"/>
        <v>1</v>
      </c>
    </row>
    <row r="40" spans="1:9" hidden="1" x14ac:dyDescent="0.35">
      <c r="A40" s="18" t="s">
        <v>110</v>
      </c>
      <c r="C40">
        <v>1</v>
      </c>
      <c r="H40">
        <v>1</v>
      </c>
      <c r="I40">
        <f t="shared" si="0"/>
        <v>1</v>
      </c>
    </row>
    <row r="41" spans="1:9" x14ac:dyDescent="0.35">
      <c r="A41" s="18" t="s">
        <v>105</v>
      </c>
      <c r="C41">
        <v>2</v>
      </c>
      <c r="H41">
        <v>2</v>
      </c>
      <c r="I41">
        <f t="shared" si="0"/>
        <v>2</v>
      </c>
    </row>
    <row r="42" spans="1:9" hidden="1" x14ac:dyDescent="0.35">
      <c r="A42" s="18" t="s">
        <v>111</v>
      </c>
      <c r="F42">
        <v>1</v>
      </c>
      <c r="H42">
        <v>1</v>
      </c>
      <c r="I42">
        <f t="shared" si="0"/>
        <v>1</v>
      </c>
    </row>
    <row r="43" spans="1:9" hidden="1" x14ac:dyDescent="0.35">
      <c r="A43" s="18" t="s">
        <v>100</v>
      </c>
      <c r="D43">
        <v>1</v>
      </c>
      <c r="H43">
        <v>1</v>
      </c>
      <c r="I43">
        <f t="shared" si="0"/>
        <v>1</v>
      </c>
    </row>
    <row r="44" spans="1:9" x14ac:dyDescent="0.35">
      <c r="A44" s="18" t="s">
        <v>88</v>
      </c>
      <c r="D44">
        <v>2</v>
      </c>
      <c r="H44">
        <v>2</v>
      </c>
      <c r="I44">
        <f t="shared" si="0"/>
        <v>2</v>
      </c>
    </row>
    <row r="45" spans="1:9" hidden="1" x14ac:dyDescent="0.35">
      <c r="A45" s="18" t="s">
        <v>145</v>
      </c>
      <c r="D45">
        <v>1</v>
      </c>
      <c r="H45">
        <v>1</v>
      </c>
      <c r="I45">
        <f t="shared" si="0"/>
        <v>1</v>
      </c>
    </row>
    <row r="46" spans="1:9" hidden="1" x14ac:dyDescent="0.35">
      <c r="A46" s="18" t="s">
        <v>115</v>
      </c>
      <c r="B46">
        <v>1</v>
      </c>
      <c r="H46">
        <v>1</v>
      </c>
      <c r="I46">
        <f t="shared" si="0"/>
        <v>1</v>
      </c>
    </row>
    <row r="47" spans="1:9" x14ac:dyDescent="0.35">
      <c r="A47" s="18" t="s">
        <v>96</v>
      </c>
      <c r="F47">
        <v>2</v>
      </c>
      <c r="H47">
        <v>2</v>
      </c>
      <c r="I47">
        <f t="shared" si="0"/>
        <v>2</v>
      </c>
    </row>
    <row r="48" spans="1:9" hidden="1" x14ac:dyDescent="0.35">
      <c r="A48" s="18" t="s">
        <v>140</v>
      </c>
      <c r="B48">
        <v>1</v>
      </c>
      <c r="H48">
        <v>1</v>
      </c>
      <c r="I48">
        <f t="shared" si="0"/>
        <v>1</v>
      </c>
    </row>
    <row r="49" spans="1:10" hidden="1" x14ac:dyDescent="0.35">
      <c r="A49" s="18" t="s">
        <v>150</v>
      </c>
      <c r="D49">
        <v>1</v>
      </c>
      <c r="H49">
        <v>1</v>
      </c>
      <c r="I49">
        <f t="shared" si="0"/>
        <v>1</v>
      </c>
    </row>
    <row r="50" spans="1:10" hidden="1" x14ac:dyDescent="0.35">
      <c r="A50" s="18" t="s">
        <v>98</v>
      </c>
      <c r="D50">
        <v>1</v>
      </c>
      <c r="H50">
        <v>1</v>
      </c>
      <c r="I50">
        <f t="shared" si="0"/>
        <v>1</v>
      </c>
    </row>
    <row r="51" spans="1:10" hidden="1" x14ac:dyDescent="0.35">
      <c r="A51" s="18" t="s">
        <v>120</v>
      </c>
      <c r="B51">
        <v>1</v>
      </c>
      <c r="H51">
        <v>1</v>
      </c>
      <c r="I51">
        <f t="shared" si="0"/>
        <v>1</v>
      </c>
    </row>
    <row r="52" spans="1:10" hidden="1" x14ac:dyDescent="0.35">
      <c r="A52" s="18" t="s">
        <v>131</v>
      </c>
      <c r="C52">
        <v>1</v>
      </c>
      <c r="H52">
        <v>1</v>
      </c>
      <c r="I52">
        <f t="shared" si="0"/>
        <v>1</v>
      </c>
    </row>
    <row r="53" spans="1:10" hidden="1" x14ac:dyDescent="0.35">
      <c r="A53" s="18" t="s">
        <v>139</v>
      </c>
      <c r="F53">
        <v>1</v>
      </c>
      <c r="H53">
        <v>1</v>
      </c>
      <c r="I53">
        <f t="shared" si="0"/>
        <v>1</v>
      </c>
    </row>
    <row r="54" spans="1:10" x14ac:dyDescent="0.35">
      <c r="A54" s="18" t="s">
        <v>92</v>
      </c>
      <c r="D54">
        <v>2</v>
      </c>
      <c r="H54">
        <v>2</v>
      </c>
      <c r="I54">
        <f t="shared" si="0"/>
        <v>2</v>
      </c>
    </row>
    <row r="55" spans="1:10" hidden="1" x14ac:dyDescent="0.35">
      <c r="A55" s="18" t="s">
        <v>101</v>
      </c>
      <c r="C55">
        <v>1</v>
      </c>
      <c r="H55">
        <v>1</v>
      </c>
      <c r="I55">
        <f t="shared" si="0"/>
        <v>1</v>
      </c>
    </row>
    <row r="56" spans="1:10" hidden="1" x14ac:dyDescent="0.35">
      <c r="A56" s="18" t="s">
        <v>144</v>
      </c>
      <c r="C56">
        <v>1</v>
      </c>
      <c r="H56">
        <v>1</v>
      </c>
      <c r="I56">
        <f t="shared" si="0"/>
        <v>1</v>
      </c>
    </row>
    <row r="57" spans="1:10" hidden="1" x14ac:dyDescent="0.35">
      <c r="A57" s="18" t="s">
        <v>138</v>
      </c>
      <c r="D57">
        <v>1</v>
      </c>
      <c r="H57">
        <v>1</v>
      </c>
      <c r="I57">
        <f t="shared" si="0"/>
        <v>1</v>
      </c>
    </row>
    <row r="58" spans="1:10" hidden="1" x14ac:dyDescent="0.35">
      <c r="A58" s="18" t="s">
        <v>118</v>
      </c>
      <c r="F58">
        <v>1</v>
      </c>
      <c r="H58">
        <v>1</v>
      </c>
      <c r="I58">
        <f t="shared" si="0"/>
        <v>1</v>
      </c>
    </row>
    <row r="59" spans="1:10" hidden="1" x14ac:dyDescent="0.35">
      <c r="A59" s="18" t="s">
        <v>117</v>
      </c>
      <c r="B59">
        <v>1</v>
      </c>
      <c r="H59">
        <v>1</v>
      </c>
      <c r="I59">
        <f t="shared" si="0"/>
        <v>1</v>
      </c>
    </row>
    <row r="60" spans="1:10" x14ac:dyDescent="0.35">
      <c r="A60" s="18" t="s">
        <v>128</v>
      </c>
      <c r="D60">
        <v>2</v>
      </c>
      <c r="H60">
        <v>2</v>
      </c>
      <c r="I60">
        <f t="shared" si="0"/>
        <v>2</v>
      </c>
    </row>
    <row r="61" spans="1:10" hidden="1" x14ac:dyDescent="0.35">
      <c r="A61" s="18" t="s">
        <v>108</v>
      </c>
      <c r="F61">
        <v>1</v>
      </c>
      <c r="H61">
        <v>1</v>
      </c>
      <c r="I61">
        <f t="shared" si="0"/>
        <v>1</v>
      </c>
    </row>
    <row r="62" spans="1:10" x14ac:dyDescent="0.35">
      <c r="A62" s="19" t="s">
        <v>82</v>
      </c>
      <c r="B62" s="11"/>
      <c r="C62" s="11"/>
      <c r="D62" s="11"/>
      <c r="E62" s="11"/>
      <c r="F62" s="11">
        <v>4</v>
      </c>
      <c r="G62" s="11"/>
      <c r="H62" s="11">
        <v>4</v>
      </c>
      <c r="I62" s="11">
        <f t="shared" si="0"/>
        <v>4</v>
      </c>
      <c r="J62" t="s">
        <v>162</v>
      </c>
    </row>
    <row r="63" spans="1:10" hidden="1" x14ac:dyDescent="0.35">
      <c r="A63" s="18" t="s">
        <v>136</v>
      </c>
      <c r="F63">
        <v>1</v>
      </c>
      <c r="H63">
        <v>1</v>
      </c>
      <c r="I63">
        <f t="shared" si="0"/>
        <v>1</v>
      </c>
    </row>
    <row r="64" spans="1:10" x14ac:dyDescent="0.35">
      <c r="A64" s="18" t="s">
        <v>93</v>
      </c>
      <c r="F64">
        <v>2</v>
      </c>
      <c r="H64">
        <v>2</v>
      </c>
      <c r="I64">
        <f t="shared" si="0"/>
        <v>2</v>
      </c>
    </row>
    <row r="65" spans="1:9" hidden="1" x14ac:dyDescent="0.35">
      <c r="A65" s="18" t="s">
        <v>157</v>
      </c>
      <c r="I65">
        <f t="shared" si="0"/>
        <v>0</v>
      </c>
    </row>
    <row r="66" spans="1:9" hidden="1" x14ac:dyDescent="0.35">
      <c r="A66" s="18" t="s">
        <v>158</v>
      </c>
      <c r="B66">
        <v>7</v>
      </c>
      <c r="C66">
        <v>22</v>
      </c>
      <c r="D66">
        <v>12</v>
      </c>
      <c r="E66">
        <v>2</v>
      </c>
      <c r="F66">
        <v>24</v>
      </c>
      <c r="H66">
        <v>67</v>
      </c>
      <c r="I66">
        <f t="shared" si="0"/>
        <v>67</v>
      </c>
    </row>
  </sheetData>
  <autoFilter ref="I4:I66" xr:uid="{2ADFB77B-4B23-43AB-A11A-5D5C2E67665A}">
    <filterColumn colId="0">
      <filters>
        <filter val="2"/>
        <filter val="4"/>
      </filters>
    </filterColumn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F49BE-41BA-41B7-AB6A-459E900981B3}">
  <sheetPr filterMode="1"/>
  <dimension ref="A1:AI177"/>
  <sheetViews>
    <sheetView zoomScale="70" workbookViewId="0"/>
  </sheetViews>
  <sheetFormatPr defaultRowHeight="14.5" x14ac:dyDescent="0.35"/>
  <cols>
    <col min="1" max="1" width="35.1796875" bestFit="1" customWidth="1"/>
    <col min="2" max="2" width="18.08984375" bestFit="1" customWidth="1"/>
    <col min="3" max="3" width="8.54296875" bestFit="1" customWidth="1"/>
    <col min="4" max="4" width="10.1796875" bestFit="1" customWidth="1"/>
    <col min="5" max="5" width="10" customWidth="1"/>
    <col min="6" max="6" width="10.36328125" bestFit="1" customWidth="1"/>
    <col min="7" max="7" width="35.1796875" bestFit="1" customWidth="1"/>
    <col min="8" max="8" width="18.08984375" bestFit="1" customWidth="1"/>
    <col min="9" max="9" width="5.26953125" bestFit="1" customWidth="1"/>
    <col min="10" max="10" width="10.1796875" bestFit="1" customWidth="1"/>
    <col min="11" max="11" width="8.90625" bestFit="1" customWidth="1"/>
    <col min="12" max="12" width="12" bestFit="1" customWidth="1"/>
    <col min="13" max="13" width="10.6328125" bestFit="1" customWidth="1"/>
    <col min="14" max="14" width="8.6328125" bestFit="1" customWidth="1"/>
    <col min="15" max="16" width="8.90625" bestFit="1" customWidth="1"/>
    <col min="17" max="17" width="10" bestFit="1" customWidth="1"/>
    <col min="18" max="18" width="12.90625" bestFit="1" customWidth="1"/>
    <col min="19" max="19" width="9.7265625" bestFit="1" customWidth="1"/>
    <col min="20" max="20" width="42.7265625" bestFit="1" customWidth="1"/>
    <col min="21" max="21" width="17.453125" bestFit="1" customWidth="1"/>
    <col min="35" max="35" width="2.36328125" bestFit="1" customWidth="1"/>
  </cols>
  <sheetData>
    <row r="1" spans="1:35" x14ac:dyDescent="0.35">
      <c r="A1" s="17" t="s">
        <v>349</v>
      </c>
      <c r="B1" t="s">
        <v>443</v>
      </c>
      <c r="G1" s="17" t="s">
        <v>349</v>
      </c>
      <c r="H1" t="s">
        <v>443</v>
      </c>
    </row>
    <row r="2" spans="1:35" x14ac:dyDescent="0.35">
      <c r="A2" s="17" t="s">
        <v>351</v>
      </c>
      <c r="B2" t="s">
        <v>160</v>
      </c>
      <c r="G2" s="17" t="s">
        <v>351</v>
      </c>
      <c r="H2" t="s">
        <v>160</v>
      </c>
    </row>
    <row r="3" spans="1:35" x14ac:dyDescent="0.35">
      <c r="D3">
        <f>COUNT(D6:D128)</f>
        <v>91</v>
      </c>
      <c r="F3">
        <f>COUNT(F6:F78)</f>
        <v>13</v>
      </c>
      <c r="J3">
        <f>COUNT(J6:J128)</f>
        <v>91</v>
      </c>
      <c r="AI3">
        <f>COUNT(AI6:AI176)</f>
        <v>0</v>
      </c>
    </row>
    <row r="4" spans="1:35" x14ac:dyDescent="0.35">
      <c r="A4" s="17" t="s">
        <v>161</v>
      </c>
      <c r="B4" s="17" t="s">
        <v>159</v>
      </c>
      <c r="G4" s="17" t="s">
        <v>161</v>
      </c>
      <c r="H4" s="17" t="s">
        <v>159</v>
      </c>
    </row>
    <row r="5" spans="1:35" x14ac:dyDescent="0.35">
      <c r="A5" s="17" t="s">
        <v>156</v>
      </c>
      <c r="B5" t="s">
        <v>198</v>
      </c>
      <c r="C5" t="s">
        <v>202</v>
      </c>
      <c r="D5" t="s">
        <v>158</v>
      </c>
      <c r="E5" s="26" t="str">
        <f>D5</f>
        <v>Végösszeg</v>
      </c>
      <c r="F5" s="26" t="s">
        <v>468</v>
      </c>
      <c r="G5" s="17" t="s">
        <v>156</v>
      </c>
      <c r="H5" t="s">
        <v>198</v>
      </c>
      <c r="I5" t="s">
        <v>202</v>
      </c>
      <c r="J5" t="s">
        <v>158</v>
      </c>
    </row>
    <row r="6" spans="1:35" hidden="1" x14ac:dyDescent="0.35">
      <c r="A6" s="18" t="s">
        <v>413</v>
      </c>
      <c r="B6" s="25">
        <v>0</v>
      </c>
      <c r="C6" s="25">
        <v>1</v>
      </c>
      <c r="D6" s="25">
        <v>1</v>
      </c>
      <c r="E6" s="24">
        <f>J6</f>
        <v>1</v>
      </c>
      <c r="G6" s="18" t="s">
        <v>413</v>
      </c>
      <c r="H6" s="24"/>
      <c r="I6" s="24">
        <v>1</v>
      </c>
      <c r="J6" s="24">
        <v>1</v>
      </c>
      <c r="R6" s="24"/>
      <c r="S6" s="24"/>
    </row>
    <row r="7" spans="1:35" hidden="1" x14ac:dyDescent="0.35">
      <c r="A7" s="18" t="s">
        <v>374</v>
      </c>
      <c r="B7" s="25">
        <v>0</v>
      </c>
      <c r="C7" s="25">
        <v>1</v>
      </c>
      <c r="D7" s="25">
        <v>1</v>
      </c>
      <c r="E7" s="24">
        <f t="shared" ref="E7:E70" si="0">J7</f>
        <v>1</v>
      </c>
      <c r="F7" s="26"/>
      <c r="G7" s="18" t="s">
        <v>374</v>
      </c>
      <c r="H7" s="24"/>
      <c r="I7" s="24">
        <v>1</v>
      </c>
      <c r="J7" s="24">
        <v>1</v>
      </c>
      <c r="R7" s="24"/>
      <c r="S7" s="24"/>
    </row>
    <row r="8" spans="1:35" hidden="1" x14ac:dyDescent="0.35">
      <c r="A8" s="18" t="s">
        <v>218</v>
      </c>
      <c r="B8" s="25">
        <v>1</v>
      </c>
      <c r="C8" s="25">
        <v>0</v>
      </c>
      <c r="D8" s="25">
        <v>1</v>
      </c>
      <c r="E8" s="24">
        <f t="shared" si="0"/>
        <v>1</v>
      </c>
      <c r="G8" s="18" t="s">
        <v>218</v>
      </c>
      <c r="H8" s="24">
        <v>1</v>
      </c>
      <c r="I8" s="24"/>
      <c r="J8" s="24">
        <v>1</v>
      </c>
      <c r="R8" s="24"/>
      <c r="S8" s="24"/>
    </row>
    <row r="9" spans="1:35" hidden="1" x14ac:dyDescent="0.35">
      <c r="A9" s="18" t="s">
        <v>408</v>
      </c>
      <c r="B9" s="25">
        <v>0</v>
      </c>
      <c r="C9" s="25">
        <v>1</v>
      </c>
      <c r="D9" s="25">
        <v>1</v>
      </c>
      <c r="E9" s="24">
        <f t="shared" si="0"/>
        <v>1</v>
      </c>
      <c r="G9" s="18" t="s">
        <v>408</v>
      </c>
      <c r="H9" s="24"/>
      <c r="I9" s="24">
        <v>1</v>
      </c>
      <c r="J9" s="24">
        <v>1</v>
      </c>
      <c r="R9" s="24"/>
      <c r="S9" s="24"/>
    </row>
    <row r="10" spans="1:35" x14ac:dyDescent="0.35">
      <c r="A10" s="18" t="s">
        <v>326</v>
      </c>
      <c r="B10" s="25">
        <v>0.5</v>
      </c>
      <c r="C10" s="25">
        <v>0.5</v>
      </c>
      <c r="D10" s="25">
        <v>1</v>
      </c>
      <c r="E10" s="27">
        <f t="shared" si="0"/>
        <v>2</v>
      </c>
      <c r="F10" s="26">
        <f>E10</f>
        <v>2</v>
      </c>
      <c r="G10" s="18" t="s">
        <v>326</v>
      </c>
      <c r="H10" s="24">
        <v>1</v>
      </c>
      <c r="I10" s="24">
        <v>1</v>
      </c>
      <c r="J10" s="24">
        <v>2</v>
      </c>
      <c r="R10" s="24"/>
      <c r="S10" s="24"/>
    </row>
    <row r="11" spans="1:35" hidden="1" x14ac:dyDescent="0.35">
      <c r="A11" s="18" t="s">
        <v>298</v>
      </c>
      <c r="B11" s="25">
        <v>0</v>
      </c>
      <c r="C11" s="25">
        <v>1</v>
      </c>
      <c r="D11" s="25">
        <v>1</v>
      </c>
      <c r="E11" s="24">
        <f t="shared" si="0"/>
        <v>1</v>
      </c>
      <c r="F11" s="26"/>
      <c r="G11" s="18" t="s">
        <v>298</v>
      </c>
      <c r="H11" s="24"/>
      <c r="I11" s="24">
        <v>1</v>
      </c>
      <c r="J11" s="24">
        <v>1</v>
      </c>
      <c r="R11" s="24"/>
      <c r="S11" s="24"/>
    </row>
    <row r="12" spans="1:35" hidden="1" x14ac:dyDescent="0.35">
      <c r="A12" s="18" t="s">
        <v>370</v>
      </c>
      <c r="B12" s="25">
        <v>1</v>
      </c>
      <c r="C12" s="25">
        <v>0</v>
      </c>
      <c r="D12" s="25">
        <v>1</v>
      </c>
      <c r="E12" s="24">
        <f t="shared" si="0"/>
        <v>1</v>
      </c>
      <c r="G12" s="18" t="s">
        <v>370</v>
      </c>
      <c r="H12" s="24">
        <v>1</v>
      </c>
      <c r="I12" s="24"/>
      <c r="J12" s="24">
        <v>1</v>
      </c>
      <c r="R12" s="24"/>
      <c r="S12" s="24"/>
    </row>
    <row r="13" spans="1:35" hidden="1" x14ac:dyDescent="0.35">
      <c r="A13" s="18" t="s">
        <v>331</v>
      </c>
      <c r="B13" s="25">
        <v>1</v>
      </c>
      <c r="C13" s="25">
        <v>0</v>
      </c>
      <c r="D13" s="25">
        <v>1</v>
      </c>
      <c r="E13" s="24">
        <f t="shared" si="0"/>
        <v>1</v>
      </c>
      <c r="G13" s="18" t="s">
        <v>331</v>
      </c>
      <c r="H13" s="24">
        <v>1</v>
      </c>
      <c r="I13" s="24"/>
      <c r="J13" s="24">
        <v>1</v>
      </c>
      <c r="R13" s="24"/>
      <c r="S13" s="24"/>
    </row>
    <row r="14" spans="1:35" hidden="1" x14ac:dyDescent="0.35">
      <c r="A14" s="18" t="s">
        <v>287</v>
      </c>
      <c r="B14" s="25">
        <v>1</v>
      </c>
      <c r="C14" s="25">
        <v>0</v>
      </c>
      <c r="D14" s="25">
        <v>1</v>
      </c>
      <c r="E14" s="24">
        <f t="shared" si="0"/>
        <v>1</v>
      </c>
      <c r="G14" s="18" t="s">
        <v>287</v>
      </c>
      <c r="H14" s="24">
        <v>1</v>
      </c>
      <c r="I14" s="24"/>
      <c r="J14" s="24">
        <v>1</v>
      </c>
      <c r="R14" s="24"/>
      <c r="S14" s="24"/>
    </row>
    <row r="15" spans="1:35" hidden="1" x14ac:dyDescent="0.35">
      <c r="A15" s="18" t="s">
        <v>421</v>
      </c>
      <c r="B15" s="25">
        <v>1</v>
      </c>
      <c r="C15" s="25">
        <v>0</v>
      </c>
      <c r="D15" s="25">
        <v>1</v>
      </c>
      <c r="E15" s="24">
        <f t="shared" si="0"/>
        <v>1</v>
      </c>
      <c r="F15" s="26"/>
      <c r="G15" s="18" t="s">
        <v>421</v>
      </c>
      <c r="H15" s="24">
        <v>1</v>
      </c>
      <c r="I15" s="24"/>
      <c r="J15" s="24">
        <v>1</v>
      </c>
      <c r="R15" s="24"/>
      <c r="S15" s="24"/>
    </row>
    <row r="16" spans="1:35" hidden="1" x14ac:dyDescent="0.35">
      <c r="A16" s="18" t="s">
        <v>375</v>
      </c>
      <c r="B16" s="25">
        <v>1</v>
      </c>
      <c r="C16" s="25">
        <v>0</v>
      </c>
      <c r="D16" s="25">
        <v>1</v>
      </c>
      <c r="E16" s="24">
        <f t="shared" si="0"/>
        <v>1</v>
      </c>
      <c r="F16" s="26"/>
      <c r="G16" s="18" t="s">
        <v>375</v>
      </c>
      <c r="H16" s="24">
        <v>1</v>
      </c>
      <c r="I16" s="24"/>
      <c r="J16" s="24">
        <v>1</v>
      </c>
      <c r="R16" s="24"/>
      <c r="S16" s="24"/>
    </row>
    <row r="17" spans="1:19" x14ac:dyDescent="0.35">
      <c r="A17" s="18" t="s">
        <v>390</v>
      </c>
      <c r="B17" s="25">
        <v>0.5</v>
      </c>
      <c r="C17" s="25">
        <v>0.5</v>
      </c>
      <c r="D17" s="25">
        <v>1</v>
      </c>
      <c r="E17" s="27">
        <f t="shared" si="0"/>
        <v>2</v>
      </c>
      <c r="F17" s="26">
        <f t="shared" ref="F17:F18" si="1">E17</f>
        <v>2</v>
      </c>
      <c r="G17" s="18" t="s">
        <v>390</v>
      </c>
      <c r="H17" s="24">
        <v>1</v>
      </c>
      <c r="I17" s="24">
        <v>1</v>
      </c>
      <c r="J17" s="24">
        <v>2</v>
      </c>
      <c r="R17" s="24"/>
      <c r="S17" s="24"/>
    </row>
    <row r="18" spans="1:19" x14ac:dyDescent="0.35">
      <c r="A18" s="18" t="s">
        <v>355</v>
      </c>
      <c r="B18" s="25">
        <v>1</v>
      </c>
      <c r="C18" s="25">
        <v>0</v>
      </c>
      <c r="D18" s="25">
        <v>1</v>
      </c>
      <c r="E18" s="27">
        <f t="shared" si="0"/>
        <v>2</v>
      </c>
      <c r="F18" s="26">
        <f t="shared" si="1"/>
        <v>2</v>
      </c>
      <c r="G18" s="18" t="s">
        <v>355</v>
      </c>
      <c r="H18" s="24">
        <v>2</v>
      </c>
      <c r="I18" s="24"/>
      <c r="J18" s="24">
        <v>2</v>
      </c>
      <c r="R18" s="24"/>
      <c r="S18" s="24"/>
    </row>
    <row r="19" spans="1:19" hidden="1" x14ac:dyDescent="0.35">
      <c r="A19" s="18" t="s">
        <v>426</v>
      </c>
      <c r="B19" s="25">
        <v>0</v>
      </c>
      <c r="C19" s="25">
        <v>1</v>
      </c>
      <c r="D19" s="25">
        <v>1</v>
      </c>
      <c r="E19" s="24">
        <f t="shared" si="0"/>
        <v>1</v>
      </c>
      <c r="G19" s="18" t="s">
        <v>426</v>
      </c>
      <c r="H19" s="24"/>
      <c r="I19" s="24">
        <v>1</v>
      </c>
      <c r="J19" s="24">
        <v>1</v>
      </c>
      <c r="R19" s="24"/>
      <c r="S19" s="24"/>
    </row>
    <row r="20" spans="1:19" x14ac:dyDescent="0.35">
      <c r="A20" s="18" t="s">
        <v>231</v>
      </c>
      <c r="B20" s="25">
        <v>1</v>
      </c>
      <c r="C20" s="25">
        <v>0</v>
      </c>
      <c r="D20" s="25">
        <v>1</v>
      </c>
      <c r="E20" s="27">
        <f t="shared" si="0"/>
        <v>2</v>
      </c>
      <c r="F20" s="26">
        <f>E20</f>
        <v>2</v>
      </c>
      <c r="G20" s="18" t="s">
        <v>231</v>
      </c>
      <c r="H20" s="24">
        <v>2</v>
      </c>
      <c r="I20" s="24"/>
      <c r="J20" s="24">
        <v>2</v>
      </c>
      <c r="R20" s="24"/>
      <c r="S20" s="24"/>
    </row>
    <row r="21" spans="1:19" hidden="1" x14ac:dyDescent="0.35">
      <c r="A21" s="18" t="s">
        <v>339</v>
      </c>
      <c r="B21" s="25">
        <v>0</v>
      </c>
      <c r="C21" s="25">
        <v>1</v>
      </c>
      <c r="D21" s="25">
        <v>1</v>
      </c>
      <c r="E21" s="24">
        <f t="shared" si="0"/>
        <v>1</v>
      </c>
      <c r="G21" s="18" t="s">
        <v>339</v>
      </c>
      <c r="H21" s="24"/>
      <c r="I21" s="24">
        <v>1</v>
      </c>
      <c r="J21" s="24">
        <v>1</v>
      </c>
      <c r="R21" s="24"/>
      <c r="S21" s="24"/>
    </row>
    <row r="22" spans="1:19" hidden="1" x14ac:dyDescent="0.35">
      <c r="A22" s="18" t="s">
        <v>373</v>
      </c>
      <c r="B22" s="25">
        <v>0</v>
      </c>
      <c r="C22" s="25">
        <v>1</v>
      </c>
      <c r="D22" s="25">
        <v>1</v>
      </c>
      <c r="E22" s="24">
        <f t="shared" si="0"/>
        <v>1</v>
      </c>
      <c r="G22" s="18" t="s">
        <v>373</v>
      </c>
      <c r="H22" s="24"/>
      <c r="I22" s="24">
        <v>1</v>
      </c>
      <c r="J22" s="24">
        <v>1</v>
      </c>
      <c r="R22" s="24"/>
      <c r="S22" s="24"/>
    </row>
    <row r="23" spans="1:19" hidden="1" x14ac:dyDescent="0.35">
      <c r="A23" s="18" t="s">
        <v>360</v>
      </c>
      <c r="B23" s="25">
        <v>1</v>
      </c>
      <c r="C23" s="25">
        <v>0</v>
      </c>
      <c r="D23" s="25">
        <v>1</v>
      </c>
      <c r="E23" s="24">
        <f t="shared" si="0"/>
        <v>1</v>
      </c>
      <c r="G23" s="18" t="s">
        <v>360</v>
      </c>
      <c r="H23" s="24">
        <v>1</v>
      </c>
      <c r="I23" s="24"/>
      <c r="J23" s="24">
        <v>1</v>
      </c>
      <c r="R23" s="24"/>
      <c r="S23" s="24"/>
    </row>
    <row r="24" spans="1:19" hidden="1" x14ac:dyDescent="0.35">
      <c r="A24" s="18" t="s">
        <v>292</v>
      </c>
      <c r="B24" s="25">
        <v>0</v>
      </c>
      <c r="C24" s="25">
        <v>1</v>
      </c>
      <c r="D24" s="25">
        <v>1</v>
      </c>
      <c r="E24" s="24">
        <f t="shared" si="0"/>
        <v>1</v>
      </c>
      <c r="F24" s="26"/>
      <c r="G24" s="18" t="s">
        <v>292</v>
      </c>
      <c r="H24" s="24"/>
      <c r="I24" s="24">
        <v>1</v>
      </c>
      <c r="J24" s="24">
        <v>1</v>
      </c>
      <c r="R24" s="24"/>
      <c r="S24" s="24"/>
    </row>
    <row r="25" spans="1:19" hidden="1" x14ac:dyDescent="0.35">
      <c r="A25" s="18" t="s">
        <v>394</v>
      </c>
      <c r="B25" s="25">
        <v>0</v>
      </c>
      <c r="C25" s="25">
        <v>1</v>
      </c>
      <c r="D25" s="25">
        <v>1</v>
      </c>
      <c r="E25" s="24">
        <f t="shared" si="0"/>
        <v>1</v>
      </c>
      <c r="F25" s="26"/>
      <c r="G25" s="18" t="s">
        <v>394</v>
      </c>
      <c r="H25" s="24"/>
      <c r="I25" s="24">
        <v>1</v>
      </c>
      <c r="J25" s="24">
        <v>1</v>
      </c>
      <c r="R25" s="24"/>
      <c r="S25" s="24"/>
    </row>
    <row r="26" spans="1:19" hidden="1" x14ac:dyDescent="0.35">
      <c r="A26" s="18" t="s">
        <v>357</v>
      </c>
      <c r="B26" s="25">
        <v>0</v>
      </c>
      <c r="C26" s="25">
        <v>1</v>
      </c>
      <c r="D26" s="25">
        <v>1</v>
      </c>
      <c r="E26" s="24">
        <f t="shared" si="0"/>
        <v>1</v>
      </c>
      <c r="G26" s="18" t="s">
        <v>357</v>
      </c>
      <c r="H26" s="24"/>
      <c r="I26" s="24">
        <v>1</v>
      </c>
      <c r="J26" s="24">
        <v>1</v>
      </c>
      <c r="R26" s="24"/>
      <c r="S26" s="24"/>
    </row>
    <row r="27" spans="1:19" hidden="1" x14ac:dyDescent="0.35">
      <c r="A27" s="18" t="s">
        <v>256</v>
      </c>
      <c r="B27" s="25">
        <v>1</v>
      </c>
      <c r="C27" s="25">
        <v>0</v>
      </c>
      <c r="D27" s="25">
        <v>1</v>
      </c>
      <c r="E27" s="24">
        <f t="shared" si="0"/>
        <v>1</v>
      </c>
      <c r="F27" s="26"/>
      <c r="G27" s="18" t="s">
        <v>256</v>
      </c>
      <c r="H27" s="24">
        <v>1</v>
      </c>
      <c r="I27" s="24"/>
      <c r="J27" s="24">
        <v>1</v>
      </c>
      <c r="R27" s="24"/>
      <c r="S27" s="24"/>
    </row>
    <row r="28" spans="1:19" hidden="1" x14ac:dyDescent="0.35">
      <c r="A28" s="18" t="s">
        <v>300</v>
      </c>
      <c r="B28" s="25">
        <v>1</v>
      </c>
      <c r="C28" s="25">
        <v>0</v>
      </c>
      <c r="D28" s="25">
        <v>1</v>
      </c>
      <c r="E28" s="24">
        <f t="shared" si="0"/>
        <v>1</v>
      </c>
      <c r="G28" s="18" t="s">
        <v>300</v>
      </c>
      <c r="H28" s="24">
        <v>1</v>
      </c>
      <c r="I28" s="24"/>
      <c r="J28" s="24">
        <v>1</v>
      </c>
      <c r="R28" s="24"/>
      <c r="S28" s="24"/>
    </row>
    <row r="29" spans="1:19" x14ac:dyDescent="0.35">
      <c r="A29" s="18" t="s">
        <v>354</v>
      </c>
      <c r="B29" s="25">
        <v>0.5</v>
      </c>
      <c r="C29" s="25">
        <v>0.5</v>
      </c>
      <c r="D29" s="25">
        <v>1</v>
      </c>
      <c r="E29" s="27">
        <f t="shared" si="0"/>
        <v>2</v>
      </c>
      <c r="F29" s="26">
        <f t="shared" ref="F29:F30" si="2">E29</f>
        <v>2</v>
      </c>
      <c r="G29" s="18" t="s">
        <v>354</v>
      </c>
      <c r="H29" s="24">
        <v>1</v>
      </c>
      <c r="I29" s="24">
        <v>1</v>
      </c>
      <c r="J29" s="24">
        <v>2</v>
      </c>
      <c r="R29" s="24"/>
      <c r="S29" s="24"/>
    </row>
    <row r="30" spans="1:19" x14ac:dyDescent="0.35">
      <c r="A30" s="18" t="s">
        <v>371</v>
      </c>
      <c r="B30" s="25">
        <v>1</v>
      </c>
      <c r="C30" s="25">
        <v>0</v>
      </c>
      <c r="D30" s="25">
        <v>1</v>
      </c>
      <c r="E30" s="27">
        <f t="shared" si="0"/>
        <v>2</v>
      </c>
      <c r="F30" s="26">
        <f t="shared" si="2"/>
        <v>2</v>
      </c>
      <c r="G30" s="18" t="s">
        <v>371</v>
      </c>
      <c r="H30" s="24">
        <v>2</v>
      </c>
      <c r="I30" s="24"/>
      <c r="J30" s="24">
        <v>2</v>
      </c>
      <c r="R30" s="24"/>
      <c r="S30" s="24"/>
    </row>
    <row r="31" spans="1:19" hidden="1" x14ac:dyDescent="0.35">
      <c r="A31" s="18" t="s">
        <v>404</v>
      </c>
      <c r="B31" s="25">
        <v>0</v>
      </c>
      <c r="C31" s="25">
        <v>1</v>
      </c>
      <c r="D31" s="25">
        <v>1</v>
      </c>
      <c r="E31" s="24">
        <f t="shared" si="0"/>
        <v>1</v>
      </c>
      <c r="G31" s="18" t="s">
        <v>404</v>
      </c>
      <c r="H31" s="24"/>
      <c r="I31" s="24">
        <v>1</v>
      </c>
      <c r="J31" s="24">
        <v>1</v>
      </c>
      <c r="R31" s="24"/>
      <c r="S31" s="24"/>
    </row>
    <row r="32" spans="1:19" hidden="1" x14ac:dyDescent="0.35">
      <c r="A32" s="18" t="s">
        <v>288</v>
      </c>
      <c r="B32" s="25">
        <v>0</v>
      </c>
      <c r="C32" s="25">
        <v>1</v>
      </c>
      <c r="D32" s="25">
        <v>1</v>
      </c>
      <c r="E32" s="24">
        <f t="shared" si="0"/>
        <v>1</v>
      </c>
      <c r="G32" s="18" t="s">
        <v>288</v>
      </c>
      <c r="H32" s="24"/>
      <c r="I32" s="24">
        <v>1</v>
      </c>
      <c r="J32" s="24">
        <v>1</v>
      </c>
      <c r="R32" s="24"/>
      <c r="S32" s="24"/>
    </row>
    <row r="33" spans="1:19" hidden="1" x14ac:dyDescent="0.35">
      <c r="A33" s="18" t="s">
        <v>389</v>
      </c>
      <c r="B33" s="25">
        <v>0</v>
      </c>
      <c r="C33" s="25">
        <v>1</v>
      </c>
      <c r="D33" s="25">
        <v>1</v>
      </c>
      <c r="E33" s="24">
        <f t="shared" si="0"/>
        <v>1</v>
      </c>
      <c r="G33" s="18" t="s">
        <v>389</v>
      </c>
      <c r="H33" s="24"/>
      <c r="I33" s="24">
        <v>1</v>
      </c>
      <c r="J33" s="24">
        <v>1</v>
      </c>
      <c r="R33" s="24"/>
      <c r="S33" s="24"/>
    </row>
    <row r="34" spans="1:19" x14ac:dyDescent="0.35">
      <c r="A34" s="18" t="s">
        <v>379</v>
      </c>
      <c r="B34" s="25">
        <v>0.5</v>
      </c>
      <c r="C34" s="25">
        <v>0.5</v>
      </c>
      <c r="D34" s="25">
        <v>1</v>
      </c>
      <c r="E34" s="27">
        <f t="shared" si="0"/>
        <v>2</v>
      </c>
      <c r="F34" s="26">
        <f>E34</f>
        <v>2</v>
      </c>
      <c r="G34" s="18" t="s">
        <v>379</v>
      </c>
      <c r="H34" s="24">
        <v>1</v>
      </c>
      <c r="I34" s="24">
        <v>1</v>
      </c>
      <c r="J34" s="24">
        <v>2</v>
      </c>
      <c r="R34" s="24"/>
      <c r="S34" s="24"/>
    </row>
    <row r="35" spans="1:19" hidden="1" x14ac:dyDescent="0.35">
      <c r="A35" s="18" t="s">
        <v>358</v>
      </c>
      <c r="B35" s="25">
        <v>0</v>
      </c>
      <c r="C35" s="25">
        <v>1</v>
      </c>
      <c r="D35" s="25">
        <v>1</v>
      </c>
      <c r="E35" s="24">
        <f t="shared" si="0"/>
        <v>1</v>
      </c>
      <c r="G35" s="18" t="s">
        <v>358</v>
      </c>
      <c r="H35" s="24"/>
      <c r="I35" s="24">
        <v>1</v>
      </c>
      <c r="J35" s="24">
        <v>1</v>
      </c>
      <c r="R35" s="24"/>
      <c r="S35" s="24"/>
    </row>
    <row r="36" spans="1:19" hidden="1" x14ac:dyDescent="0.35">
      <c r="A36" s="18" t="s">
        <v>395</v>
      </c>
      <c r="B36" s="25">
        <v>1</v>
      </c>
      <c r="C36" s="25">
        <v>0</v>
      </c>
      <c r="D36" s="25">
        <v>1</v>
      </c>
      <c r="E36" s="24">
        <f t="shared" si="0"/>
        <v>1</v>
      </c>
      <c r="G36" s="18" t="s">
        <v>395</v>
      </c>
      <c r="H36" s="24">
        <v>1</v>
      </c>
      <c r="I36" s="24"/>
      <c r="J36" s="24">
        <v>1</v>
      </c>
      <c r="R36" s="24"/>
      <c r="S36" s="24"/>
    </row>
    <row r="37" spans="1:19" hidden="1" x14ac:dyDescent="0.35">
      <c r="A37" s="18" t="s">
        <v>400</v>
      </c>
      <c r="B37" s="25">
        <v>1</v>
      </c>
      <c r="C37" s="25">
        <v>0</v>
      </c>
      <c r="D37" s="25">
        <v>1</v>
      </c>
      <c r="E37" s="24">
        <f t="shared" si="0"/>
        <v>1</v>
      </c>
      <c r="G37" s="18" t="s">
        <v>400</v>
      </c>
      <c r="H37" s="24">
        <v>1</v>
      </c>
      <c r="I37" s="24"/>
      <c r="J37" s="24">
        <v>1</v>
      </c>
      <c r="R37" s="24"/>
      <c r="S37" s="24"/>
    </row>
    <row r="38" spans="1:19" x14ac:dyDescent="0.35">
      <c r="A38" s="18" t="s">
        <v>377</v>
      </c>
      <c r="B38" s="25">
        <v>1</v>
      </c>
      <c r="C38" s="25">
        <v>0</v>
      </c>
      <c r="D38" s="25">
        <v>1</v>
      </c>
      <c r="E38" s="27">
        <f t="shared" si="0"/>
        <v>2</v>
      </c>
      <c r="F38" s="26">
        <f>E38</f>
        <v>2</v>
      </c>
      <c r="G38" s="18" t="s">
        <v>377</v>
      </c>
      <c r="H38" s="24">
        <v>2</v>
      </c>
      <c r="I38" s="24"/>
      <c r="J38" s="24">
        <v>2</v>
      </c>
      <c r="R38" s="24"/>
      <c r="S38" s="24"/>
    </row>
    <row r="39" spans="1:19" hidden="1" x14ac:dyDescent="0.35">
      <c r="A39" s="18" t="s">
        <v>419</v>
      </c>
      <c r="B39" s="25">
        <v>0</v>
      </c>
      <c r="C39" s="25">
        <v>1</v>
      </c>
      <c r="D39" s="25">
        <v>1</v>
      </c>
      <c r="E39" s="24">
        <f t="shared" si="0"/>
        <v>1</v>
      </c>
      <c r="G39" s="18" t="s">
        <v>419</v>
      </c>
      <c r="H39" s="24"/>
      <c r="I39" s="24">
        <v>1</v>
      </c>
      <c r="J39" s="24">
        <v>1</v>
      </c>
      <c r="R39" s="24"/>
      <c r="S39" s="24"/>
    </row>
    <row r="40" spans="1:19" hidden="1" x14ac:dyDescent="0.35">
      <c r="A40" s="18" t="s">
        <v>412</v>
      </c>
      <c r="B40" s="25">
        <v>1</v>
      </c>
      <c r="C40" s="25">
        <v>0</v>
      </c>
      <c r="D40" s="25">
        <v>1</v>
      </c>
      <c r="E40" s="24">
        <f t="shared" si="0"/>
        <v>1</v>
      </c>
      <c r="G40" s="18" t="s">
        <v>412</v>
      </c>
      <c r="H40" s="24">
        <v>1</v>
      </c>
      <c r="I40" s="24"/>
      <c r="J40" s="24">
        <v>1</v>
      </c>
      <c r="R40" s="24"/>
      <c r="S40" s="24"/>
    </row>
    <row r="41" spans="1:19" hidden="1" x14ac:dyDescent="0.35">
      <c r="A41" s="18" t="s">
        <v>403</v>
      </c>
      <c r="B41" s="25">
        <v>1</v>
      </c>
      <c r="C41" s="25">
        <v>0</v>
      </c>
      <c r="D41" s="25">
        <v>1</v>
      </c>
      <c r="E41" s="24">
        <f t="shared" si="0"/>
        <v>1</v>
      </c>
      <c r="F41" s="26"/>
      <c r="G41" s="18" t="s">
        <v>403</v>
      </c>
      <c r="H41" s="24">
        <v>1</v>
      </c>
      <c r="I41" s="24"/>
      <c r="J41" s="24">
        <v>1</v>
      </c>
      <c r="R41" s="24"/>
      <c r="S41" s="24"/>
    </row>
    <row r="42" spans="1:19" hidden="1" x14ac:dyDescent="0.35">
      <c r="A42" s="18" t="s">
        <v>433</v>
      </c>
      <c r="B42" s="25">
        <v>1</v>
      </c>
      <c r="C42" s="25">
        <v>0</v>
      </c>
      <c r="D42" s="25">
        <v>1</v>
      </c>
      <c r="E42" s="24">
        <f t="shared" si="0"/>
        <v>1</v>
      </c>
      <c r="G42" s="18" t="s">
        <v>433</v>
      </c>
      <c r="H42" s="24">
        <v>1</v>
      </c>
      <c r="I42" s="24"/>
      <c r="J42" s="24">
        <v>1</v>
      </c>
      <c r="R42" s="24"/>
      <c r="S42" s="24"/>
    </row>
    <row r="43" spans="1:19" hidden="1" x14ac:dyDescent="0.35">
      <c r="A43" s="18" t="s">
        <v>434</v>
      </c>
      <c r="B43" s="25">
        <v>1</v>
      </c>
      <c r="C43" s="25">
        <v>0</v>
      </c>
      <c r="D43" s="25">
        <v>1</v>
      </c>
      <c r="E43" s="24">
        <f t="shared" si="0"/>
        <v>1</v>
      </c>
      <c r="G43" s="18" t="s">
        <v>434</v>
      </c>
      <c r="H43" s="24">
        <v>1</v>
      </c>
      <c r="I43" s="24"/>
      <c r="J43" s="24">
        <v>1</v>
      </c>
      <c r="R43" s="24"/>
      <c r="S43" s="24"/>
    </row>
    <row r="44" spans="1:19" hidden="1" x14ac:dyDescent="0.35">
      <c r="A44" s="18" t="s">
        <v>416</v>
      </c>
      <c r="B44" s="25">
        <v>1</v>
      </c>
      <c r="C44" s="25">
        <v>0</v>
      </c>
      <c r="D44" s="25">
        <v>1</v>
      </c>
      <c r="E44" s="24">
        <f t="shared" si="0"/>
        <v>1</v>
      </c>
      <c r="G44" s="18" t="s">
        <v>416</v>
      </c>
      <c r="H44" s="24">
        <v>1</v>
      </c>
      <c r="I44" s="24"/>
      <c r="J44" s="24">
        <v>1</v>
      </c>
      <c r="R44" s="24"/>
      <c r="S44" s="24"/>
    </row>
    <row r="45" spans="1:19" x14ac:dyDescent="0.35">
      <c r="A45" s="18" t="s">
        <v>382</v>
      </c>
      <c r="B45" s="25">
        <v>1</v>
      </c>
      <c r="C45" s="25">
        <v>0</v>
      </c>
      <c r="D45" s="25">
        <v>1</v>
      </c>
      <c r="E45" s="27">
        <f t="shared" si="0"/>
        <v>2</v>
      </c>
      <c r="F45" s="26">
        <f>E45</f>
        <v>2</v>
      </c>
      <c r="G45" s="18" t="s">
        <v>382</v>
      </c>
      <c r="H45" s="24">
        <v>2</v>
      </c>
      <c r="I45" s="24"/>
      <c r="J45" s="24">
        <v>2</v>
      </c>
      <c r="R45" s="24"/>
      <c r="S45" s="24"/>
    </row>
    <row r="46" spans="1:19" hidden="1" x14ac:dyDescent="0.35">
      <c r="A46" s="18" t="s">
        <v>280</v>
      </c>
      <c r="B46" s="25">
        <v>0</v>
      </c>
      <c r="C46" s="25">
        <v>1</v>
      </c>
      <c r="D46" s="25">
        <v>1</v>
      </c>
      <c r="E46" s="24">
        <f t="shared" si="0"/>
        <v>1</v>
      </c>
      <c r="G46" s="18" t="s">
        <v>280</v>
      </c>
      <c r="H46" s="24"/>
      <c r="I46" s="24">
        <v>1</v>
      </c>
      <c r="J46" s="24">
        <v>1</v>
      </c>
      <c r="R46" s="24"/>
      <c r="S46" s="24"/>
    </row>
    <row r="47" spans="1:19" hidden="1" x14ac:dyDescent="0.35">
      <c r="A47" s="18" t="s">
        <v>415</v>
      </c>
      <c r="B47" s="25">
        <v>1</v>
      </c>
      <c r="C47" s="25">
        <v>0</v>
      </c>
      <c r="D47" s="25">
        <v>1</v>
      </c>
      <c r="E47" s="24">
        <f t="shared" si="0"/>
        <v>1</v>
      </c>
      <c r="F47" s="26"/>
      <c r="G47" s="18" t="s">
        <v>415</v>
      </c>
      <c r="H47" s="24">
        <v>1</v>
      </c>
      <c r="I47" s="24"/>
      <c r="J47" s="24">
        <v>1</v>
      </c>
      <c r="R47" s="24"/>
      <c r="S47" s="24"/>
    </row>
    <row r="48" spans="1:19" hidden="1" x14ac:dyDescent="0.35">
      <c r="A48" s="18" t="s">
        <v>406</v>
      </c>
      <c r="B48" s="25">
        <v>1</v>
      </c>
      <c r="C48" s="25">
        <v>0</v>
      </c>
      <c r="D48" s="25">
        <v>1</v>
      </c>
      <c r="E48" s="24">
        <f t="shared" si="0"/>
        <v>1</v>
      </c>
      <c r="G48" s="18" t="s">
        <v>406</v>
      </c>
      <c r="H48" s="24">
        <v>1</v>
      </c>
      <c r="I48" s="24"/>
      <c r="J48" s="24">
        <v>1</v>
      </c>
      <c r="R48" s="24"/>
      <c r="S48" s="24"/>
    </row>
    <row r="49" spans="1:19" hidden="1" x14ac:dyDescent="0.35">
      <c r="A49" s="18" t="s">
        <v>303</v>
      </c>
      <c r="B49" s="25">
        <v>1</v>
      </c>
      <c r="C49" s="25">
        <v>0</v>
      </c>
      <c r="D49" s="25">
        <v>1</v>
      </c>
      <c r="E49" s="24">
        <f t="shared" si="0"/>
        <v>1</v>
      </c>
      <c r="F49" s="26"/>
      <c r="G49" s="18" t="s">
        <v>303</v>
      </c>
      <c r="H49" s="24">
        <v>1</v>
      </c>
      <c r="I49" s="24"/>
      <c r="J49" s="24">
        <v>1</v>
      </c>
      <c r="R49" s="24"/>
      <c r="S49" s="24"/>
    </row>
    <row r="50" spans="1:19" hidden="1" x14ac:dyDescent="0.35">
      <c r="A50" s="18" t="s">
        <v>414</v>
      </c>
      <c r="B50" s="25">
        <v>1</v>
      </c>
      <c r="C50" s="25">
        <v>0</v>
      </c>
      <c r="D50" s="25">
        <v>1</v>
      </c>
      <c r="E50" s="24">
        <f t="shared" si="0"/>
        <v>1</v>
      </c>
      <c r="F50" s="26"/>
      <c r="G50" s="18" t="s">
        <v>414</v>
      </c>
      <c r="H50" s="24">
        <v>1</v>
      </c>
      <c r="I50" s="24"/>
      <c r="J50" s="24">
        <v>1</v>
      </c>
      <c r="R50" s="24"/>
      <c r="S50" s="24"/>
    </row>
    <row r="51" spans="1:19" hidden="1" x14ac:dyDescent="0.35">
      <c r="A51" s="18" t="s">
        <v>197</v>
      </c>
      <c r="B51" s="25">
        <v>1</v>
      </c>
      <c r="C51" s="25">
        <v>0</v>
      </c>
      <c r="D51" s="25">
        <v>1</v>
      </c>
      <c r="E51" s="24">
        <f t="shared" si="0"/>
        <v>1</v>
      </c>
      <c r="G51" s="18" t="s">
        <v>197</v>
      </c>
      <c r="H51" s="24">
        <v>1</v>
      </c>
      <c r="I51" s="24"/>
      <c r="J51" s="24">
        <v>1</v>
      </c>
      <c r="R51" s="24"/>
      <c r="S51" s="24"/>
    </row>
    <row r="52" spans="1:19" hidden="1" x14ac:dyDescent="0.35">
      <c r="A52" s="18" t="s">
        <v>428</v>
      </c>
      <c r="B52" s="25">
        <v>1</v>
      </c>
      <c r="C52" s="25">
        <v>0</v>
      </c>
      <c r="D52" s="25">
        <v>1</v>
      </c>
      <c r="E52" s="24">
        <f t="shared" si="0"/>
        <v>1</v>
      </c>
      <c r="F52" s="26"/>
      <c r="G52" s="18" t="s">
        <v>428</v>
      </c>
      <c r="H52" s="24">
        <v>1</v>
      </c>
      <c r="I52" s="24"/>
      <c r="J52" s="24">
        <v>1</v>
      </c>
      <c r="R52" s="24"/>
      <c r="S52" s="24"/>
    </row>
    <row r="53" spans="1:19" hidden="1" x14ac:dyDescent="0.35">
      <c r="A53" s="18" t="s">
        <v>423</v>
      </c>
      <c r="B53" s="25">
        <v>1</v>
      </c>
      <c r="C53" s="25">
        <v>0</v>
      </c>
      <c r="D53" s="25">
        <v>1</v>
      </c>
      <c r="E53" s="24">
        <f t="shared" si="0"/>
        <v>1</v>
      </c>
      <c r="G53" s="18" t="s">
        <v>423</v>
      </c>
      <c r="H53" s="24">
        <v>1</v>
      </c>
      <c r="I53" s="24"/>
      <c r="J53" s="24">
        <v>1</v>
      </c>
      <c r="R53" s="24"/>
      <c r="S53" s="24"/>
    </row>
    <row r="54" spans="1:19" hidden="1" x14ac:dyDescent="0.35">
      <c r="A54" s="18" t="s">
        <v>334</v>
      </c>
      <c r="B54" s="25">
        <v>1</v>
      </c>
      <c r="C54" s="25">
        <v>0</v>
      </c>
      <c r="D54" s="25">
        <v>1</v>
      </c>
      <c r="E54" s="24">
        <f t="shared" si="0"/>
        <v>1</v>
      </c>
      <c r="F54" s="26"/>
      <c r="G54" s="18" t="s">
        <v>334</v>
      </c>
      <c r="H54" s="24">
        <v>1</v>
      </c>
      <c r="I54" s="24"/>
      <c r="J54" s="24">
        <v>1</v>
      </c>
      <c r="R54" s="24"/>
      <c r="S54" s="24"/>
    </row>
    <row r="55" spans="1:19" hidden="1" x14ac:dyDescent="0.35">
      <c r="A55" s="18" t="s">
        <v>399</v>
      </c>
      <c r="B55" s="25">
        <v>1</v>
      </c>
      <c r="C55" s="25">
        <v>0</v>
      </c>
      <c r="D55" s="25">
        <v>1</v>
      </c>
      <c r="E55" s="24">
        <f t="shared" si="0"/>
        <v>1</v>
      </c>
      <c r="G55" s="18" t="s">
        <v>399</v>
      </c>
      <c r="H55" s="24">
        <v>1</v>
      </c>
      <c r="I55" s="24"/>
      <c r="J55" s="24">
        <v>1</v>
      </c>
      <c r="R55" s="24"/>
      <c r="S55" s="24"/>
    </row>
    <row r="56" spans="1:19" hidden="1" x14ac:dyDescent="0.35">
      <c r="A56" s="18" t="s">
        <v>353</v>
      </c>
      <c r="B56" s="25">
        <v>1</v>
      </c>
      <c r="C56" s="25">
        <v>0</v>
      </c>
      <c r="D56" s="25">
        <v>1</v>
      </c>
      <c r="E56" s="24">
        <f t="shared" si="0"/>
        <v>1</v>
      </c>
      <c r="F56" s="26"/>
      <c r="G56" s="18" t="s">
        <v>353</v>
      </c>
      <c r="H56" s="24">
        <v>1</v>
      </c>
      <c r="I56" s="24"/>
      <c r="J56" s="24">
        <v>1</v>
      </c>
      <c r="R56" s="24"/>
      <c r="S56" s="24"/>
    </row>
    <row r="57" spans="1:19" hidden="1" x14ac:dyDescent="0.35">
      <c r="A57" s="18" t="s">
        <v>363</v>
      </c>
      <c r="B57" s="25">
        <v>0</v>
      </c>
      <c r="C57" s="25">
        <v>1</v>
      </c>
      <c r="D57" s="25">
        <v>1</v>
      </c>
      <c r="E57" s="24">
        <f t="shared" si="0"/>
        <v>1</v>
      </c>
      <c r="F57" s="26"/>
      <c r="G57" s="18" t="s">
        <v>363</v>
      </c>
      <c r="H57" s="24"/>
      <c r="I57" s="24">
        <v>1</v>
      </c>
      <c r="J57" s="24">
        <v>1</v>
      </c>
      <c r="R57" s="24"/>
      <c r="S57" s="24"/>
    </row>
    <row r="58" spans="1:19" hidden="1" x14ac:dyDescent="0.35">
      <c r="A58" s="18" t="s">
        <v>432</v>
      </c>
      <c r="B58" s="25">
        <v>1</v>
      </c>
      <c r="C58" s="25">
        <v>0</v>
      </c>
      <c r="D58" s="25">
        <v>1</v>
      </c>
      <c r="E58" s="24">
        <f t="shared" si="0"/>
        <v>1</v>
      </c>
      <c r="G58" s="18" t="s">
        <v>432</v>
      </c>
      <c r="H58" s="24">
        <v>1</v>
      </c>
      <c r="I58" s="24"/>
      <c r="J58" s="24">
        <v>1</v>
      </c>
      <c r="R58" s="24"/>
      <c r="S58" s="24"/>
    </row>
    <row r="59" spans="1:19" hidden="1" x14ac:dyDescent="0.35">
      <c r="A59" s="18" t="s">
        <v>229</v>
      </c>
      <c r="B59" s="25">
        <v>1</v>
      </c>
      <c r="C59" s="25">
        <v>0</v>
      </c>
      <c r="D59" s="25">
        <v>1</v>
      </c>
      <c r="E59" s="24">
        <f t="shared" si="0"/>
        <v>1</v>
      </c>
      <c r="F59" s="26"/>
      <c r="G59" s="18" t="s">
        <v>229</v>
      </c>
      <c r="H59" s="24">
        <v>1</v>
      </c>
      <c r="I59" s="24"/>
      <c r="J59" s="24">
        <v>1</v>
      </c>
      <c r="R59" s="24"/>
      <c r="S59" s="24"/>
    </row>
    <row r="60" spans="1:19" hidden="1" x14ac:dyDescent="0.35">
      <c r="A60" s="18" t="s">
        <v>429</v>
      </c>
      <c r="B60" s="25">
        <v>1</v>
      </c>
      <c r="C60" s="25">
        <v>0</v>
      </c>
      <c r="D60" s="25">
        <v>1</v>
      </c>
      <c r="E60" s="24">
        <f t="shared" si="0"/>
        <v>1</v>
      </c>
      <c r="F60" s="26"/>
      <c r="G60" s="18" t="s">
        <v>429</v>
      </c>
      <c r="H60" s="24">
        <v>1</v>
      </c>
      <c r="I60" s="24"/>
      <c r="J60" s="24">
        <v>1</v>
      </c>
      <c r="R60" s="24"/>
      <c r="S60" s="24"/>
    </row>
    <row r="61" spans="1:19" hidden="1" x14ac:dyDescent="0.35">
      <c r="A61" s="18" t="s">
        <v>431</v>
      </c>
      <c r="B61" s="25">
        <v>1</v>
      </c>
      <c r="C61" s="25">
        <v>0</v>
      </c>
      <c r="D61" s="25">
        <v>1</v>
      </c>
      <c r="E61" s="24">
        <f t="shared" si="0"/>
        <v>1</v>
      </c>
      <c r="F61" s="26"/>
      <c r="G61" s="18" t="s">
        <v>431</v>
      </c>
      <c r="H61" s="24">
        <v>1</v>
      </c>
      <c r="I61" s="24"/>
      <c r="J61" s="24">
        <v>1</v>
      </c>
      <c r="R61" s="24"/>
      <c r="S61" s="24"/>
    </row>
    <row r="62" spans="1:19" hidden="1" x14ac:dyDescent="0.35">
      <c r="A62" s="18" t="s">
        <v>296</v>
      </c>
      <c r="B62" s="25">
        <v>1</v>
      </c>
      <c r="C62" s="25">
        <v>0</v>
      </c>
      <c r="D62" s="25">
        <v>1</v>
      </c>
      <c r="E62" s="24">
        <f t="shared" si="0"/>
        <v>1</v>
      </c>
      <c r="G62" s="18" t="s">
        <v>296</v>
      </c>
      <c r="H62" s="24">
        <v>1</v>
      </c>
      <c r="I62" s="24"/>
      <c r="J62" s="24">
        <v>1</v>
      </c>
      <c r="R62" s="24"/>
      <c r="S62" s="24"/>
    </row>
    <row r="63" spans="1:19" hidden="1" x14ac:dyDescent="0.35">
      <c r="A63" s="18" t="s">
        <v>208</v>
      </c>
      <c r="B63" s="25">
        <v>1</v>
      </c>
      <c r="C63" s="25">
        <v>0</v>
      </c>
      <c r="D63" s="25">
        <v>1</v>
      </c>
      <c r="E63" s="24">
        <f t="shared" si="0"/>
        <v>1</v>
      </c>
      <c r="G63" s="18" t="s">
        <v>208</v>
      </c>
      <c r="H63" s="24">
        <v>1</v>
      </c>
      <c r="I63" s="24"/>
      <c r="J63" s="24">
        <v>1</v>
      </c>
      <c r="R63" s="24"/>
      <c r="S63" s="24"/>
    </row>
    <row r="64" spans="1:19" hidden="1" x14ac:dyDescent="0.35">
      <c r="A64" s="18" t="s">
        <v>383</v>
      </c>
      <c r="B64" s="25">
        <v>0</v>
      </c>
      <c r="C64" s="25">
        <v>1</v>
      </c>
      <c r="D64" s="25">
        <v>1</v>
      </c>
      <c r="E64" s="24">
        <f t="shared" si="0"/>
        <v>1</v>
      </c>
      <c r="G64" s="18" t="s">
        <v>383</v>
      </c>
      <c r="H64" s="24"/>
      <c r="I64" s="24">
        <v>1</v>
      </c>
      <c r="J64" s="24">
        <v>1</v>
      </c>
      <c r="R64" s="24"/>
      <c r="S64" s="24"/>
    </row>
    <row r="65" spans="1:19" hidden="1" x14ac:dyDescent="0.35">
      <c r="A65" s="18" t="s">
        <v>372</v>
      </c>
      <c r="B65" s="25">
        <v>1</v>
      </c>
      <c r="C65" s="25">
        <v>0</v>
      </c>
      <c r="D65" s="25">
        <v>1</v>
      </c>
      <c r="E65" s="24">
        <f t="shared" si="0"/>
        <v>1</v>
      </c>
      <c r="F65" s="26"/>
      <c r="G65" s="18" t="s">
        <v>372</v>
      </c>
      <c r="H65" s="24">
        <v>1</v>
      </c>
      <c r="I65" s="24"/>
      <c r="J65" s="24">
        <v>1</v>
      </c>
      <c r="R65" s="24"/>
      <c r="S65" s="24"/>
    </row>
    <row r="66" spans="1:19" hidden="1" x14ac:dyDescent="0.35">
      <c r="A66" s="18" t="s">
        <v>308</v>
      </c>
      <c r="B66" s="25">
        <v>1</v>
      </c>
      <c r="C66" s="25">
        <v>0</v>
      </c>
      <c r="D66" s="25">
        <v>1</v>
      </c>
      <c r="E66" s="24">
        <f t="shared" si="0"/>
        <v>1</v>
      </c>
      <c r="F66" s="26"/>
      <c r="G66" s="18" t="s">
        <v>308</v>
      </c>
      <c r="H66" s="24">
        <v>1</v>
      </c>
      <c r="I66" s="24"/>
      <c r="J66" s="24">
        <v>1</v>
      </c>
      <c r="R66" s="24"/>
      <c r="S66" s="24"/>
    </row>
    <row r="67" spans="1:19" hidden="1" x14ac:dyDescent="0.35">
      <c r="A67" s="18" t="s">
        <v>376</v>
      </c>
      <c r="B67" s="25">
        <v>1</v>
      </c>
      <c r="C67" s="25">
        <v>0</v>
      </c>
      <c r="D67" s="25">
        <v>1</v>
      </c>
      <c r="E67" s="24">
        <f t="shared" si="0"/>
        <v>1</v>
      </c>
      <c r="F67" s="26"/>
      <c r="G67" s="18" t="s">
        <v>376</v>
      </c>
      <c r="H67" s="24">
        <v>1</v>
      </c>
      <c r="I67" s="24"/>
      <c r="J67" s="24">
        <v>1</v>
      </c>
      <c r="R67" s="24"/>
      <c r="S67" s="24"/>
    </row>
    <row r="68" spans="1:19" hidden="1" x14ac:dyDescent="0.35">
      <c r="A68" s="18" t="s">
        <v>384</v>
      </c>
      <c r="B68" s="25">
        <v>1</v>
      </c>
      <c r="C68" s="25">
        <v>0</v>
      </c>
      <c r="D68" s="25">
        <v>1</v>
      </c>
      <c r="E68" s="24">
        <f t="shared" si="0"/>
        <v>1</v>
      </c>
      <c r="G68" s="18" t="s">
        <v>384</v>
      </c>
      <c r="H68" s="24">
        <v>1</v>
      </c>
      <c r="I68" s="24"/>
      <c r="J68" s="24">
        <v>1</v>
      </c>
      <c r="R68" s="24"/>
      <c r="S68" s="24"/>
    </row>
    <row r="69" spans="1:19" hidden="1" x14ac:dyDescent="0.35">
      <c r="A69" s="18" t="s">
        <v>367</v>
      </c>
      <c r="B69" s="25">
        <v>1</v>
      </c>
      <c r="C69" s="25">
        <v>0</v>
      </c>
      <c r="D69" s="25">
        <v>1</v>
      </c>
      <c r="E69" s="24">
        <f t="shared" si="0"/>
        <v>1</v>
      </c>
      <c r="G69" s="18" t="s">
        <v>367</v>
      </c>
      <c r="H69" s="24">
        <v>1</v>
      </c>
      <c r="I69" s="24"/>
      <c r="J69" s="24">
        <v>1</v>
      </c>
      <c r="R69" s="24"/>
      <c r="S69" s="24"/>
    </row>
    <row r="70" spans="1:19" hidden="1" x14ac:dyDescent="0.35">
      <c r="A70" s="18" t="s">
        <v>407</v>
      </c>
      <c r="B70" s="25">
        <v>0</v>
      </c>
      <c r="C70" s="25">
        <v>1</v>
      </c>
      <c r="D70" s="25">
        <v>1</v>
      </c>
      <c r="E70" s="24">
        <f t="shared" si="0"/>
        <v>1</v>
      </c>
      <c r="G70" s="18" t="s">
        <v>407</v>
      </c>
      <c r="H70" s="24"/>
      <c r="I70" s="24">
        <v>1</v>
      </c>
      <c r="J70" s="24">
        <v>1</v>
      </c>
      <c r="R70" s="24"/>
      <c r="S70" s="24"/>
    </row>
    <row r="71" spans="1:19" x14ac:dyDescent="0.35">
      <c r="A71" s="18" t="s">
        <v>369</v>
      </c>
      <c r="B71" s="25">
        <v>1</v>
      </c>
      <c r="C71" s="25">
        <v>0</v>
      </c>
      <c r="D71" s="25">
        <v>1</v>
      </c>
      <c r="E71" s="27">
        <f t="shared" ref="E71:E82" si="3">J71</f>
        <v>2</v>
      </c>
      <c r="F71" s="26">
        <f t="shared" ref="F71:F72" si="4">E71</f>
        <v>2</v>
      </c>
      <c r="G71" s="18" t="s">
        <v>369</v>
      </c>
      <c r="H71" s="24">
        <v>2</v>
      </c>
      <c r="I71" s="24"/>
      <c r="J71" s="24">
        <v>2</v>
      </c>
      <c r="R71" s="24"/>
      <c r="S71" s="24"/>
    </row>
    <row r="72" spans="1:19" x14ac:dyDescent="0.35">
      <c r="A72" s="18" t="s">
        <v>366</v>
      </c>
      <c r="B72" s="25">
        <v>0</v>
      </c>
      <c r="C72" s="25">
        <v>1</v>
      </c>
      <c r="D72" s="25">
        <v>1</v>
      </c>
      <c r="E72" s="27">
        <f t="shared" si="3"/>
        <v>2</v>
      </c>
      <c r="F72" s="26">
        <f t="shared" si="4"/>
        <v>2</v>
      </c>
      <c r="G72" s="18" t="s">
        <v>366</v>
      </c>
      <c r="H72" s="24"/>
      <c r="I72" s="24">
        <v>2</v>
      </c>
      <c r="J72" s="24">
        <v>2</v>
      </c>
      <c r="R72" s="24"/>
      <c r="S72" s="24"/>
    </row>
    <row r="73" spans="1:19" hidden="1" x14ac:dyDescent="0.35">
      <c r="A73" s="18" t="s">
        <v>393</v>
      </c>
      <c r="B73" s="25">
        <v>0</v>
      </c>
      <c r="C73" s="25">
        <v>1</v>
      </c>
      <c r="D73" s="25">
        <v>1</v>
      </c>
      <c r="E73" s="24">
        <f t="shared" si="3"/>
        <v>1</v>
      </c>
      <c r="G73" s="18" t="s">
        <v>393</v>
      </c>
      <c r="H73" s="24"/>
      <c r="I73" s="24">
        <v>1</v>
      </c>
      <c r="J73" s="24">
        <v>1</v>
      </c>
      <c r="R73" s="24"/>
      <c r="S73" s="24"/>
    </row>
    <row r="74" spans="1:19" hidden="1" x14ac:dyDescent="0.35">
      <c r="A74" s="18" t="s">
        <v>362</v>
      </c>
      <c r="B74" s="25">
        <v>0</v>
      </c>
      <c r="C74" s="25">
        <v>1</v>
      </c>
      <c r="D74" s="25">
        <v>1</v>
      </c>
      <c r="E74" s="24">
        <f t="shared" si="3"/>
        <v>1</v>
      </c>
      <c r="G74" s="18" t="s">
        <v>362</v>
      </c>
      <c r="H74" s="24"/>
      <c r="I74" s="24">
        <v>1</v>
      </c>
      <c r="J74" s="24">
        <v>1</v>
      </c>
      <c r="R74" s="24"/>
      <c r="S74" s="24"/>
    </row>
    <row r="75" spans="1:19" x14ac:dyDescent="0.35">
      <c r="A75" s="18" t="s">
        <v>411</v>
      </c>
      <c r="B75" s="25">
        <v>1</v>
      </c>
      <c r="C75" s="25">
        <v>0</v>
      </c>
      <c r="D75" s="25">
        <v>1</v>
      </c>
      <c r="E75" s="27">
        <f t="shared" si="3"/>
        <v>2</v>
      </c>
      <c r="F75" s="26">
        <f>E75</f>
        <v>2</v>
      </c>
      <c r="G75" s="18" t="s">
        <v>411</v>
      </c>
      <c r="H75" s="24">
        <v>2</v>
      </c>
      <c r="I75" s="24"/>
      <c r="J75" s="24">
        <v>2</v>
      </c>
      <c r="R75" s="24"/>
      <c r="S75" s="24"/>
    </row>
    <row r="76" spans="1:19" hidden="1" x14ac:dyDescent="0.35">
      <c r="A76" s="18" t="s">
        <v>430</v>
      </c>
      <c r="B76" s="25">
        <v>1</v>
      </c>
      <c r="C76" s="25">
        <v>0</v>
      </c>
      <c r="D76" s="25">
        <v>1</v>
      </c>
      <c r="E76" s="24">
        <f t="shared" si="3"/>
        <v>1</v>
      </c>
      <c r="F76" s="26"/>
      <c r="G76" s="18" t="s">
        <v>430</v>
      </c>
      <c r="H76" s="24">
        <v>1</v>
      </c>
      <c r="I76" s="24"/>
      <c r="J76" s="24">
        <v>1</v>
      </c>
      <c r="R76" s="24"/>
      <c r="S76" s="24"/>
    </row>
    <row r="77" spans="1:19" hidden="1" x14ac:dyDescent="0.35">
      <c r="A77" s="18" t="s">
        <v>446</v>
      </c>
      <c r="B77" s="25">
        <v>0</v>
      </c>
      <c r="C77" s="25">
        <v>1</v>
      </c>
      <c r="D77" s="25">
        <v>1</v>
      </c>
      <c r="E77" s="24">
        <f t="shared" si="3"/>
        <v>1</v>
      </c>
      <c r="G77" s="18" t="s">
        <v>446</v>
      </c>
      <c r="H77" s="24"/>
      <c r="I77" s="24">
        <v>1</v>
      </c>
      <c r="J77" s="24">
        <v>1</v>
      </c>
      <c r="R77" s="24"/>
      <c r="S77" s="24"/>
    </row>
    <row r="78" spans="1:19" x14ac:dyDescent="0.35">
      <c r="A78" s="18" t="s">
        <v>445</v>
      </c>
      <c r="B78" s="25">
        <v>0</v>
      </c>
      <c r="C78" s="25">
        <v>1</v>
      </c>
      <c r="D78" s="25">
        <v>1</v>
      </c>
      <c r="E78" s="27">
        <f t="shared" si="3"/>
        <v>3</v>
      </c>
      <c r="F78" s="26">
        <f>E78</f>
        <v>3</v>
      </c>
      <c r="G78" s="18" t="s">
        <v>445</v>
      </c>
      <c r="H78" s="24"/>
      <c r="I78" s="24">
        <v>3</v>
      </c>
      <c r="J78" s="24">
        <v>3</v>
      </c>
      <c r="R78" s="24"/>
      <c r="S78" s="24"/>
    </row>
    <row r="79" spans="1:19" hidden="1" x14ac:dyDescent="0.35">
      <c r="A79" s="18" t="s">
        <v>447</v>
      </c>
      <c r="B79" s="25">
        <v>0</v>
      </c>
      <c r="C79" s="25">
        <v>1</v>
      </c>
      <c r="D79" s="25">
        <v>1</v>
      </c>
      <c r="E79" s="24">
        <f t="shared" si="3"/>
        <v>1</v>
      </c>
      <c r="G79" s="18" t="s">
        <v>447</v>
      </c>
      <c r="H79" s="24"/>
      <c r="I79" s="24">
        <v>1</v>
      </c>
      <c r="J79" s="24">
        <v>1</v>
      </c>
      <c r="R79" s="24"/>
      <c r="S79" s="24"/>
    </row>
    <row r="80" spans="1:19" hidden="1" x14ac:dyDescent="0.35">
      <c r="A80" s="18" t="s">
        <v>402</v>
      </c>
      <c r="B80" s="25">
        <v>0</v>
      </c>
      <c r="C80" s="25">
        <v>1</v>
      </c>
      <c r="D80" s="25">
        <v>1</v>
      </c>
      <c r="E80" s="24">
        <f t="shared" si="3"/>
        <v>1</v>
      </c>
      <c r="G80" s="18" t="s">
        <v>402</v>
      </c>
      <c r="H80" s="24"/>
      <c r="I80" s="24">
        <v>1</v>
      </c>
      <c r="J80" s="24">
        <v>1</v>
      </c>
      <c r="R80" s="24"/>
      <c r="S80" s="24"/>
    </row>
    <row r="81" spans="1:19" hidden="1" x14ac:dyDescent="0.35">
      <c r="A81" s="18" t="s">
        <v>391</v>
      </c>
      <c r="B81" s="25">
        <v>1</v>
      </c>
      <c r="C81" s="25">
        <v>0</v>
      </c>
      <c r="D81" s="25">
        <v>1</v>
      </c>
      <c r="E81" s="24">
        <f t="shared" si="3"/>
        <v>1</v>
      </c>
      <c r="G81" s="18" t="s">
        <v>391</v>
      </c>
      <c r="H81" s="24">
        <v>1</v>
      </c>
      <c r="I81" s="24"/>
      <c r="J81" s="24">
        <v>1</v>
      </c>
      <c r="R81" s="24"/>
      <c r="S81" s="24"/>
    </row>
    <row r="82" spans="1:19" hidden="1" x14ac:dyDescent="0.35">
      <c r="A82" s="18" t="s">
        <v>158</v>
      </c>
      <c r="B82" s="25">
        <v>0.6333333333333333</v>
      </c>
      <c r="C82" s="25">
        <v>0.36666666666666664</v>
      </c>
      <c r="D82" s="25">
        <v>1</v>
      </c>
      <c r="E82" s="24">
        <f t="shared" si="3"/>
        <v>90</v>
      </c>
      <c r="G82" s="18" t="s">
        <v>158</v>
      </c>
      <c r="H82" s="24">
        <v>57</v>
      </c>
      <c r="I82" s="24">
        <v>33</v>
      </c>
      <c r="J82" s="24">
        <v>90</v>
      </c>
      <c r="R82" s="24"/>
      <c r="S82" s="24"/>
    </row>
    <row r="83" spans="1:19" x14ac:dyDescent="0.35">
      <c r="E83" s="24"/>
      <c r="R83" s="24"/>
      <c r="S83" s="24"/>
    </row>
    <row r="84" spans="1:19" x14ac:dyDescent="0.35">
      <c r="A84" s="30">
        <v>1</v>
      </c>
      <c r="B84" s="15">
        <f>COUNTIF(B89:B101,$A$84)</f>
        <v>7</v>
      </c>
      <c r="C84" s="15">
        <f>COUNTIF(C89:C101,$A$84)</f>
        <v>2</v>
      </c>
      <c r="D84" s="15">
        <f>COUNTIF(D89:D101,$A$84)</f>
        <v>13</v>
      </c>
      <c r="E84" s="31">
        <f>(B84+C84)/D84</f>
        <v>0.69230769230769229</v>
      </c>
      <c r="F84" s="32">
        <f>F3/D3</f>
        <v>0.14285714285714285</v>
      </c>
      <c r="G84" s="15"/>
      <c r="H84" s="15"/>
      <c r="I84" s="15"/>
      <c r="J84" s="33">
        <f>AVERAGE(J89:J101)</f>
        <v>2.0769230769230771</v>
      </c>
      <c r="R84" s="24"/>
      <c r="S84" s="24"/>
    </row>
    <row r="85" spans="1:19" x14ac:dyDescent="0.35">
      <c r="E85" s="28" t="s">
        <v>474</v>
      </c>
      <c r="F85" s="28" t="s">
        <v>475</v>
      </c>
      <c r="J85" t="s">
        <v>476</v>
      </c>
      <c r="R85" s="24"/>
      <c r="S85" s="24"/>
    </row>
    <row r="86" spans="1:19" x14ac:dyDescent="0.35">
      <c r="E86" s="24"/>
      <c r="R86" s="24"/>
      <c r="S86" s="24"/>
    </row>
    <row r="87" spans="1:19" x14ac:dyDescent="0.35">
      <c r="A87" s="20" t="s">
        <v>161</v>
      </c>
      <c r="B87" s="20" t="s">
        <v>159</v>
      </c>
      <c r="C87" s="20"/>
      <c r="D87" s="20"/>
      <c r="E87" s="24"/>
      <c r="G87" s="20" t="s">
        <v>161</v>
      </c>
      <c r="H87" s="20" t="s">
        <v>159</v>
      </c>
      <c r="I87" s="20"/>
      <c r="J87" s="20"/>
      <c r="R87" s="24"/>
      <c r="S87" s="24"/>
    </row>
    <row r="88" spans="1:19" x14ac:dyDescent="0.35">
      <c r="A88" s="21" t="s">
        <v>156</v>
      </c>
      <c r="B88" s="21" t="s">
        <v>198</v>
      </c>
      <c r="C88" s="21" t="s">
        <v>202</v>
      </c>
      <c r="D88" s="21" t="s">
        <v>158</v>
      </c>
      <c r="E88" s="24"/>
      <c r="G88" s="21" t="s">
        <v>156</v>
      </c>
      <c r="H88" s="21" t="s">
        <v>198</v>
      </c>
      <c r="I88" s="21" t="s">
        <v>202</v>
      </c>
      <c r="J88" s="21" t="s">
        <v>158</v>
      </c>
      <c r="R88" s="24"/>
      <c r="S88" s="24"/>
    </row>
    <row r="89" spans="1:19" x14ac:dyDescent="0.35">
      <c r="A89" s="18" t="s">
        <v>326</v>
      </c>
      <c r="B89" s="25">
        <v>0.5</v>
      </c>
      <c r="C89" s="25">
        <v>0.5</v>
      </c>
      <c r="D89" s="25">
        <v>1</v>
      </c>
      <c r="E89" s="24"/>
      <c r="G89" s="18" t="s">
        <v>326</v>
      </c>
      <c r="H89" s="24">
        <v>1</v>
      </c>
      <c r="I89" s="24">
        <v>1</v>
      </c>
      <c r="J89" s="24">
        <v>2</v>
      </c>
      <c r="R89" s="24"/>
      <c r="S89" s="24"/>
    </row>
    <row r="90" spans="1:19" x14ac:dyDescent="0.35">
      <c r="A90" s="18" t="s">
        <v>390</v>
      </c>
      <c r="B90" s="25">
        <v>0.5</v>
      </c>
      <c r="C90" s="25">
        <v>0.5</v>
      </c>
      <c r="D90" s="25">
        <v>1</v>
      </c>
      <c r="E90" s="27"/>
      <c r="F90" s="26"/>
      <c r="G90" s="18" t="s">
        <v>390</v>
      </c>
      <c r="H90" s="24">
        <v>1</v>
      </c>
      <c r="I90" s="24">
        <v>1</v>
      </c>
      <c r="J90" s="24">
        <v>2</v>
      </c>
      <c r="R90" s="24"/>
      <c r="S90" s="24"/>
    </row>
    <row r="91" spans="1:19" x14ac:dyDescent="0.35">
      <c r="A91" s="18" t="s">
        <v>355</v>
      </c>
      <c r="B91" s="25">
        <v>1</v>
      </c>
      <c r="C91" s="25">
        <v>0</v>
      </c>
      <c r="D91" s="25">
        <v>1</v>
      </c>
      <c r="E91" s="24"/>
      <c r="G91" s="18" t="s">
        <v>355</v>
      </c>
      <c r="H91" s="24">
        <v>2</v>
      </c>
      <c r="I91" s="24"/>
      <c r="J91" s="24">
        <v>2</v>
      </c>
      <c r="R91" s="24"/>
      <c r="S91" s="24"/>
    </row>
    <row r="92" spans="1:19" x14ac:dyDescent="0.35">
      <c r="A92" s="18" t="s">
        <v>231</v>
      </c>
      <c r="B92" s="25">
        <v>1</v>
      </c>
      <c r="C92" s="25">
        <v>0</v>
      </c>
      <c r="D92" s="25">
        <v>1</v>
      </c>
      <c r="E92" s="27"/>
      <c r="F92" s="26"/>
      <c r="G92" s="18" t="s">
        <v>231</v>
      </c>
      <c r="H92" s="24">
        <v>2</v>
      </c>
      <c r="I92" s="24"/>
      <c r="J92" s="24">
        <v>2</v>
      </c>
      <c r="R92" s="24"/>
      <c r="S92" s="24"/>
    </row>
    <row r="93" spans="1:19" x14ac:dyDescent="0.35">
      <c r="A93" s="18" t="s">
        <v>354</v>
      </c>
      <c r="B93" s="25">
        <v>0.5</v>
      </c>
      <c r="C93" s="25">
        <v>0.5</v>
      </c>
      <c r="D93" s="25">
        <v>1</v>
      </c>
      <c r="E93" s="24"/>
      <c r="G93" s="18" t="s">
        <v>354</v>
      </c>
      <c r="H93" s="24">
        <v>1</v>
      </c>
      <c r="I93" s="24">
        <v>1</v>
      </c>
      <c r="J93" s="24">
        <v>2</v>
      </c>
      <c r="R93" s="24"/>
      <c r="S93" s="24"/>
    </row>
    <row r="94" spans="1:19" x14ac:dyDescent="0.35">
      <c r="A94" s="18" t="s">
        <v>371</v>
      </c>
      <c r="B94" s="25">
        <v>1</v>
      </c>
      <c r="C94" s="25">
        <v>0</v>
      </c>
      <c r="D94" s="25">
        <v>1</v>
      </c>
      <c r="E94" s="27"/>
      <c r="F94" s="26"/>
      <c r="G94" s="18" t="s">
        <v>371</v>
      </c>
      <c r="H94" s="24">
        <v>2</v>
      </c>
      <c r="I94" s="24"/>
      <c r="J94" s="24">
        <v>2</v>
      </c>
      <c r="R94" s="24"/>
      <c r="S94" s="24"/>
    </row>
    <row r="95" spans="1:19" x14ac:dyDescent="0.35">
      <c r="A95" s="18" t="s">
        <v>379</v>
      </c>
      <c r="B95" s="25">
        <v>0.5</v>
      </c>
      <c r="C95" s="25">
        <v>0.5</v>
      </c>
      <c r="D95" s="25">
        <v>1</v>
      </c>
      <c r="E95" s="27"/>
      <c r="F95" s="26"/>
      <c r="G95" s="18" t="s">
        <v>379</v>
      </c>
      <c r="H95" s="24">
        <v>1</v>
      </c>
      <c r="I95" s="24">
        <v>1</v>
      </c>
      <c r="J95" s="24">
        <v>2</v>
      </c>
      <c r="R95" s="24"/>
      <c r="S95" s="24"/>
    </row>
    <row r="96" spans="1:19" x14ac:dyDescent="0.35">
      <c r="A96" s="18" t="s">
        <v>377</v>
      </c>
      <c r="B96" s="25">
        <v>1</v>
      </c>
      <c r="C96" s="25">
        <v>0</v>
      </c>
      <c r="D96" s="25">
        <v>1</v>
      </c>
      <c r="E96" s="24"/>
      <c r="G96" s="18" t="s">
        <v>377</v>
      </c>
      <c r="H96" s="24">
        <v>2</v>
      </c>
      <c r="I96" s="24"/>
      <c r="J96" s="24">
        <v>2</v>
      </c>
      <c r="R96" s="24"/>
      <c r="S96" s="24"/>
    </row>
    <row r="97" spans="1:19" x14ac:dyDescent="0.35">
      <c r="A97" s="18" t="s">
        <v>382</v>
      </c>
      <c r="B97" s="25">
        <v>1</v>
      </c>
      <c r="C97" s="25">
        <v>0</v>
      </c>
      <c r="D97" s="25">
        <v>1</v>
      </c>
      <c r="E97" s="27"/>
      <c r="F97" s="26"/>
      <c r="G97" s="18" t="s">
        <v>382</v>
      </c>
      <c r="H97" s="24">
        <v>2</v>
      </c>
      <c r="I97" s="24"/>
      <c r="J97" s="24">
        <v>2</v>
      </c>
      <c r="R97" s="24"/>
      <c r="S97" s="24"/>
    </row>
    <row r="98" spans="1:19" x14ac:dyDescent="0.35">
      <c r="A98" s="18" t="s">
        <v>369</v>
      </c>
      <c r="B98" s="25">
        <v>1</v>
      </c>
      <c r="C98" s="25">
        <v>0</v>
      </c>
      <c r="D98" s="25">
        <v>1</v>
      </c>
      <c r="E98" s="27"/>
      <c r="F98" s="26"/>
      <c r="G98" s="18" t="s">
        <v>369</v>
      </c>
      <c r="H98" s="24">
        <v>2</v>
      </c>
      <c r="I98" s="24"/>
      <c r="J98" s="24">
        <v>2</v>
      </c>
      <c r="R98" s="24"/>
      <c r="S98" s="24"/>
    </row>
    <row r="99" spans="1:19" x14ac:dyDescent="0.35">
      <c r="A99" s="18" t="s">
        <v>366</v>
      </c>
      <c r="B99" s="25">
        <v>0</v>
      </c>
      <c r="C99" s="25">
        <v>1</v>
      </c>
      <c r="D99" s="25">
        <v>1</v>
      </c>
      <c r="E99" s="24"/>
      <c r="G99" s="18" t="s">
        <v>366</v>
      </c>
      <c r="H99" s="24"/>
      <c r="I99" s="24">
        <v>2</v>
      </c>
      <c r="J99" s="24">
        <v>2</v>
      </c>
      <c r="R99" s="24"/>
      <c r="S99" s="24"/>
    </row>
    <row r="100" spans="1:19" x14ac:dyDescent="0.35">
      <c r="A100" s="18" t="s">
        <v>411</v>
      </c>
      <c r="B100" s="25">
        <v>1</v>
      </c>
      <c r="C100" s="25">
        <v>0</v>
      </c>
      <c r="D100" s="25">
        <v>1</v>
      </c>
      <c r="E100" s="24"/>
      <c r="G100" s="18" t="s">
        <v>411</v>
      </c>
      <c r="H100" s="24">
        <v>2</v>
      </c>
      <c r="I100" s="24"/>
      <c r="J100" s="24">
        <v>2</v>
      </c>
      <c r="R100" s="24"/>
      <c r="S100" s="24"/>
    </row>
    <row r="101" spans="1:19" x14ac:dyDescent="0.35">
      <c r="A101" s="18" t="s">
        <v>445</v>
      </c>
      <c r="B101" s="25">
        <v>0</v>
      </c>
      <c r="C101" s="25">
        <v>1</v>
      </c>
      <c r="D101" s="25">
        <v>1</v>
      </c>
      <c r="E101" s="27"/>
      <c r="F101" s="26"/>
      <c r="G101" s="18" t="s">
        <v>445</v>
      </c>
      <c r="H101" s="24"/>
      <c r="I101" s="24">
        <v>3</v>
      </c>
      <c r="J101" s="24">
        <v>3</v>
      </c>
      <c r="R101" s="24"/>
      <c r="S101" s="24"/>
    </row>
    <row r="102" spans="1:19" x14ac:dyDescent="0.35">
      <c r="E102" s="24"/>
      <c r="R102" s="24"/>
      <c r="S102" s="24"/>
    </row>
    <row r="103" spans="1:19" x14ac:dyDescent="0.35">
      <c r="E103" s="27"/>
      <c r="F103" s="26"/>
      <c r="R103" s="24"/>
      <c r="S103" s="24"/>
    </row>
    <row r="104" spans="1:19" x14ac:dyDescent="0.35">
      <c r="E104" s="24"/>
      <c r="R104" s="24"/>
      <c r="S104" s="24"/>
    </row>
    <row r="105" spans="1:19" x14ac:dyDescent="0.35">
      <c r="E105" s="27"/>
      <c r="F105" s="26"/>
      <c r="R105" s="24"/>
      <c r="S105" s="24"/>
    </row>
    <row r="106" spans="1:19" x14ac:dyDescent="0.35">
      <c r="E106" s="24"/>
      <c r="R106" s="24"/>
      <c r="S106" s="24"/>
    </row>
    <row r="107" spans="1:19" x14ac:dyDescent="0.35">
      <c r="E107" s="24"/>
      <c r="R107" s="24"/>
      <c r="S107" s="24"/>
    </row>
    <row r="108" spans="1:19" x14ac:dyDescent="0.35">
      <c r="E108" s="24"/>
      <c r="R108" s="24"/>
      <c r="S108" s="24"/>
    </row>
    <row r="109" spans="1:19" x14ac:dyDescent="0.35">
      <c r="E109" s="24"/>
      <c r="R109" s="24"/>
      <c r="S109" s="24"/>
    </row>
    <row r="110" spans="1:19" x14ac:dyDescent="0.35">
      <c r="E110" s="24"/>
      <c r="R110" s="24"/>
      <c r="S110" s="24"/>
    </row>
    <row r="111" spans="1:19" x14ac:dyDescent="0.35">
      <c r="E111" s="24"/>
      <c r="R111" s="24"/>
      <c r="S111" s="24"/>
    </row>
    <row r="112" spans="1:19" x14ac:dyDescent="0.35">
      <c r="E112" s="24"/>
      <c r="R112" s="24"/>
      <c r="S112" s="24"/>
    </row>
    <row r="113" spans="5:19" x14ac:dyDescent="0.35">
      <c r="E113" s="24"/>
      <c r="R113" s="24"/>
      <c r="S113" s="24"/>
    </row>
    <row r="114" spans="5:19" x14ac:dyDescent="0.35">
      <c r="E114" s="27"/>
      <c r="F114" s="26"/>
      <c r="R114" s="24"/>
      <c r="S114" s="24"/>
    </row>
    <row r="115" spans="5:19" x14ac:dyDescent="0.35">
      <c r="E115" s="27"/>
      <c r="F115" s="26"/>
      <c r="R115" s="24"/>
      <c r="S115" s="24"/>
    </row>
    <row r="116" spans="5:19" x14ac:dyDescent="0.35">
      <c r="E116" s="27"/>
      <c r="F116" s="26"/>
      <c r="R116" s="24"/>
      <c r="S116" s="24"/>
    </row>
    <row r="117" spans="5:19" x14ac:dyDescent="0.35">
      <c r="E117" s="27"/>
      <c r="F117" s="26"/>
      <c r="R117" s="24"/>
      <c r="S117" s="24"/>
    </row>
    <row r="118" spans="5:19" x14ac:dyDescent="0.35">
      <c r="E118" s="27"/>
      <c r="F118" s="26"/>
      <c r="R118" s="24"/>
      <c r="S118" s="24"/>
    </row>
    <row r="119" spans="5:19" x14ac:dyDescent="0.35">
      <c r="E119" s="24"/>
      <c r="R119" s="24"/>
      <c r="S119" s="24"/>
    </row>
    <row r="120" spans="5:19" x14ac:dyDescent="0.35">
      <c r="E120" s="24"/>
      <c r="R120" s="24"/>
      <c r="S120" s="24"/>
    </row>
    <row r="121" spans="5:19" x14ac:dyDescent="0.35">
      <c r="E121" s="27"/>
      <c r="F121" s="26"/>
      <c r="R121" s="24"/>
      <c r="S121" s="24"/>
    </row>
    <row r="122" spans="5:19" x14ac:dyDescent="0.35">
      <c r="E122" s="24"/>
      <c r="R122" s="24"/>
      <c r="S122" s="24"/>
    </row>
    <row r="123" spans="5:19" x14ac:dyDescent="0.35">
      <c r="E123" s="24"/>
      <c r="R123" s="24"/>
      <c r="S123" s="24"/>
    </row>
    <row r="124" spans="5:19" x14ac:dyDescent="0.35">
      <c r="E124" s="27"/>
      <c r="F124" s="26"/>
      <c r="R124" s="24"/>
      <c r="S124" s="24"/>
    </row>
    <row r="125" spans="5:19" x14ac:dyDescent="0.35">
      <c r="E125" s="24"/>
      <c r="R125" s="24"/>
      <c r="S125" s="24"/>
    </row>
    <row r="126" spans="5:19" x14ac:dyDescent="0.35">
      <c r="E126" s="27"/>
      <c r="F126" s="26"/>
      <c r="R126" s="24"/>
      <c r="S126" s="24"/>
    </row>
    <row r="127" spans="5:19" x14ac:dyDescent="0.35">
      <c r="E127" s="24"/>
      <c r="R127" s="24"/>
      <c r="S127" s="24"/>
    </row>
    <row r="128" spans="5:19" x14ac:dyDescent="0.35">
      <c r="E128" s="27"/>
      <c r="F128" s="26"/>
      <c r="R128" s="24"/>
      <c r="S128" s="24"/>
    </row>
    <row r="129" spans="5:19" x14ac:dyDescent="0.35">
      <c r="E129" s="24"/>
      <c r="R129" s="24"/>
      <c r="S129" s="24"/>
    </row>
    <row r="130" spans="5:19" x14ac:dyDescent="0.35">
      <c r="R130" s="24"/>
      <c r="S130" s="24"/>
    </row>
    <row r="131" spans="5:19" x14ac:dyDescent="0.35">
      <c r="R131" s="24"/>
      <c r="S131" s="24"/>
    </row>
    <row r="132" spans="5:19" x14ac:dyDescent="0.35">
      <c r="R132" s="24"/>
      <c r="S132" s="24"/>
    </row>
    <row r="133" spans="5:19" x14ac:dyDescent="0.35">
      <c r="R133" s="24"/>
      <c r="S133" s="24"/>
    </row>
    <row r="134" spans="5:19" x14ac:dyDescent="0.35">
      <c r="R134" s="24"/>
      <c r="S134" s="24"/>
    </row>
    <row r="135" spans="5:19" x14ac:dyDescent="0.35">
      <c r="R135" s="24"/>
      <c r="S135" s="24"/>
    </row>
    <row r="136" spans="5:19" x14ac:dyDescent="0.35">
      <c r="R136" s="24"/>
      <c r="S136" s="24"/>
    </row>
    <row r="137" spans="5:19" x14ac:dyDescent="0.35">
      <c r="R137" s="24"/>
      <c r="S137" s="24"/>
    </row>
    <row r="138" spans="5:19" x14ac:dyDescent="0.35">
      <c r="R138" s="24"/>
      <c r="S138" s="24"/>
    </row>
    <row r="139" spans="5:19" x14ac:dyDescent="0.35">
      <c r="R139" s="24"/>
      <c r="S139" s="24"/>
    </row>
    <row r="140" spans="5:19" x14ac:dyDescent="0.35">
      <c r="R140" s="24"/>
      <c r="S140" s="24"/>
    </row>
    <row r="141" spans="5:19" x14ac:dyDescent="0.35">
      <c r="R141" s="24"/>
      <c r="S141" s="24"/>
    </row>
    <row r="142" spans="5:19" x14ac:dyDescent="0.35">
      <c r="R142" s="24"/>
      <c r="S142" s="24"/>
    </row>
    <row r="143" spans="5:19" x14ac:dyDescent="0.35">
      <c r="R143" s="24"/>
      <c r="S143" s="24"/>
    </row>
    <row r="144" spans="5:19" x14ac:dyDescent="0.35">
      <c r="R144" s="24"/>
      <c r="S144" s="24"/>
    </row>
    <row r="145" spans="18:19" x14ac:dyDescent="0.35">
      <c r="R145" s="24"/>
      <c r="S145" s="24"/>
    </row>
    <row r="146" spans="18:19" x14ac:dyDescent="0.35">
      <c r="R146" s="24"/>
      <c r="S146" s="24"/>
    </row>
    <row r="147" spans="18:19" x14ac:dyDescent="0.35">
      <c r="R147" s="24"/>
      <c r="S147" s="24"/>
    </row>
    <row r="148" spans="18:19" x14ac:dyDescent="0.35">
      <c r="R148" s="24"/>
      <c r="S148" s="24"/>
    </row>
    <row r="149" spans="18:19" x14ac:dyDescent="0.35">
      <c r="R149" s="24"/>
      <c r="S149" s="24"/>
    </row>
    <row r="150" spans="18:19" x14ac:dyDescent="0.35">
      <c r="R150" s="24"/>
      <c r="S150" s="24"/>
    </row>
    <row r="151" spans="18:19" x14ac:dyDescent="0.35">
      <c r="R151" s="24"/>
      <c r="S151" s="24"/>
    </row>
    <row r="152" spans="18:19" x14ac:dyDescent="0.35">
      <c r="R152" s="24"/>
      <c r="S152" s="24"/>
    </row>
    <row r="153" spans="18:19" x14ac:dyDescent="0.35">
      <c r="R153" s="24"/>
      <c r="S153" s="24"/>
    </row>
    <row r="154" spans="18:19" x14ac:dyDescent="0.35">
      <c r="R154" s="24"/>
      <c r="S154" s="24"/>
    </row>
    <row r="155" spans="18:19" x14ac:dyDescent="0.35">
      <c r="R155" s="24"/>
      <c r="S155" s="24"/>
    </row>
    <row r="156" spans="18:19" x14ac:dyDescent="0.35">
      <c r="R156" s="24"/>
      <c r="S156" s="24"/>
    </row>
    <row r="157" spans="18:19" x14ac:dyDescent="0.35">
      <c r="R157" s="24"/>
      <c r="S157" s="24"/>
    </row>
    <row r="158" spans="18:19" x14ac:dyDescent="0.35">
      <c r="R158" s="24"/>
      <c r="S158" s="24"/>
    </row>
    <row r="159" spans="18:19" x14ac:dyDescent="0.35">
      <c r="R159" s="24"/>
      <c r="S159" s="24"/>
    </row>
    <row r="160" spans="18:19" x14ac:dyDescent="0.35">
      <c r="R160" s="24"/>
      <c r="S160" s="24"/>
    </row>
    <row r="161" spans="18:19" x14ac:dyDescent="0.35">
      <c r="R161" s="24"/>
      <c r="S161" s="24"/>
    </row>
    <row r="162" spans="18:19" x14ac:dyDescent="0.35">
      <c r="R162" s="24"/>
      <c r="S162" s="24"/>
    </row>
    <row r="163" spans="18:19" x14ac:dyDescent="0.35">
      <c r="R163" s="24"/>
      <c r="S163" s="24"/>
    </row>
    <row r="164" spans="18:19" x14ac:dyDescent="0.35">
      <c r="R164" s="24"/>
      <c r="S164" s="24"/>
    </row>
    <row r="165" spans="18:19" x14ac:dyDescent="0.35">
      <c r="R165" s="24"/>
      <c r="S165" s="24"/>
    </row>
    <row r="166" spans="18:19" x14ac:dyDescent="0.35">
      <c r="R166" s="24"/>
      <c r="S166" s="24"/>
    </row>
    <row r="167" spans="18:19" x14ac:dyDescent="0.35">
      <c r="R167" s="24"/>
      <c r="S167" s="24"/>
    </row>
    <row r="168" spans="18:19" x14ac:dyDescent="0.35">
      <c r="R168" s="24"/>
      <c r="S168" s="24"/>
    </row>
    <row r="169" spans="18:19" x14ac:dyDescent="0.35">
      <c r="R169" s="24"/>
      <c r="S169" s="24"/>
    </row>
    <row r="170" spans="18:19" x14ac:dyDescent="0.35">
      <c r="R170" s="24"/>
      <c r="S170" s="24"/>
    </row>
    <row r="171" spans="18:19" x14ac:dyDescent="0.35">
      <c r="R171" s="24"/>
      <c r="S171" s="24"/>
    </row>
    <row r="172" spans="18:19" x14ac:dyDescent="0.35">
      <c r="R172" s="24"/>
      <c r="S172" s="24"/>
    </row>
    <row r="173" spans="18:19" x14ac:dyDescent="0.35">
      <c r="R173" s="24"/>
      <c r="S173" s="24"/>
    </row>
    <row r="174" spans="18:19" x14ac:dyDescent="0.35">
      <c r="R174" s="24"/>
      <c r="S174" s="24"/>
    </row>
    <row r="175" spans="18:19" x14ac:dyDescent="0.35">
      <c r="R175" s="24"/>
      <c r="S175" s="24"/>
    </row>
    <row r="176" spans="18:19" x14ac:dyDescent="0.35">
      <c r="R176" s="24"/>
      <c r="S176" s="24"/>
    </row>
    <row r="177" spans="18:19" x14ac:dyDescent="0.35">
      <c r="R177" s="24"/>
      <c r="S177" s="24"/>
    </row>
  </sheetData>
  <autoFilter ref="E5:F82" xr:uid="{BA30B837-AFC4-40A1-9341-1CDF702776A3}">
    <filterColumn colId="0">
      <filters>
        <filter val="2"/>
        <filter val="3"/>
      </filters>
    </filterColumn>
  </autoFilter>
  <conditionalFormatting pivot="1" sqref="B10:C7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63FF-F5AF-4514-9D7C-78B1946E19D6}">
  <dimension ref="A3:D9"/>
  <sheetViews>
    <sheetView workbookViewId="0"/>
  </sheetViews>
  <sheetFormatPr defaultRowHeight="14.5" x14ac:dyDescent="0.35"/>
  <cols>
    <col min="1" max="1" width="11.1796875" bestFit="1" customWidth="1"/>
    <col min="2" max="2" width="22" bestFit="1" customWidth="1"/>
    <col min="3" max="3" width="16.81640625" bestFit="1" customWidth="1"/>
    <col min="4" max="4" width="4.7265625" bestFit="1" customWidth="1"/>
  </cols>
  <sheetData>
    <row r="3" spans="1:4" x14ac:dyDescent="0.35">
      <c r="A3" s="17" t="s">
        <v>470</v>
      </c>
      <c r="B3" t="s">
        <v>469</v>
      </c>
    </row>
    <row r="4" spans="1:4" x14ac:dyDescent="0.35">
      <c r="A4" s="18" t="s">
        <v>350</v>
      </c>
      <c r="B4" s="34">
        <v>9.9041533546325873</v>
      </c>
    </row>
    <row r="5" spans="1:4" x14ac:dyDescent="0.35">
      <c r="A5" s="18" t="s">
        <v>443</v>
      </c>
      <c r="B5" s="34">
        <v>12.992592592592592</v>
      </c>
    </row>
    <row r="7" spans="1:4" x14ac:dyDescent="0.35">
      <c r="A7" s="17" t="s">
        <v>470</v>
      </c>
      <c r="B7" t="s">
        <v>471</v>
      </c>
      <c r="C7" t="s">
        <v>472</v>
      </c>
      <c r="D7" t="s">
        <v>473</v>
      </c>
    </row>
    <row r="8" spans="1:4" x14ac:dyDescent="0.35">
      <c r="A8" s="18" t="s">
        <v>350</v>
      </c>
      <c r="B8" s="34">
        <v>5</v>
      </c>
      <c r="C8" s="34">
        <v>313</v>
      </c>
      <c r="D8" s="29">
        <f>B8/C8</f>
        <v>1.5974440894568689E-2</v>
      </c>
    </row>
    <row r="9" spans="1:4" x14ac:dyDescent="0.35">
      <c r="A9" s="18" t="s">
        <v>443</v>
      </c>
      <c r="B9" s="34">
        <v>11</v>
      </c>
      <c r="C9" s="34">
        <v>135</v>
      </c>
      <c r="D9" s="29">
        <f>B9/C9</f>
        <v>8.1481481481481488E-2</v>
      </c>
    </row>
  </sheetData>
  <conditionalFormatting pivot="1" sqref="B4:B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:D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B8F48-B8FA-4AAC-819D-EF929D2DE58B}">
  <dimension ref="A1:J12"/>
  <sheetViews>
    <sheetView workbookViewId="0"/>
  </sheetViews>
  <sheetFormatPr defaultRowHeight="14.5" x14ac:dyDescent="0.35"/>
  <cols>
    <col min="1" max="1" width="13.81640625" style="35" bestFit="1" customWidth="1"/>
    <col min="2" max="3" width="5.7265625" style="35" bestFit="1" customWidth="1"/>
    <col min="4" max="4" width="7.36328125" style="35" bestFit="1" customWidth="1"/>
    <col min="5" max="7" width="2.1796875" style="35" bestFit="1" customWidth="1"/>
    <col min="8" max="8" width="18.26953125" style="35" bestFit="1" customWidth="1"/>
    <col min="9" max="9" width="22.1796875" style="35" bestFit="1" customWidth="1"/>
    <col min="10" max="16384" width="8.7265625" style="35"/>
  </cols>
  <sheetData>
    <row r="1" spans="1:10" x14ac:dyDescent="0.35">
      <c r="A1" s="35" t="s">
        <v>480</v>
      </c>
      <c r="B1" s="35">
        <v>0</v>
      </c>
      <c r="C1" s="35">
        <v>0</v>
      </c>
      <c r="D1" s="35">
        <v>0</v>
      </c>
      <c r="H1" s="35">
        <v>1</v>
      </c>
      <c r="I1" s="35">
        <v>1</v>
      </c>
    </row>
    <row r="2" spans="1:10" x14ac:dyDescent="0.35">
      <c r="A2" s="35" t="s">
        <v>477</v>
      </c>
      <c r="B2" s="35" t="s">
        <v>474</v>
      </c>
      <c r="C2" s="35" t="s">
        <v>475</v>
      </c>
      <c r="D2" s="35" t="s">
        <v>476</v>
      </c>
      <c r="E2" s="35" t="s">
        <v>468</v>
      </c>
      <c r="F2" s="35" t="s">
        <v>468</v>
      </c>
      <c r="G2" s="35" t="s">
        <v>468</v>
      </c>
      <c r="H2" s="35" t="s">
        <v>478</v>
      </c>
      <c r="I2" s="35" t="s">
        <v>479</v>
      </c>
      <c r="J2" s="35" t="s">
        <v>482</v>
      </c>
    </row>
    <row r="3" spans="1:10" x14ac:dyDescent="0.35">
      <c r="A3" s="35" t="s">
        <v>350</v>
      </c>
      <c r="B3" s="36">
        <f>'horse1 (2)'!E131</f>
        <v>0.82222222222222219</v>
      </c>
      <c r="C3" s="36">
        <f>'horse1 (2)'!F131</f>
        <v>0.36585365853658536</v>
      </c>
      <c r="D3" s="37">
        <f>'horse1 (2)'!J131</f>
        <v>2.5555555555555554</v>
      </c>
      <c r="E3" s="35" t="s">
        <v>468</v>
      </c>
      <c r="F3" s="35" t="s">
        <v>468</v>
      </c>
      <c r="G3" s="35" t="s">
        <v>468</v>
      </c>
      <c r="H3" s="38">
        <f>reports!B4</f>
        <v>9.9041533546325873</v>
      </c>
      <c r="I3" s="36">
        <f>reports!D8</f>
        <v>1.5974440894568689E-2</v>
      </c>
      <c r="J3" s="35">
        <v>1000000</v>
      </c>
    </row>
    <row r="4" spans="1:10" x14ac:dyDescent="0.35">
      <c r="A4" s="35" t="s">
        <v>443</v>
      </c>
      <c r="B4" s="36">
        <f>'knowledge1 (2)'!E84</f>
        <v>0.69230769230769229</v>
      </c>
      <c r="C4" s="36">
        <f>'knowledge1 (2)'!F84</f>
        <v>0.14285714285714285</v>
      </c>
      <c r="D4" s="37">
        <f>'knowledge1 (2)'!J84</f>
        <v>2.0769230769230771</v>
      </c>
      <c r="E4" s="35" t="s">
        <v>468</v>
      </c>
      <c r="F4" s="35" t="s">
        <v>468</v>
      </c>
      <c r="G4" s="35" t="s">
        <v>468</v>
      </c>
      <c r="H4" s="38">
        <f>reports!B5</f>
        <v>12.992592592592592</v>
      </c>
      <c r="I4" s="36">
        <f>reports!D9</f>
        <v>8.1481481481481488E-2</v>
      </c>
      <c r="J4" s="35">
        <v>1000000</v>
      </c>
    </row>
    <row r="5" spans="1:10" x14ac:dyDescent="0.35">
      <c r="A5" s="35" t="s">
        <v>481</v>
      </c>
      <c r="B5" s="35" t="s">
        <v>468</v>
      </c>
      <c r="C5" s="35" t="s">
        <v>468</v>
      </c>
      <c r="D5" s="35" t="s">
        <v>468</v>
      </c>
      <c r="E5" s="35" t="s">
        <v>468</v>
      </c>
      <c r="F5" s="35" t="s">
        <v>468</v>
      </c>
      <c r="G5" s="35" t="s">
        <v>468</v>
      </c>
      <c r="H5" s="35" t="s">
        <v>468</v>
      </c>
      <c r="I5" s="35" t="s">
        <v>468</v>
      </c>
      <c r="J5" s="35">
        <v>1000000</v>
      </c>
    </row>
    <row r="6" spans="1:10" x14ac:dyDescent="0.35">
      <c r="A6" s="35" t="s">
        <v>481</v>
      </c>
      <c r="B6" s="35" t="s">
        <v>468</v>
      </c>
      <c r="C6" s="35" t="s">
        <v>468</v>
      </c>
      <c r="D6" s="35" t="s">
        <v>468</v>
      </c>
      <c r="E6" s="35" t="s">
        <v>468</v>
      </c>
      <c r="F6" s="35" t="s">
        <v>468</v>
      </c>
      <c r="G6" s="35" t="s">
        <v>468</v>
      </c>
      <c r="H6" s="35" t="s">
        <v>468</v>
      </c>
      <c r="I6" s="35" t="s">
        <v>468</v>
      </c>
      <c r="J6" s="35">
        <v>1000000</v>
      </c>
    </row>
    <row r="7" spans="1:10" x14ac:dyDescent="0.35">
      <c r="A7" s="35" t="s">
        <v>481</v>
      </c>
      <c r="B7" s="35" t="s">
        <v>468</v>
      </c>
      <c r="C7" s="35" t="s">
        <v>468</v>
      </c>
      <c r="D7" s="35" t="s">
        <v>468</v>
      </c>
      <c r="E7" s="35" t="s">
        <v>468</v>
      </c>
      <c r="F7" s="35" t="s">
        <v>468</v>
      </c>
      <c r="G7" s="35" t="s">
        <v>468</v>
      </c>
      <c r="H7" s="35" t="s">
        <v>468</v>
      </c>
      <c r="I7" s="35" t="s">
        <v>468</v>
      </c>
      <c r="J7" s="35">
        <v>1000000</v>
      </c>
    </row>
    <row r="8" spans="1:10" x14ac:dyDescent="0.35">
      <c r="A8" s="35" t="s">
        <v>481</v>
      </c>
      <c r="B8" s="35" t="s">
        <v>468</v>
      </c>
      <c r="C8" s="35" t="s">
        <v>468</v>
      </c>
      <c r="D8" s="35" t="s">
        <v>468</v>
      </c>
      <c r="E8" s="35" t="s">
        <v>468</v>
      </c>
      <c r="F8" s="35" t="s">
        <v>468</v>
      </c>
      <c r="G8" s="35" t="s">
        <v>468</v>
      </c>
      <c r="H8" s="35" t="s">
        <v>468</v>
      </c>
      <c r="I8" s="35" t="s">
        <v>468</v>
      </c>
      <c r="J8" s="35">
        <v>1000000</v>
      </c>
    </row>
    <row r="9" spans="1:10" x14ac:dyDescent="0.35">
      <c r="A9" s="35" t="s">
        <v>481</v>
      </c>
      <c r="B9" s="35" t="s">
        <v>468</v>
      </c>
      <c r="C9" s="35" t="s">
        <v>468</v>
      </c>
      <c r="D9" s="35" t="s">
        <v>468</v>
      </c>
      <c r="E9" s="35" t="s">
        <v>468</v>
      </c>
      <c r="F9" s="35" t="s">
        <v>468</v>
      </c>
      <c r="G9" s="35" t="s">
        <v>468</v>
      </c>
      <c r="H9" s="35" t="s">
        <v>468</v>
      </c>
      <c r="I9" s="35" t="s">
        <v>468</v>
      </c>
      <c r="J9" s="35">
        <v>1000000</v>
      </c>
    </row>
    <row r="10" spans="1:10" x14ac:dyDescent="0.35">
      <c r="A10" s="35" t="s">
        <v>481</v>
      </c>
      <c r="B10" s="35" t="s">
        <v>468</v>
      </c>
      <c r="C10" s="35" t="s">
        <v>468</v>
      </c>
      <c r="D10" s="35" t="s">
        <v>468</v>
      </c>
      <c r="E10" s="35" t="s">
        <v>468</v>
      </c>
      <c r="F10" s="35" t="s">
        <v>468</v>
      </c>
      <c r="G10" s="35" t="s">
        <v>468</v>
      </c>
      <c r="H10" s="35" t="s">
        <v>468</v>
      </c>
      <c r="I10" s="35" t="s">
        <v>468</v>
      </c>
      <c r="J10" s="35">
        <v>1000000</v>
      </c>
    </row>
    <row r="11" spans="1:10" x14ac:dyDescent="0.35">
      <c r="A11" s="35" t="s">
        <v>481</v>
      </c>
      <c r="B11" s="35" t="s">
        <v>468</v>
      </c>
      <c r="C11" s="35" t="s">
        <v>468</v>
      </c>
      <c r="D11" s="35" t="s">
        <v>468</v>
      </c>
      <c r="E11" s="35" t="s">
        <v>468</v>
      </c>
      <c r="F11" s="35" t="s">
        <v>468</v>
      </c>
      <c r="G11" s="35" t="s">
        <v>468</v>
      </c>
      <c r="H11" s="35" t="s">
        <v>468</v>
      </c>
      <c r="I11" s="35" t="s">
        <v>468</v>
      </c>
      <c r="J11" s="35">
        <v>1000000</v>
      </c>
    </row>
    <row r="12" spans="1:10" x14ac:dyDescent="0.35">
      <c r="A12" s="35" t="s">
        <v>481</v>
      </c>
      <c r="B12" s="35" t="s">
        <v>468</v>
      </c>
      <c r="C12" s="35" t="s">
        <v>468</v>
      </c>
      <c r="D12" s="35" t="s">
        <v>468</v>
      </c>
      <c r="E12" s="35" t="s">
        <v>468</v>
      </c>
      <c r="F12" s="35" t="s">
        <v>468</v>
      </c>
      <c r="G12" s="35" t="s">
        <v>468</v>
      </c>
      <c r="H12" s="35" t="s">
        <v>468</v>
      </c>
      <c r="I12" s="35" t="s">
        <v>468</v>
      </c>
      <c r="J12" s="35">
        <v>1000000</v>
      </c>
    </row>
  </sheetData>
  <conditionalFormatting sqref="B3:B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:H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3:I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DDC2D-538C-4C3E-A951-23F280264A3A}">
  <sheetPr filterMode="1"/>
  <dimension ref="A1:D89"/>
  <sheetViews>
    <sheetView workbookViewId="0"/>
  </sheetViews>
  <sheetFormatPr defaultRowHeight="14.5" x14ac:dyDescent="0.35"/>
  <cols>
    <col min="1" max="1" width="18.7265625" bestFit="1" customWidth="1"/>
    <col min="2" max="2" width="37.453125" bestFit="1" customWidth="1"/>
    <col min="3" max="3" width="10.6328125" bestFit="1" customWidth="1"/>
  </cols>
  <sheetData>
    <row r="1" spans="1:4" ht="16" thickBot="1" x14ac:dyDescent="0.4">
      <c r="A1" s="1" t="s">
        <v>0</v>
      </c>
    </row>
    <row r="2" spans="1:4" ht="15" thickBot="1" x14ac:dyDescent="0.4">
      <c r="A2" s="2"/>
    </row>
    <row r="3" spans="1:4" ht="15" thickBot="1" x14ac:dyDescent="0.4">
      <c r="A3" s="3" t="s">
        <v>1</v>
      </c>
    </row>
    <row r="4" spans="1:4" x14ac:dyDescent="0.35">
      <c r="A4" s="4"/>
    </row>
    <row r="5" spans="1:4" x14ac:dyDescent="0.35">
      <c r="A5" s="5" t="s">
        <v>2</v>
      </c>
    </row>
    <row r="6" spans="1:4" x14ac:dyDescent="0.35">
      <c r="A6" s="6" t="s">
        <v>3</v>
      </c>
    </row>
    <row r="7" spans="1:4" x14ac:dyDescent="0.35">
      <c r="A7" s="7" t="s">
        <v>4</v>
      </c>
    </row>
    <row r="8" spans="1:4" x14ac:dyDescent="0.35">
      <c r="A8" s="7" t="s">
        <v>5</v>
      </c>
    </row>
    <row r="9" spans="1:4" x14ac:dyDescent="0.35">
      <c r="A9" s="7" t="s">
        <v>6</v>
      </c>
    </row>
    <row r="10" spans="1:4" x14ac:dyDescent="0.35">
      <c r="A10" s="7" t="s">
        <v>7</v>
      </c>
    </row>
    <row r="11" spans="1:4" ht="29.5" thickBot="1" x14ac:dyDescent="0.4">
      <c r="A11" s="8" t="s">
        <v>8</v>
      </c>
    </row>
    <row r="12" spans="1:4" x14ac:dyDescent="0.35">
      <c r="A12" s="10" t="s">
        <v>81</v>
      </c>
      <c r="B12" t="s">
        <v>86</v>
      </c>
      <c r="C12" t="s">
        <v>87</v>
      </c>
    </row>
    <row r="13" spans="1:4" s="11" customFormat="1" x14ac:dyDescent="0.35">
      <c r="A13" s="12" t="s">
        <v>152</v>
      </c>
      <c r="B13" s="13" t="s">
        <v>153</v>
      </c>
      <c r="C13" s="13" t="s">
        <v>154</v>
      </c>
      <c r="D13" s="13" t="s">
        <v>155</v>
      </c>
    </row>
    <row r="14" spans="1:4" x14ac:dyDescent="0.35">
      <c r="A14" s="14">
        <v>16</v>
      </c>
      <c r="B14" s="15" t="s">
        <v>88</v>
      </c>
      <c r="C14" s="15" t="s">
        <v>89</v>
      </c>
      <c r="D14" s="15">
        <v>1</v>
      </c>
    </row>
    <row r="15" spans="1:4" x14ac:dyDescent="0.35">
      <c r="A15" s="14">
        <v>15</v>
      </c>
      <c r="B15" s="15" t="s">
        <v>90</v>
      </c>
      <c r="C15" s="15" t="s">
        <v>91</v>
      </c>
      <c r="D15" s="15">
        <v>1</v>
      </c>
    </row>
    <row r="16" spans="1:4" x14ac:dyDescent="0.35">
      <c r="A16" s="14">
        <v>14</v>
      </c>
      <c r="B16" s="15" t="s">
        <v>92</v>
      </c>
      <c r="C16" s="15" t="s">
        <v>89</v>
      </c>
      <c r="D16" s="15">
        <v>1</v>
      </c>
    </row>
    <row r="17" spans="1:4" x14ac:dyDescent="0.35">
      <c r="A17" s="14">
        <v>13</v>
      </c>
      <c r="B17" s="15" t="s">
        <v>93</v>
      </c>
      <c r="C17" s="15" t="s">
        <v>94</v>
      </c>
      <c r="D17" s="15">
        <v>1</v>
      </c>
    </row>
    <row r="18" spans="1:4" x14ac:dyDescent="0.35">
      <c r="A18" s="14">
        <v>12</v>
      </c>
      <c r="B18" s="15" t="s">
        <v>95</v>
      </c>
      <c r="C18" s="15" t="s">
        <v>94</v>
      </c>
      <c r="D18" s="15">
        <v>1</v>
      </c>
    </row>
    <row r="19" spans="1:4" x14ac:dyDescent="0.35">
      <c r="A19" s="14">
        <v>11</v>
      </c>
      <c r="B19" s="15" t="s">
        <v>96</v>
      </c>
      <c r="C19" s="15" t="s">
        <v>94</v>
      </c>
      <c r="D19" s="15">
        <v>1</v>
      </c>
    </row>
    <row r="20" spans="1:4" x14ac:dyDescent="0.35">
      <c r="A20" s="14">
        <v>10</v>
      </c>
      <c r="B20" s="15" t="s">
        <v>97</v>
      </c>
      <c r="C20" s="15" t="s">
        <v>91</v>
      </c>
      <c r="D20" s="15">
        <v>1</v>
      </c>
    </row>
    <row r="21" spans="1:4" x14ac:dyDescent="0.35">
      <c r="A21" s="14">
        <v>9</v>
      </c>
      <c r="B21" s="15" t="s">
        <v>98</v>
      </c>
      <c r="C21" s="15" t="s">
        <v>89</v>
      </c>
      <c r="D21" s="15">
        <v>1</v>
      </c>
    </row>
    <row r="22" spans="1:4" x14ac:dyDescent="0.35">
      <c r="A22" s="14">
        <v>8</v>
      </c>
      <c r="B22" s="15" t="s">
        <v>99</v>
      </c>
      <c r="C22" s="15" t="s">
        <v>94</v>
      </c>
      <c r="D22" s="15">
        <v>1</v>
      </c>
    </row>
    <row r="23" spans="1:4" x14ac:dyDescent="0.35">
      <c r="A23" s="14">
        <v>7</v>
      </c>
      <c r="B23" s="15" t="s">
        <v>100</v>
      </c>
      <c r="C23" s="15" t="s">
        <v>89</v>
      </c>
      <c r="D23" s="15">
        <v>1</v>
      </c>
    </row>
    <row r="24" spans="1:4" x14ac:dyDescent="0.35">
      <c r="A24" s="14">
        <v>6</v>
      </c>
      <c r="B24" s="15" t="s">
        <v>101</v>
      </c>
      <c r="C24" s="15" t="s">
        <v>91</v>
      </c>
      <c r="D24" s="15">
        <v>1</v>
      </c>
    </row>
    <row r="25" spans="1:4" x14ac:dyDescent="0.35">
      <c r="A25" s="14">
        <v>5</v>
      </c>
      <c r="B25" s="15" t="s">
        <v>102</v>
      </c>
      <c r="C25" s="15" t="s">
        <v>94</v>
      </c>
      <c r="D25" s="15">
        <v>1</v>
      </c>
    </row>
    <row r="26" spans="1:4" x14ac:dyDescent="0.35">
      <c r="A26" s="14">
        <v>4</v>
      </c>
      <c r="B26" s="15" t="s">
        <v>103</v>
      </c>
      <c r="C26" s="15" t="s">
        <v>94</v>
      </c>
      <c r="D26" s="15">
        <v>1</v>
      </c>
    </row>
    <row r="27" spans="1:4" x14ac:dyDescent="0.35">
      <c r="A27" s="14">
        <v>3</v>
      </c>
      <c r="B27" s="15" t="s">
        <v>104</v>
      </c>
      <c r="C27" s="15" t="s">
        <v>91</v>
      </c>
      <c r="D27" s="15">
        <v>1</v>
      </c>
    </row>
    <row r="28" spans="1:4" x14ac:dyDescent="0.35">
      <c r="A28" s="14">
        <v>2</v>
      </c>
      <c r="B28" s="15" t="s">
        <v>105</v>
      </c>
      <c r="C28" s="15" t="s">
        <v>91</v>
      </c>
      <c r="D28" s="15">
        <v>1</v>
      </c>
    </row>
    <row r="29" spans="1:4" x14ac:dyDescent="0.35">
      <c r="A29" s="14">
        <v>1</v>
      </c>
      <c r="B29" s="15" t="s">
        <v>82</v>
      </c>
      <c r="C29" s="15" t="s">
        <v>94</v>
      </c>
      <c r="D29" s="15">
        <v>1</v>
      </c>
    </row>
    <row r="30" spans="1:4" ht="29" hidden="1" x14ac:dyDescent="0.35">
      <c r="A30" s="16" t="s">
        <v>27</v>
      </c>
      <c r="B30" s="15"/>
      <c r="C30" s="15"/>
      <c r="D30" s="15"/>
    </row>
    <row r="31" spans="1:4" hidden="1" x14ac:dyDescent="0.35">
      <c r="A31" s="14" t="s">
        <v>83</v>
      </c>
      <c r="B31" s="15" t="s">
        <v>106</v>
      </c>
      <c r="C31" s="15"/>
      <c r="D31" s="15"/>
    </row>
    <row r="32" spans="1:4" hidden="1" x14ac:dyDescent="0.35">
      <c r="A32" s="14" t="s">
        <v>10</v>
      </c>
      <c r="B32" s="15"/>
      <c r="C32" s="15"/>
      <c r="D32" s="15"/>
    </row>
    <row r="33" spans="1:4" x14ac:dyDescent="0.35">
      <c r="A33" s="14">
        <v>17</v>
      </c>
      <c r="B33" s="15" t="s">
        <v>107</v>
      </c>
      <c r="C33" s="15" t="s">
        <v>94</v>
      </c>
      <c r="D33" s="15">
        <v>2</v>
      </c>
    </row>
    <row r="34" spans="1:4" x14ac:dyDescent="0.35">
      <c r="A34" s="14">
        <v>16</v>
      </c>
      <c r="B34" s="15" t="s">
        <v>108</v>
      </c>
      <c r="C34" s="15" t="s">
        <v>94</v>
      </c>
      <c r="D34" s="15">
        <v>2</v>
      </c>
    </row>
    <row r="35" spans="1:4" x14ac:dyDescent="0.35">
      <c r="A35" s="14">
        <v>15</v>
      </c>
      <c r="B35" s="15" t="s">
        <v>109</v>
      </c>
      <c r="C35" s="15" t="s">
        <v>91</v>
      </c>
      <c r="D35" s="15">
        <v>2</v>
      </c>
    </row>
    <row r="36" spans="1:4" x14ac:dyDescent="0.35">
      <c r="A36" s="14">
        <v>14</v>
      </c>
      <c r="B36" s="15" t="s">
        <v>110</v>
      </c>
      <c r="C36" s="15" t="s">
        <v>91</v>
      </c>
      <c r="D36" s="15">
        <v>2</v>
      </c>
    </row>
    <row r="37" spans="1:4" x14ac:dyDescent="0.35">
      <c r="A37" s="14">
        <v>13</v>
      </c>
      <c r="B37" s="15" t="s">
        <v>111</v>
      </c>
      <c r="C37" s="15" t="s">
        <v>94</v>
      </c>
      <c r="D37" s="15">
        <v>2</v>
      </c>
    </row>
    <row r="38" spans="1:4" x14ac:dyDescent="0.35">
      <c r="A38" s="14">
        <v>12</v>
      </c>
      <c r="B38" s="15" t="s">
        <v>105</v>
      </c>
      <c r="C38" s="15" t="s">
        <v>91</v>
      </c>
      <c r="D38" s="15">
        <v>2</v>
      </c>
    </row>
    <row r="39" spans="1:4" x14ac:dyDescent="0.35">
      <c r="A39" s="14">
        <v>11</v>
      </c>
      <c r="B39" s="15" t="s">
        <v>112</v>
      </c>
      <c r="C39" s="15" t="s">
        <v>94</v>
      </c>
      <c r="D39" s="15">
        <v>2</v>
      </c>
    </row>
    <row r="40" spans="1:4" x14ac:dyDescent="0.35">
      <c r="A40" s="14">
        <v>10</v>
      </c>
      <c r="B40" s="15" t="s">
        <v>113</v>
      </c>
      <c r="C40" s="15" t="s">
        <v>91</v>
      </c>
      <c r="D40" s="15">
        <v>2</v>
      </c>
    </row>
    <row r="41" spans="1:4" x14ac:dyDescent="0.35">
      <c r="A41" s="14">
        <v>9</v>
      </c>
      <c r="B41" s="15" t="s">
        <v>114</v>
      </c>
      <c r="C41" s="15" t="s">
        <v>91</v>
      </c>
      <c r="D41" s="15">
        <v>2</v>
      </c>
    </row>
    <row r="42" spans="1:4" x14ac:dyDescent="0.35">
      <c r="A42" s="14">
        <v>8</v>
      </c>
      <c r="B42" s="15" t="s">
        <v>115</v>
      </c>
      <c r="C42" s="15" t="s">
        <v>116</v>
      </c>
      <c r="D42" s="15">
        <v>2</v>
      </c>
    </row>
    <row r="43" spans="1:4" x14ac:dyDescent="0.35">
      <c r="A43" s="14">
        <v>7</v>
      </c>
      <c r="B43" s="15" t="s">
        <v>117</v>
      </c>
      <c r="C43" s="15" t="s">
        <v>116</v>
      </c>
      <c r="D43" s="15">
        <v>2</v>
      </c>
    </row>
    <row r="44" spans="1:4" x14ac:dyDescent="0.35">
      <c r="A44" s="14">
        <v>6</v>
      </c>
      <c r="B44" s="15" t="s">
        <v>118</v>
      </c>
      <c r="C44" s="15" t="s">
        <v>94</v>
      </c>
      <c r="D44" s="15">
        <v>2</v>
      </c>
    </row>
    <row r="45" spans="1:4" x14ac:dyDescent="0.35">
      <c r="A45" s="14">
        <v>5</v>
      </c>
      <c r="B45" s="15" t="s">
        <v>119</v>
      </c>
      <c r="C45" s="15" t="s">
        <v>94</v>
      </c>
      <c r="D45" s="15">
        <v>2</v>
      </c>
    </row>
    <row r="46" spans="1:4" x14ac:dyDescent="0.35">
      <c r="A46" s="14">
        <v>4</v>
      </c>
      <c r="B46" s="15" t="s">
        <v>104</v>
      </c>
      <c r="C46" s="15" t="s">
        <v>116</v>
      </c>
      <c r="D46" s="15">
        <v>2</v>
      </c>
    </row>
    <row r="47" spans="1:4" x14ac:dyDescent="0.35">
      <c r="A47" s="14">
        <v>3</v>
      </c>
      <c r="B47" s="15" t="s">
        <v>120</v>
      </c>
      <c r="C47" s="15" t="s">
        <v>116</v>
      </c>
      <c r="D47" s="15">
        <v>2</v>
      </c>
    </row>
    <row r="48" spans="1:4" x14ac:dyDescent="0.35">
      <c r="A48" s="14">
        <v>2</v>
      </c>
      <c r="B48" s="15" t="s">
        <v>121</v>
      </c>
      <c r="C48" s="15" t="s">
        <v>116</v>
      </c>
      <c r="D48" s="15">
        <v>2</v>
      </c>
    </row>
    <row r="49" spans="1:4" x14ac:dyDescent="0.35">
      <c r="A49" s="14">
        <v>1</v>
      </c>
      <c r="B49" s="15" t="s">
        <v>82</v>
      </c>
      <c r="C49" s="15" t="s">
        <v>94</v>
      </c>
      <c r="D49" s="15">
        <v>2</v>
      </c>
    </row>
    <row r="50" spans="1:4" ht="29" hidden="1" x14ac:dyDescent="0.35">
      <c r="A50" s="16" t="s">
        <v>45</v>
      </c>
      <c r="B50" s="15"/>
      <c r="C50" s="15"/>
      <c r="D50" s="15"/>
    </row>
    <row r="51" spans="1:4" hidden="1" x14ac:dyDescent="0.35">
      <c r="A51" s="14" t="s">
        <v>81</v>
      </c>
      <c r="B51" s="15" t="s">
        <v>122</v>
      </c>
      <c r="C51" s="15"/>
      <c r="D51" s="15"/>
    </row>
    <row r="52" spans="1:4" hidden="1" x14ac:dyDescent="0.35">
      <c r="A52" s="14" t="s">
        <v>10</v>
      </c>
      <c r="B52" s="15"/>
      <c r="C52" s="15"/>
      <c r="D52" s="15"/>
    </row>
    <row r="53" spans="1:4" x14ac:dyDescent="0.35">
      <c r="A53" s="14">
        <v>16</v>
      </c>
      <c r="B53" s="15" t="s">
        <v>123</v>
      </c>
      <c r="C53" s="15" t="s">
        <v>94</v>
      </c>
      <c r="D53" s="15">
        <v>3</v>
      </c>
    </row>
    <row r="54" spans="1:4" x14ac:dyDescent="0.35">
      <c r="A54" s="14">
        <v>15</v>
      </c>
      <c r="B54" s="15" t="s">
        <v>92</v>
      </c>
      <c r="C54" s="15" t="s">
        <v>89</v>
      </c>
      <c r="D54" s="15">
        <v>3</v>
      </c>
    </row>
    <row r="55" spans="1:4" x14ac:dyDescent="0.35">
      <c r="A55" s="14">
        <v>14</v>
      </c>
      <c r="B55" s="15" t="s">
        <v>96</v>
      </c>
      <c r="C55" s="15" t="s">
        <v>94</v>
      </c>
      <c r="D55" s="15">
        <v>3</v>
      </c>
    </row>
    <row r="56" spans="1:4" x14ac:dyDescent="0.35">
      <c r="A56" s="14">
        <v>13</v>
      </c>
      <c r="B56" s="15" t="s">
        <v>124</v>
      </c>
      <c r="C56" s="15" t="s">
        <v>91</v>
      </c>
      <c r="D56" s="15">
        <v>3</v>
      </c>
    </row>
    <row r="57" spans="1:4" x14ac:dyDescent="0.35">
      <c r="A57" s="14" t="s">
        <v>84</v>
      </c>
      <c r="B57" s="15" t="s">
        <v>125</v>
      </c>
      <c r="C57" s="15" t="s">
        <v>126</v>
      </c>
      <c r="D57" s="15">
        <v>3</v>
      </c>
    </row>
    <row r="58" spans="1:4" x14ac:dyDescent="0.35">
      <c r="A58" s="14">
        <v>12</v>
      </c>
      <c r="B58" s="15" t="s">
        <v>127</v>
      </c>
      <c r="C58" s="15" t="s">
        <v>94</v>
      </c>
      <c r="D58" s="15">
        <v>3</v>
      </c>
    </row>
    <row r="59" spans="1:4" x14ac:dyDescent="0.35">
      <c r="A59" s="14">
        <v>11</v>
      </c>
      <c r="B59" s="15" t="s">
        <v>128</v>
      </c>
      <c r="C59" s="15" t="s">
        <v>89</v>
      </c>
      <c r="D59" s="15">
        <v>3</v>
      </c>
    </row>
    <row r="60" spans="1:4" x14ac:dyDescent="0.35">
      <c r="A60" s="14">
        <v>10</v>
      </c>
      <c r="B60" s="15" t="s">
        <v>129</v>
      </c>
      <c r="C60" s="15" t="s">
        <v>91</v>
      </c>
      <c r="D60" s="15">
        <v>3</v>
      </c>
    </row>
    <row r="61" spans="1:4" x14ac:dyDescent="0.35">
      <c r="A61" s="14" t="s">
        <v>85</v>
      </c>
      <c r="B61" s="15" t="s">
        <v>130</v>
      </c>
      <c r="C61" s="15" t="s">
        <v>126</v>
      </c>
      <c r="D61" s="15">
        <v>3</v>
      </c>
    </row>
    <row r="62" spans="1:4" x14ac:dyDescent="0.35">
      <c r="A62" s="14">
        <v>9</v>
      </c>
      <c r="B62" s="15" t="s">
        <v>131</v>
      </c>
      <c r="C62" s="15" t="s">
        <v>91</v>
      </c>
      <c r="D62" s="15">
        <v>3</v>
      </c>
    </row>
    <row r="63" spans="1:4" x14ac:dyDescent="0.35">
      <c r="A63" s="14">
        <v>8</v>
      </c>
      <c r="B63" s="15" t="s">
        <v>132</v>
      </c>
      <c r="C63" s="15" t="s">
        <v>116</v>
      </c>
      <c r="D63" s="15">
        <v>3</v>
      </c>
    </row>
    <row r="64" spans="1:4" x14ac:dyDescent="0.35">
      <c r="A64" s="14">
        <v>7</v>
      </c>
      <c r="B64" s="15" t="s">
        <v>133</v>
      </c>
      <c r="C64" s="15" t="s">
        <v>91</v>
      </c>
      <c r="D64" s="15">
        <v>3</v>
      </c>
    </row>
    <row r="65" spans="1:4" x14ac:dyDescent="0.35">
      <c r="A65" s="14">
        <v>6</v>
      </c>
      <c r="B65" s="15" t="s">
        <v>134</v>
      </c>
      <c r="C65" s="15" t="s">
        <v>91</v>
      </c>
      <c r="D65" s="15">
        <v>3</v>
      </c>
    </row>
    <row r="66" spans="1:4" x14ac:dyDescent="0.35">
      <c r="A66" s="14">
        <v>5</v>
      </c>
      <c r="B66" s="15" t="s">
        <v>135</v>
      </c>
      <c r="C66" s="15" t="s">
        <v>91</v>
      </c>
      <c r="D66" s="15">
        <v>3</v>
      </c>
    </row>
    <row r="67" spans="1:4" x14ac:dyDescent="0.35">
      <c r="A67" s="14">
        <v>4</v>
      </c>
      <c r="B67" s="15" t="s">
        <v>136</v>
      </c>
      <c r="C67" s="15" t="s">
        <v>94</v>
      </c>
      <c r="D67" s="15">
        <v>3</v>
      </c>
    </row>
    <row r="68" spans="1:4" x14ac:dyDescent="0.35">
      <c r="A68" s="14">
        <v>3</v>
      </c>
      <c r="B68" s="15" t="s">
        <v>137</v>
      </c>
      <c r="C68" s="15" t="s">
        <v>94</v>
      </c>
      <c r="D68" s="15">
        <v>3</v>
      </c>
    </row>
    <row r="69" spans="1:4" x14ac:dyDescent="0.35">
      <c r="A69" s="14">
        <v>2</v>
      </c>
      <c r="B69" s="15" t="s">
        <v>138</v>
      </c>
      <c r="C69" s="15" t="s">
        <v>89</v>
      </c>
      <c r="D69" s="15">
        <v>3</v>
      </c>
    </row>
    <row r="70" spans="1:4" x14ac:dyDescent="0.35">
      <c r="A70" s="14">
        <v>1</v>
      </c>
      <c r="B70" s="15" t="s">
        <v>82</v>
      </c>
      <c r="C70" s="15" t="s">
        <v>94</v>
      </c>
      <c r="D70" s="15">
        <v>3</v>
      </c>
    </row>
    <row r="71" spans="1:4" ht="29" hidden="1" x14ac:dyDescent="0.35">
      <c r="A71" s="16" t="s">
        <v>64</v>
      </c>
      <c r="B71" s="15"/>
      <c r="C71" s="15"/>
      <c r="D71" s="15"/>
    </row>
    <row r="72" spans="1:4" hidden="1" x14ac:dyDescent="0.35">
      <c r="A72" s="14" t="s">
        <v>81</v>
      </c>
      <c r="B72" s="15" t="s">
        <v>86</v>
      </c>
      <c r="C72" s="15"/>
      <c r="D72" s="15"/>
    </row>
    <row r="73" spans="1:4" hidden="1" x14ac:dyDescent="0.35">
      <c r="A73" s="14" t="s">
        <v>10</v>
      </c>
      <c r="B73" s="15"/>
      <c r="C73" s="15"/>
      <c r="D73" s="15"/>
    </row>
    <row r="74" spans="1:4" x14ac:dyDescent="0.35">
      <c r="A74" s="14">
        <v>16</v>
      </c>
      <c r="B74" s="15" t="s">
        <v>139</v>
      </c>
      <c r="C74" s="15" t="s">
        <v>94</v>
      </c>
      <c r="D74" s="15">
        <v>4</v>
      </c>
    </row>
    <row r="75" spans="1:4" x14ac:dyDescent="0.35">
      <c r="A75" s="14">
        <v>15</v>
      </c>
      <c r="B75" s="15" t="s">
        <v>140</v>
      </c>
      <c r="C75" s="15" t="s">
        <v>116</v>
      </c>
      <c r="D75" s="15">
        <v>4</v>
      </c>
    </row>
    <row r="76" spans="1:4" x14ac:dyDescent="0.35">
      <c r="A76" s="14">
        <v>14</v>
      </c>
      <c r="B76" s="15" t="s">
        <v>93</v>
      </c>
      <c r="C76" s="15" t="s">
        <v>94</v>
      </c>
      <c r="D76" s="15">
        <v>4</v>
      </c>
    </row>
    <row r="77" spans="1:4" x14ac:dyDescent="0.35">
      <c r="A77" s="14">
        <v>13</v>
      </c>
      <c r="B77" s="15" t="s">
        <v>141</v>
      </c>
      <c r="C77" s="15" t="s">
        <v>91</v>
      </c>
      <c r="D77" s="15">
        <v>4</v>
      </c>
    </row>
    <row r="78" spans="1:4" x14ac:dyDescent="0.35">
      <c r="A78" s="14">
        <v>12</v>
      </c>
      <c r="B78" s="15" t="s">
        <v>142</v>
      </c>
      <c r="C78" s="15" t="s">
        <v>91</v>
      </c>
      <c r="D78" s="15">
        <v>4</v>
      </c>
    </row>
    <row r="79" spans="1:4" x14ac:dyDescent="0.35">
      <c r="A79" s="14">
        <v>11</v>
      </c>
      <c r="B79" s="15" t="s">
        <v>143</v>
      </c>
      <c r="C79" s="15" t="s">
        <v>94</v>
      </c>
      <c r="D79" s="15">
        <v>4</v>
      </c>
    </row>
    <row r="80" spans="1:4" x14ac:dyDescent="0.35">
      <c r="A80" s="14">
        <v>10</v>
      </c>
      <c r="B80" s="15" t="s">
        <v>128</v>
      </c>
      <c r="C80" s="15" t="s">
        <v>89</v>
      </c>
      <c r="D80" s="15">
        <v>4</v>
      </c>
    </row>
    <row r="81" spans="1:4" x14ac:dyDescent="0.35">
      <c r="A81" s="14">
        <v>9</v>
      </c>
      <c r="B81" s="15" t="s">
        <v>144</v>
      </c>
      <c r="C81" s="15" t="s">
        <v>91</v>
      </c>
      <c r="D81" s="15">
        <v>4</v>
      </c>
    </row>
    <row r="82" spans="1:4" x14ac:dyDescent="0.35">
      <c r="A82" s="14">
        <v>8</v>
      </c>
      <c r="B82" s="15" t="s">
        <v>145</v>
      </c>
      <c r="C82" s="15" t="s">
        <v>89</v>
      </c>
      <c r="D82" s="15">
        <v>4</v>
      </c>
    </row>
    <row r="83" spans="1:4" x14ac:dyDescent="0.35">
      <c r="A83" s="14">
        <v>7</v>
      </c>
      <c r="B83" s="15" t="s">
        <v>146</v>
      </c>
      <c r="C83" s="15" t="s">
        <v>91</v>
      </c>
      <c r="D83" s="15">
        <v>4</v>
      </c>
    </row>
    <row r="84" spans="1:4" x14ac:dyDescent="0.35">
      <c r="A84" s="14">
        <v>6</v>
      </c>
      <c r="B84" s="15" t="s">
        <v>147</v>
      </c>
      <c r="C84" s="15" t="s">
        <v>91</v>
      </c>
      <c r="D84" s="15">
        <v>4</v>
      </c>
    </row>
    <row r="85" spans="1:4" x14ac:dyDescent="0.35">
      <c r="A85" s="14">
        <v>5</v>
      </c>
      <c r="B85" s="15" t="s">
        <v>148</v>
      </c>
      <c r="C85" s="15" t="s">
        <v>91</v>
      </c>
      <c r="D85" s="15">
        <v>4</v>
      </c>
    </row>
    <row r="86" spans="1:4" x14ac:dyDescent="0.35">
      <c r="A86" s="14">
        <v>4</v>
      </c>
      <c r="B86" s="15" t="s">
        <v>149</v>
      </c>
      <c r="C86" s="15" t="s">
        <v>89</v>
      </c>
      <c r="D86" s="15">
        <v>4</v>
      </c>
    </row>
    <row r="87" spans="1:4" x14ac:dyDescent="0.35">
      <c r="A87" s="14">
        <v>3</v>
      </c>
      <c r="B87" s="15" t="s">
        <v>150</v>
      </c>
      <c r="C87" s="15" t="s">
        <v>89</v>
      </c>
      <c r="D87" s="15">
        <v>4</v>
      </c>
    </row>
    <row r="88" spans="1:4" x14ac:dyDescent="0.35">
      <c r="A88" s="14">
        <v>2</v>
      </c>
      <c r="B88" s="15" t="s">
        <v>88</v>
      </c>
      <c r="C88" s="15" t="s">
        <v>89</v>
      </c>
      <c r="D88" s="15">
        <v>4</v>
      </c>
    </row>
    <row r="89" spans="1:4" x14ac:dyDescent="0.35">
      <c r="A89" s="14">
        <v>1</v>
      </c>
      <c r="B89" s="15" t="s">
        <v>82</v>
      </c>
      <c r="C89" s="15" t="s">
        <v>94</v>
      </c>
      <c r="D89" s="15">
        <v>4</v>
      </c>
    </row>
  </sheetData>
  <autoFilter ref="A13:D89" xr:uid="{059D7306-05FC-4BD4-AC0B-3136D3F08B5B}">
    <filterColumn colId="3">
      <customFilters>
        <customFilter operator="notEqual" val=" "/>
      </customFilters>
    </filterColumn>
  </autoFilter>
  <hyperlinks>
    <hyperlink ref="A6" r:id="rId1" display="https://miau.my-x.hu/mediawiki/index.php/QuILT-20Q-9" xr:uid="{9B91284D-3EA7-446A-B8E0-A2901D00BA70}"/>
    <hyperlink ref="A7" r:id="rId2" location="Game_Nr1" display="https://miau.my-x.hu/mediawiki/index.php/QuILT-20Q-9 - Game_Nr1" xr:uid="{89525E65-0BC2-41F1-9508-A1506F44D595}"/>
    <hyperlink ref="A8" r:id="rId3" location="Game_Nr2" display="https://miau.my-x.hu/mediawiki/index.php/QuILT-20Q-9 - Game_Nr2" xr:uid="{91C4BAA1-ABD6-4ADF-9A66-D6336B48A42E}"/>
    <hyperlink ref="A9" r:id="rId4" location="Game_Nr3" display="https://miau.my-x.hu/mediawiki/index.php/QuILT-20Q-9 - Game_Nr3" xr:uid="{DBB117F1-74F4-43D0-82B3-89B6D6B3CF7F}"/>
    <hyperlink ref="A10" r:id="rId5" location="Game_Nr4" display="https://miau.my-x.hu/mediawiki/index.php/QuILT-20Q-9 - Game_Nr4" xr:uid="{8A989E42-03FA-412B-95B9-5B49900462FB}"/>
    <hyperlink ref="A11" r:id="rId6" tooltip="Szakasz szerkesztése: Game Nr1" display="https://miau.my-x.hu/mediawiki/index.php?title=QuILT-20Q-9&amp;action=edit&amp;section=1" xr:uid="{23B66CDA-88A6-4106-89F1-CF37C7CB1BB2}"/>
    <hyperlink ref="A12" r:id="rId7" display="http://20q.net/" xr:uid="{5B995A1B-F71C-4071-B8CB-9C62B44DBA1F}"/>
    <hyperlink ref="A30" r:id="rId8" tooltip="Szakasz szerkesztése: Game Nr2" display="https://miau.my-x.hu/mediawiki/index.php?title=QuILT-20Q-9&amp;action=edit&amp;section=2" xr:uid="{9EEF8105-17AE-460D-B316-4F933DB74349}"/>
    <hyperlink ref="A50" r:id="rId9" tooltip="Szakasz szerkesztése: Game Nr3" display="https://miau.my-x.hu/mediawiki/index.php?title=QuILT-20Q-9&amp;action=edit&amp;section=3" xr:uid="{868F1EED-FA82-441A-A7FD-E186E5B8473F}"/>
    <hyperlink ref="A71" r:id="rId10" tooltip="Szakasz szerkesztése: Game Nr4" display="https://miau.my-x.hu/mediawiki/index.php?title=QuILT-20Q-9&amp;action=edit&amp;section=4" xr:uid="{A4B2B6C3-91BC-4A32-AA70-916248FEDED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4238F-68F1-4467-AE6F-51EAFF0BDC66}">
  <dimension ref="A1:C89"/>
  <sheetViews>
    <sheetView tabSelected="1" zoomScale="80" zoomScaleNormal="80" workbookViewId="0"/>
  </sheetViews>
  <sheetFormatPr defaultRowHeight="14.5" x14ac:dyDescent="0.35"/>
  <cols>
    <col min="1" max="1" width="18.7265625" bestFit="1" customWidth="1"/>
    <col min="3" max="3" width="29.81640625" bestFit="1" customWidth="1"/>
  </cols>
  <sheetData>
    <row r="1" spans="1:3" ht="31.5" thickBot="1" x14ac:dyDescent="0.4">
      <c r="A1" s="1" t="s">
        <v>0</v>
      </c>
      <c r="C1" t="s">
        <v>151</v>
      </c>
    </row>
    <row r="2" spans="1:3" ht="15" thickBot="1" x14ac:dyDescent="0.4">
      <c r="A2" s="2"/>
    </row>
    <row r="3" spans="1:3" ht="15" thickBot="1" x14ac:dyDescent="0.4">
      <c r="A3" s="3" t="s">
        <v>1</v>
      </c>
    </row>
    <row r="4" spans="1:3" x14ac:dyDescent="0.35">
      <c r="A4" s="4"/>
    </row>
    <row r="5" spans="1:3" x14ac:dyDescent="0.35">
      <c r="A5" s="5" t="s">
        <v>2</v>
      </c>
    </row>
    <row r="6" spans="1:3" x14ac:dyDescent="0.35">
      <c r="A6" s="6" t="s">
        <v>3</v>
      </c>
    </row>
    <row r="7" spans="1:3" ht="29" x14ac:dyDescent="0.35">
      <c r="A7" s="7" t="s">
        <v>4</v>
      </c>
    </row>
    <row r="8" spans="1:3" ht="29" x14ac:dyDescent="0.35">
      <c r="A8" s="7" t="s">
        <v>5</v>
      </c>
    </row>
    <row r="9" spans="1:3" ht="29" x14ac:dyDescent="0.35">
      <c r="A9" s="7" t="s">
        <v>6</v>
      </c>
    </row>
    <row r="10" spans="1:3" ht="29" x14ac:dyDescent="0.35">
      <c r="A10" s="7" t="s">
        <v>7</v>
      </c>
    </row>
    <row r="11" spans="1:3" ht="29.5" thickBot="1" x14ac:dyDescent="0.4">
      <c r="A11" s="8" t="s">
        <v>8</v>
      </c>
    </row>
    <row r="12" spans="1:3" ht="43.5" x14ac:dyDescent="0.35">
      <c r="A12" s="10" t="s">
        <v>9</v>
      </c>
    </row>
    <row r="13" spans="1:3" x14ac:dyDescent="0.35">
      <c r="A13" s="9" t="s">
        <v>10</v>
      </c>
    </row>
    <row r="14" spans="1:3" x14ac:dyDescent="0.35">
      <c r="A14" s="9" t="s">
        <v>11</v>
      </c>
    </row>
    <row r="15" spans="1:3" x14ac:dyDescent="0.35">
      <c r="A15" s="9" t="s">
        <v>12</v>
      </c>
    </row>
    <row r="16" spans="1:3" x14ac:dyDescent="0.35">
      <c r="A16" s="9" t="s">
        <v>13</v>
      </c>
    </row>
    <row r="17" spans="1:1" x14ac:dyDescent="0.35">
      <c r="A17" s="9" t="s">
        <v>14</v>
      </c>
    </row>
    <row r="18" spans="1:1" x14ac:dyDescent="0.35">
      <c r="A18" s="9" t="s">
        <v>15</v>
      </c>
    </row>
    <row r="19" spans="1:1" x14ac:dyDescent="0.35">
      <c r="A19" s="9" t="s">
        <v>16</v>
      </c>
    </row>
    <row r="20" spans="1:1" x14ac:dyDescent="0.35">
      <c r="A20" s="9" t="s">
        <v>17</v>
      </c>
    </row>
    <row r="21" spans="1:1" x14ac:dyDescent="0.35">
      <c r="A21" s="9" t="s">
        <v>18</v>
      </c>
    </row>
    <row r="22" spans="1:1" x14ac:dyDescent="0.35">
      <c r="A22" s="9" t="s">
        <v>19</v>
      </c>
    </row>
    <row r="23" spans="1:1" x14ac:dyDescent="0.35">
      <c r="A23" s="9" t="s">
        <v>20</v>
      </c>
    </row>
    <row r="24" spans="1:1" x14ac:dyDescent="0.35">
      <c r="A24" s="9" t="s">
        <v>21</v>
      </c>
    </row>
    <row r="25" spans="1:1" x14ac:dyDescent="0.35">
      <c r="A25" s="9" t="s">
        <v>22</v>
      </c>
    </row>
    <row r="26" spans="1:1" x14ac:dyDescent="0.35">
      <c r="A26" s="9" t="s">
        <v>23</v>
      </c>
    </row>
    <row r="27" spans="1:1" x14ac:dyDescent="0.35">
      <c r="A27" s="9" t="s">
        <v>24</v>
      </c>
    </row>
    <row r="28" spans="1:1" x14ac:dyDescent="0.35">
      <c r="A28" s="9" t="s">
        <v>25</v>
      </c>
    </row>
    <row r="29" spans="1:1" x14ac:dyDescent="0.35">
      <c r="A29" s="9" t="s">
        <v>26</v>
      </c>
    </row>
    <row r="30" spans="1:1" ht="29.5" thickBot="1" x14ac:dyDescent="0.4">
      <c r="A30" s="8" t="s">
        <v>27</v>
      </c>
    </row>
    <row r="31" spans="1:1" ht="16" x14ac:dyDescent="0.35">
      <c r="A31" s="9" t="s">
        <v>28</v>
      </c>
    </row>
    <row r="32" spans="1:1" x14ac:dyDescent="0.35">
      <c r="A32" s="9" t="s">
        <v>10</v>
      </c>
    </row>
    <row r="33" spans="1:1" ht="16" x14ac:dyDescent="0.35">
      <c r="A33" s="9" t="s">
        <v>29</v>
      </c>
    </row>
    <row r="34" spans="1:1" x14ac:dyDescent="0.35">
      <c r="A34" s="9" t="s">
        <v>30</v>
      </c>
    </row>
    <row r="35" spans="1:1" x14ac:dyDescent="0.35">
      <c r="A35" s="9" t="s">
        <v>31</v>
      </c>
    </row>
    <row r="36" spans="1:1" x14ac:dyDescent="0.35">
      <c r="A36" s="9" t="s">
        <v>32</v>
      </c>
    </row>
    <row r="37" spans="1:1" x14ac:dyDescent="0.35">
      <c r="A37" s="9" t="s">
        <v>33</v>
      </c>
    </row>
    <row r="38" spans="1:1" x14ac:dyDescent="0.35">
      <c r="A38" s="9" t="s">
        <v>34</v>
      </c>
    </row>
    <row r="39" spans="1:1" x14ac:dyDescent="0.35">
      <c r="A39" s="9" t="s">
        <v>35</v>
      </c>
    </row>
    <row r="40" spans="1:1" x14ac:dyDescent="0.35">
      <c r="A40" s="9" t="s">
        <v>36</v>
      </c>
    </row>
    <row r="41" spans="1:1" x14ac:dyDescent="0.35">
      <c r="A41" s="9" t="s">
        <v>37</v>
      </c>
    </row>
    <row r="42" spans="1:1" x14ac:dyDescent="0.35">
      <c r="A42" s="9" t="s">
        <v>38</v>
      </c>
    </row>
    <row r="43" spans="1:1" x14ac:dyDescent="0.35">
      <c r="A43" s="9" t="s">
        <v>39</v>
      </c>
    </row>
    <row r="44" spans="1:1" x14ac:dyDescent="0.35">
      <c r="A44" s="9" t="s">
        <v>40</v>
      </c>
    </row>
    <row r="45" spans="1:1" x14ac:dyDescent="0.35">
      <c r="A45" s="9" t="s">
        <v>41</v>
      </c>
    </row>
    <row r="46" spans="1:1" ht="16" x14ac:dyDescent="0.35">
      <c r="A46" s="9" t="s">
        <v>42</v>
      </c>
    </row>
    <row r="47" spans="1:1" x14ac:dyDescent="0.35">
      <c r="A47" s="9" t="s">
        <v>43</v>
      </c>
    </row>
    <row r="48" spans="1:1" ht="16" x14ac:dyDescent="0.35">
      <c r="A48" s="9" t="s">
        <v>44</v>
      </c>
    </row>
    <row r="49" spans="1:1" x14ac:dyDescent="0.35">
      <c r="A49" s="9" t="s">
        <v>26</v>
      </c>
    </row>
    <row r="50" spans="1:1" ht="29.5" thickBot="1" x14ac:dyDescent="0.4">
      <c r="A50" s="8" t="s">
        <v>45</v>
      </c>
    </row>
    <row r="51" spans="1:1" ht="16" x14ac:dyDescent="0.35">
      <c r="A51" s="9" t="s">
        <v>46</v>
      </c>
    </row>
    <row r="52" spans="1:1" x14ac:dyDescent="0.35">
      <c r="A52" s="9" t="s">
        <v>10</v>
      </c>
    </row>
    <row r="53" spans="1:1" ht="16" x14ac:dyDescent="0.35">
      <c r="A53" s="9" t="s">
        <v>47</v>
      </c>
    </row>
    <row r="54" spans="1:1" x14ac:dyDescent="0.35">
      <c r="A54" s="9" t="s">
        <v>48</v>
      </c>
    </row>
    <row r="55" spans="1:1" x14ac:dyDescent="0.35">
      <c r="A55" s="9" t="s">
        <v>49</v>
      </c>
    </row>
    <row r="56" spans="1:1" x14ac:dyDescent="0.35">
      <c r="A56" s="9" t="s">
        <v>50</v>
      </c>
    </row>
    <row r="57" spans="1:1" ht="16" x14ac:dyDescent="0.35">
      <c r="A57" s="9" t="s">
        <v>51</v>
      </c>
    </row>
    <row r="58" spans="1:1" x14ac:dyDescent="0.35">
      <c r="A58" s="9" t="s">
        <v>52</v>
      </c>
    </row>
    <row r="59" spans="1:1" x14ac:dyDescent="0.35">
      <c r="A59" s="9" t="s">
        <v>53</v>
      </c>
    </row>
    <row r="60" spans="1:1" x14ac:dyDescent="0.35">
      <c r="A60" s="9" t="s">
        <v>54</v>
      </c>
    </row>
    <row r="61" spans="1:1" x14ac:dyDescent="0.35">
      <c r="A61" s="9" t="s">
        <v>55</v>
      </c>
    </row>
    <row r="62" spans="1:1" ht="16" x14ac:dyDescent="0.35">
      <c r="A62" s="9" t="s">
        <v>56</v>
      </c>
    </row>
    <row r="63" spans="1:1" ht="16" x14ac:dyDescent="0.35">
      <c r="A63" s="9" t="s">
        <v>57</v>
      </c>
    </row>
    <row r="64" spans="1:1" x14ac:dyDescent="0.35">
      <c r="A64" s="9" t="s">
        <v>58</v>
      </c>
    </row>
    <row r="65" spans="1:1" x14ac:dyDescent="0.35">
      <c r="A65" s="9" t="s">
        <v>59</v>
      </c>
    </row>
    <row r="66" spans="1:1" x14ac:dyDescent="0.35">
      <c r="A66" s="9" t="s">
        <v>60</v>
      </c>
    </row>
    <row r="67" spans="1:1" x14ac:dyDescent="0.35">
      <c r="A67" s="9" t="s">
        <v>61</v>
      </c>
    </row>
    <row r="68" spans="1:1" x14ac:dyDescent="0.35">
      <c r="A68" s="9" t="s">
        <v>62</v>
      </c>
    </row>
    <row r="69" spans="1:1" x14ac:dyDescent="0.35">
      <c r="A69" s="9" t="s">
        <v>63</v>
      </c>
    </row>
    <row r="70" spans="1:1" x14ac:dyDescent="0.35">
      <c r="A70" s="9" t="s">
        <v>26</v>
      </c>
    </row>
    <row r="71" spans="1:1" ht="29.5" thickBot="1" x14ac:dyDescent="0.4">
      <c r="A71" s="8" t="s">
        <v>64</v>
      </c>
    </row>
    <row r="72" spans="1:1" ht="16" x14ac:dyDescent="0.35">
      <c r="A72" s="9" t="s">
        <v>65</v>
      </c>
    </row>
    <row r="73" spans="1:1" x14ac:dyDescent="0.35">
      <c r="A73" s="9" t="s">
        <v>10</v>
      </c>
    </row>
    <row r="74" spans="1:1" ht="16" x14ac:dyDescent="0.35">
      <c r="A74" s="9" t="s">
        <v>66</v>
      </c>
    </row>
    <row r="75" spans="1:1" x14ac:dyDescent="0.35">
      <c r="A75" s="9" t="s">
        <v>67</v>
      </c>
    </row>
    <row r="76" spans="1:1" x14ac:dyDescent="0.35">
      <c r="A76" s="9" t="s">
        <v>68</v>
      </c>
    </row>
    <row r="77" spans="1:1" x14ac:dyDescent="0.35">
      <c r="A77" s="9" t="s">
        <v>69</v>
      </c>
    </row>
    <row r="78" spans="1:1" x14ac:dyDescent="0.35">
      <c r="A78" s="9" t="s">
        <v>70</v>
      </c>
    </row>
    <row r="79" spans="1:1" x14ac:dyDescent="0.35">
      <c r="A79" s="9" t="s">
        <v>71</v>
      </c>
    </row>
    <row r="80" spans="1:1" x14ac:dyDescent="0.35">
      <c r="A80" s="9" t="s">
        <v>72</v>
      </c>
    </row>
    <row r="81" spans="1:1" x14ac:dyDescent="0.35">
      <c r="A81" s="9" t="s">
        <v>73</v>
      </c>
    </row>
    <row r="82" spans="1:1" x14ac:dyDescent="0.35">
      <c r="A82" s="9" t="s">
        <v>74</v>
      </c>
    </row>
    <row r="83" spans="1:1" x14ac:dyDescent="0.35">
      <c r="A83" s="9" t="s">
        <v>75</v>
      </c>
    </row>
    <row r="84" spans="1:1" x14ac:dyDescent="0.35">
      <c r="A84" s="9" t="s">
        <v>76</v>
      </c>
    </row>
    <row r="85" spans="1:1" ht="16" x14ac:dyDescent="0.35">
      <c r="A85" s="9" t="s">
        <v>77</v>
      </c>
    </row>
    <row r="86" spans="1:1" x14ac:dyDescent="0.35">
      <c r="A86" s="9" t="s">
        <v>78</v>
      </c>
    </row>
    <row r="87" spans="1:1" x14ac:dyDescent="0.35">
      <c r="A87" s="9" t="s">
        <v>79</v>
      </c>
    </row>
    <row r="88" spans="1:1" x14ac:dyDescent="0.35">
      <c r="A88" s="9" t="s">
        <v>80</v>
      </c>
    </row>
    <row r="89" spans="1:1" x14ac:dyDescent="0.35">
      <c r="A89" s="9" t="s">
        <v>26</v>
      </c>
    </row>
  </sheetData>
  <hyperlinks>
    <hyperlink ref="A6" r:id="rId1" display="https://miau.my-x.hu/mediawiki/index.php/QuILT-20Q-9" xr:uid="{CA97778A-30D7-4EE3-BCF0-57390C67F2B6}"/>
    <hyperlink ref="A7" r:id="rId2" location="Game_Nr1" display="https://miau.my-x.hu/mediawiki/index.php/QuILT-20Q-9 - Game_Nr1" xr:uid="{A2517FF5-886E-4FDA-BFF4-820497C44C06}"/>
    <hyperlink ref="A8" r:id="rId3" location="Game_Nr2" display="https://miau.my-x.hu/mediawiki/index.php/QuILT-20Q-9 - Game_Nr2" xr:uid="{804A3BF1-4D33-4000-962A-4AA117F4DC8D}"/>
    <hyperlink ref="A9" r:id="rId4" location="Game_Nr3" display="https://miau.my-x.hu/mediawiki/index.php/QuILT-20Q-9 - Game_Nr3" xr:uid="{83726FED-22BB-4D76-BE80-0D6E416DDBD0}"/>
    <hyperlink ref="A10" r:id="rId5" location="Game_Nr4" display="https://miau.my-x.hu/mediawiki/index.php/QuILT-20Q-9 - Game_Nr4" xr:uid="{5FD8E524-222F-40A6-9530-BDF0B307BAF8}"/>
    <hyperlink ref="A11" r:id="rId6" tooltip="Szakasz szerkesztése: Game Nr1" display="https://miau.my-x.hu/mediawiki/index.php?title=QuILT-20Q-9&amp;action=edit&amp;section=1" xr:uid="{CB9FCF92-062C-474D-B548-29E9EBD4F4C0}"/>
    <hyperlink ref="A12" r:id="rId7" display="http://20q.net/" xr:uid="{17962465-ED9A-4915-B1B4-D3EC20B3CD72}"/>
    <hyperlink ref="A30" r:id="rId8" tooltip="Szakasz szerkesztése: Game Nr2" display="https://miau.my-x.hu/mediawiki/index.php?title=QuILT-20Q-9&amp;action=edit&amp;section=2" xr:uid="{EE77F74B-BF75-4C9F-920B-A9595140354E}"/>
    <hyperlink ref="A50" r:id="rId9" tooltip="Szakasz szerkesztése: Game Nr3" display="https://miau.my-x.hu/mediawiki/index.php?title=QuILT-20Q-9&amp;action=edit&amp;section=3" xr:uid="{08867C14-9975-46DC-8F93-DC354EA40862}"/>
    <hyperlink ref="A71" r:id="rId10" tooltip="Szakasz szerkesztése: Game Nr4" display="https://miau.my-x.hu/mediawiki/index.php?title=QuILT-20Q-9&amp;action=edit&amp;section=4" xr:uid="{6E5F14AE-4DAE-4AF7-AF6C-34939972E5B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3355F-68A4-42E3-A87F-F151751E9F76}">
  <dimension ref="A1:E252"/>
  <sheetViews>
    <sheetView workbookViewId="0"/>
  </sheetViews>
  <sheetFormatPr defaultRowHeight="14.5" x14ac:dyDescent="0.35"/>
  <cols>
    <col min="1" max="1" width="41" bestFit="1" customWidth="1"/>
    <col min="2" max="2" width="1.7265625" bestFit="1" customWidth="1"/>
    <col min="3" max="3" width="59.81640625" bestFit="1" customWidth="1"/>
    <col min="4" max="4" width="11" bestFit="1" customWidth="1"/>
    <col min="5" max="5" width="5.36328125" bestFit="1" customWidth="1"/>
  </cols>
  <sheetData>
    <row r="1" spans="1:5" x14ac:dyDescent="0.35">
      <c r="A1" t="s">
        <v>168</v>
      </c>
      <c r="C1" s="22" t="s">
        <v>167</v>
      </c>
    </row>
    <row r="2" spans="1:5" x14ac:dyDescent="0.35">
      <c r="A2" t="s">
        <v>163</v>
      </c>
      <c r="C2" s="22" t="s">
        <v>166</v>
      </c>
    </row>
    <row r="3" spans="1:5" x14ac:dyDescent="0.35">
      <c r="A3" t="s">
        <v>152</v>
      </c>
      <c r="C3" t="s">
        <v>153</v>
      </c>
      <c r="D3" t="s">
        <v>154</v>
      </c>
      <c r="E3" t="s">
        <v>155</v>
      </c>
    </row>
    <row r="4" spans="1:5" x14ac:dyDescent="0.35">
      <c r="A4">
        <v>13</v>
      </c>
      <c r="B4" t="s">
        <v>164</v>
      </c>
      <c r="C4" t="s">
        <v>197</v>
      </c>
      <c r="D4" t="s">
        <v>198</v>
      </c>
      <c r="E4">
        <v>5</v>
      </c>
    </row>
    <row r="5" spans="1:5" x14ac:dyDescent="0.35">
      <c r="A5">
        <v>12</v>
      </c>
      <c r="B5" t="s">
        <v>164</v>
      </c>
      <c r="C5" t="s">
        <v>199</v>
      </c>
      <c r="D5" t="s">
        <v>200</v>
      </c>
      <c r="E5">
        <v>5</v>
      </c>
    </row>
    <row r="6" spans="1:5" x14ac:dyDescent="0.35">
      <c r="A6">
        <v>11</v>
      </c>
      <c r="B6" t="s">
        <v>164</v>
      </c>
      <c r="C6" t="s">
        <v>201</v>
      </c>
      <c r="D6" t="s">
        <v>202</v>
      </c>
      <c r="E6">
        <v>5</v>
      </c>
    </row>
    <row r="7" spans="1:5" x14ac:dyDescent="0.35">
      <c r="A7">
        <v>10</v>
      </c>
      <c r="B7" t="s">
        <v>164</v>
      </c>
      <c r="C7" t="s">
        <v>203</v>
      </c>
      <c r="D7" t="s">
        <v>202</v>
      </c>
      <c r="E7">
        <v>5</v>
      </c>
    </row>
    <row r="8" spans="1:5" x14ac:dyDescent="0.35">
      <c r="A8">
        <v>9</v>
      </c>
      <c r="B8" t="s">
        <v>164</v>
      </c>
      <c r="C8" t="s">
        <v>204</v>
      </c>
      <c r="D8" t="s">
        <v>202</v>
      </c>
      <c r="E8">
        <v>5</v>
      </c>
    </row>
    <row r="9" spans="1:5" x14ac:dyDescent="0.35">
      <c r="A9">
        <v>8</v>
      </c>
      <c r="B9" t="s">
        <v>164</v>
      </c>
      <c r="C9" t="s">
        <v>205</v>
      </c>
      <c r="D9" t="s">
        <v>198</v>
      </c>
      <c r="E9">
        <v>5</v>
      </c>
    </row>
    <row r="10" spans="1:5" x14ac:dyDescent="0.35">
      <c r="A10">
        <v>7</v>
      </c>
      <c r="B10" t="s">
        <v>164</v>
      </c>
      <c r="C10" t="s">
        <v>206</v>
      </c>
      <c r="D10" t="s">
        <v>207</v>
      </c>
      <c r="E10">
        <v>5</v>
      </c>
    </row>
    <row r="11" spans="1:5" x14ac:dyDescent="0.35">
      <c r="A11">
        <v>6</v>
      </c>
      <c r="B11" t="s">
        <v>164</v>
      </c>
      <c r="C11" t="s">
        <v>208</v>
      </c>
      <c r="D11" t="s">
        <v>202</v>
      </c>
      <c r="E11">
        <v>5</v>
      </c>
    </row>
    <row r="12" spans="1:5" x14ac:dyDescent="0.35">
      <c r="A12">
        <v>5</v>
      </c>
      <c r="B12" t="s">
        <v>164</v>
      </c>
      <c r="C12" t="s">
        <v>209</v>
      </c>
      <c r="D12" t="s">
        <v>202</v>
      </c>
      <c r="E12">
        <v>5</v>
      </c>
    </row>
    <row r="13" spans="1:5" x14ac:dyDescent="0.35">
      <c r="A13">
        <v>4</v>
      </c>
      <c r="B13" t="s">
        <v>164</v>
      </c>
      <c r="C13" t="s">
        <v>210</v>
      </c>
      <c r="D13" t="s">
        <v>202</v>
      </c>
      <c r="E13">
        <v>5</v>
      </c>
    </row>
    <row r="14" spans="1:5" x14ac:dyDescent="0.35">
      <c r="A14">
        <v>3</v>
      </c>
      <c r="B14" t="s">
        <v>164</v>
      </c>
      <c r="C14" t="s">
        <v>211</v>
      </c>
      <c r="D14" t="s">
        <v>202</v>
      </c>
      <c r="E14">
        <v>5</v>
      </c>
    </row>
    <row r="15" spans="1:5" x14ac:dyDescent="0.35">
      <c r="A15">
        <v>2</v>
      </c>
      <c r="B15" t="s">
        <v>164</v>
      </c>
      <c r="C15" t="s">
        <v>212</v>
      </c>
      <c r="D15" t="s">
        <v>198</v>
      </c>
      <c r="E15">
        <v>5</v>
      </c>
    </row>
    <row r="16" spans="1:5" x14ac:dyDescent="0.35">
      <c r="A16">
        <v>1</v>
      </c>
      <c r="B16" t="s">
        <v>164</v>
      </c>
      <c r="C16" t="s">
        <v>165</v>
      </c>
      <c r="D16" t="s">
        <v>202</v>
      </c>
      <c r="E16">
        <v>5</v>
      </c>
    </row>
    <row r="17" spans="1:5" x14ac:dyDescent="0.35">
      <c r="A17" t="s">
        <v>169</v>
      </c>
      <c r="C17" s="22" t="s">
        <v>172</v>
      </c>
    </row>
    <row r="18" spans="1:5" x14ac:dyDescent="0.35">
      <c r="A18" t="s">
        <v>10</v>
      </c>
    </row>
    <row r="19" spans="1:5" x14ac:dyDescent="0.35">
      <c r="A19">
        <v>19</v>
      </c>
      <c r="B19" t="s">
        <v>164</v>
      </c>
      <c r="C19" t="s">
        <v>211</v>
      </c>
      <c r="D19" t="s">
        <v>202</v>
      </c>
      <c r="E19">
        <v>6</v>
      </c>
    </row>
    <row r="20" spans="1:5" x14ac:dyDescent="0.35">
      <c r="A20">
        <v>18</v>
      </c>
      <c r="B20" t="s">
        <v>164</v>
      </c>
      <c r="C20" t="s">
        <v>213</v>
      </c>
      <c r="D20" t="s">
        <v>198</v>
      </c>
      <c r="E20">
        <v>6</v>
      </c>
    </row>
    <row r="21" spans="1:5" x14ac:dyDescent="0.35">
      <c r="A21">
        <v>17</v>
      </c>
      <c r="B21" t="s">
        <v>164</v>
      </c>
      <c r="C21" t="s">
        <v>214</v>
      </c>
      <c r="D21" t="s">
        <v>215</v>
      </c>
      <c r="E21">
        <v>6</v>
      </c>
    </row>
    <row r="22" spans="1:5" x14ac:dyDescent="0.35">
      <c r="A22">
        <v>16</v>
      </c>
      <c r="B22" t="s">
        <v>164</v>
      </c>
      <c r="C22" t="s">
        <v>216</v>
      </c>
      <c r="D22" t="s">
        <v>217</v>
      </c>
      <c r="E22">
        <v>6</v>
      </c>
    </row>
    <row r="23" spans="1:5" x14ac:dyDescent="0.35">
      <c r="A23">
        <v>15</v>
      </c>
      <c r="B23" t="s">
        <v>164</v>
      </c>
      <c r="C23" t="s">
        <v>218</v>
      </c>
      <c r="D23" t="s">
        <v>217</v>
      </c>
      <c r="E23">
        <v>6</v>
      </c>
    </row>
    <row r="24" spans="1:5" x14ac:dyDescent="0.35">
      <c r="A24">
        <v>14</v>
      </c>
      <c r="B24" t="s">
        <v>164</v>
      </c>
      <c r="C24" t="s">
        <v>219</v>
      </c>
      <c r="D24" t="s">
        <v>202</v>
      </c>
      <c r="E24">
        <v>6</v>
      </c>
    </row>
    <row r="25" spans="1:5" x14ac:dyDescent="0.35">
      <c r="A25">
        <v>13</v>
      </c>
      <c r="B25" t="s">
        <v>164</v>
      </c>
      <c r="C25" t="s">
        <v>220</v>
      </c>
      <c r="D25" t="s">
        <v>217</v>
      </c>
      <c r="E25">
        <v>6</v>
      </c>
    </row>
    <row r="26" spans="1:5" x14ac:dyDescent="0.35">
      <c r="A26">
        <v>12</v>
      </c>
      <c r="B26" t="s">
        <v>164</v>
      </c>
      <c r="C26" t="s">
        <v>221</v>
      </c>
      <c r="D26" t="s">
        <v>198</v>
      </c>
      <c r="E26">
        <v>6</v>
      </c>
    </row>
    <row r="27" spans="1:5" x14ac:dyDescent="0.35">
      <c r="A27">
        <v>11</v>
      </c>
      <c r="B27" t="s">
        <v>164</v>
      </c>
      <c r="C27" t="s">
        <v>222</v>
      </c>
      <c r="D27" t="s">
        <v>202</v>
      </c>
      <c r="E27">
        <v>6</v>
      </c>
    </row>
    <row r="28" spans="1:5" x14ac:dyDescent="0.35">
      <c r="A28">
        <v>10</v>
      </c>
      <c r="B28" t="s">
        <v>164</v>
      </c>
      <c r="C28" t="s">
        <v>223</v>
      </c>
      <c r="D28" t="s">
        <v>224</v>
      </c>
      <c r="E28">
        <v>6</v>
      </c>
    </row>
    <row r="29" spans="1:5" x14ac:dyDescent="0.35">
      <c r="A29">
        <v>9</v>
      </c>
      <c r="B29" t="s">
        <v>164</v>
      </c>
      <c r="C29" t="s">
        <v>225</v>
      </c>
      <c r="D29" t="s">
        <v>198</v>
      </c>
      <c r="E29">
        <v>6</v>
      </c>
    </row>
    <row r="30" spans="1:5" x14ac:dyDescent="0.35">
      <c r="A30">
        <v>8</v>
      </c>
      <c r="B30" t="s">
        <v>164</v>
      </c>
      <c r="C30" t="s">
        <v>226</v>
      </c>
      <c r="D30" t="s">
        <v>198</v>
      </c>
      <c r="E30">
        <v>6</v>
      </c>
    </row>
    <row r="31" spans="1:5" x14ac:dyDescent="0.35">
      <c r="A31">
        <v>7</v>
      </c>
      <c r="B31" t="s">
        <v>164</v>
      </c>
      <c r="C31" t="s">
        <v>227</v>
      </c>
      <c r="D31" t="s">
        <v>198</v>
      </c>
      <c r="E31">
        <v>6</v>
      </c>
    </row>
    <row r="32" spans="1:5" x14ac:dyDescent="0.35">
      <c r="A32">
        <v>6</v>
      </c>
      <c r="B32" t="s">
        <v>164</v>
      </c>
      <c r="C32" t="s">
        <v>228</v>
      </c>
      <c r="D32" t="s">
        <v>198</v>
      </c>
      <c r="E32">
        <v>6</v>
      </c>
    </row>
    <row r="33" spans="1:5" x14ac:dyDescent="0.35">
      <c r="A33">
        <v>5</v>
      </c>
      <c r="B33" t="s">
        <v>164</v>
      </c>
      <c r="C33" t="s">
        <v>229</v>
      </c>
      <c r="D33" t="s">
        <v>202</v>
      </c>
      <c r="E33">
        <v>6</v>
      </c>
    </row>
    <row r="34" spans="1:5" x14ac:dyDescent="0.35">
      <c r="A34">
        <v>4</v>
      </c>
      <c r="B34" t="s">
        <v>164</v>
      </c>
      <c r="C34" t="s">
        <v>230</v>
      </c>
      <c r="D34" t="s">
        <v>202</v>
      </c>
      <c r="E34">
        <v>6</v>
      </c>
    </row>
    <row r="35" spans="1:5" x14ac:dyDescent="0.35">
      <c r="A35">
        <v>3</v>
      </c>
      <c r="B35" t="s">
        <v>164</v>
      </c>
      <c r="C35" t="s">
        <v>231</v>
      </c>
      <c r="D35" t="s">
        <v>202</v>
      </c>
      <c r="E35">
        <v>6</v>
      </c>
    </row>
    <row r="36" spans="1:5" x14ac:dyDescent="0.35">
      <c r="A36">
        <v>2</v>
      </c>
      <c r="B36" t="s">
        <v>164</v>
      </c>
      <c r="C36" t="s">
        <v>232</v>
      </c>
      <c r="D36" t="s">
        <v>217</v>
      </c>
      <c r="E36">
        <v>6</v>
      </c>
    </row>
    <row r="37" spans="1:5" x14ac:dyDescent="0.35">
      <c r="A37">
        <v>1</v>
      </c>
      <c r="B37" t="s">
        <v>164</v>
      </c>
      <c r="C37" t="s">
        <v>165</v>
      </c>
      <c r="D37" t="s">
        <v>202</v>
      </c>
      <c r="E37">
        <v>6</v>
      </c>
    </row>
    <row r="38" spans="1:5" x14ac:dyDescent="0.35">
      <c r="A38" t="s">
        <v>173</v>
      </c>
      <c r="C38" s="22" t="s">
        <v>174</v>
      </c>
    </row>
    <row r="39" spans="1:5" x14ac:dyDescent="0.35">
      <c r="A39" t="s">
        <v>10</v>
      </c>
    </row>
    <row r="40" spans="1:5" x14ac:dyDescent="0.35">
      <c r="A40">
        <v>19</v>
      </c>
      <c r="B40" t="s">
        <v>164</v>
      </c>
      <c r="C40" t="s">
        <v>233</v>
      </c>
      <c r="D40" t="s">
        <v>207</v>
      </c>
      <c r="E40">
        <v>7</v>
      </c>
    </row>
    <row r="41" spans="1:5" x14ac:dyDescent="0.35">
      <c r="A41">
        <v>18</v>
      </c>
      <c r="B41" t="s">
        <v>164</v>
      </c>
      <c r="C41" t="s">
        <v>234</v>
      </c>
      <c r="D41" t="s">
        <v>198</v>
      </c>
      <c r="E41">
        <v>7</v>
      </c>
    </row>
    <row r="42" spans="1:5" x14ac:dyDescent="0.35">
      <c r="A42">
        <v>17</v>
      </c>
      <c r="B42" t="s">
        <v>164</v>
      </c>
      <c r="C42" t="s">
        <v>235</v>
      </c>
      <c r="D42" t="s">
        <v>215</v>
      </c>
      <c r="E42">
        <v>7</v>
      </c>
    </row>
    <row r="43" spans="1:5" x14ac:dyDescent="0.35">
      <c r="A43">
        <v>16</v>
      </c>
      <c r="B43" t="s">
        <v>164</v>
      </c>
      <c r="C43" t="s">
        <v>236</v>
      </c>
      <c r="D43" t="s">
        <v>198</v>
      </c>
      <c r="E43">
        <v>7</v>
      </c>
    </row>
    <row r="44" spans="1:5" x14ac:dyDescent="0.35">
      <c r="A44">
        <v>15</v>
      </c>
      <c r="B44" t="s">
        <v>164</v>
      </c>
      <c r="C44" t="s">
        <v>237</v>
      </c>
      <c r="D44" t="s">
        <v>202</v>
      </c>
      <c r="E44">
        <v>7</v>
      </c>
    </row>
    <row r="45" spans="1:5" x14ac:dyDescent="0.35">
      <c r="A45">
        <v>14</v>
      </c>
      <c r="B45" t="s">
        <v>164</v>
      </c>
      <c r="C45" t="s">
        <v>238</v>
      </c>
      <c r="D45" t="s">
        <v>198</v>
      </c>
      <c r="E45">
        <v>7</v>
      </c>
    </row>
    <row r="46" spans="1:5" x14ac:dyDescent="0.35">
      <c r="A46">
        <v>13</v>
      </c>
      <c r="B46" t="s">
        <v>164</v>
      </c>
      <c r="C46" t="s">
        <v>239</v>
      </c>
      <c r="D46" t="s">
        <v>198</v>
      </c>
      <c r="E46">
        <v>7</v>
      </c>
    </row>
    <row r="47" spans="1:5" x14ac:dyDescent="0.35">
      <c r="A47" t="str">
        <f>A48&amp;"a"</f>
        <v>12a</v>
      </c>
      <c r="B47" t="s">
        <v>164</v>
      </c>
      <c r="C47" t="s">
        <v>240</v>
      </c>
      <c r="D47" t="s">
        <v>241</v>
      </c>
      <c r="E47">
        <v>7</v>
      </c>
    </row>
    <row r="48" spans="1:5" x14ac:dyDescent="0.35">
      <c r="A48">
        <v>12</v>
      </c>
      <c r="B48" t="s">
        <v>164</v>
      </c>
      <c r="C48" t="s">
        <v>242</v>
      </c>
      <c r="D48" t="s">
        <v>198</v>
      </c>
      <c r="E48">
        <v>7</v>
      </c>
    </row>
    <row r="49" spans="1:5" x14ac:dyDescent="0.35">
      <c r="A49">
        <v>11</v>
      </c>
      <c r="B49" t="s">
        <v>164</v>
      </c>
      <c r="C49" t="s">
        <v>243</v>
      </c>
      <c r="D49" t="s">
        <v>202</v>
      </c>
      <c r="E49">
        <v>7</v>
      </c>
    </row>
    <row r="50" spans="1:5" x14ac:dyDescent="0.35">
      <c r="A50">
        <v>10</v>
      </c>
      <c r="B50" t="s">
        <v>164</v>
      </c>
      <c r="C50" t="s">
        <v>244</v>
      </c>
      <c r="D50" t="s">
        <v>198</v>
      </c>
      <c r="E50">
        <v>7</v>
      </c>
    </row>
    <row r="51" spans="1:5" x14ac:dyDescent="0.35">
      <c r="A51">
        <v>9</v>
      </c>
      <c r="B51" t="s">
        <v>164</v>
      </c>
      <c r="C51" t="s">
        <v>226</v>
      </c>
      <c r="D51" t="s">
        <v>202</v>
      </c>
      <c r="E51">
        <v>7</v>
      </c>
    </row>
    <row r="52" spans="1:5" x14ac:dyDescent="0.35">
      <c r="A52">
        <v>8</v>
      </c>
      <c r="B52" t="s">
        <v>164</v>
      </c>
      <c r="C52" t="s">
        <v>245</v>
      </c>
      <c r="D52" t="s">
        <v>198</v>
      </c>
      <c r="E52">
        <v>7</v>
      </c>
    </row>
    <row r="53" spans="1:5" x14ac:dyDescent="0.35">
      <c r="A53">
        <v>7</v>
      </c>
      <c r="B53" t="s">
        <v>164</v>
      </c>
      <c r="C53" t="s">
        <v>246</v>
      </c>
      <c r="D53" t="s">
        <v>198</v>
      </c>
      <c r="E53">
        <v>7</v>
      </c>
    </row>
    <row r="54" spans="1:5" x14ac:dyDescent="0.35">
      <c r="A54">
        <v>6</v>
      </c>
      <c r="B54" t="s">
        <v>164</v>
      </c>
      <c r="C54" t="s">
        <v>247</v>
      </c>
      <c r="D54" t="s">
        <v>198</v>
      </c>
      <c r="E54">
        <v>7</v>
      </c>
    </row>
    <row r="55" spans="1:5" x14ac:dyDescent="0.35">
      <c r="A55">
        <v>5</v>
      </c>
      <c r="B55" t="s">
        <v>164</v>
      </c>
      <c r="C55" t="s">
        <v>222</v>
      </c>
      <c r="D55" t="s">
        <v>202</v>
      </c>
      <c r="E55">
        <v>7</v>
      </c>
    </row>
    <row r="56" spans="1:5" x14ac:dyDescent="0.35">
      <c r="A56">
        <v>4</v>
      </c>
      <c r="B56" t="s">
        <v>164</v>
      </c>
      <c r="C56" t="s">
        <v>248</v>
      </c>
      <c r="D56" t="s">
        <v>198</v>
      </c>
      <c r="E56">
        <v>7</v>
      </c>
    </row>
    <row r="57" spans="1:5" x14ac:dyDescent="0.35">
      <c r="A57">
        <v>3</v>
      </c>
      <c r="B57" t="s">
        <v>164</v>
      </c>
      <c r="C57" t="s">
        <v>249</v>
      </c>
      <c r="D57" t="s">
        <v>207</v>
      </c>
      <c r="E57">
        <v>7</v>
      </c>
    </row>
    <row r="58" spans="1:5" x14ac:dyDescent="0.35">
      <c r="A58">
        <v>2</v>
      </c>
      <c r="B58" t="s">
        <v>164</v>
      </c>
      <c r="C58" t="s">
        <v>250</v>
      </c>
      <c r="D58" t="s">
        <v>198</v>
      </c>
      <c r="E58">
        <v>7</v>
      </c>
    </row>
    <row r="59" spans="1:5" x14ac:dyDescent="0.35">
      <c r="A59">
        <v>1</v>
      </c>
      <c r="B59" t="s">
        <v>164</v>
      </c>
      <c r="C59" t="s">
        <v>165</v>
      </c>
      <c r="D59" t="s">
        <v>202</v>
      </c>
      <c r="E59">
        <v>7</v>
      </c>
    </row>
    <row r="60" spans="1:5" x14ac:dyDescent="0.35">
      <c r="A60" t="s">
        <v>175</v>
      </c>
      <c r="C60" s="22" t="s">
        <v>176</v>
      </c>
    </row>
    <row r="61" spans="1:5" x14ac:dyDescent="0.35">
      <c r="A61" t="s">
        <v>10</v>
      </c>
    </row>
    <row r="62" spans="1:5" x14ac:dyDescent="0.35">
      <c r="A62">
        <v>19</v>
      </c>
      <c r="B62" t="s">
        <v>164</v>
      </c>
      <c r="C62" t="s">
        <v>251</v>
      </c>
      <c r="D62" t="s">
        <v>202</v>
      </c>
      <c r="E62">
        <v>8</v>
      </c>
    </row>
    <row r="63" spans="1:5" x14ac:dyDescent="0.35">
      <c r="A63">
        <v>18</v>
      </c>
      <c r="B63" t="s">
        <v>164</v>
      </c>
      <c r="C63" t="s">
        <v>252</v>
      </c>
      <c r="D63" t="s">
        <v>253</v>
      </c>
      <c r="E63">
        <v>8</v>
      </c>
    </row>
    <row r="64" spans="1:5" x14ac:dyDescent="0.35">
      <c r="A64">
        <v>17</v>
      </c>
      <c r="B64" t="s">
        <v>164</v>
      </c>
      <c r="C64" t="s">
        <v>254</v>
      </c>
      <c r="D64" t="s">
        <v>207</v>
      </c>
      <c r="E64">
        <v>8</v>
      </c>
    </row>
    <row r="65" spans="1:5" x14ac:dyDescent="0.35">
      <c r="A65">
        <v>16</v>
      </c>
      <c r="B65" t="s">
        <v>164</v>
      </c>
      <c r="C65" t="s">
        <v>255</v>
      </c>
      <c r="D65" t="s">
        <v>202</v>
      </c>
      <c r="E65">
        <v>8</v>
      </c>
    </row>
    <row r="66" spans="1:5" x14ac:dyDescent="0.35">
      <c r="A66">
        <v>15</v>
      </c>
      <c r="B66" t="s">
        <v>164</v>
      </c>
      <c r="C66" t="s">
        <v>256</v>
      </c>
      <c r="D66" t="s">
        <v>257</v>
      </c>
      <c r="E66">
        <v>8</v>
      </c>
    </row>
    <row r="67" spans="1:5" x14ac:dyDescent="0.35">
      <c r="A67">
        <v>14</v>
      </c>
      <c r="B67" t="s">
        <v>164</v>
      </c>
      <c r="C67" t="s">
        <v>232</v>
      </c>
      <c r="D67" t="s">
        <v>202</v>
      </c>
      <c r="E67">
        <v>8</v>
      </c>
    </row>
    <row r="68" spans="1:5" x14ac:dyDescent="0.35">
      <c r="A68">
        <v>13</v>
      </c>
      <c r="B68" t="s">
        <v>164</v>
      </c>
      <c r="C68" t="s">
        <v>258</v>
      </c>
      <c r="D68" t="s">
        <v>259</v>
      </c>
      <c r="E68">
        <v>8</v>
      </c>
    </row>
    <row r="69" spans="1:5" x14ac:dyDescent="0.35">
      <c r="A69">
        <v>12</v>
      </c>
      <c r="B69" t="s">
        <v>164</v>
      </c>
      <c r="C69" t="s">
        <v>201</v>
      </c>
      <c r="D69" t="s">
        <v>200</v>
      </c>
      <c r="E69">
        <v>8</v>
      </c>
    </row>
    <row r="70" spans="1:5" x14ac:dyDescent="0.35">
      <c r="A70">
        <v>11</v>
      </c>
      <c r="B70" t="s">
        <v>164</v>
      </c>
      <c r="C70" t="s">
        <v>260</v>
      </c>
      <c r="D70" t="s">
        <v>202</v>
      </c>
      <c r="E70">
        <v>8</v>
      </c>
    </row>
    <row r="71" spans="1:5" x14ac:dyDescent="0.35">
      <c r="A71">
        <v>10</v>
      </c>
      <c r="B71" t="s">
        <v>164</v>
      </c>
      <c r="C71" t="s">
        <v>213</v>
      </c>
      <c r="D71" t="s">
        <v>198</v>
      </c>
      <c r="E71">
        <v>8</v>
      </c>
    </row>
    <row r="72" spans="1:5" x14ac:dyDescent="0.35">
      <c r="A72">
        <v>9</v>
      </c>
      <c r="B72" t="s">
        <v>164</v>
      </c>
      <c r="C72" t="s">
        <v>261</v>
      </c>
      <c r="D72" t="s">
        <v>202</v>
      </c>
      <c r="E72">
        <v>8</v>
      </c>
    </row>
    <row r="73" spans="1:5" x14ac:dyDescent="0.35">
      <c r="A73">
        <v>8</v>
      </c>
      <c r="B73" t="s">
        <v>164</v>
      </c>
      <c r="C73" t="s">
        <v>262</v>
      </c>
      <c r="D73" t="s">
        <v>259</v>
      </c>
      <c r="E73">
        <v>8</v>
      </c>
    </row>
    <row r="74" spans="1:5" x14ac:dyDescent="0.35">
      <c r="A74">
        <v>7</v>
      </c>
      <c r="B74" t="s">
        <v>164</v>
      </c>
      <c r="C74" t="s">
        <v>263</v>
      </c>
      <c r="D74" t="s">
        <v>217</v>
      </c>
      <c r="E74">
        <v>8</v>
      </c>
    </row>
    <row r="75" spans="1:5" x14ac:dyDescent="0.35">
      <c r="A75">
        <v>6</v>
      </c>
      <c r="B75" t="s">
        <v>164</v>
      </c>
      <c r="C75" t="s">
        <v>247</v>
      </c>
      <c r="D75" t="s">
        <v>198</v>
      </c>
      <c r="E75">
        <v>8</v>
      </c>
    </row>
    <row r="76" spans="1:5" x14ac:dyDescent="0.35">
      <c r="A76">
        <v>5</v>
      </c>
      <c r="B76" t="s">
        <v>164</v>
      </c>
      <c r="C76" t="s">
        <v>264</v>
      </c>
      <c r="D76" t="s">
        <v>198</v>
      </c>
      <c r="E76">
        <v>8</v>
      </c>
    </row>
    <row r="77" spans="1:5" x14ac:dyDescent="0.35">
      <c r="A77">
        <v>4</v>
      </c>
      <c r="B77" t="s">
        <v>164</v>
      </c>
      <c r="C77" t="s">
        <v>265</v>
      </c>
      <c r="D77" t="s">
        <v>202</v>
      </c>
      <c r="E77">
        <v>8</v>
      </c>
    </row>
    <row r="78" spans="1:5" x14ac:dyDescent="0.35">
      <c r="A78">
        <v>3</v>
      </c>
      <c r="B78" t="s">
        <v>164</v>
      </c>
      <c r="C78" t="s">
        <v>211</v>
      </c>
      <c r="D78" t="s">
        <v>202</v>
      </c>
      <c r="E78">
        <v>8</v>
      </c>
    </row>
    <row r="79" spans="1:5" x14ac:dyDescent="0.35">
      <c r="A79">
        <v>2</v>
      </c>
      <c r="B79" t="s">
        <v>164</v>
      </c>
      <c r="C79" t="s">
        <v>266</v>
      </c>
      <c r="D79" t="s">
        <v>202</v>
      </c>
      <c r="E79">
        <v>8</v>
      </c>
    </row>
    <row r="80" spans="1:5" x14ac:dyDescent="0.35">
      <c r="A80">
        <v>1</v>
      </c>
      <c r="B80" t="s">
        <v>164</v>
      </c>
      <c r="C80" t="s">
        <v>165</v>
      </c>
      <c r="D80" t="s">
        <v>202</v>
      </c>
      <c r="E80">
        <v>8</v>
      </c>
    </row>
    <row r="81" spans="1:5" x14ac:dyDescent="0.35">
      <c r="A81" t="s">
        <v>177</v>
      </c>
      <c r="C81" s="22" t="s">
        <v>178</v>
      </c>
    </row>
    <row r="82" spans="1:5" x14ac:dyDescent="0.35">
      <c r="A82" t="s">
        <v>10</v>
      </c>
    </row>
    <row r="83" spans="1:5" x14ac:dyDescent="0.35">
      <c r="A83">
        <v>16</v>
      </c>
      <c r="B83" t="s">
        <v>164</v>
      </c>
      <c r="C83" t="s">
        <v>232</v>
      </c>
      <c r="D83" t="s">
        <v>202</v>
      </c>
      <c r="E83">
        <v>9</v>
      </c>
    </row>
    <row r="84" spans="1:5" x14ac:dyDescent="0.35">
      <c r="A84">
        <v>15</v>
      </c>
      <c r="B84" t="s">
        <v>164</v>
      </c>
      <c r="C84" t="s">
        <v>216</v>
      </c>
      <c r="D84" t="s">
        <v>202</v>
      </c>
      <c r="E84">
        <v>9</v>
      </c>
    </row>
    <row r="85" spans="1:5" x14ac:dyDescent="0.35">
      <c r="A85">
        <v>14</v>
      </c>
      <c r="B85" t="s">
        <v>164</v>
      </c>
      <c r="C85" t="s">
        <v>267</v>
      </c>
      <c r="D85" t="s">
        <v>217</v>
      </c>
      <c r="E85">
        <v>9</v>
      </c>
    </row>
    <row r="86" spans="1:5" x14ac:dyDescent="0.35">
      <c r="A86">
        <v>13</v>
      </c>
      <c r="B86" t="s">
        <v>164</v>
      </c>
      <c r="C86" t="s">
        <v>244</v>
      </c>
      <c r="D86" t="s">
        <v>207</v>
      </c>
      <c r="E86">
        <v>9</v>
      </c>
    </row>
    <row r="87" spans="1:5" x14ac:dyDescent="0.35">
      <c r="A87">
        <v>12</v>
      </c>
      <c r="B87" t="s">
        <v>164</v>
      </c>
      <c r="C87" t="s">
        <v>268</v>
      </c>
      <c r="D87" t="s">
        <v>202</v>
      </c>
      <c r="E87">
        <v>9</v>
      </c>
    </row>
    <row r="88" spans="1:5" x14ac:dyDescent="0.35">
      <c r="A88">
        <v>11</v>
      </c>
      <c r="B88" t="s">
        <v>164</v>
      </c>
      <c r="C88" t="s">
        <v>269</v>
      </c>
      <c r="D88" t="s">
        <v>198</v>
      </c>
      <c r="E88">
        <v>9</v>
      </c>
    </row>
    <row r="89" spans="1:5" x14ac:dyDescent="0.35">
      <c r="A89">
        <v>10</v>
      </c>
      <c r="B89" t="s">
        <v>164</v>
      </c>
      <c r="C89" t="s">
        <v>203</v>
      </c>
      <c r="D89" t="s">
        <v>270</v>
      </c>
      <c r="E89">
        <v>9</v>
      </c>
    </row>
    <row r="90" spans="1:5" x14ac:dyDescent="0.35">
      <c r="A90">
        <v>9</v>
      </c>
      <c r="B90" t="s">
        <v>164</v>
      </c>
      <c r="C90" t="s">
        <v>271</v>
      </c>
      <c r="D90" t="s">
        <v>217</v>
      </c>
      <c r="E90">
        <v>9</v>
      </c>
    </row>
    <row r="91" spans="1:5" x14ac:dyDescent="0.35">
      <c r="A91">
        <v>8</v>
      </c>
      <c r="B91" t="s">
        <v>164</v>
      </c>
      <c r="C91" t="s">
        <v>272</v>
      </c>
      <c r="D91" t="s">
        <v>198</v>
      </c>
      <c r="E91">
        <v>9</v>
      </c>
    </row>
    <row r="92" spans="1:5" x14ac:dyDescent="0.35">
      <c r="A92">
        <v>7</v>
      </c>
      <c r="B92" t="s">
        <v>164</v>
      </c>
      <c r="C92" t="s">
        <v>273</v>
      </c>
      <c r="D92" t="s">
        <v>202</v>
      </c>
      <c r="E92">
        <v>9</v>
      </c>
    </row>
    <row r="93" spans="1:5" x14ac:dyDescent="0.35">
      <c r="A93">
        <v>6</v>
      </c>
      <c r="B93" t="s">
        <v>164</v>
      </c>
      <c r="C93" t="s">
        <v>247</v>
      </c>
      <c r="D93" t="s">
        <v>198</v>
      </c>
      <c r="E93">
        <v>9</v>
      </c>
    </row>
    <row r="94" spans="1:5" x14ac:dyDescent="0.35">
      <c r="A94">
        <v>5</v>
      </c>
      <c r="B94" t="s">
        <v>164</v>
      </c>
      <c r="C94" t="s">
        <v>212</v>
      </c>
      <c r="D94" t="s">
        <v>198</v>
      </c>
      <c r="E94">
        <v>9</v>
      </c>
    </row>
    <row r="95" spans="1:5" x14ac:dyDescent="0.35">
      <c r="A95">
        <v>4</v>
      </c>
      <c r="B95" t="s">
        <v>164</v>
      </c>
      <c r="C95" t="s">
        <v>274</v>
      </c>
      <c r="D95" t="s">
        <v>275</v>
      </c>
      <c r="E95">
        <v>9</v>
      </c>
    </row>
    <row r="96" spans="1:5" x14ac:dyDescent="0.35">
      <c r="A96">
        <v>3</v>
      </c>
      <c r="B96" t="s">
        <v>164</v>
      </c>
      <c r="C96" t="s">
        <v>265</v>
      </c>
      <c r="D96" t="s">
        <v>202</v>
      </c>
      <c r="E96">
        <v>9</v>
      </c>
    </row>
    <row r="97" spans="1:5" x14ac:dyDescent="0.35">
      <c r="A97">
        <v>2</v>
      </c>
      <c r="B97" t="s">
        <v>164</v>
      </c>
      <c r="C97" t="s">
        <v>276</v>
      </c>
      <c r="D97" t="s">
        <v>275</v>
      </c>
      <c r="E97">
        <v>9</v>
      </c>
    </row>
    <row r="98" spans="1:5" x14ac:dyDescent="0.35">
      <c r="A98" t="str">
        <f>A99&amp;"a"</f>
        <v>1a</v>
      </c>
      <c r="B98" t="s">
        <v>164</v>
      </c>
      <c r="C98" t="s">
        <v>221</v>
      </c>
      <c r="D98" t="s">
        <v>241</v>
      </c>
      <c r="E98">
        <v>9</v>
      </c>
    </row>
    <row r="99" spans="1:5" x14ac:dyDescent="0.35">
      <c r="A99">
        <v>1</v>
      </c>
      <c r="B99" t="s">
        <v>164</v>
      </c>
      <c r="C99" t="s">
        <v>165</v>
      </c>
      <c r="D99" t="s">
        <v>202</v>
      </c>
      <c r="E99">
        <v>9</v>
      </c>
    </row>
    <row r="100" spans="1:5" x14ac:dyDescent="0.35">
      <c r="A100" t="s">
        <v>179</v>
      </c>
      <c r="C100" s="22" t="s">
        <v>181</v>
      </c>
    </row>
    <row r="101" spans="1:5" x14ac:dyDescent="0.35">
      <c r="A101" t="s">
        <v>10</v>
      </c>
    </row>
    <row r="102" spans="1:5" x14ac:dyDescent="0.35">
      <c r="A102">
        <v>25</v>
      </c>
      <c r="B102" t="s">
        <v>164</v>
      </c>
      <c r="C102" t="s">
        <v>232</v>
      </c>
      <c r="D102" t="s">
        <v>202</v>
      </c>
      <c r="E102">
        <v>10</v>
      </c>
    </row>
    <row r="103" spans="1:5" x14ac:dyDescent="0.35">
      <c r="A103">
        <v>24</v>
      </c>
      <c r="B103" t="s">
        <v>164</v>
      </c>
      <c r="C103" t="s">
        <v>277</v>
      </c>
      <c r="D103" t="s">
        <v>202</v>
      </c>
      <c r="E103">
        <v>10</v>
      </c>
    </row>
    <row r="104" spans="1:5" x14ac:dyDescent="0.35">
      <c r="A104">
        <v>23</v>
      </c>
      <c r="B104" t="s">
        <v>164</v>
      </c>
      <c r="C104" t="s">
        <v>278</v>
      </c>
      <c r="D104" t="s">
        <v>202</v>
      </c>
      <c r="E104">
        <v>10</v>
      </c>
    </row>
    <row r="105" spans="1:5" x14ac:dyDescent="0.35">
      <c r="A105">
        <v>22</v>
      </c>
      <c r="B105" t="s">
        <v>164</v>
      </c>
      <c r="C105" t="s">
        <v>279</v>
      </c>
      <c r="D105" t="s">
        <v>198</v>
      </c>
      <c r="E105">
        <v>10</v>
      </c>
    </row>
    <row r="106" spans="1:5" x14ac:dyDescent="0.35">
      <c r="A106">
        <v>21</v>
      </c>
      <c r="B106" t="s">
        <v>164</v>
      </c>
      <c r="C106" t="s">
        <v>280</v>
      </c>
      <c r="D106" t="s">
        <v>202</v>
      </c>
      <c r="E106">
        <v>10</v>
      </c>
    </row>
    <row r="107" spans="1:5" x14ac:dyDescent="0.35">
      <c r="A107">
        <v>20</v>
      </c>
      <c r="B107" t="s">
        <v>164</v>
      </c>
      <c r="C107" t="s">
        <v>281</v>
      </c>
      <c r="D107" t="s">
        <v>215</v>
      </c>
      <c r="E107">
        <v>10</v>
      </c>
    </row>
    <row r="108" spans="1:5" x14ac:dyDescent="0.35">
      <c r="A108">
        <v>19</v>
      </c>
      <c r="B108" t="s">
        <v>164</v>
      </c>
      <c r="C108" t="s">
        <v>227</v>
      </c>
      <c r="D108" t="s">
        <v>198</v>
      </c>
      <c r="E108">
        <v>10</v>
      </c>
    </row>
    <row r="109" spans="1:5" x14ac:dyDescent="0.35">
      <c r="A109">
        <v>18</v>
      </c>
      <c r="B109" t="s">
        <v>164</v>
      </c>
      <c r="C109" t="s">
        <v>204</v>
      </c>
      <c r="D109" t="s">
        <v>198</v>
      </c>
      <c r="E109">
        <v>10</v>
      </c>
    </row>
    <row r="110" spans="1:5" x14ac:dyDescent="0.35">
      <c r="A110">
        <v>17</v>
      </c>
      <c r="B110" t="s">
        <v>164</v>
      </c>
      <c r="C110" t="s">
        <v>282</v>
      </c>
      <c r="D110" t="s">
        <v>215</v>
      </c>
      <c r="E110">
        <v>10</v>
      </c>
    </row>
    <row r="111" spans="1:5" x14ac:dyDescent="0.35">
      <c r="A111">
        <v>16</v>
      </c>
      <c r="B111" t="s">
        <v>164</v>
      </c>
      <c r="C111" t="s">
        <v>283</v>
      </c>
      <c r="D111" t="s">
        <v>207</v>
      </c>
      <c r="E111">
        <v>10</v>
      </c>
    </row>
    <row r="112" spans="1:5" x14ac:dyDescent="0.35">
      <c r="A112">
        <v>15</v>
      </c>
      <c r="B112" t="s">
        <v>164</v>
      </c>
      <c r="C112" t="s">
        <v>284</v>
      </c>
      <c r="D112" t="s">
        <v>198</v>
      </c>
      <c r="E112">
        <v>10</v>
      </c>
    </row>
    <row r="113" spans="1:5" x14ac:dyDescent="0.35">
      <c r="A113">
        <v>14</v>
      </c>
      <c r="B113" t="s">
        <v>164</v>
      </c>
      <c r="C113" t="s">
        <v>285</v>
      </c>
      <c r="D113" t="s">
        <v>207</v>
      </c>
      <c r="E113">
        <v>10</v>
      </c>
    </row>
    <row r="114" spans="1:5" x14ac:dyDescent="0.35">
      <c r="A114">
        <v>13</v>
      </c>
      <c r="B114" t="s">
        <v>164</v>
      </c>
      <c r="C114" t="s">
        <v>286</v>
      </c>
      <c r="D114" t="s">
        <v>202</v>
      </c>
      <c r="E114">
        <v>10</v>
      </c>
    </row>
    <row r="115" spans="1:5" x14ac:dyDescent="0.35">
      <c r="A115">
        <v>12</v>
      </c>
      <c r="B115" t="s">
        <v>164</v>
      </c>
      <c r="C115" t="s">
        <v>287</v>
      </c>
      <c r="D115" t="s">
        <v>217</v>
      </c>
      <c r="E115">
        <v>10</v>
      </c>
    </row>
    <row r="116" spans="1:5" x14ac:dyDescent="0.35">
      <c r="A116">
        <v>11</v>
      </c>
      <c r="B116" t="s">
        <v>164</v>
      </c>
      <c r="C116" t="s">
        <v>219</v>
      </c>
      <c r="D116" t="s">
        <v>202</v>
      </c>
      <c r="E116">
        <v>10</v>
      </c>
    </row>
    <row r="117" spans="1:5" x14ac:dyDescent="0.35">
      <c r="A117">
        <v>10</v>
      </c>
      <c r="B117" t="s">
        <v>164</v>
      </c>
      <c r="C117" t="s">
        <v>288</v>
      </c>
      <c r="D117" t="s">
        <v>207</v>
      </c>
      <c r="E117">
        <v>10</v>
      </c>
    </row>
    <row r="118" spans="1:5" x14ac:dyDescent="0.35">
      <c r="A118">
        <v>9</v>
      </c>
      <c r="B118" t="s">
        <v>164</v>
      </c>
      <c r="C118" t="s">
        <v>289</v>
      </c>
      <c r="D118" t="s">
        <v>198</v>
      </c>
      <c r="E118">
        <v>10</v>
      </c>
    </row>
    <row r="119" spans="1:5" x14ac:dyDescent="0.35">
      <c r="A119">
        <v>8</v>
      </c>
      <c r="B119" t="s">
        <v>164</v>
      </c>
      <c r="C119" t="s">
        <v>290</v>
      </c>
      <c r="D119" t="s">
        <v>291</v>
      </c>
      <c r="E119">
        <v>10</v>
      </c>
    </row>
    <row r="120" spans="1:5" x14ac:dyDescent="0.35">
      <c r="A120">
        <v>7</v>
      </c>
      <c r="B120" t="s">
        <v>164</v>
      </c>
      <c r="C120" t="s">
        <v>205</v>
      </c>
      <c r="D120" t="s">
        <v>200</v>
      </c>
      <c r="E120">
        <v>10</v>
      </c>
    </row>
    <row r="121" spans="1:5" x14ac:dyDescent="0.35">
      <c r="A121">
        <v>6</v>
      </c>
      <c r="B121" t="s">
        <v>164</v>
      </c>
      <c r="C121" t="s">
        <v>292</v>
      </c>
      <c r="D121" t="s">
        <v>202</v>
      </c>
      <c r="E121">
        <v>10</v>
      </c>
    </row>
    <row r="122" spans="1:5" x14ac:dyDescent="0.35">
      <c r="A122" t="str">
        <f>A123&amp;"a"</f>
        <v>5a</v>
      </c>
      <c r="B122" t="s">
        <v>164</v>
      </c>
      <c r="C122" t="s">
        <v>293</v>
      </c>
      <c r="D122" t="s">
        <v>241</v>
      </c>
      <c r="E122">
        <v>10</v>
      </c>
    </row>
    <row r="123" spans="1:5" x14ac:dyDescent="0.35">
      <c r="A123">
        <v>5</v>
      </c>
      <c r="B123" t="s">
        <v>164</v>
      </c>
      <c r="C123" t="s">
        <v>294</v>
      </c>
      <c r="D123" t="s">
        <v>202</v>
      </c>
      <c r="E123">
        <v>10</v>
      </c>
    </row>
    <row r="124" spans="1:5" x14ac:dyDescent="0.35">
      <c r="A124">
        <v>4</v>
      </c>
      <c r="B124" t="s">
        <v>164</v>
      </c>
      <c r="C124" t="s">
        <v>295</v>
      </c>
      <c r="D124" t="s">
        <v>275</v>
      </c>
      <c r="E124">
        <v>10</v>
      </c>
    </row>
    <row r="125" spans="1:5" x14ac:dyDescent="0.35">
      <c r="A125">
        <v>3</v>
      </c>
      <c r="B125" t="s">
        <v>164</v>
      </c>
      <c r="C125" t="s">
        <v>221</v>
      </c>
      <c r="D125" t="s">
        <v>275</v>
      </c>
      <c r="E125">
        <v>10</v>
      </c>
    </row>
    <row r="126" spans="1:5" x14ac:dyDescent="0.35">
      <c r="A126">
        <v>2</v>
      </c>
      <c r="B126" t="s">
        <v>164</v>
      </c>
      <c r="C126" t="s">
        <v>165</v>
      </c>
      <c r="D126" t="s">
        <v>202</v>
      </c>
      <c r="E126">
        <v>10</v>
      </c>
    </row>
    <row r="127" spans="1:5" x14ac:dyDescent="0.35">
      <c r="A127" s="11">
        <v>1</v>
      </c>
      <c r="B127" s="11" t="s">
        <v>164</v>
      </c>
      <c r="C127" s="11" t="s">
        <v>296</v>
      </c>
      <c r="D127" s="11" t="s">
        <v>207</v>
      </c>
      <c r="E127" s="11">
        <v>10</v>
      </c>
    </row>
    <row r="128" spans="1:5" x14ac:dyDescent="0.35">
      <c r="A128" t="s">
        <v>177</v>
      </c>
      <c r="C128" s="22" t="s">
        <v>182</v>
      </c>
    </row>
    <row r="129" spans="1:5" x14ac:dyDescent="0.35">
      <c r="A129" t="s">
        <v>10</v>
      </c>
    </row>
    <row r="130" spans="1:5" x14ac:dyDescent="0.35">
      <c r="A130">
        <v>16</v>
      </c>
      <c r="B130" t="s">
        <v>164</v>
      </c>
      <c r="C130" t="s">
        <v>297</v>
      </c>
      <c r="D130" t="s">
        <v>202</v>
      </c>
      <c r="E130">
        <v>11</v>
      </c>
    </row>
    <row r="131" spans="1:5" x14ac:dyDescent="0.35">
      <c r="A131">
        <v>15</v>
      </c>
      <c r="B131" t="s">
        <v>164</v>
      </c>
      <c r="C131" t="s">
        <v>229</v>
      </c>
      <c r="D131" t="s">
        <v>202</v>
      </c>
      <c r="E131">
        <v>11</v>
      </c>
    </row>
    <row r="132" spans="1:5" x14ac:dyDescent="0.35">
      <c r="A132">
        <v>14</v>
      </c>
      <c r="B132" t="s">
        <v>164</v>
      </c>
      <c r="C132" t="s">
        <v>298</v>
      </c>
      <c r="D132" t="s">
        <v>275</v>
      </c>
      <c r="E132">
        <v>11</v>
      </c>
    </row>
    <row r="133" spans="1:5" x14ac:dyDescent="0.35">
      <c r="A133">
        <v>13</v>
      </c>
      <c r="B133" t="s">
        <v>164</v>
      </c>
      <c r="C133" t="s">
        <v>299</v>
      </c>
      <c r="D133" t="s">
        <v>202</v>
      </c>
      <c r="E133">
        <v>11</v>
      </c>
    </row>
    <row r="134" spans="1:5" x14ac:dyDescent="0.35">
      <c r="A134">
        <v>12</v>
      </c>
      <c r="B134" t="s">
        <v>164</v>
      </c>
      <c r="C134" t="s">
        <v>219</v>
      </c>
      <c r="D134" t="s">
        <v>202</v>
      </c>
      <c r="E134">
        <v>11</v>
      </c>
    </row>
    <row r="135" spans="1:5" x14ac:dyDescent="0.35">
      <c r="A135">
        <v>11</v>
      </c>
      <c r="B135" t="s">
        <v>164</v>
      </c>
      <c r="C135" t="s">
        <v>300</v>
      </c>
      <c r="D135" t="s">
        <v>202</v>
      </c>
      <c r="E135">
        <v>11</v>
      </c>
    </row>
    <row r="136" spans="1:5" x14ac:dyDescent="0.35">
      <c r="A136">
        <v>10</v>
      </c>
      <c r="B136" t="s">
        <v>164</v>
      </c>
      <c r="C136" t="s">
        <v>301</v>
      </c>
      <c r="D136" t="s">
        <v>202</v>
      </c>
      <c r="E136">
        <v>11</v>
      </c>
    </row>
    <row r="137" spans="1:5" x14ac:dyDescent="0.35">
      <c r="A137">
        <v>9</v>
      </c>
      <c r="B137" t="s">
        <v>164</v>
      </c>
      <c r="C137" t="s">
        <v>244</v>
      </c>
      <c r="D137" t="s">
        <v>198</v>
      </c>
      <c r="E137">
        <v>11</v>
      </c>
    </row>
    <row r="138" spans="1:5" x14ac:dyDescent="0.35">
      <c r="A138">
        <v>8</v>
      </c>
      <c r="B138" t="s">
        <v>164</v>
      </c>
      <c r="C138" t="s">
        <v>201</v>
      </c>
      <c r="D138" t="s">
        <v>202</v>
      </c>
      <c r="E138">
        <v>11</v>
      </c>
    </row>
    <row r="139" spans="1:5" x14ac:dyDescent="0.35">
      <c r="A139">
        <v>7</v>
      </c>
      <c r="B139" t="s">
        <v>164</v>
      </c>
      <c r="C139" t="s">
        <v>302</v>
      </c>
      <c r="D139" t="s">
        <v>198</v>
      </c>
      <c r="E139">
        <v>11</v>
      </c>
    </row>
    <row r="140" spans="1:5" x14ac:dyDescent="0.35">
      <c r="A140">
        <v>6</v>
      </c>
      <c r="B140" t="s">
        <v>164</v>
      </c>
      <c r="C140" t="s">
        <v>303</v>
      </c>
      <c r="D140" t="s">
        <v>198</v>
      </c>
      <c r="E140">
        <v>11</v>
      </c>
    </row>
    <row r="141" spans="1:5" x14ac:dyDescent="0.35">
      <c r="A141">
        <v>5</v>
      </c>
      <c r="B141" t="s">
        <v>164</v>
      </c>
      <c r="C141" t="s">
        <v>304</v>
      </c>
      <c r="D141" t="s">
        <v>198</v>
      </c>
      <c r="E141">
        <v>11</v>
      </c>
    </row>
    <row r="142" spans="1:5" x14ac:dyDescent="0.35">
      <c r="A142">
        <v>4</v>
      </c>
      <c r="B142" t="s">
        <v>164</v>
      </c>
      <c r="C142" t="s">
        <v>271</v>
      </c>
      <c r="D142" t="s">
        <v>207</v>
      </c>
      <c r="E142">
        <v>11</v>
      </c>
    </row>
    <row r="143" spans="1:5" x14ac:dyDescent="0.35">
      <c r="A143">
        <v>3</v>
      </c>
      <c r="B143" t="s">
        <v>164</v>
      </c>
      <c r="C143" t="s">
        <v>227</v>
      </c>
      <c r="D143" t="s">
        <v>198</v>
      </c>
      <c r="E143">
        <v>11</v>
      </c>
    </row>
    <row r="144" spans="1:5" x14ac:dyDescent="0.35">
      <c r="A144">
        <v>2</v>
      </c>
      <c r="B144" t="s">
        <v>164</v>
      </c>
      <c r="C144" t="s">
        <v>305</v>
      </c>
      <c r="D144" t="s">
        <v>202</v>
      </c>
      <c r="E144">
        <v>11</v>
      </c>
    </row>
    <row r="145" spans="1:5" x14ac:dyDescent="0.35">
      <c r="A145">
        <v>1</v>
      </c>
      <c r="B145" t="s">
        <v>164</v>
      </c>
      <c r="C145" t="s">
        <v>165</v>
      </c>
      <c r="D145" t="s">
        <v>202</v>
      </c>
      <c r="E145">
        <v>11</v>
      </c>
    </row>
    <row r="146" spans="1:5" x14ac:dyDescent="0.35">
      <c r="A146" t="s">
        <v>173</v>
      </c>
      <c r="C146" s="22" t="s">
        <v>185</v>
      </c>
    </row>
    <row r="147" spans="1:5" x14ac:dyDescent="0.35">
      <c r="A147" t="s">
        <v>10</v>
      </c>
    </row>
    <row r="148" spans="1:5" x14ac:dyDescent="0.35">
      <c r="A148">
        <v>19</v>
      </c>
      <c r="B148" t="s">
        <v>164</v>
      </c>
      <c r="C148" t="s">
        <v>226</v>
      </c>
      <c r="D148" t="s">
        <v>202</v>
      </c>
      <c r="E148">
        <v>12</v>
      </c>
    </row>
    <row r="149" spans="1:5" x14ac:dyDescent="0.35">
      <c r="A149">
        <v>18</v>
      </c>
      <c r="B149" t="s">
        <v>164</v>
      </c>
      <c r="C149" t="s">
        <v>232</v>
      </c>
      <c r="D149" t="s">
        <v>207</v>
      </c>
      <c r="E149">
        <v>12</v>
      </c>
    </row>
    <row r="150" spans="1:5" x14ac:dyDescent="0.35">
      <c r="A150">
        <v>17</v>
      </c>
      <c r="B150" t="s">
        <v>164</v>
      </c>
      <c r="C150" t="s">
        <v>306</v>
      </c>
      <c r="D150" t="s">
        <v>259</v>
      </c>
      <c r="E150">
        <v>12</v>
      </c>
    </row>
    <row r="151" spans="1:5" x14ac:dyDescent="0.35">
      <c r="A151">
        <v>16</v>
      </c>
      <c r="B151" t="s">
        <v>164</v>
      </c>
      <c r="C151" t="s">
        <v>288</v>
      </c>
      <c r="D151" t="s">
        <v>200</v>
      </c>
      <c r="E151">
        <v>12</v>
      </c>
    </row>
    <row r="152" spans="1:5" x14ac:dyDescent="0.35">
      <c r="A152">
        <v>15</v>
      </c>
      <c r="B152" t="s">
        <v>164</v>
      </c>
      <c r="C152" t="s">
        <v>236</v>
      </c>
      <c r="D152" t="s">
        <v>259</v>
      </c>
      <c r="E152">
        <v>12</v>
      </c>
    </row>
    <row r="153" spans="1:5" x14ac:dyDescent="0.35">
      <c r="A153">
        <v>14</v>
      </c>
      <c r="B153" t="s">
        <v>164</v>
      </c>
      <c r="C153" t="s">
        <v>258</v>
      </c>
      <c r="D153" t="s">
        <v>217</v>
      </c>
      <c r="E153">
        <v>12</v>
      </c>
    </row>
    <row r="154" spans="1:5" x14ac:dyDescent="0.35">
      <c r="A154">
        <v>13</v>
      </c>
      <c r="B154" t="s">
        <v>164</v>
      </c>
      <c r="C154" t="s">
        <v>307</v>
      </c>
      <c r="D154" t="s">
        <v>259</v>
      </c>
      <c r="E154">
        <v>12</v>
      </c>
    </row>
    <row r="155" spans="1:5" x14ac:dyDescent="0.35">
      <c r="A155">
        <v>12</v>
      </c>
      <c r="B155" t="s">
        <v>164</v>
      </c>
      <c r="C155" t="s">
        <v>210</v>
      </c>
      <c r="D155" t="s">
        <v>202</v>
      </c>
      <c r="E155">
        <v>12</v>
      </c>
    </row>
    <row r="156" spans="1:5" x14ac:dyDescent="0.35">
      <c r="A156">
        <v>11</v>
      </c>
      <c r="B156" t="s">
        <v>164</v>
      </c>
      <c r="C156" t="s">
        <v>229</v>
      </c>
      <c r="D156" t="s">
        <v>202</v>
      </c>
      <c r="E156">
        <v>12</v>
      </c>
    </row>
    <row r="157" spans="1:5" x14ac:dyDescent="0.35">
      <c r="A157">
        <v>10</v>
      </c>
      <c r="B157" t="s">
        <v>164</v>
      </c>
      <c r="C157" t="s">
        <v>308</v>
      </c>
      <c r="D157" t="s">
        <v>198</v>
      </c>
      <c r="E157">
        <v>12</v>
      </c>
    </row>
    <row r="158" spans="1:5" x14ac:dyDescent="0.35">
      <c r="A158">
        <v>9</v>
      </c>
      <c r="B158" t="s">
        <v>164</v>
      </c>
      <c r="C158" t="s">
        <v>309</v>
      </c>
      <c r="D158" t="s">
        <v>207</v>
      </c>
      <c r="E158">
        <v>12</v>
      </c>
    </row>
    <row r="159" spans="1:5" x14ac:dyDescent="0.35">
      <c r="A159">
        <v>8</v>
      </c>
      <c r="B159" t="s">
        <v>164</v>
      </c>
      <c r="C159" t="s">
        <v>310</v>
      </c>
      <c r="D159" t="s">
        <v>198</v>
      </c>
      <c r="E159">
        <v>12</v>
      </c>
    </row>
    <row r="160" spans="1:5" x14ac:dyDescent="0.35">
      <c r="A160">
        <v>7</v>
      </c>
      <c r="B160" t="s">
        <v>164</v>
      </c>
      <c r="C160" t="s">
        <v>311</v>
      </c>
      <c r="D160" t="s">
        <v>259</v>
      </c>
      <c r="E160">
        <v>12</v>
      </c>
    </row>
    <row r="161" spans="1:5" x14ac:dyDescent="0.35">
      <c r="A161">
        <v>6</v>
      </c>
      <c r="B161" t="s">
        <v>164</v>
      </c>
      <c r="C161" t="s">
        <v>312</v>
      </c>
      <c r="D161" t="s">
        <v>198</v>
      </c>
      <c r="E161">
        <v>12</v>
      </c>
    </row>
    <row r="162" spans="1:5" x14ac:dyDescent="0.35">
      <c r="A162">
        <v>5</v>
      </c>
      <c r="B162" t="s">
        <v>164</v>
      </c>
      <c r="C162" t="s">
        <v>313</v>
      </c>
      <c r="D162" t="s">
        <v>259</v>
      </c>
      <c r="E162">
        <v>12</v>
      </c>
    </row>
    <row r="163" spans="1:5" x14ac:dyDescent="0.35">
      <c r="A163">
        <v>4</v>
      </c>
      <c r="B163" t="s">
        <v>164</v>
      </c>
      <c r="C163" t="s">
        <v>314</v>
      </c>
      <c r="D163" t="s">
        <v>198</v>
      </c>
      <c r="E163">
        <v>12</v>
      </c>
    </row>
    <row r="164" spans="1:5" x14ac:dyDescent="0.35">
      <c r="A164">
        <v>3</v>
      </c>
      <c r="B164" t="s">
        <v>164</v>
      </c>
      <c r="C164" t="s">
        <v>271</v>
      </c>
      <c r="D164" t="s">
        <v>207</v>
      </c>
      <c r="E164">
        <v>12</v>
      </c>
    </row>
    <row r="165" spans="1:5" x14ac:dyDescent="0.35">
      <c r="A165">
        <v>2</v>
      </c>
      <c r="B165" t="s">
        <v>164</v>
      </c>
      <c r="C165" t="s">
        <v>315</v>
      </c>
      <c r="D165" t="s">
        <v>259</v>
      </c>
      <c r="E165">
        <v>12</v>
      </c>
    </row>
    <row r="166" spans="1:5" x14ac:dyDescent="0.35">
      <c r="A166">
        <v>1</v>
      </c>
      <c r="B166" t="s">
        <v>164</v>
      </c>
      <c r="C166" t="s">
        <v>165</v>
      </c>
      <c r="D166" t="s">
        <v>202</v>
      </c>
      <c r="E166">
        <v>12</v>
      </c>
    </row>
    <row r="167" spans="1:5" x14ac:dyDescent="0.35">
      <c r="A167" t="s">
        <v>186</v>
      </c>
      <c r="C167" s="22" t="s">
        <v>189</v>
      </c>
    </row>
    <row r="168" spans="1:5" x14ac:dyDescent="0.35">
      <c r="A168" t="s">
        <v>10</v>
      </c>
    </row>
    <row r="169" spans="1:5" x14ac:dyDescent="0.35">
      <c r="A169">
        <v>16</v>
      </c>
      <c r="B169" t="s">
        <v>164</v>
      </c>
      <c r="C169" t="s">
        <v>313</v>
      </c>
      <c r="D169" t="s">
        <v>198</v>
      </c>
      <c r="E169">
        <v>13</v>
      </c>
    </row>
    <row r="170" spans="1:5" x14ac:dyDescent="0.35">
      <c r="A170">
        <v>15</v>
      </c>
      <c r="B170" t="s">
        <v>164</v>
      </c>
      <c r="C170" t="s">
        <v>201</v>
      </c>
      <c r="D170" t="s">
        <v>202</v>
      </c>
      <c r="E170">
        <v>13</v>
      </c>
    </row>
    <row r="171" spans="1:5" x14ac:dyDescent="0.35">
      <c r="A171">
        <v>14</v>
      </c>
      <c r="B171" t="s">
        <v>164</v>
      </c>
      <c r="C171" t="s">
        <v>316</v>
      </c>
      <c r="D171" t="s">
        <v>202</v>
      </c>
      <c r="E171">
        <v>13</v>
      </c>
    </row>
    <row r="172" spans="1:5" x14ac:dyDescent="0.35">
      <c r="A172">
        <v>13</v>
      </c>
      <c r="B172" t="s">
        <v>164</v>
      </c>
      <c r="C172" t="s">
        <v>206</v>
      </c>
      <c r="D172" t="s">
        <v>207</v>
      </c>
      <c r="E172">
        <v>13</v>
      </c>
    </row>
    <row r="173" spans="1:5" x14ac:dyDescent="0.35">
      <c r="A173">
        <v>12</v>
      </c>
      <c r="B173" t="s">
        <v>164</v>
      </c>
      <c r="C173" t="s">
        <v>317</v>
      </c>
      <c r="D173" t="s">
        <v>202</v>
      </c>
      <c r="E173">
        <v>13</v>
      </c>
    </row>
    <row r="174" spans="1:5" x14ac:dyDescent="0.35">
      <c r="A174">
        <v>11</v>
      </c>
      <c r="B174" t="s">
        <v>164</v>
      </c>
      <c r="C174" t="s">
        <v>309</v>
      </c>
      <c r="D174" t="s">
        <v>202</v>
      </c>
      <c r="E174">
        <v>13</v>
      </c>
    </row>
    <row r="175" spans="1:5" x14ac:dyDescent="0.35">
      <c r="A175">
        <v>10</v>
      </c>
      <c r="B175" t="s">
        <v>164</v>
      </c>
      <c r="C175" t="s">
        <v>298</v>
      </c>
      <c r="D175" t="s">
        <v>202</v>
      </c>
      <c r="E175">
        <v>13</v>
      </c>
    </row>
    <row r="176" spans="1:5" x14ac:dyDescent="0.35">
      <c r="A176">
        <v>9</v>
      </c>
      <c r="B176" t="s">
        <v>164</v>
      </c>
      <c r="C176" t="s">
        <v>318</v>
      </c>
      <c r="D176" t="s">
        <v>198</v>
      </c>
      <c r="E176">
        <v>13</v>
      </c>
    </row>
    <row r="177" spans="1:5" x14ac:dyDescent="0.35">
      <c r="A177">
        <v>8</v>
      </c>
      <c r="B177" t="s">
        <v>164</v>
      </c>
      <c r="C177" t="s">
        <v>319</v>
      </c>
      <c r="D177" t="s">
        <v>202</v>
      </c>
      <c r="E177">
        <v>13</v>
      </c>
    </row>
    <row r="178" spans="1:5" x14ac:dyDescent="0.35">
      <c r="A178">
        <v>7</v>
      </c>
      <c r="B178" t="s">
        <v>164</v>
      </c>
      <c r="C178" t="s">
        <v>203</v>
      </c>
      <c r="D178" t="s">
        <v>275</v>
      </c>
      <c r="E178">
        <v>13</v>
      </c>
    </row>
    <row r="179" spans="1:5" x14ac:dyDescent="0.35">
      <c r="A179">
        <v>6</v>
      </c>
      <c r="B179" t="s">
        <v>164</v>
      </c>
      <c r="C179" t="s">
        <v>320</v>
      </c>
      <c r="D179" t="s">
        <v>198</v>
      </c>
      <c r="E179">
        <v>13</v>
      </c>
    </row>
    <row r="180" spans="1:5" x14ac:dyDescent="0.35">
      <c r="A180">
        <v>5</v>
      </c>
      <c r="B180" t="s">
        <v>164</v>
      </c>
      <c r="C180" t="s">
        <v>221</v>
      </c>
      <c r="D180" t="s">
        <v>198</v>
      </c>
      <c r="E180">
        <v>13</v>
      </c>
    </row>
    <row r="181" spans="1:5" x14ac:dyDescent="0.35">
      <c r="A181">
        <v>4</v>
      </c>
      <c r="B181" t="s">
        <v>164</v>
      </c>
      <c r="C181" t="s">
        <v>250</v>
      </c>
      <c r="D181" t="s">
        <v>270</v>
      </c>
      <c r="E181">
        <v>13</v>
      </c>
    </row>
    <row r="182" spans="1:5" x14ac:dyDescent="0.35">
      <c r="A182">
        <v>3</v>
      </c>
      <c r="B182" t="s">
        <v>164</v>
      </c>
      <c r="C182" t="s">
        <v>234</v>
      </c>
      <c r="D182" t="s">
        <v>198</v>
      </c>
      <c r="E182">
        <v>13</v>
      </c>
    </row>
    <row r="183" spans="1:5" x14ac:dyDescent="0.35">
      <c r="A183">
        <v>2</v>
      </c>
      <c r="B183" t="s">
        <v>164</v>
      </c>
      <c r="C183" t="s">
        <v>232</v>
      </c>
      <c r="D183" t="s">
        <v>202</v>
      </c>
      <c r="E183">
        <v>13</v>
      </c>
    </row>
    <row r="184" spans="1:5" x14ac:dyDescent="0.35">
      <c r="A184">
        <v>1</v>
      </c>
      <c r="B184" t="s">
        <v>164</v>
      </c>
      <c r="C184" t="s">
        <v>165</v>
      </c>
      <c r="D184" t="s">
        <v>202</v>
      </c>
      <c r="E184">
        <v>13</v>
      </c>
    </row>
    <row r="185" spans="1:5" x14ac:dyDescent="0.35">
      <c r="A185" t="s">
        <v>190</v>
      </c>
      <c r="C185" s="22" t="s">
        <v>192</v>
      </c>
    </row>
    <row r="186" spans="1:5" x14ac:dyDescent="0.35">
      <c r="A186" t="s">
        <v>10</v>
      </c>
    </row>
    <row r="187" spans="1:5" x14ac:dyDescent="0.35">
      <c r="A187">
        <v>29</v>
      </c>
      <c r="B187" t="s">
        <v>164</v>
      </c>
      <c r="C187" t="s">
        <v>321</v>
      </c>
      <c r="D187" t="s">
        <v>253</v>
      </c>
      <c r="E187">
        <v>14</v>
      </c>
    </row>
    <row r="188" spans="1:5" x14ac:dyDescent="0.35">
      <c r="A188">
        <v>28</v>
      </c>
      <c r="B188" t="s">
        <v>164</v>
      </c>
      <c r="C188" t="s">
        <v>322</v>
      </c>
      <c r="D188" t="s">
        <v>207</v>
      </c>
      <c r="E188">
        <v>14</v>
      </c>
    </row>
    <row r="189" spans="1:5" x14ac:dyDescent="0.35">
      <c r="A189">
        <v>27</v>
      </c>
      <c r="B189" t="s">
        <v>164</v>
      </c>
      <c r="C189" t="s">
        <v>280</v>
      </c>
      <c r="D189" t="s">
        <v>202</v>
      </c>
      <c r="E189">
        <v>14</v>
      </c>
    </row>
    <row r="190" spans="1:5" x14ac:dyDescent="0.35">
      <c r="A190">
        <v>26</v>
      </c>
      <c r="B190" t="s">
        <v>164</v>
      </c>
      <c r="C190" t="s">
        <v>256</v>
      </c>
      <c r="D190" t="s">
        <v>275</v>
      </c>
      <c r="E190">
        <v>14</v>
      </c>
    </row>
    <row r="191" spans="1:5" x14ac:dyDescent="0.35">
      <c r="A191">
        <v>25</v>
      </c>
      <c r="B191" t="s">
        <v>164</v>
      </c>
      <c r="C191" t="s">
        <v>323</v>
      </c>
      <c r="D191" t="s">
        <v>215</v>
      </c>
      <c r="E191">
        <v>14</v>
      </c>
    </row>
    <row r="192" spans="1:5" x14ac:dyDescent="0.35">
      <c r="A192">
        <v>24</v>
      </c>
      <c r="B192" t="s">
        <v>164</v>
      </c>
      <c r="C192" t="s">
        <v>324</v>
      </c>
      <c r="D192" t="s">
        <v>202</v>
      </c>
      <c r="E192">
        <v>14</v>
      </c>
    </row>
    <row r="193" spans="1:5" x14ac:dyDescent="0.35">
      <c r="A193">
        <v>23</v>
      </c>
      <c r="B193" t="s">
        <v>164</v>
      </c>
      <c r="C193" t="s">
        <v>285</v>
      </c>
      <c r="D193" t="s">
        <v>207</v>
      </c>
      <c r="E193">
        <v>14</v>
      </c>
    </row>
    <row r="194" spans="1:5" x14ac:dyDescent="0.35">
      <c r="A194">
        <v>22</v>
      </c>
      <c r="B194" t="s">
        <v>164</v>
      </c>
      <c r="C194" t="s">
        <v>325</v>
      </c>
      <c r="D194" t="s">
        <v>202</v>
      </c>
      <c r="E194">
        <v>14</v>
      </c>
    </row>
    <row r="195" spans="1:5" x14ac:dyDescent="0.35">
      <c r="A195">
        <v>21</v>
      </c>
      <c r="B195" t="s">
        <v>164</v>
      </c>
      <c r="C195" t="s">
        <v>326</v>
      </c>
      <c r="D195" t="s">
        <v>198</v>
      </c>
      <c r="E195">
        <v>14</v>
      </c>
    </row>
    <row r="196" spans="1:5" x14ac:dyDescent="0.35">
      <c r="A196">
        <v>20</v>
      </c>
      <c r="B196" t="s">
        <v>164</v>
      </c>
      <c r="C196" t="s">
        <v>327</v>
      </c>
      <c r="D196" t="s">
        <v>215</v>
      </c>
      <c r="E196">
        <v>14</v>
      </c>
    </row>
    <row r="197" spans="1:5" x14ac:dyDescent="0.35">
      <c r="A197">
        <v>19</v>
      </c>
      <c r="B197" t="s">
        <v>164</v>
      </c>
      <c r="C197" t="s">
        <v>328</v>
      </c>
      <c r="D197" t="s">
        <v>215</v>
      </c>
      <c r="E197">
        <v>14</v>
      </c>
    </row>
    <row r="198" spans="1:5" x14ac:dyDescent="0.35">
      <c r="A198">
        <v>18</v>
      </c>
      <c r="B198" t="s">
        <v>164</v>
      </c>
      <c r="C198" t="s">
        <v>329</v>
      </c>
      <c r="D198" t="s">
        <v>207</v>
      </c>
      <c r="E198">
        <v>14</v>
      </c>
    </row>
    <row r="199" spans="1:5" x14ac:dyDescent="0.35">
      <c r="A199">
        <v>17</v>
      </c>
      <c r="B199" t="s">
        <v>164</v>
      </c>
      <c r="C199" t="s">
        <v>314</v>
      </c>
      <c r="D199" t="s">
        <v>198</v>
      </c>
      <c r="E199">
        <v>14</v>
      </c>
    </row>
    <row r="200" spans="1:5" x14ac:dyDescent="0.35">
      <c r="A200">
        <v>16</v>
      </c>
      <c r="B200" t="s">
        <v>164</v>
      </c>
      <c r="C200" t="s">
        <v>245</v>
      </c>
      <c r="D200" t="s">
        <v>198</v>
      </c>
      <c r="E200">
        <v>14</v>
      </c>
    </row>
    <row r="201" spans="1:5" x14ac:dyDescent="0.35">
      <c r="A201">
        <v>15</v>
      </c>
      <c r="B201" t="s">
        <v>164</v>
      </c>
      <c r="C201" t="s">
        <v>263</v>
      </c>
      <c r="D201" t="s">
        <v>198</v>
      </c>
      <c r="E201">
        <v>14</v>
      </c>
    </row>
    <row r="202" spans="1:5" x14ac:dyDescent="0.35">
      <c r="A202">
        <v>14</v>
      </c>
      <c r="B202" t="s">
        <v>164</v>
      </c>
      <c r="C202" t="s">
        <v>255</v>
      </c>
      <c r="D202" t="s">
        <v>202</v>
      </c>
      <c r="E202">
        <v>14</v>
      </c>
    </row>
    <row r="203" spans="1:5" x14ac:dyDescent="0.35">
      <c r="A203">
        <v>13</v>
      </c>
      <c r="B203" t="s">
        <v>164</v>
      </c>
      <c r="C203" t="s">
        <v>330</v>
      </c>
      <c r="D203" t="s">
        <v>202</v>
      </c>
      <c r="E203">
        <v>14</v>
      </c>
    </row>
    <row r="204" spans="1:5" x14ac:dyDescent="0.35">
      <c r="A204">
        <v>12</v>
      </c>
      <c r="B204" t="s">
        <v>164</v>
      </c>
      <c r="C204" t="s">
        <v>331</v>
      </c>
      <c r="D204" t="s">
        <v>202</v>
      </c>
      <c r="E204">
        <v>14</v>
      </c>
    </row>
    <row r="205" spans="1:5" x14ac:dyDescent="0.35">
      <c r="A205">
        <v>11</v>
      </c>
      <c r="B205" t="s">
        <v>164</v>
      </c>
      <c r="C205" t="s">
        <v>332</v>
      </c>
      <c r="D205" t="s">
        <v>198</v>
      </c>
      <c r="E205">
        <v>14</v>
      </c>
    </row>
    <row r="206" spans="1:5" x14ac:dyDescent="0.35">
      <c r="A206">
        <v>10</v>
      </c>
      <c r="B206" t="s">
        <v>164</v>
      </c>
      <c r="C206" t="s">
        <v>239</v>
      </c>
      <c r="D206" t="s">
        <v>198</v>
      </c>
      <c r="E206">
        <v>14</v>
      </c>
    </row>
    <row r="207" spans="1:5" x14ac:dyDescent="0.35">
      <c r="A207">
        <v>9</v>
      </c>
      <c r="B207" t="s">
        <v>164</v>
      </c>
      <c r="C207" t="s">
        <v>333</v>
      </c>
      <c r="D207" t="s">
        <v>207</v>
      </c>
      <c r="E207">
        <v>14</v>
      </c>
    </row>
    <row r="208" spans="1:5" x14ac:dyDescent="0.35">
      <c r="A208">
        <v>8</v>
      </c>
      <c r="B208" t="s">
        <v>164</v>
      </c>
      <c r="C208" t="s">
        <v>334</v>
      </c>
      <c r="D208" t="s">
        <v>275</v>
      </c>
      <c r="E208">
        <v>14</v>
      </c>
    </row>
    <row r="209" spans="1:5" x14ac:dyDescent="0.35">
      <c r="A209">
        <v>7</v>
      </c>
      <c r="B209" t="s">
        <v>164</v>
      </c>
      <c r="C209" t="s">
        <v>244</v>
      </c>
      <c r="D209" t="s">
        <v>198</v>
      </c>
      <c r="E209">
        <v>14</v>
      </c>
    </row>
    <row r="210" spans="1:5" x14ac:dyDescent="0.35">
      <c r="A210">
        <v>6</v>
      </c>
      <c r="B210" t="s">
        <v>164</v>
      </c>
      <c r="C210" t="s">
        <v>335</v>
      </c>
      <c r="D210" t="s">
        <v>198</v>
      </c>
      <c r="E210">
        <v>14</v>
      </c>
    </row>
    <row r="211" spans="1:5" x14ac:dyDescent="0.35">
      <c r="A211">
        <v>5</v>
      </c>
      <c r="B211" t="s">
        <v>164</v>
      </c>
      <c r="C211" t="s">
        <v>336</v>
      </c>
      <c r="D211" t="s">
        <v>198</v>
      </c>
      <c r="E211">
        <v>14</v>
      </c>
    </row>
    <row r="212" spans="1:5" x14ac:dyDescent="0.35">
      <c r="A212">
        <v>4</v>
      </c>
      <c r="B212" t="s">
        <v>164</v>
      </c>
      <c r="C212" t="s">
        <v>296</v>
      </c>
      <c r="D212" t="s">
        <v>207</v>
      </c>
      <c r="E212">
        <v>14</v>
      </c>
    </row>
    <row r="213" spans="1:5" x14ac:dyDescent="0.35">
      <c r="A213">
        <v>3</v>
      </c>
      <c r="B213" t="s">
        <v>164</v>
      </c>
      <c r="C213" t="s">
        <v>249</v>
      </c>
      <c r="D213" t="s">
        <v>270</v>
      </c>
      <c r="E213">
        <v>14</v>
      </c>
    </row>
    <row r="214" spans="1:5" x14ac:dyDescent="0.35">
      <c r="A214">
        <v>2</v>
      </c>
      <c r="B214" t="s">
        <v>164</v>
      </c>
      <c r="C214" t="s">
        <v>221</v>
      </c>
      <c r="D214" t="s">
        <v>198</v>
      </c>
      <c r="E214">
        <v>14</v>
      </c>
    </row>
    <row r="215" spans="1:5" x14ac:dyDescent="0.35">
      <c r="A215">
        <v>1</v>
      </c>
      <c r="B215" t="s">
        <v>164</v>
      </c>
      <c r="C215" t="s">
        <v>165</v>
      </c>
      <c r="D215" t="s">
        <v>202</v>
      </c>
      <c r="E215">
        <v>14</v>
      </c>
    </row>
    <row r="216" spans="1:5" x14ac:dyDescent="0.35">
      <c r="A216" t="s">
        <v>186</v>
      </c>
      <c r="C216" s="22" t="s">
        <v>196</v>
      </c>
    </row>
    <row r="217" spans="1:5" x14ac:dyDescent="0.35">
      <c r="A217" t="s">
        <v>10</v>
      </c>
    </row>
    <row r="218" spans="1:5" x14ac:dyDescent="0.35">
      <c r="A218">
        <v>16</v>
      </c>
      <c r="B218" t="s">
        <v>164</v>
      </c>
      <c r="C218" t="s">
        <v>296</v>
      </c>
      <c r="D218" t="s">
        <v>207</v>
      </c>
      <c r="E218">
        <v>15</v>
      </c>
    </row>
    <row r="219" spans="1:5" x14ac:dyDescent="0.35">
      <c r="A219">
        <v>15</v>
      </c>
      <c r="B219" t="s">
        <v>164</v>
      </c>
      <c r="C219" t="s">
        <v>319</v>
      </c>
      <c r="D219" t="s">
        <v>275</v>
      </c>
      <c r="E219">
        <v>15</v>
      </c>
    </row>
    <row r="220" spans="1:5" x14ac:dyDescent="0.35">
      <c r="A220">
        <v>14</v>
      </c>
      <c r="B220" t="s">
        <v>164</v>
      </c>
      <c r="C220" t="s">
        <v>337</v>
      </c>
      <c r="D220" t="s">
        <v>207</v>
      </c>
      <c r="E220">
        <v>15</v>
      </c>
    </row>
    <row r="221" spans="1:5" x14ac:dyDescent="0.35">
      <c r="A221">
        <v>13</v>
      </c>
      <c r="B221" t="s">
        <v>164</v>
      </c>
      <c r="C221" t="s">
        <v>221</v>
      </c>
      <c r="D221" t="s">
        <v>275</v>
      </c>
      <c r="E221">
        <v>15</v>
      </c>
    </row>
    <row r="222" spans="1:5" x14ac:dyDescent="0.35">
      <c r="A222">
        <v>12</v>
      </c>
      <c r="B222" t="s">
        <v>164</v>
      </c>
      <c r="C222" t="s">
        <v>338</v>
      </c>
      <c r="D222" t="s">
        <v>207</v>
      </c>
      <c r="E222">
        <v>15</v>
      </c>
    </row>
    <row r="223" spans="1:5" x14ac:dyDescent="0.35">
      <c r="A223">
        <v>11</v>
      </c>
      <c r="B223" t="s">
        <v>164</v>
      </c>
      <c r="C223" t="s">
        <v>288</v>
      </c>
      <c r="D223" t="s">
        <v>202</v>
      </c>
      <c r="E223">
        <v>15</v>
      </c>
    </row>
    <row r="224" spans="1:5" x14ac:dyDescent="0.35">
      <c r="A224">
        <v>10</v>
      </c>
      <c r="B224" t="s">
        <v>164</v>
      </c>
      <c r="C224" t="s">
        <v>339</v>
      </c>
      <c r="D224" t="s">
        <v>202</v>
      </c>
      <c r="E224">
        <v>15</v>
      </c>
    </row>
    <row r="225" spans="1:5" x14ac:dyDescent="0.35">
      <c r="A225">
        <v>9</v>
      </c>
      <c r="B225" t="s">
        <v>164</v>
      </c>
      <c r="C225" t="s">
        <v>239</v>
      </c>
      <c r="D225" t="s">
        <v>198</v>
      </c>
      <c r="E225">
        <v>15</v>
      </c>
    </row>
    <row r="226" spans="1:5" x14ac:dyDescent="0.35">
      <c r="A226">
        <v>8</v>
      </c>
      <c r="B226" t="s">
        <v>164</v>
      </c>
      <c r="C226" t="s">
        <v>283</v>
      </c>
      <c r="D226" t="s">
        <v>207</v>
      </c>
      <c r="E226">
        <v>15</v>
      </c>
    </row>
    <row r="227" spans="1:5" x14ac:dyDescent="0.35">
      <c r="A227">
        <v>7</v>
      </c>
      <c r="B227" t="s">
        <v>164</v>
      </c>
      <c r="C227" t="s">
        <v>242</v>
      </c>
      <c r="D227" t="s">
        <v>198</v>
      </c>
      <c r="E227">
        <v>15</v>
      </c>
    </row>
    <row r="228" spans="1:5" x14ac:dyDescent="0.35">
      <c r="A228">
        <v>6</v>
      </c>
      <c r="B228" t="s">
        <v>164</v>
      </c>
      <c r="C228" t="s">
        <v>340</v>
      </c>
      <c r="D228" t="s">
        <v>198</v>
      </c>
      <c r="E228">
        <v>15</v>
      </c>
    </row>
    <row r="229" spans="1:5" x14ac:dyDescent="0.35">
      <c r="A229">
        <v>5</v>
      </c>
      <c r="B229" t="s">
        <v>164</v>
      </c>
      <c r="C229" t="s">
        <v>249</v>
      </c>
      <c r="D229" t="s">
        <v>217</v>
      </c>
      <c r="E229">
        <v>15</v>
      </c>
    </row>
    <row r="230" spans="1:5" x14ac:dyDescent="0.35">
      <c r="A230">
        <v>4</v>
      </c>
      <c r="B230" t="s">
        <v>164</v>
      </c>
      <c r="C230" t="s">
        <v>203</v>
      </c>
      <c r="D230" t="s">
        <v>202</v>
      </c>
      <c r="E230">
        <v>15</v>
      </c>
    </row>
    <row r="231" spans="1:5" x14ac:dyDescent="0.35">
      <c r="A231">
        <v>3</v>
      </c>
      <c r="B231" t="s">
        <v>164</v>
      </c>
      <c r="C231" t="s">
        <v>265</v>
      </c>
      <c r="D231" t="s">
        <v>202</v>
      </c>
      <c r="E231">
        <v>15</v>
      </c>
    </row>
    <row r="232" spans="1:5" x14ac:dyDescent="0.35">
      <c r="A232">
        <v>2</v>
      </c>
      <c r="B232" t="s">
        <v>164</v>
      </c>
      <c r="C232" t="s">
        <v>341</v>
      </c>
      <c r="D232" t="s">
        <v>198</v>
      </c>
      <c r="E232">
        <v>15</v>
      </c>
    </row>
    <row r="233" spans="1:5" x14ac:dyDescent="0.35">
      <c r="A233">
        <v>1</v>
      </c>
      <c r="B233" t="s">
        <v>164</v>
      </c>
      <c r="C233" t="s">
        <v>165</v>
      </c>
      <c r="D233" t="s">
        <v>202</v>
      </c>
      <c r="E233">
        <v>15</v>
      </c>
    </row>
    <row r="234" spans="1:5" x14ac:dyDescent="0.35">
      <c r="A234" t="s">
        <v>195</v>
      </c>
      <c r="C234" s="22" t="s">
        <v>196</v>
      </c>
    </row>
    <row r="235" spans="1:5" x14ac:dyDescent="0.35">
      <c r="A235" t="s">
        <v>10</v>
      </c>
    </row>
    <row r="236" spans="1:5" x14ac:dyDescent="0.35">
      <c r="A236">
        <v>17</v>
      </c>
      <c r="B236" t="s">
        <v>164</v>
      </c>
      <c r="C236" t="s">
        <v>342</v>
      </c>
      <c r="D236" t="s">
        <v>202</v>
      </c>
      <c r="E236">
        <v>16</v>
      </c>
    </row>
    <row r="237" spans="1:5" x14ac:dyDescent="0.35">
      <c r="A237">
        <v>16</v>
      </c>
      <c r="B237" t="s">
        <v>164</v>
      </c>
      <c r="C237" t="s">
        <v>211</v>
      </c>
      <c r="D237" t="s">
        <v>202</v>
      </c>
      <c r="E237">
        <v>16</v>
      </c>
    </row>
    <row r="238" spans="1:5" x14ac:dyDescent="0.35">
      <c r="A238">
        <v>15</v>
      </c>
      <c r="B238" t="s">
        <v>164</v>
      </c>
      <c r="C238" t="s">
        <v>239</v>
      </c>
      <c r="D238" t="s">
        <v>198</v>
      </c>
      <c r="E238">
        <v>16</v>
      </c>
    </row>
    <row r="239" spans="1:5" x14ac:dyDescent="0.35">
      <c r="A239">
        <v>14</v>
      </c>
      <c r="B239" t="s">
        <v>164</v>
      </c>
      <c r="C239" t="s">
        <v>343</v>
      </c>
      <c r="D239" t="s">
        <v>217</v>
      </c>
      <c r="E239">
        <v>16</v>
      </c>
    </row>
    <row r="240" spans="1:5" x14ac:dyDescent="0.35">
      <c r="A240">
        <v>13</v>
      </c>
      <c r="B240" t="s">
        <v>164</v>
      </c>
      <c r="C240" t="s">
        <v>344</v>
      </c>
      <c r="D240" t="s">
        <v>198</v>
      </c>
      <c r="E240">
        <v>16</v>
      </c>
    </row>
    <row r="241" spans="1:5" x14ac:dyDescent="0.35">
      <c r="A241">
        <v>12</v>
      </c>
      <c r="B241" t="s">
        <v>164</v>
      </c>
      <c r="C241" t="s">
        <v>260</v>
      </c>
      <c r="D241" t="s">
        <v>217</v>
      </c>
      <c r="E241">
        <v>16</v>
      </c>
    </row>
    <row r="242" spans="1:5" x14ac:dyDescent="0.35">
      <c r="A242">
        <v>11</v>
      </c>
      <c r="B242" t="s">
        <v>164</v>
      </c>
      <c r="C242" t="s">
        <v>238</v>
      </c>
      <c r="D242" t="s">
        <v>198</v>
      </c>
      <c r="E242">
        <v>16</v>
      </c>
    </row>
    <row r="243" spans="1:5" x14ac:dyDescent="0.35">
      <c r="A243">
        <v>10</v>
      </c>
      <c r="B243" t="s">
        <v>164</v>
      </c>
      <c r="C243" t="s">
        <v>222</v>
      </c>
      <c r="D243" t="s">
        <v>202</v>
      </c>
      <c r="E243">
        <v>16</v>
      </c>
    </row>
    <row r="244" spans="1:5" x14ac:dyDescent="0.35">
      <c r="A244">
        <v>9</v>
      </c>
      <c r="B244" t="s">
        <v>164</v>
      </c>
      <c r="C244" t="s">
        <v>345</v>
      </c>
      <c r="D244" t="s">
        <v>198</v>
      </c>
      <c r="E244">
        <v>16</v>
      </c>
    </row>
    <row r="245" spans="1:5" x14ac:dyDescent="0.35">
      <c r="A245">
        <v>8</v>
      </c>
      <c r="B245" t="s">
        <v>164</v>
      </c>
      <c r="C245" t="s">
        <v>286</v>
      </c>
      <c r="D245" t="s">
        <v>198</v>
      </c>
      <c r="E245">
        <v>16</v>
      </c>
    </row>
    <row r="246" spans="1:5" x14ac:dyDescent="0.35">
      <c r="A246">
        <v>7</v>
      </c>
      <c r="B246" t="s">
        <v>164</v>
      </c>
      <c r="C246" t="s">
        <v>266</v>
      </c>
      <c r="D246" t="s">
        <v>202</v>
      </c>
      <c r="E246">
        <v>16</v>
      </c>
    </row>
    <row r="247" spans="1:5" x14ac:dyDescent="0.35">
      <c r="A247">
        <v>6</v>
      </c>
      <c r="B247" t="s">
        <v>164</v>
      </c>
      <c r="C247" t="s">
        <v>346</v>
      </c>
      <c r="D247" t="s">
        <v>207</v>
      </c>
      <c r="E247">
        <v>16</v>
      </c>
    </row>
    <row r="248" spans="1:5" x14ac:dyDescent="0.35">
      <c r="A248">
        <v>5</v>
      </c>
      <c r="B248" t="s">
        <v>164</v>
      </c>
      <c r="C248" t="s">
        <v>201</v>
      </c>
      <c r="D248" t="s">
        <v>198</v>
      </c>
      <c r="E248">
        <v>16</v>
      </c>
    </row>
    <row r="249" spans="1:5" x14ac:dyDescent="0.35">
      <c r="A249">
        <v>4</v>
      </c>
      <c r="B249" t="s">
        <v>164</v>
      </c>
      <c r="C249" t="s">
        <v>309</v>
      </c>
      <c r="D249" t="s">
        <v>275</v>
      </c>
      <c r="E249">
        <v>16</v>
      </c>
    </row>
    <row r="250" spans="1:5" x14ac:dyDescent="0.35">
      <c r="A250">
        <v>3</v>
      </c>
      <c r="B250" t="s">
        <v>164</v>
      </c>
      <c r="C250" t="s">
        <v>243</v>
      </c>
      <c r="D250" t="s">
        <v>202</v>
      </c>
      <c r="E250">
        <v>16</v>
      </c>
    </row>
    <row r="251" spans="1:5" x14ac:dyDescent="0.35">
      <c r="A251">
        <v>2</v>
      </c>
      <c r="B251" t="s">
        <v>164</v>
      </c>
      <c r="C251" t="s">
        <v>245</v>
      </c>
      <c r="D251" t="s">
        <v>275</v>
      </c>
      <c r="E251">
        <v>16</v>
      </c>
    </row>
    <row r="252" spans="1:5" x14ac:dyDescent="0.35">
      <c r="A252">
        <v>1</v>
      </c>
      <c r="B252" t="s">
        <v>164</v>
      </c>
      <c r="C252" t="s">
        <v>165</v>
      </c>
      <c r="D252" t="s">
        <v>202</v>
      </c>
      <c r="E252">
        <v>16</v>
      </c>
    </row>
  </sheetData>
  <autoFilter ref="A3:E252" xr:uid="{5E2DDC8E-2EC2-4DC7-8249-28BA3AA025D0}"/>
  <hyperlinks>
    <hyperlink ref="C2" r:id="rId1" xr:uid="{C887FBC2-4E0E-4135-8442-7898EC194EBB}"/>
    <hyperlink ref="C1" r:id="rId2" xr:uid="{A770AF47-C17B-4B89-A4CC-9280898AC34A}"/>
    <hyperlink ref="C17" r:id="rId3" xr:uid="{551B2E72-1C82-4702-955A-15C3DA42F820}"/>
    <hyperlink ref="C38" r:id="rId4" xr:uid="{9D4FAA94-E0AE-4A57-9734-7181DA5D6BDD}"/>
    <hyperlink ref="C60" r:id="rId5" xr:uid="{10E49981-1D20-4445-98CF-0AD9CB06FB40}"/>
    <hyperlink ref="C81" r:id="rId6" xr:uid="{B903149A-8FFF-4C30-AC78-5A2192E52CD3}"/>
    <hyperlink ref="C100" r:id="rId7" xr:uid="{39003C31-24B2-4AAB-B8C0-D1472F2F8A59}"/>
    <hyperlink ref="C128" r:id="rId8" xr:uid="{19918BFF-D12E-48D4-9D78-07889FCED131}"/>
    <hyperlink ref="C146" r:id="rId9" xr:uid="{59B3F5E8-2F51-4E0F-81F6-0AC1887A9FF9}"/>
    <hyperlink ref="C167" r:id="rId10" xr:uid="{ADB4DBD6-645A-4B0C-9C33-EFA340D3FC21}"/>
    <hyperlink ref="C185" r:id="rId11" xr:uid="{7B9FA6F8-966A-47B0-974E-78CF5F26A403}"/>
    <hyperlink ref="C234" r:id="rId12" xr:uid="{A3BCAB9A-A2B7-4921-8788-348381B747D8}"/>
    <hyperlink ref="C216" r:id="rId13" xr:uid="{D6590D09-B2F1-4B1D-B578-5C86F98884E1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67763-6724-4CE0-8448-A5E7E1EBEDA1}">
  <dimension ref="A1:D167"/>
  <sheetViews>
    <sheetView workbookViewId="0"/>
  </sheetViews>
  <sheetFormatPr defaultRowHeight="14.5" x14ac:dyDescent="0.35"/>
  <cols>
    <col min="1" max="1" width="41.81640625" bestFit="1" customWidth="1"/>
    <col min="2" max="2" width="59.81640625" bestFit="1" customWidth="1"/>
    <col min="3" max="3" width="11" bestFit="1" customWidth="1"/>
    <col min="4" max="4" width="5.36328125" bestFit="1" customWidth="1"/>
  </cols>
  <sheetData>
    <row r="1" spans="1:4" x14ac:dyDescent="0.35">
      <c r="A1" t="s">
        <v>168</v>
      </c>
      <c r="B1" t="str">
        <f>'raw2'!C1</f>
        <v>https://miau.my-x.hu/mediawiki/index.php/QuILT-20Q-raw-games</v>
      </c>
    </row>
    <row r="2" spans="1:4" x14ac:dyDescent="0.35">
      <c r="A2" t="s">
        <v>170</v>
      </c>
      <c r="B2" t="str">
        <f>'raw2'!C17</f>
        <v>https://miau.my-x.hu/mediawiki/index.php/QuILT-20Q-raw-games93</v>
      </c>
    </row>
    <row r="3" spans="1:4" x14ac:dyDescent="0.35">
      <c r="A3" t="s">
        <v>152</v>
      </c>
      <c r="B3" t="s">
        <v>153</v>
      </c>
      <c r="C3" t="s">
        <v>154</v>
      </c>
      <c r="D3" t="s">
        <v>155</v>
      </c>
    </row>
    <row r="4" spans="1:4" x14ac:dyDescent="0.35">
      <c r="A4">
        <v>29</v>
      </c>
      <c r="B4" t="s">
        <v>352</v>
      </c>
      <c r="C4" t="s">
        <v>253</v>
      </c>
      <c r="D4">
        <v>1</v>
      </c>
    </row>
    <row r="5" spans="1:4" x14ac:dyDescent="0.35">
      <c r="A5">
        <v>28</v>
      </c>
      <c r="B5" t="s">
        <v>353</v>
      </c>
      <c r="C5" t="s">
        <v>198</v>
      </c>
      <c r="D5">
        <v>1</v>
      </c>
    </row>
    <row r="6" spans="1:4" x14ac:dyDescent="0.35">
      <c r="A6">
        <v>27</v>
      </c>
      <c r="B6" t="s">
        <v>354</v>
      </c>
      <c r="C6" t="s">
        <v>198</v>
      </c>
      <c r="D6">
        <v>1</v>
      </c>
    </row>
    <row r="7" spans="1:4" x14ac:dyDescent="0.35">
      <c r="A7">
        <v>26</v>
      </c>
      <c r="B7" t="s">
        <v>355</v>
      </c>
      <c r="C7" t="s">
        <v>198</v>
      </c>
      <c r="D7">
        <v>1</v>
      </c>
    </row>
    <row r="8" spans="1:4" x14ac:dyDescent="0.35">
      <c r="A8">
        <v>25</v>
      </c>
      <c r="B8" t="s">
        <v>356</v>
      </c>
      <c r="C8" t="s">
        <v>253</v>
      </c>
      <c r="D8">
        <v>1</v>
      </c>
    </row>
    <row r="9" spans="1:4" x14ac:dyDescent="0.35">
      <c r="A9">
        <v>24</v>
      </c>
      <c r="B9" t="s">
        <v>357</v>
      </c>
      <c r="C9" t="s">
        <v>270</v>
      </c>
      <c r="D9">
        <v>1</v>
      </c>
    </row>
    <row r="10" spans="1:4" x14ac:dyDescent="0.35">
      <c r="A10">
        <v>23</v>
      </c>
      <c r="B10" t="s">
        <v>358</v>
      </c>
      <c r="C10" t="s">
        <v>217</v>
      </c>
      <c r="D10">
        <v>1</v>
      </c>
    </row>
    <row r="11" spans="1:4" x14ac:dyDescent="0.35">
      <c r="A11">
        <v>22</v>
      </c>
      <c r="B11" t="s">
        <v>359</v>
      </c>
      <c r="C11" t="s">
        <v>253</v>
      </c>
      <c r="D11">
        <v>1</v>
      </c>
    </row>
    <row r="12" spans="1:4" x14ac:dyDescent="0.35">
      <c r="A12">
        <v>21</v>
      </c>
      <c r="B12" t="s">
        <v>360</v>
      </c>
      <c r="C12" t="s">
        <v>217</v>
      </c>
      <c r="D12">
        <v>1</v>
      </c>
    </row>
    <row r="13" spans="1:4" x14ac:dyDescent="0.35">
      <c r="A13">
        <v>20</v>
      </c>
      <c r="B13" t="s">
        <v>361</v>
      </c>
      <c r="C13" t="s">
        <v>253</v>
      </c>
      <c r="D13">
        <v>1</v>
      </c>
    </row>
    <row r="14" spans="1:4" x14ac:dyDescent="0.35">
      <c r="A14">
        <v>19</v>
      </c>
      <c r="B14" t="s">
        <v>362</v>
      </c>
      <c r="C14" t="s">
        <v>202</v>
      </c>
      <c r="D14">
        <v>1</v>
      </c>
    </row>
    <row r="15" spans="1:4" x14ac:dyDescent="0.35">
      <c r="A15">
        <v>18</v>
      </c>
      <c r="B15" t="s">
        <v>363</v>
      </c>
      <c r="C15" t="s">
        <v>202</v>
      </c>
      <c r="D15">
        <v>1</v>
      </c>
    </row>
    <row r="16" spans="1:4" x14ac:dyDescent="0.35">
      <c r="A16">
        <v>17</v>
      </c>
      <c r="B16" t="s">
        <v>364</v>
      </c>
      <c r="C16" t="s">
        <v>253</v>
      </c>
      <c r="D16">
        <v>1</v>
      </c>
    </row>
    <row r="17" spans="1:4" x14ac:dyDescent="0.35">
      <c r="A17">
        <v>16</v>
      </c>
      <c r="B17" t="s">
        <v>365</v>
      </c>
      <c r="C17" t="s">
        <v>241</v>
      </c>
      <c r="D17">
        <v>1</v>
      </c>
    </row>
    <row r="18" spans="1:4" x14ac:dyDescent="0.35">
      <c r="A18">
        <v>16</v>
      </c>
      <c r="B18" t="s">
        <v>326</v>
      </c>
      <c r="C18" t="s">
        <v>217</v>
      </c>
      <c r="D18">
        <v>1</v>
      </c>
    </row>
    <row r="19" spans="1:4" x14ac:dyDescent="0.35">
      <c r="A19">
        <v>15</v>
      </c>
      <c r="B19" t="s">
        <v>366</v>
      </c>
      <c r="C19" t="s">
        <v>202</v>
      </c>
      <c r="D19">
        <v>1</v>
      </c>
    </row>
    <row r="20" spans="1:4" x14ac:dyDescent="0.35">
      <c r="A20">
        <v>14</v>
      </c>
      <c r="B20" t="s">
        <v>220</v>
      </c>
      <c r="C20" t="s">
        <v>241</v>
      </c>
      <c r="D20">
        <v>1</v>
      </c>
    </row>
    <row r="21" spans="1:4" x14ac:dyDescent="0.35">
      <c r="A21">
        <v>14</v>
      </c>
      <c r="B21" t="s">
        <v>367</v>
      </c>
      <c r="C21" t="s">
        <v>198</v>
      </c>
      <c r="D21">
        <v>1</v>
      </c>
    </row>
    <row r="22" spans="1:4" x14ac:dyDescent="0.35">
      <c r="A22">
        <v>13</v>
      </c>
      <c r="B22" t="s">
        <v>368</v>
      </c>
      <c r="C22" t="s">
        <v>241</v>
      </c>
      <c r="D22">
        <v>1</v>
      </c>
    </row>
    <row r="23" spans="1:4" x14ac:dyDescent="0.35">
      <c r="A23">
        <v>13</v>
      </c>
      <c r="B23" t="s">
        <v>369</v>
      </c>
      <c r="C23" t="s">
        <v>198</v>
      </c>
      <c r="D23">
        <v>1</v>
      </c>
    </row>
    <row r="24" spans="1:4" x14ac:dyDescent="0.35">
      <c r="A24">
        <v>12</v>
      </c>
      <c r="B24" t="s">
        <v>370</v>
      </c>
      <c r="C24" t="s">
        <v>198</v>
      </c>
      <c r="D24">
        <v>1</v>
      </c>
    </row>
    <row r="25" spans="1:4" x14ac:dyDescent="0.35">
      <c r="A25">
        <v>11</v>
      </c>
      <c r="B25" t="s">
        <v>371</v>
      </c>
      <c r="C25" t="s">
        <v>198</v>
      </c>
      <c r="D25">
        <v>1</v>
      </c>
    </row>
    <row r="26" spans="1:4" x14ac:dyDescent="0.35">
      <c r="A26">
        <v>10</v>
      </c>
      <c r="B26" t="s">
        <v>372</v>
      </c>
      <c r="C26" t="s">
        <v>198</v>
      </c>
      <c r="D26">
        <v>1</v>
      </c>
    </row>
    <row r="27" spans="1:4" x14ac:dyDescent="0.35">
      <c r="A27">
        <v>9</v>
      </c>
      <c r="B27" t="s">
        <v>373</v>
      </c>
      <c r="C27" t="s">
        <v>202</v>
      </c>
      <c r="D27">
        <v>1</v>
      </c>
    </row>
    <row r="28" spans="1:4" x14ac:dyDescent="0.35">
      <c r="A28">
        <v>8</v>
      </c>
      <c r="B28" t="s">
        <v>218</v>
      </c>
      <c r="C28" t="s">
        <v>217</v>
      </c>
      <c r="D28">
        <v>1</v>
      </c>
    </row>
    <row r="29" spans="1:4" x14ac:dyDescent="0.35">
      <c r="A29">
        <v>7</v>
      </c>
      <c r="B29" t="s">
        <v>374</v>
      </c>
      <c r="C29" t="s">
        <v>202</v>
      </c>
      <c r="D29">
        <v>1</v>
      </c>
    </row>
    <row r="30" spans="1:4" x14ac:dyDescent="0.35">
      <c r="A30">
        <v>6</v>
      </c>
      <c r="B30" t="s">
        <v>208</v>
      </c>
      <c r="C30" t="s">
        <v>198</v>
      </c>
      <c r="D30">
        <v>1</v>
      </c>
    </row>
    <row r="31" spans="1:4" x14ac:dyDescent="0.35">
      <c r="A31">
        <v>5</v>
      </c>
      <c r="B31" t="s">
        <v>375</v>
      </c>
      <c r="C31" t="s">
        <v>198</v>
      </c>
      <c r="D31">
        <v>1</v>
      </c>
    </row>
    <row r="32" spans="1:4" x14ac:dyDescent="0.35">
      <c r="A32">
        <v>4</v>
      </c>
      <c r="B32" t="s">
        <v>288</v>
      </c>
      <c r="C32" t="s">
        <v>202</v>
      </c>
      <c r="D32">
        <v>1</v>
      </c>
    </row>
    <row r="33" spans="1:4" x14ac:dyDescent="0.35">
      <c r="A33">
        <v>3</v>
      </c>
      <c r="B33" t="s">
        <v>376</v>
      </c>
      <c r="C33" t="s">
        <v>241</v>
      </c>
      <c r="D33">
        <v>1</v>
      </c>
    </row>
    <row r="34" spans="1:4" x14ac:dyDescent="0.35">
      <c r="A34">
        <v>3</v>
      </c>
      <c r="B34" t="s">
        <v>377</v>
      </c>
      <c r="C34" t="s">
        <v>198</v>
      </c>
      <c r="D34">
        <v>1</v>
      </c>
    </row>
    <row r="35" spans="1:4" x14ac:dyDescent="0.35">
      <c r="A35">
        <v>2</v>
      </c>
      <c r="B35" t="s">
        <v>296</v>
      </c>
      <c r="C35" t="s">
        <v>198</v>
      </c>
      <c r="D35">
        <v>1</v>
      </c>
    </row>
    <row r="36" spans="1:4" x14ac:dyDescent="0.35">
      <c r="A36">
        <v>1</v>
      </c>
      <c r="B36" t="s">
        <v>378</v>
      </c>
      <c r="C36" t="s">
        <v>241</v>
      </c>
      <c r="D36">
        <v>1</v>
      </c>
    </row>
    <row r="37" spans="1:4" x14ac:dyDescent="0.35">
      <c r="A37">
        <v>1</v>
      </c>
      <c r="B37" t="s">
        <v>171</v>
      </c>
      <c r="C37" t="s">
        <v>202</v>
      </c>
      <c r="D37">
        <v>1</v>
      </c>
    </row>
    <row r="38" spans="1:4" x14ac:dyDescent="0.35">
      <c r="A38" t="s">
        <v>180</v>
      </c>
      <c r="B38" t="str">
        <f>'raw2'!C100</f>
        <v>https://miau.my-x.hu/mediawiki/index.php/QuILT-20Q-raw-games91</v>
      </c>
    </row>
    <row r="39" spans="1:4" x14ac:dyDescent="0.35">
      <c r="A39" t="s">
        <v>10</v>
      </c>
    </row>
    <row r="40" spans="1:4" x14ac:dyDescent="0.35">
      <c r="A40">
        <v>27</v>
      </c>
      <c r="B40" t="s">
        <v>379</v>
      </c>
      <c r="C40" t="s">
        <v>202</v>
      </c>
      <c r="D40">
        <v>2</v>
      </c>
    </row>
    <row r="41" spans="1:4" x14ac:dyDescent="0.35">
      <c r="A41">
        <v>26</v>
      </c>
      <c r="B41" t="s">
        <v>380</v>
      </c>
      <c r="C41" t="s">
        <v>215</v>
      </c>
      <c r="D41">
        <v>2</v>
      </c>
    </row>
    <row r="42" spans="1:4" x14ac:dyDescent="0.35">
      <c r="A42">
        <v>25</v>
      </c>
      <c r="B42" t="s">
        <v>381</v>
      </c>
      <c r="C42" t="s">
        <v>241</v>
      </c>
      <c r="D42">
        <v>2</v>
      </c>
    </row>
    <row r="43" spans="1:4" x14ac:dyDescent="0.35">
      <c r="A43">
        <v>25</v>
      </c>
      <c r="B43" t="s">
        <v>382</v>
      </c>
      <c r="C43" t="s">
        <v>198</v>
      </c>
      <c r="D43">
        <v>2</v>
      </c>
    </row>
    <row r="44" spans="1:4" x14ac:dyDescent="0.35">
      <c r="A44">
        <v>24</v>
      </c>
      <c r="B44" t="s">
        <v>376</v>
      </c>
      <c r="C44" t="s">
        <v>198</v>
      </c>
      <c r="D44">
        <v>2</v>
      </c>
    </row>
    <row r="45" spans="1:4" x14ac:dyDescent="0.35">
      <c r="A45">
        <v>23</v>
      </c>
      <c r="B45" t="s">
        <v>383</v>
      </c>
      <c r="C45" t="s">
        <v>202</v>
      </c>
      <c r="D45">
        <v>2</v>
      </c>
    </row>
    <row r="46" spans="1:4" x14ac:dyDescent="0.35">
      <c r="A46">
        <v>22</v>
      </c>
      <c r="B46" t="s">
        <v>197</v>
      </c>
      <c r="C46" t="s">
        <v>198</v>
      </c>
      <c r="D46">
        <v>2</v>
      </c>
    </row>
    <row r="47" spans="1:4" x14ac:dyDescent="0.35">
      <c r="A47">
        <v>21</v>
      </c>
      <c r="B47" t="s">
        <v>384</v>
      </c>
      <c r="C47" t="s">
        <v>198</v>
      </c>
      <c r="D47">
        <v>2</v>
      </c>
    </row>
    <row r="48" spans="1:4" x14ac:dyDescent="0.35">
      <c r="A48">
        <v>20</v>
      </c>
      <c r="B48" t="s">
        <v>385</v>
      </c>
      <c r="C48" t="s">
        <v>215</v>
      </c>
      <c r="D48">
        <v>2</v>
      </c>
    </row>
    <row r="49" spans="1:4" x14ac:dyDescent="0.35">
      <c r="A49">
        <v>19</v>
      </c>
      <c r="B49" t="s">
        <v>386</v>
      </c>
      <c r="C49" t="s">
        <v>215</v>
      </c>
      <c r="D49">
        <v>2</v>
      </c>
    </row>
    <row r="50" spans="1:4" x14ac:dyDescent="0.35">
      <c r="A50">
        <v>18</v>
      </c>
      <c r="B50" t="s">
        <v>387</v>
      </c>
      <c r="C50" t="s">
        <v>207</v>
      </c>
      <c r="D50">
        <v>2</v>
      </c>
    </row>
    <row r="51" spans="1:4" x14ac:dyDescent="0.35">
      <c r="A51">
        <v>17</v>
      </c>
      <c r="B51" t="s">
        <v>388</v>
      </c>
      <c r="C51" t="s">
        <v>215</v>
      </c>
      <c r="D51">
        <v>2</v>
      </c>
    </row>
    <row r="52" spans="1:4" x14ac:dyDescent="0.35">
      <c r="A52">
        <v>16</v>
      </c>
      <c r="B52" t="s">
        <v>354</v>
      </c>
      <c r="C52" t="s">
        <v>202</v>
      </c>
      <c r="D52">
        <v>2</v>
      </c>
    </row>
    <row r="53" spans="1:4" x14ac:dyDescent="0.35">
      <c r="A53">
        <v>15</v>
      </c>
      <c r="B53" t="s">
        <v>298</v>
      </c>
      <c r="C53" t="s">
        <v>202</v>
      </c>
      <c r="D53">
        <v>2</v>
      </c>
    </row>
    <row r="54" spans="1:4" x14ac:dyDescent="0.35">
      <c r="A54">
        <v>14</v>
      </c>
      <c r="B54" t="s">
        <v>276</v>
      </c>
      <c r="C54" t="s">
        <v>241</v>
      </c>
      <c r="D54">
        <v>2</v>
      </c>
    </row>
    <row r="55" spans="1:4" x14ac:dyDescent="0.35">
      <c r="A55">
        <v>14</v>
      </c>
      <c r="B55" t="s">
        <v>389</v>
      </c>
      <c r="C55" t="s">
        <v>202</v>
      </c>
      <c r="D55">
        <v>2</v>
      </c>
    </row>
    <row r="56" spans="1:4" x14ac:dyDescent="0.35">
      <c r="A56">
        <v>13</v>
      </c>
      <c r="B56" t="s">
        <v>390</v>
      </c>
      <c r="C56" t="s">
        <v>198</v>
      </c>
      <c r="D56">
        <v>2</v>
      </c>
    </row>
    <row r="57" spans="1:4" x14ac:dyDescent="0.35">
      <c r="A57">
        <v>12</v>
      </c>
      <c r="B57" t="s">
        <v>391</v>
      </c>
      <c r="C57" t="s">
        <v>207</v>
      </c>
      <c r="D57">
        <v>2</v>
      </c>
    </row>
    <row r="58" spans="1:4" x14ac:dyDescent="0.35">
      <c r="A58">
        <v>11</v>
      </c>
      <c r="B58" t="s">
        <v>392</v>
      </c>
      <c r="C58" t="s">
        <v>275</v>
      </c>
      <c r="D58">
        <v>2</v>
      </c>
    </row>
    <row r="59" spans="1:4" x14ac:dyDescent="0.35">
      <c r="A59">
        <v>10</v>
      </c>
      <c r="B59" t="s">
        <v>377</v>
      </c>
      <c r="C59" t="s">
        <v>198</v>
      </c>
      <c r="D59">
        <v>2</v>
      </c>
    </row>
    <row r="60" spans="1:4" x14ac:dyDescent="0.35">
      <c r="A60">
        <v>9</v>
      </c>
      <c r="B60" t="s">
        <v>393</v>
      </c>
      <c r="C60" t="s">
        <v>202</v>
      </c>
      <c r="D60">
        <v>2</v>
      </c>
    </row>
    <row r="61" spans="1:4" x14ac:dyDescent="0.35">
      <c r="A61">
        <v>8</v>
      </c>
      <c r="B61" t="s">
        <v>394</v>
      </c>
      <c r="C61" t="s">
        <v>202</v>
      </c>
      <c r="D61">
        <v>2</v>
      </c>
    </row>
    <row r="62" spans="1:4" x14ac:dyDescent="0.35">
      <c r="A62">
        <v>7</v>
      </c>
      <c r="B62" t="s">
        <v>395</v>
      </c>
      <c r="C62" t="s">
        <v>198</v>
      </c>
      <c r="D62">
        <v>2</v>
      </c>
    </row>
    <row r="63" spans="1:4" x14ac:dyDescent="0.35">
      <c r="A63">
        <v>6</v>
      </c>
      <c r="B63" t="s">
        <v>292</v>
      </c>
      <c r="C63" t="s">
        <v>202</v>
      </c>
      <c r="D63">
        <v>2</v>
      </c>
    </row>
    <row r="64" spans="1:4" x14ac:dyDescent="0.35">
      <c r="A64">
        <v>5</v>
      </c>
      <c r="B64" t="s">
        <v>396</v>
      </c>
      <c r="C64" t="s">
        <v>207</v>
      </c>
      <c r="D64">
        <v>2</v>
      </c>
    </row>
    <row r="65" spans="1:4" x14ac:dyDescent="0.35">
      <c r="A65">
        <v>4</v>
      </c>
      <c r="B65" t="s">
        <v>397</v>
      </c>
      <c r="C65" t="s">
        <v>275</v>
      </c>
      <c r="D65">
        <v>2</v>
      </c>
    </row>
    <row r="66" spans="1:4" x14ac:dyDescent="0.35">
      <c r="A66">
        <v>3</v>
      </c>
      <c r="B66" t="s">
        <v>220</v>
      </c>
      <c r="C66" t="s">
        <v>207</v>
      </c>
      <c r="D66">
        <v>2</v>
      </c>
    </row>
    <row r="67" spans="1:4" x14ac:dyDescent="0.35">
      <c r="A67">
        <v>2</v>
      </c>
      <c r="B67" t="s">
        <v>236</v>
      </c>
      <c r="C67" t="s">
        <v>259</v>
      </c>
      <c r="D67">
        <v>2</v>
      </c>
    </row>
    <row r="68" spans="1:4" x14ac:dyDescent="0.35">
      <c r="A68">
        <v>1</v>
      </c>
      <c r="B68" t="s">
        <v>171</v>
      </c>
      <c r="C68" t="s">
        <v>202</v>
      </c>
      <c r="D68">
        <v>2</v>
      </c>
    </row>
    <row r="69" spans="1:4" x14ac:dyDescent="0.35">
      <c r="A69" t="s">
        <v>183</v>
      </c>
      <c r="B69" t="str">
        <f>'raw2'!C146</f>
        <v>https://miau.my-x.hu/mediawiki/index.php/QuILT-20Q-raw-games5</v>
      </c>
    </row>
    <row r="70" spans="1:4" x14ac:dyDescent="0.35">
      <c r="A70" t="s">
        <v>10</v>
      </c>
    </row>
    <row r="71" spans="1:4" x14ac:dyDescent="0.35">
      <c r="A71">
        <v>19</v>
      </c>
      <c r="B71" t="s">
        <v>398</v>
      </c>
      <c r="C71" t="s">
        <v>259</v>
      </c>
      <c r="D71">
        <v>3</v>
      </c>
    </row>
    <row r="72" spans="1:4" x14ac:dyDescent="0.35">
      <c r="A72">
        <v>18</v>
      </c>
      <c r="B72" t="s">
        <v>399</v>
      </c>
      <c r="C72" t="s">
        <v>198</v>
      </c>
      <c r="D72">
        <v>3</v>
      </c>
    </row>
    <row r="73" spans="1:4" x14ac:dyDescent="0.35">
      <c r="A73">
        <v>17</v>
      </c>
      <c r="B73" t="s">
        <v>400</v>
      </c>
      <c r="C73" t="s">
        <v>198</v>
      </c>
      <c r="D73">
        <v>3</v>
      </c>
    </row>
    <row r="74" spans="1:4" x14ac:dyDescent="0.35">
      <c r="A74">
        <v>16</v>
      </c>
      <c r="B74" t="s">
        <v>401</v>
      </c>
      <c r="C74" t="s">
        <v>259</v>
      </c>
      <c r="D74">
        <v>3</v>
      </c>
    </row>
    <row r="75" spans="1:4" x14ac:dyDescent="0.35">
      <c r="A75">
        <v>15</v>
      </c>
      <c r="B75" t="s">
        <v>360</v>
      </c>
      <c r="C75" t="s">
        <v>198</v>
      </c>
      <c r="D75">
        <v>3</v>
      </c>
    </row>
    <row r="76" spans="1:4" x14ac:dyDescent="0.35">
      <c r="A76">
        <v>14</v>
      </c>
      <c r="B76" t="s">
        <v>402</v>
      </c>
      <c r="C76" t="s">
        <v>202</v>
      </c>
      <c r="D76">
        <v>3</v>
      </c>
    </row>
    <row r="77" spans="1:4" x14ac:dyDescent="0.35">
      <c r="A77">
        <v>13</v>
      </c>
      <c r="B77" t="s">
        <v>403</v>
      </c>
      <c r="C77" t="s">
        <v>198</v>
      </c>
      <c r="D77">
        <v>3</v>
      </c>
    </row>
    <row r="78" spans="1:4" x14ac:dyDescent="0.35">
      <c r="A78">
        <v>12</v>
      </c>
      <c r="B78" t="s">
        <v>258</v>
      </c>
      <c r="C78" t="s">
        <v>259</v>
      </c>
      <c r="D78">
        <v>3</v>
      </c>
    </row>
    <row r="79" spans="1:4" x14ac:dyDescent="0.35">
      <c r="A79">
        <v>11</v>
      </c>
      <c r="B79" t="s">
        <v>382</v>
      </c>
      <c r="C79" t="s">
        <v>198</v>
      </c>
      <c r="D79">
        <v>3</v>
      </c>
    </row>
    <row r="80" spans="1:4" x14ac:dyDescent="0.35">
      <c r="A80">
        <v>10</v>
      </c>
      <c r="B80" t="s">
        <v>334</v>
      </c>
      <c r="C80" t="s">
        <v>198</v>
      </c>
      <c r="D80">
        <v>3</v>
      </c>
    </row>
    <row r="81" spans="1:4" x14ac:dyDescent="0.35">
      <c r="A81">
        <v>9</v>
      </c>
      <c r="B81" t="s">
        <v>256</v>
      </c>
      <c r="C81" t="s">
        <v>198</v>
      </c>
      <c r="D81">
        <v>3</v>
      </c>
    </row>
    <row r="82" spans="1:4" x14ac:dyDescent="0.35">
      <c r="A82">
        <v>8</v>
      </c>
      <c r="B82" t="s">
        <v>300</v>
      </c>
      <c r="C82" t="s">
        <v>198</v>
      </c>
      <c r="D82">
        <v>3</v>
      </c>
    </row>
    <row r="83" spans="1:4" x14ac:dyDescent="0.35">
      <c r="A83">
        <v>7</v>
      </c>
      <c r="B83" t="s">
        <v>229</v>
      </c>
      <c r="C83" t="s">
        <v>198</v>
      </c>
      <c r="D83">
        <v>3</v>
      </c>
    </row>
    <row r="84" spans="1:4" x14ac:dyDescent="0.35">
      <c r="A84">
        <v>6</v>
      </c>
      <c r="B84" t="s">
        <v>303</v>
      </c>
      <c r="C84" t="s">
        <v>198</v>
      </c>
      <c r="D84">
        <v>3</v>
      </c>
    </row>
    <row r="85" spans="1:4" x14ac:dyDescent="0.35">
      <c r="A85">
        <v>5</v>
      </c>
      <c r="B85" t="s">
        <v>404</v>
      </c>
      <c r="C85" t="s">
        <v>202</v>
      </c>
      <c r="D85">
        <v>3</v>
      </c>
    </row>
    <row r="86" spans="1:4" x14ac:dyDescent="0.35">
      <c r="A86">
        <v>4</v>
      </c>
      <c r="B86" t="s">
        <v>308</v>
      </c>
      <c r="C86" t="s">
        <v>198</v>
      </c>
      <c r="D86">
        <v>3</v>
      </c>
    </row>
    <row r="87" spans="1:4" x14ac:dyDescent="0.35">
      <c r="A87">
        <v>3</v>
      </c>
      <c r="B87" t="s">
        <v>371</v>
      </c>
      <c r="C87" t="s">
        <v>198</v>
      </c>
      <c r="D87">
        <v>3</v>
      </c>
    </row>
    <row r="88" spans="1:4" x14ac:dyDescent="0.35">
      <c r="A88">
        <v>2</v>
      </c>
      <c r="B88" t="s">
        <v>326</v>
      </c>
      <c r="C88" t="s">
        <v>198</v>
      </c>
      <c r="D88">
        <v>3</v>
      </c>
    </row>
    <row r="89" spans="1:4" x14ac:dyDescent="0.35">
      <c r="A89">
        <v>1</v>
      </c>
      <c r="B89" t="s">
        <v>184</v>
      </c>
      <c r="C89" t="s">
        <v>202</v>
      </c>
      <c r="D89">
        <v>3</v>
      </c>
    </row>
    <row r="90" spans="1:4" x14ac:dyDescent="0.35">
      <c r="A90" t="s">
        <v>187</v>
      </c>
      <c r="B90" t="str">
        <f>'raw2'!C167</f>
        <v>https://miau.my-x.hu/mediawiki/index.php/QuILT-20Q-raw-games4</v>
      </c>
    </row>
    <row r="91" spans="1:4" x14ac:dyDescent="0.35">
      <c r="A91" t="s">
        <v>10</v>
      </c>
    </row>
    <row r="92" spans="1:4" x14ac:dyDescent="0.35">
      <c r="A92">
        <v>19</v>
      </c>
      <c r="B92" t="s">
        <v>405</v>
      </c>
      <c r="C92" t="s">
        <v>253</v>
      </c>
      <c r="D92">
        <v>4</v>
      </c>
    </row>
    <row r="93" spans="1:4" x14ac:dyDescent="0.35">
      <c r="A93">
        <v>18</v>
      </c>
      <c r="B93" t="s">
        <v>339</v>
      </c>
      <c r="C93" t="s">
        <v>202</v>
      </c>
      <c r="D93">
        <v>4</v>
      </c>
    </row>
    <row r="94" spans="1:4" x14ac:dyDescent="0.35">
      <c r="A94">
        <v>17</v>
      </c>
      <c r="B94" t="s">
        <v>406</v>
      </c>
      <c r="C94" t="s">
        <v>198</v>
      </c>
      <c r="D94">
        <v>4</v>
      </c>
    </row>
    <row r="95" spans="1:4" x14ac:dyDescent="0.35">
      <c r="A95">
        <v>16</v>
      </c>
      <c r="B95" t="s">
        <v>391</v>
      </c>
      <c r="C95" t="s">
        <v>198</v>
      </c>
      <c r="D95">
        <v>4</v>
      </c>
    </row>
    <row r="96" spans="1:4" x14ac:dyDescent="0.35">
      <c r="A96">
        <v>15</v>
      </c>
      <c r="B96" t="s">
        <v>407</v>
      </c>
      <c r="C96" t="s">
        <v>202</v>
      </c>
      <c r="D96">
        <v>4</v>
      </c>
    </row>
    <row r="97" spans="1:4" x14ac:dyDescent="0.35">
      <c r="A97">
        <v>14</v>
      </c>
      <c r="B97" t="s">
        <v>369</v>
      </c>
      <c r="C97" t="s">
        <v>198</v>
      </c>
      <c r="D97">
        <v>4</v>
      </c>
    </row>
    <row r="98" spans="1:4" x14ac:dyDescent="0.35">
      <c r="A98">
        <v>13</v>
      </c>
      <c r="B98" t="s">
        <v>408</v>
      </c>
      <c r="C98" t="s">
        <v>202</v>
      </c>
      <c r="D98">
        <v>4</v>
      </c>
    </row>
    <row r="99" spans="1:4" x14ac:dyDescent="0.35">
      <c r="A99">
        <v>12</v>
      </c>
      <c r="B99" t="s">
        <v>409</v>
      </c>
      <c r="C99" t="s">
        <v>207</v>
      </c>
      <c r="D99">
        <v>4</v>
      </c>
    </row>
    <row r="100" spans="1:4" x14ac:dyDescent="0.35">
      <c r="A100">
        <v>11</v>
      </c>
      <c r="B100" t="s">
        <v>410</v>
      </c>
      <c r="C100" t="s">
        <v>241</v>
      </c>
      <c r="D100">
        <v>4</v>
      </c>
    </row>
    <row r="101" spans="1:4" x14ac:dyDescent="0.35">
      <c r="A101">
        <v>11</v>
      </c>
      <c r="B101" t="s">
        <v>411</v>
      </c>
      <c r="C101" t="s">
        <v>198</v>
      </c>
      <c r="D101">
        <v>4</v>
      </c>
    </row>
    <row r="102" spans="1:4" x14ac:dyDescent="0.35">
      <c r="A102">
        <v>10</v>
      </c>
      <c r="B102" t="s">
        <v>412</v>
      </c>
      <c r="C102" t="s">
        <v>198</v>
      </c>
      <c r="D102">
        <v>4</v>
      </c>
    </row>
    <row r="103" spans="1:4" x14ac:dyDescent="0.35">
      <c r="A103">
        <v>9</v>
      </c>
      <c r="B103" t="s">
        <v>390</v>
      </c>
      <c r="C103" t="s">
        <v>202</v>
      </c>
      <c r="D103">
        <v>4</v>
      </c>
    </row>
    <row r="104" spans="1:4" x14ac:dyDescent="0.35">
      <c r="A104">
        <v>8</v>
      </c>
      <c r="B104" t="s">
        <v>413</v>
      </c>
      <c r="C104" t="s">
        <v>202</v>
      </c>
      <c r="D104">
        <v>4</v>
      </c>
    </row>
    <row r="105" spans="1:4" x14ac:dyDescent="0.35">
      <c r="A105">
        <v>7</v>
      </c>
      <c r="B105" t="s">
        <v>414</v>
      </c>
      <c r="C105" t="s">
        <v>198</v>
      </c>
      <c r="D105">
        <v>4</v>
      </c>
    </row>
    <row r="106" spans="1:4" x14ac:dyDescent="0.35">
      <c r="A106">
        <v>6</v>
      </c>
      <c r="B106" t="s">
        <v>415</v>
      </c>
      <c r="C106" t="s">
        <v>198</v>
      </c>
      <c r="D106">
        <v>4</v>
      </c>
    </row>
    <row r="107" spans="1:4" x14ac:dyDescent="0.35">
      <c r="A107">
        <v>5</v>
      </c>
      <c r="B107" t="s">
        <v>416</v>
      </c>
      <c r="C107" t="s">
        <v>198</v>
      </c>
      <c r="D107">
        <v>4</v>
      </c>
    </row>
    <row r="108" spans="1:4" x14ac:dyDescent="0.35">
      <c r="A108">
        <v>4</v>
      </c>
      <c r="B108" t="s">
        <v>331</v>
      </c>
      <c r="C108" t="s">
        <v>198</v>
      </c>
      <c r="D108">
        <v>4</v>
      </c>
    </row>
    <row r="109" spans="1:4" x14ac:dyDescent="0.35">
      <c r="A109">
        <v>3</v>
      </c>
      <c r="B109" t="s">
        <v>231</v>
      </c>
      <c r="C109" t="s">
        <v>198</v>
      </c>
      <c r="D109">
        <v>4</v>
      </c>
    </row>
    <row r="110" spans="1:4" x14ac:dyDescent="0.35">
      <c r="A110">
        <v>2</v>
      </c>
      <c r="B110" t="s">
        <v>376</v>
      </c>
      <c r="C110" t="s">
        <v>241</v>
      </c>
      <c r="D110">
        <v>4</v>
      </c>
    </row>
    <row r="111" spans="1:4" x14ac:dyDescent="0.35">
      <c r="A111">
        <v>2</v>
      </c>
      <c r="B111" t="s">
        <v>287</v>
      </c>
      <c r="C111" t="s">
        <v>198</v>
      </c>
      <c r="D111">
        <v>4</v>
      </c>
    </row>
    <row r="112" spans="1:4" x14ac:dyDescent="0.35">
      <c r="A112">
        <v>1</v>
      </c>
      <c r="B112" t="s">
        <v>417</v>
      </c>
      <c r="C112" t="s">
        <v>207</v>
      </c>
      <c r="D112">
        <v>4</v>
      </c>
    </row>
    <row r="113" spans="1:4" x14ac:dyDescent="0.35">
      <c r="A113">
        <v>1</v>
      </c>
      <c r="B113" t="s">
        <v>188</v>
      </c>
      <c r="C113" t="s">
        <v>202</v>
      </c>
      <c r="D113">
        <v>4</v>
      </c>
    </row>
    <row r="114" spans="1:4" x14ac:dyDescent="0.35">
      <c r="A114" t="s">
        <v>191</v>
      </c>
      <c r="B114" t="str">
        <f>'raw2'!C185</f>
        <v>https://miau.my-x.hu/mediawiki/index.php/QuILT-20Q-raw-games3</v>
      </c>
    </row>
    <row r="115" spans="1:4" x14ac:dyDescent="0.35">
      <c r="A115" t="s">
        <v>10</v>
      </c>
    </row>
    <row r="116" spans="1:4" x14ac:dyDescent="0.35">
      <c r="A116">
        <v>29</v>
      </c>
      <c r="B116" t="s">
        <v>418</v>
      </c>
      <c r="C116" t="s">
        <v>215</v>
      </c>
      <c r="D116">
        <v>5</v>
      </c>
    </row>
    <row r="117" spans="1:4" x14ac:dyDescent="0.35">
      <c r="A117">
        <v>28</v>
      </c>
      <c r="B117" t="s">
        <v>419</v>
      </c>
      <c r="C117" t="s">
        <v>202</v>
      </c>
      <c r="D117">
        <v>5</v>
      </c>
    </row>
    <row r="118" spans="1:4" x14ac:dyDescent="0.35">
      <c r="A118">
        <v>27</v>
      </c>
      <c r="B118" t="s">
        <v>420</v>
      </c>
      <c r="C118" t="s">
        <v>215</v>
      </c>
      <c r="D118">
        <v>5</v>
      </c>
    </row>
    <row r="119" spans="1:4" x14ac:dyDescent="0.35">
      <c r="A119">
        <v>26</v>
      </c>
      <c r="B119" t="s">
        <v>421</v>
      </c>
      <c r="C119" t="s">
        <v>198</v>
      </c>
      <c r="D119">
        <v>5</v>
      </c>
    </row>
    <row r="120" spans="1:4" x14ac:dyDescent="0.35">
      <c r="A120">
        <v>25</v>
      </c>
      <c r="B120" t="s">
        <v>422</v>
      </c>
      <c r="C120" t="s">
        <v>253</v>
      </c>
      <c r="D120">
        <v>5</v>
      </c>
    </row>
    <row r="121" spans="1:4" x14ac:dyDescent="0.35">
      <c r="A121">
        <v>24</v>
      </c>
      <c r="B121" t="s">
        <v>423</v>
      </c>
      <c r="C121" t="s">
        <v>198</v>
      </c>
      <c r="D121">
        <v>5</v>
      </c>
    </row>
    <row r="122" spans="1:4" x14ac:dyDescent="0.35">
      <c r="A122">
        <v>23</v>
      </c>
      <c r="B122" t="s">
        <v>424</v>
      </c>
      <c r="C122" t="s">
        <v>241</v>
      </c>
      <c r="D122">
        <v>5</v>
      </c>
    </row>
    <row r="123" spans="1:4" x14ac:dyDescent="0.35">
      <c r="A123">
        <v>23</v>
      </c>
      <c r="B123" t="s">
        <v>425</v>
      </c>
      <c r="C123" t="s">
        <v>217</v>
      </c>
      <c r="D123">
        <v>5</v>
      </c>
    </row>
    <row r="124" spans="1:4" x14ac:dyDescent="0.35">
      <c r="A124">
        <v>22</v>
      </c>
      <c r="B124" t="s">
        <v>326</v>
      </c>
      <c r="C124" t="s">
        <v>202</v>
      </c>
      <c r="D124">
        <v>5</v>
      </c>
    </row>
    <row r="125" spans="1:4" x14ac:dyDescent="0.35">
      <c r="A125">
        <v>21</v>
      </c>
      <c r="B125" t="s">
        <v>426</v>
      </c>
      <c r="C125" t="s">
        <v>202</v>
      </c>
      <c r="D125">
        <v>5</v>
      </c>
    </row>
    <row r="126" spans="1:4" x14ac:dyDescent="0.35">
      <c r="A126">
        <v>20</v>
      </c>
      <c r="B126" t="s">
        <v>427</v>
      </c>
      <c r="C126" t="s">
        <v>215</v>
      </c>
      <c r="D126">
        <v>5</v>
      </c>
    </row>
    <row r="127" spans="1:4" x14ac:dyDescent="0.35">
      <c r="A127">
        <v>19</v>
      </c>
      <c r="B127" t="s">
        <v>276</v>
      </c>
      <c r="C127" t="s">
        <v>217</v>
      </c>
      <c r="D127">
        <v>5</v>
      </c>
    </row>
    <row r="128" spans="1:4" x14ac:dyDescent="0.35">
      <c r="A128">
        <v>18</v>
      </c>
      <c r="B128" t="s">
        <v>428</v>
      </c>
      <c r="C128" t="s">
        <v>198</v>
      </c>
      <c r="D128">
        <v>5</v>
      </c>
    </row>
    <row r="129" spans="1:4" x14ac:dyDescent="0.35">
      <c r="A129">
        <v>17</v>
      </c>
      <c r="B129" t="s">
        <v>218</v>
      </c>
      <c r="C129" t="s">
        <v>198</v>
      </c>
      <c r="D129">
        <v>5</v>
      </c>
    </row>
    <row r="130" spans="1:4" x14ac:dyDescent="0.35">
      <c r="A130">
        <v>16</v>
      </c>
      <c r="B130" t="s">
        <v>429</v>
      </c>
      <c r="C130" t="s">
        <v>198</v>
      </c>
      <c r="D130">
        <v>5</v>
      </c>
    </row>
    <row r="131" spans="1:4" x14ac:dyDescent="0.35">
      <c r="A131">
        <v>15</v>
      </c>
      <c r="B131" t="s">
        <v>358</v>
      </c>
      <c r="C131" t="s">
        <v>202</v>
      </c>
      <c r="D131">
        <v>5</v>
      </c>
    </row>
    <row r="132" spans="1:4" x14ac:dyDescent="0.35">
      <c r="A132">
        <v>14</v>
      </c>
      <c r="B132" t="s">
        <v>366</v>
      </c>
      <c r="C132" t="s">
        <v>202</v>
      </c>
      <c r="D132">
        <v>5</v>
      </c>
    </row>
    <row r="133" spans="1:4" x14ac:dyDescent="0.35">
      <c r="A133">
        <v>13</v>
      </c>
      <c r="B133" t="s">
        <v>430</v>
      </c>
      <c r="C133" t="s">
        <v>198</v>
      </c>
      <c r="D133">
        <v>5</v>
      </c>
    </row>
    <row r="134" spans="1:4" x14ac:dyDescent="0.35">
      <c r="A134">
        <v>12</v>
      </c>
      <c r="B134" t="s">
        <v>431</v>
      </c>
      <c r="C134" t="s">
        <v>198</v>
      </c>
      <c r="D134">
        <v>5</v>
      </c>
    </row>
    <row r="135" spans="1:4" x14ac:dyDescent="0.35">
      <c r="A135">
        <v>11</v>
      </c>
      <c r="B135" t="s">
        <v>411</v>
      </c>
      <c r="C135" t="s">
        <v>198</v>
      </c>
      <c r="D135">
        <v>5</v>
      </c>
    </row>
    <row r="136" spans="1:4" x14ac:dyDescent="0.35">
      <c r="A136">
        <v>10</v>
      </c>
      <c r="B136" t="s">
        <v>379</v>
      </c>
      <c r="C136" t="s">
        <v>198</v>
      </c>
      <c r="D136">
        <v>5</v>
      </c>
    </row>
    <row r="137" spans="1:4" x14ac:dyDescent="0.35">
      <c r="A137">
        <v>9</v>
      </c>
      <c r="B137" t="s">
        <v>432</v>
      </c>
      <c r="C137" t="s">
        <v>198</v>
      </c>
      <c r="D137">
        <v>5</v>
      </c>
    </row>
    <row r="138" spans="1:4" x14ac:dyDescent="0.35">
      <c r="A138">
        <v>8</v>
      </c>
      <c r="B138" t="s">
        <v>355</v>
      </c>
      <c r="C138" t="s">
        <v>198</v>
      </c>
      <c r="D138">
        <v>5</v>
      </c>
    </row>
    <row r="139" spans="1:4" x14ac:dyDescent="0.35">
      <c r="A139">
        <v>7</v>
      </c>
      <c r="B139" t="s">
        <v>433</v>
      </c>
      <c r="C139" t="s">
        <v>198</v>
      </c>
      <c r="D139">
        <v>5</v>
      </c>
    </row>
    <row r="140" spans="1:4" x14ac:dyDescent="0.35">
      <c r="A140">
        <v>6</v>
      </c>
      <c r="B140" t="s">
        <v>434</v>
      </c>
      <c r="C140" t="s">
        <v>198</v>
      </c>
      <c r="D140">
        <v>5</v>
      </c>
    </row>
    <row r="141" spans="1:4" x14ac:dyDescent="0.35">
      <c r="A141">
        <v>5</v>
      </c>
      <c r="B141" t="s">
        <v>280</v>
      </c>
      <c r="C141" t="s">
        <v>202</v>
      </c>
      <c r="D141">
        <v>5</v>
      </c>
    </row>
    <row r="142" spans="1:4" x14ac:dyDescent="0.35">
      <c r="A142">
        <v>4</v>
      </c>
      <c r="B142" t="s">
        <v>231</v>
      </c>
      <c r="C142" t="s">
        <v>198</v>
      </c>
      <c r="D142">
        <v>5</v>
      </c>
    </row>
    <row r="143" spans="1:4" x14ac:dyDescent="0.35">
      <c r="A143">
        <v>3</v>
      </c>
      <c r="B143" t="s">
        <v>435</v>
      </c>
      <c r="C143" t="s">
        <v>241</v>
      </c>
      <c r="D143">
        <v>5</v>
      </c>
    </row>
    <row r="144" spans="1:4" x14ac:dyDescent="0.35">
      <c r="A144">
        <v>3</v>
      </c>
      <c r="B144" t="s">
        <v>221</v>
      </c>
      <c r="C144" t="s">
        <v>259</v>
      </c>
      <c r="D144">
        <v>5</v>
      </c>
    </row>
    <row r="145" spans="1:4" x14ac:dyDescent="0.35">
      <c r="A145">
        <v>2</v>
      </c>
      <c r="B145" t="s">
        <v>357</v>
      </c>
      <c r="C145" t="s">
        <v>202</v>
      </c>
      <c r="D145">
        <v>5</v>
      </c>
    </row>
    <row r="146" spans="1:4" x14ac:dyDescent="0.35">
      <c r="A146">
        <v>1</v>
      </c>
      <c r="B146" t="s">
        <v>171</v>
      </c>
      <c r="C146" t="s">
        <v>202</v>
      </c>
      <c r="D146">
        <v>5</v>
      </c>
    </row>
    <row r="147" spans="1:4" x14ac:dyDescent="0.35">
      <c r="A147" s="11" t="s">
        <v>193</v>
      </c>
      <c r="B147" s="23" t="s">
        <v>194</v>
      </c>
      <c r="C147" s="11"/>
    </row>
    <row r="148" spans="1:4" x14ac:dyDescent="0.35">
      <c r="A148" s="11" t="s">
        <v>10</v>
      </c>
      <c r="B148" s="11"/>
      <c r="C148" s="11"/>
    </row>
    <row r="149" spans="1:4" x14ac:dyDescent="0.35">
      <c r="A149" s="11">
        <v>19</v>
      </c>
      <c r="B149" s="11" t="s">
        <v>436</v>
      </c>
      <c r="C149" s="11" t="s">
        <v>202</v>
      </c>
      <c r="D149">
        <v>17</v>
      </c>
    </row>
    <row r="150" spans="1:4" x14ac:dyDescent="0.35">
      <c r="A150" s="11">
        <v>18</v>
      </c>
      <c r="B150" s="11" t="s">
        <v>413</v>
      </c>
      <c r="C150" s="11" t="s">
        <v>217</v>
      </c>
      <c r="D150">
        <v>17</v>
      </c>
    </row>
    <row r="151" spans="1:4" x14ac:dyDescent="0.35">
      <c r="A151" s="11">
        <v>17</v>
      </c>
      <c r="B151" s="11" t="s">
        <v>437</v>
      </c>
      <c r="C151" s="11" t="s">
        <v>253</v>
      </c>
      <c r="D151">
        <v>17</v>
      </c>
    </row>
    <row r="152" spans="1:4" x14ac:dyDescent="0.35">
      <c r="A152" s="11">
        <v>16</v>
      </c>
      <c r="B152" s="11" t="s">
        <v>381</v>
      </c>
      <c r="C152" s="11" t="s">
        <v>202</v>
      </c>
      <c r="D152">
        <v>17</v>
      </c>
    </row>
    <row r="153" spans="1:4" x14ac:dyDescent="0.35">
      <c r="A153" s="11">
        <v>15</v>
      </c>
      <c r="B153" s="11" t="s">
        <v>314</v>
      </c>
      <c r="C153" s="11" t="s">
        <v>198</v>
      </c>
      <c r="D153">
        <v>17</v>
      </c>
    </row>
    <row r="154" spans="1:4" x14ac:dyDescent="0.35">
      <c r="A154" s="11">
        <v>14</v>
      </c>
      <c r="B154" s="11" t="s">
        <v>410</v>
      </c>
      <c r="C154" s="11" t="s">
        <v>202</v>
      </c>
      <c r="D154">
        <v>17</v>
      </c>
    </row>
    <row r="155" spans="1:4" x14ac:dyDescent="0.35">
      <c r="A155" s="11">
        <v>13</v>
      </c>
      <c r="B155" s="11" t="s">
        <v>438</v>
      </c>
      <c r="C155" s="11" t="s">
        <v>217</v>
      </c>
      <c r="D155">
        <v>17</v>
      </c>
    </row>
    <row r="156" spans="1:4" x14ac:dyDescent="0.35">
      <c r="A156" s="11">
        <v>12</v>
      </c>
      <c r="B156" s="11" t="s">
        <v>439</v>
      </c>
      <c r="C156" s="11" t="s">
        <v>217</v>
      </c>
      <c r="D156">
        <v>17</v>
      </c>
    </row>
    <row r="157" spans="1:4" x14ac:dyDescent="0.35">
      <c r="A157" s="11">
        <v>11</v>
      </c>
      <c r="B157" s="11" t="s">
        <v>391</v>
      </c>
      <c r="C157" s="11" t="s">
        <v>202</v>
      </c>
      <c r="D157">
        <v>17</v>
      </c>
    </row>
    <row r="158" spans="1:4" x14ac:dyDescent="0.35">
      <c r="A158" s="11">
        <v>10</v>
      </c>
      <c r="B158" s="11" t="s">
        <v>336</v>
      </c>
      <c r="C158" s="11" t="s">
        <v>202</v>
      </c>
      <c r="D158">
        <v>17</v>
      </c>
    </row>
    <row r="159" spans="1:4" x14ac:dyDescent="0.35">
      <c r="A159" s="11">
        <v>9</v>
      </c>
      <c r="B159" s="11" t="s">
        <v>393</v>
      </c>
      <c r="C159" s="11" t="s">
        <v>202</v>
      </c>
      <c r="D159">
        <v>17</v>
      </c>
    </row>
    <row r="160" spans="1:4" x14ac:dyDescent="0.35">
      <c r="A160" s="11">
        <v>8</v>
      </c>
      <c r="B160" s="11" t="s">
        <v>440</v>
      </c>
      <c r="C160" s="11" t="s">
        <v>217</v>
      </c>
      <c r="D160">
        <v>17</v>
      </c>
    </row>
    <row r="161" spans="1:4" x14ac:dyDescent="0.35">
      <c r="A161" s="11">
        <v>7</v>
      </c>
      <c r="B161" s="11" t="s">
        <v>324</v>
      </c>
      <c r="C161" s="11" t="s">
        <v>202</v>
      </c>
      <c r="D161">
        <v>17</v>
      </c>
    </row>
    <row r="162" spans="1:4" x14ac:dyDescent="0.35">
      <c r="A162" s="11">
        <v>6</v>
      </c>
      <c r="B162" s="11" t="s">
        <v>441</v>
      </c>
      <c r="C162" s="11" t="s">
        <v>198</v>
      </c>
      <c r="D162">
        <v>17</v>
      </c>
    </row>
    <row r="163" spans="1:4" x14ac:dyDescent="0.35">
      <c r="A163" s="11">
        <v>5</v>
      </c>
      <c r="B163" s="11" t="s">
        <v>442</v>
      </c>
      <c r="C163" s="11" t="s">
        <v>202</v>
      </c>
      <c r="D163">
        <v>17</v>
      </c>
    </row>
    <row r="164" spans="1:4" x14ac:dyDescent="0.35">
      <c r="A164" s="11">
        <v>4</v>
      </c>
      <c r="B164" s="11" t="s">
        <v>390</v>
      </c>
      <c r="C164" s="11" t="s">
        <v>202</v>
      </c>
      <c r="D164">
        <v>17</v>
      </c>
    </row>
    <row r="165" spans="1:4" x14ac:dyDescent="0.35">
      <c r="A165" s="11">
        <v>3</v>
      </c>
      <c r="B165" s="11" t="s">
        <v>287</v>
      </c>
      <c r="C165" s="11" t="s">
        <v>198</v>
      </c>
      <c r="D165">
        <v>17</v>
      </c>
    </row>
    <row r="166" spans="1:4" x14ac:dyDescent="0.35">
      <c r="A166" s="11">
        <v>2</v>
      </c>
      <c r="B166" s="11" t="s">
        <v>229</v>
      </c>
      <c r="C166" s="11" t="s">
        <v>202</v>
      </c>
      <c r="D166">
        <v>17</v>
      </c>
    </row>
    <row r="167" spans="1:4" x14ac:dyDescent="0.35">
      <c r="A167" s="11">
        <v>1</v>
      </c>
      <c r="B167" s="11" t="s">
        <v>165</v>
      </c>
      <c r="C167" t="s">
        <v>202</v>
      </c>
      <c r="D167">
        <v>17</v>
      </c>
    </row>
  </sheetData>
  <autoFilter ref="A3:D167" xr:uid="{7BA84A7F-86E8-453D-BABD-42E1523D8479}"/>
  <hyperlinks>
    <hyperlink ref="B147" r:id="rId1" xr:uid="{821DE395-E4B5-4530-956C-B14D14BE3ED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2086A-F0EE-416D-94E9-416AB15AE0D6}">
  <dimension ref="A1:F449"/>
  <sheetViews>
    <sheetView workbookViewId="0"/>
  </sheetViews>
  <sheetFormatPr defaultRowHeight="14.5" x14ac:dyDescent="0.35"/>
  <cols>
    <col min="1" max="1" width="4.90625" bestFit="1" customWidth="1"/>
    <col min="2" max="2" width="42" bestFit="1" customWidth="1"/>
    <col min="3" max="3" width="11" bestFit="1" customWidth="1"/>
    <col min="4" max="4" width="7.6328125" bestFit="1" customWidth="1"/>
    <col min="5" max="5" width="10.26953125" bestFit="1" customWidth="1"/>
    <col min="6" max="6" width="10.90625" bestFit="1" customWidth="1"/>
  </cols>
  <sheetData>
    <row r="1" spans="1:6" x14ac:dyDescent="0.35">
      <c r="A1" t="s">
        <v>152</v>
      </c>
      <c r="B1" t="s">
        <v>347</v>
      </c>
      <c r="C1" t="s">
        <v>348</v>
      </c>
      <c r="D1" t="s">
        <v>155</v>
      </c>
      <c r="E1" t="s">
        <v>349</v>
      </c>
      <c r="F1" t="s">
        <v>351</v>
      </c>
    </row>
    <row r="2" spans="1:6" x14ac:dyDescent="0.35">
      <c r="A2">
        <v>13</v>
      </c>
      <c r="B2" t="s">
        <v>197</v>
      </c>
      <c r="C2" t="s">
        <v>198</v>
      </c>
      <c r="D2">
        <v>5</v>
      </c>
      <c r="E2" t="s">
        <v>350</v>
      </c>
      <c r="F2">
        <v>0</v>
      </c>
    </row>
    <row r="3" spans="1:6" x14ac:dyDescent="0.35">
      <c r="A3">
        <v>12</v>
      </c>
      <c r="B3" t="s">
        <v>199</v>
      </c>
      <c r="C3" t="s">
        <v>200</v>
      </c>
      <c r="D3">
        <v>5</v>
      </c>
      <c r="E3" t="s">
        <v>350</v>
      </c>
      <c r="F3">
        <v>0</v>
      </c>
    </row>
    <row r="4" spans="1:6" x14ac:dyDescent="0.35">
      <c r="A4">
        <v>11</v>
      </c>
      <c r="B4" t="s">
        <v>201</v>
      </c>
      <c r="C4" t="s">
        <v>202</v>
      </c>
      <c r="D4">
        <v>5</v>
      </c>
      <c r="E4" t="s">
        <v>350</v>
      </c>
      <c r="F4">
        <v>0</v>
      </c>
    </row>
    <row r="5" spans="1:6" x14ac:dyDescent="0.35">
      <c r="A5">
        <v>10</v>
      </c>
      <c r="B5" t="s">
        <v>203</v>
      </c>
      <c r="C5" t="s">
        <v>202</v>
      </c>
      <c r="D5">
        <v>5</v>
      </c>
      <c r="E5" t="s">
        <v>350</v>
      </c>
      <c r="F5">
        <v>0</v>
      </c>
    </row>
    <row r="6" spans="1:6" x14ac:dyDescent="0.35">
      <c r="A6">
        <v>9</v>
      </c>
      <c r="B6" t="s">
        <v>204</v>
      </c>
      <c r="C6" t="s">
        <v>202</v>
      </c>
      <c r="D6">
        <v>5</v>
      </c>
      <c r="E6" t="s">
        <v>350</v>
      </c>
      <c r="F6">
        <v>0</v>
      </c>
    </row>
    <row r="7" spans="1:6" x14ac:dyDescent="0.35">
      <c r="A7">
        <v>8</v>
      </c>
      <c r="B7" t="s">
        <v>205</v>
      </c>
      <c r="C7" t="s">
        <v>198</v>
      </c>
      <c r="D7">
        <v>5</v>
      </c>
      <c r="E7" t="s">
        <v>350</v>
      </c>
      <c r="F7">
        <v>0</v>
      </c>
    </row>
    <row r="8" spans="1:6" x14ac:dyDescent="0.35">
      <c r="A8">
        <v>7</v>
      </c>
      <c r="B8" t="s">
        <v>206</v>
      </c>
      <c r="C8" t="s">
        <v>207</v>
      </c>
      <c r="D8">
        <v>5</v>
      </c>
      <c r="E8" t="s">
        <v>350</v>
      </c>
      <c r="F8">
        <v>0</v>
      </c>
    </row>
    <row r="9" spans="1:6" x14ac:dyDescent="0.35">
      <c r="A9">
        <v>6</v>
      </c>
      <c r="B9" t="s">
        <v>208</v>
      </c>
      <c r="C9" t="s">
        <v>202</v>
      </c>
      <c r="D9">
        <v>5</v>
      </c>
      <c r="E9" t="s">
        <v>350</v>
      </c>
      <c r="F9">
        <v>0</v>
      </c>
    </row>
    <row r="10" spans="1:6" x14ac:dyDescent="0.35">
      <c r="A10">
        <v>5</v>
      </c>
      <c r="B10" t="s">
        <v>209</v>
      </c>
      <c r="C10" t="s">
        <v>202</v>
      </c>
      <c r="D10">
        <v>5</v>
      </c>
      <c r="E10" t="s">
        <v>350</v>
      </c>
      <c r="F10">
        <v>0</v>
      </c>
    </row>
    <row r="11" spans="1:6" x14ac:dyDescent="0.35">
      <c r="A11">
        <v>4</v>
      </c>
      <c r="B11" t="s">
        <v>210</v>
      </c>
      <c r="C11" t="s">
        <v>202</v>
      </c>
      <c r="D11">
        <v>5</v>
      </c>
      <c r="E11" t="s">
        <v>350</v>
      </c>
      <c r="F11">
        <v>0</v>
      </c>
    </row>
    <row r="12" spans="1:6" x14ac:dyDescent="0.35">
      <c r="A12">
        <v>3</v>
      </c>
      <c r="B12" t="s">
        <v>211</v>
      </c>
      <c r="C12" t="s">
        <v>202</v>
      </c>
      <c r="D12">
        <v>5</v>
      </c>
      <c r="E12" t="s">
        <v>350</v>
      </c>
      <c r="F12">
        <v>0</v>
      </c>
    </row>
    <row r="13" spans="1:6" x14ac:dyDescent="0.35">
      <c r="A13">
        <v>2</v>
      </c>
      <c r="B13" t="s">
        <v>212</v>
      </c>
      <c r="C13" t="s">
        <v>198</v>
      </c>
      <c r="D13">
        <v>5</v>
      </c>
      <c r="E13" t="s">
        <v>350</v>
      </c>
      <c r="F13">
        <v>0</v>
      </c>
    </row>
    <row r="14" spans="1:6" x14ac:dyDescent="0.35">
      <c r="A14">
        <v>1</v>
      </c>
      <c r="B14" t="s">
        <v>444</v>
      </c>
      <c r="C14" t="s">
        <v>202</v>
      </c>
      <c r="D14">
        <v>5</v>
      </c>
      <c r="E14" t="s">
        <v>350</v>
      </c>
      <c r="F14">
        <v>0</v>
      </c>
    </row>
    <row r="15" spans="1:6" x14ac:dyDescent="0.35">
      <c r="A15">
        <v>19</v>
      </c>
      <c r="B15" t="s">
        <v>211</v>
      </c>
      <c r="C15" t="s">
        <v>202</v>
      </c>
      <c r="D15">
        <v>6</v>
      </c>
      <c r="E15" t="s">
        <v>350</v>
      </c>
      <c r="F15">
        <v>0</v>
      </c>
    </row>
    <row r="16" spans="1:6" x14ac:dyDescent="0.35">
      <c r="A16">
        <v>18</v>
      </c>
      <c r="B16" t="s">
        <v>213</v>
      </c>
      <c r="C16" t="s">
        <v>198</v>
      </c>
      <c r="D16">
        <v>6</v>
      </c>
      <c r="E16" t="s">
        <v>350</v>
      </c>
      <c r="F16">
        <v>0</v>
      </c>
    </row>
    <row r="17" spans="1:6" x14ac:dyDescent="0.35">
      <c r="A17">
        <v>17</v>
      </c>
      <c r="B17" t="s">
        <v>214</v>
      </c>
      <c r="C17" t="s">
        <v>215</v>
      </c>
      <c r="D17">
        <v>6</v>
      </c>
      <c r="E17" t="s">
        <v>350</v>
      </c>
      <c r="F17">
        <v>0</v>
      </c>
    </row>
    <row r="18" spans="1:6" x14ac:dyDescent="0.35">
      <c r="A18">
        <v>16</v>
      </c>
      <c r="B18" t="s">
        <v>216</v>
      </c>
      <c r="C18" t="s">
        <v>217</v>
      </c>
      <c r="D18">
        <v>6</v>
      </c>
      <c r="E18" t="s">
        <v>350</v>
      </c>
      <c r="F18">
        <v>0</v>
      </c>
    </row>
    <row r="19" spans="1:6" x14ac:dyDescent="0.35">
      <c r="A19">
        <v>15</v>
      </c>
      <c r="B19" t="s">
        <v>218</v>
      </c>
      <c r="C19" t="s">
        <v>217</v>
      </c>
      <c r="D19">
        <v>6</v>
      </c>
      <c r="E19" t="s">
        <v>350</v>
      </c>
      <c r="F19">
        <v>0</v>
      </c>
    </row>
    <row r="20" spans="1:6" x14ac:dyDescent="0.35">
      <c r="A20">
        <v>14</v>
      </c>
      <c r="B20" t="s">
        <v>219</v>
      </c>
      <c r="C20" t="s">
        <v>202</v>
      </c>
      <c r="D20">
        <v>6</v>
      </c>
      <c r="E20" t="s">
        <v>350</v>
      </c>
      <c r="F20">
        <v>0</v>
      </c>
    </row>
    <row r="21" spans="1:6" x14ac:dyDescent="0.35">
      <c r="A21">
        <v>13</v>
      </c>
      <c r="B21" t="s">
        <v>220</v>
      </c>
      <c r="C21" t="s">
        <v>217</v>
      </c>
      <c r="D21">
        <v>6</v>
      </c>
      <c r="E21" t="s">
        <v>350</v>
      </c>
      <c r="F21">
        <v>0</v>
      </c>
    </row>
    <row r="22" spans="1:6" x14ac:dyDescent="0.35">
      <c r="A22">
        <v>12</v>
      </c>
      <c r="B22" t="s">
        <v>221</v>
      </c>
      <c r="C22" t="s">
        <v>198</v>
      </c>
      <c r="D22">
        <v>6</v>
      </c>
      <c r="E22" t="s">
        <v>350</v>
      </c>
      <c r="F22">
        <v>0</v>
      </c>
    </row>
    <row r="23" spans="1:6" x14ac:dyDescent="0.35">
      <c r="A23">
        <v>11</v>
      </c>
      <c r="B23" t="s">
        <v>222</v>
      </c>
      <c r="C23" t="s">
        <v>202</v>
      </c>
      <c r="D23">
        <v>6</v>
      </c>
      <c r="E23" t="s">
        <v>350</v>
      </c>
      <c r="F23">
        <v>0</v>
      </c>
    </row>
    <row r="24" spans="1:6" x14ac:dyDescent="0.35">
      <c r="A24">
        <v>10</v>
      </c>
      <c r="B24" t="s">
        <v>223</v>
      </c>
      <c r="C24" t="s">
        <v>224</v>
      </c>
      <c r="D24">
        <v>6</v>
      </c>
      <c r="E24" t="s">
        <v>350</v>
      </c>
      <c r="F24">
        <v>0</v>
      </c>
    </row>
    <row r="25" spans="1:6" x14ac:dyDescent="0.35">
      <c r="A25">
        <v>9</v>
      </c>
      <c r="B25" t="s">
        <v>225</v>
      </c>
      <c r="C25" t="s">
        <v>198</v>
      </c>
      <c r="D25">
        <v>6</v>
      </c>
      <c r="E25" t="s">
        <v>350</v>
      </c>
      <c r="F25">
        <v>0</v>
      </c>
    </row>
    <row r="26" spans="1:6" x14ac:dyDescent="0.35">
      <c r="A26">
        <v>8</v>
      </c>
      <c r="B26" t="s">
        <v>226</v>
      </c>
      <c r="C26" t="s">
        <v>198</v>
      </c>
      <c r="D26">
        <v>6</v>
      </c>
      <c r="E26" t="s">
        <v>350</v>
      </c>
      <c r="F26">
        <v>0</v>
      </c>
    </row>
    <row r="27" spans="1:6" x14ac:dyDescent="0.35">
      <c r="A27">
        <v>7</v>
      </c>
      <c r="B27" t="s">
        <v>227</v>
      </c>
      <c r="C27" t="s">
        <v>198</v>
      </c>
      <c r="D27">
        <v>6</v>
      </c>
      <c r="E27" t="s">
        <v>350</v>
      </c>
      <c r="F27">
        <v>0</v>
      </c>
    </row>
    <row r="28" spans="1:6" x14ac:dyDescent="0.35">
      <c r="A28">
        <v>6</v>
      </c>
      <c r="B28" t="s">
        <v>228</v>
      </c>
      <c r="C28" t="s">
        <v>198</v>
      </c>
      <c r="D28">
        <v>6</v>
      </c>
      <c r="E28" t="s">
        <v>350</v>
      </c>
      <c r="F28">
        <v>0</v>
      </c>
    </row>
    <row r="29" spans="1:6" x14ac:dyDescent="0.35">
      <c r="A29">
        <v>5</v>
      </c>
      <c r="B29" t="s">
        <v>229</v>
      </c>
      <c r="C29" t="s">
        <v>202</v>
      </c>
      <c r="D29">
        <v>6</v>
      </c>
      <c r="E29" t="s">
        <v>350</v>
      </c>
      <c r="F29">
        <v>0</v>
      </c>
    </row>
    <row r="30" spans="1:6" x14ac:dyDescent="0.35">
      <c r="A30">
        <v>4</v>
      </c>
      <c r="B30" t="s">
        <v>230</v>
      </c>
      <c r="C30" t="s">
        <v>202</v>
      </c>
      <c r="D30">
        <v>6</v>
      </c>
      <c r="E30" t="s">
        <v>350</v>
      </c>
      <c r="F30">
        <v>0</v>
      </c>
    </row>
    <row r="31" spans="1:6" x14ac:dyDescent="0.35">
      <c r="A31">
        <v>3</v>
      </c>
      <c r="B31" t="s">
        <v>231</v>
      </c>
      <c r="C31" t="s">
        <v>202</v>
      </c>
      <c r="D31">
        <v>6</v>
      </c>
      <c r="E31" t="s">
        <v>350</v>
      </c>
      <c r="F31">
        <v>0</v>
      </c>
    </row>
    <row r="32" spans="1:6" x14ac:dyDescent="0.35">
      <c r="A32">
        <v>2</v>
      </c>
      <c r="B32" t="s">
        <v>232</v>
      </c>
      <c r="C32" t="s">
        <v>217</v>
      </c>
      <c r="D32">
        <v>6</v>
      </c>
      <c r="E32" t="s">
        <v>350</v>
      </c>
      <c r="F32">
        <v>0</v>
      </c>
    </row>
    <row r="33" spans="1:6" x14ac:dyDescent="0.35">
      <c r="A33">
        <v>1</v>
      </c>
      <c r="B33" t="s">
        <v>444</v>
      </c>
      <c r="C33" t="s">
        <v>202</v>
      </c>
      <c r="D33">
        <v>6</v>
      </c>
      <c r="E33" t="s">
        <v>350</v>
      </c>
      <c r="F33">
        <v>0</v>
      </c>
    </row>
    <row r="34" spans="1:6" x14ac:dyDescent="0.35">
      <c r="A34">
        <v>19</v>
      </c>
      <c r="B34" t="s">
        <v>233</v>
      </c>
      <c r="C34" t="s">
        <v>207</v>
      </c>
      <c r="D34">
        <v>7</v>
      </c>
      <c r="E34" t="s">
        <v>350</v>
      </c>
      <c r="F34">
        <v>0</v>
      </c>
    </row>
    <row r="35" spans="1:6" x14ac:dyDescent="0.35">
      <c r="A35">
        <v>18</v>
      </c>
      <c r="B35" t="s">
        <v>234</v>
      </c>
      <c r="C35" t="s">
        <v>198</v>
      </c>
      <c r="D35">
        <v>7</v>
      </c>
      <c r="E35" t="s">
        <v>350</v>
      </c>
      <c r="F35">
        <v>0</v>
      </c>
    </row>
    <row r="36" spans="1:6" x14ac:dyDescent="0.35">
      <c r="A36">
        <v>17</v>
      </c>
      <c r="B36" t="s">
        <v>235</v>
      </c>
      <c r="C36" t="s">
        <v>215</v>
      </c>
      <c r="D36">
        <v>7</v>
      </c>
      <c r="E36" t="s">
        <v>350</v>
      </c>
      <c r="F36">
        <v>0</v>
      </c>
    </row>
    <row r="37" spans="1:6" x14ac:dyDescent="0.35">
      <c r="A37">
        <v>16</v>
      </c>
      <c r="B37" t="s">
        <v>236</v>
      </c>
      <c r="C37" t="s">
        <v>198</v>
      </c>
      <c r="D37">
        <v>7</v>
      </c>
      <c r="E37" t="s">
        <v>350</v>
      </c>
      <c r="F37">
        <v>0</v>
      </c>
    </row>
    <row r="38" spans="1:6" x14ac:dyDescent="0.35">
      <c r="A38">
        <v>15</v>
      </c>
      <c r="B38" t="s">
        <v>237</v>
      </c>
      <c r="C38" t="s">
        <v>202</v>
      </c>
      <c r="D38">
        <v>7</v>
      </c>
      <c r="E38" t="s">
        <v>350</v>
      </c>
      <c r="F38">
        <v>0</v>
      </c>
    </row>
    <row r="39" spans="1:6" x14ac:dyDescent="0.35">
      <c r="A39">
        <v>14</v>
      </c>
      <c r="B39" t="s">
        <v>238</v>
      </c>
      <c r="C39" t="s">
        <v>198</v>
      </c>
      <c r="D39">
        <v>7</v>
      </c>
      <c r="E39" t="s">
        <v>350</v>
      </c>
      <c r="F39">
        <v>0</v>
      </c>
    </row>
    <row r="40" spans="1:6" x14ac:dyDescent="0.35">
      <c r="A40">
        <v>13</v>
      </c>
      <c r="B40" t="s">
        <v>239</v>
      </c>
      <c r="C40" t="s">
        <v>198</v>
      </c>
      <c r="D40">
        <v>7</v>
      </c>
      <c r="E40" t="s">
        <v>350</v>
      </c>
      <c r="F40">
        <v>0</v>
      </c>
    </row>
    <row r="41" spans="1:6" x14ac:dyDescent="0.35">
      <c r="A41">
        <v>12</v>
      </c>
      <c r="B41" t="s">
        <v>240</v>
      </c>
      <c r="C41" t="s">
        <v>241</v>
      </c>
      <c r="D41">
        <v>7</v>
      </c>
      <c r="E41" t="s">
        <v>350</v>
      </c>
      <c r="F41">
        <v>1</v>
      </c>
    </row>
    <row r="42" spans="1:6" x14ac:dyDescent="0.35">
      <c r="A42">
        <v>12</v>
      </c>
      <c r="B42" t="s">
        <v>242</v>
      </c>
      <c r="C42" t="s">
        <v>198</v>
      </c>
      <c r="D42">
        <v>7</v>
      </c>
      <c r="E42" t="s">
        <v>350</v>
      </c>
      <c r="F42">
        <v>0</v>
      </c>
    </row>
    <row r="43" spans="1:6" x14ac:dyDescent="0.35">
      <c r="A43">
        <v>11</v>
      </c>
      <c r="B43" t="s">
        <v>243</v>
      </c>
      <c r="C43" t="s">
        <v>202</v>
      </c>
      <c r="D43">
        <v>7</v>
      </c>
      <c r="E43" t="s">
        <v>350</v>
      </c>
      <c r="F43">
        <v>0</v>
      </c>
    </row>
    <row r="44" spans="1:6" x14ac:dyDescent="0.35">
      <c r="A44">
        <v>10</v>
      </c>
      <c r="B44" t="s">
        <v>244</v>
      </c>
      <c r="C44" t="s">
        <v>198</v>
      </c>
      <c r="D44">
        <v>7</v>
      </c>
      <c r="E44" t="s">
        <v>350</v>
      </c>
      <c r="F44">
        <v>0</v>
      </c>
    </row>
    <row r="45" spans="1:6" x14ac:dyDescent="0.35">
      <c r="A45">
        <v>9</v>
      </c>
      <c r="B45" t="s">
        <v>226</v>
      </c>
      <c r="C45" t="s">
        <v>202</v>
      </c>
      <c r="D45">
        <v>7</v>
      </c>
      <c r="E45" t="s">
        <v>350</v>
      </c>
      <c r="F45">
        <v>0</v>
      </c>
    </row>
    <row r="46" spans="1:6" x14ac:dyDescent="0.35">
      <c r="A46">
        <v>8</v>
      </c>
      <c r="B46" t="s">
        <v>245</v>
      </c>
      <c r="C46" t="s">
        <v>198</v>
      </c>
      <c r="D46">
        <v>7</v>
      </c>
      <c r="E46" t="s">
        <v>350</v>
      </c>
      <c r="F46">
        <v>0</v>
      </c>
    </row>
    <row r="47" spans="1:6" x14ac:dyDescent="0.35">
      <c r="A47">
        <v>7</v>
      </c>
      <c r="B47" t="s">
        <v>246</v>
      </c>
      <c r="C47" t="s">
        <v>198</v>
      </c>
      <c r="D47">
        <v>7</v>
      </c>
      <c r="E47" t="s">
        <v>350</v>
      </c>
      <c r="F47">
        <v>0</v>
      </c>
    </row>
    <row r="48" spans="1:6" x14ac:dyDescent="0.35">
      <c r="A48">
        <v>6</v>
      </c>
      <c r="B48" t="s">
        <v>247</v>
      </c>
      <c r="C48" t="s">
        <v>198</v>
      </c>
      <c r="D48">
        <v>7</v>
      </c>
      <c r="E48" t="s">
        <v>350</v>
      </c>
      <c r="F48">
        <v>0</v>
      </c>
    </row>
    <row r="49" spans="1:6" x14ac:dyDescent="0.35">
      <c r="A49">
        <v>5</v>
      </c>
      <c r="B49" t="s">
        <v>222</v>
      </c>
      <c r="C49" t="s">
        <v>202</v>
      </c>
      <c r="D49">
        <v>7</v>
      </c>
      <c r="E49" t="s">
        <v>350</v>
      </c>
      <c r="F49">
        <v>0</v>
      </c>
    </row>
    <row r="50" spans="1:6" x14ac:dyDescent="0.35">
      <c r="A50">
        <v>4</v>
      </c>
      <c r="B50" t="s">
        <v>248</v>
      </c>
      <c r="C50" t="s">
        <v>198</v>
      </c>
      <c r="D50">
        <v>7</v>
      </c>
      <c r="E50" t="s">
        <v>350</v>
      </c>
      <c r="F50">
        <v>0</v>
      </c>
    </row>
    <row r="51" spans="1:6" x14ac:dyDescent="0.35">
      <c r="A51">
        <v>3</v>
      </c>
      <c r="B51" t="s">
        <v>249</v>
      </c>
      <c r="C51" t="s">
        <v>207</v>
      </c>
      <c r="D51">
        <v>7</v>
      </c>
      <c r="E51" t="s">
        <v>350</v>
      </c>
      <c r="F51">
        <v>0</v>
      </c>
    </row>
    <row r="52" spans="1:6" x14ac:dyDescent="0.35">
      <c r="A52">
        <v>2</v>
      </c>
      <c r="B52" t="s">
        <v>250</v>
      </c>
      <c r="C52" t="s">
        <v>198</v>
      </c>
      <c r="D52">
        <v>7</v>
      </c>
      <c r="E52" t="s">
        <v>350</v>
      </c>
      <c r="F52">
        <v>0</v>
      </c>
    </row>
    <row r="53" spans="1:6" x14ac:dyDescent="0.35">
      <c r="A53">
        <v>1</v>
      </c>
      <c r="B53" t="s">
        <v>444</v>
      </c>
      <c r="C53" t="s">
        <v>202</v>
      </c>
      <c r="D53">
        <v>7</v>
      </c>
      <c r="E53" t="s">
        <v>350</v>
      </c>
      <c r="F53">
        <v>0</v>
      </c>
    </row>
    <row r="54" spans="1:6" x14ac:dyDescent="0.35">
      <c r="A54">
        <v>19</v>
      </c>
      <c r="B54" t="s">
        <v>251</v>
      </c>
      <c r="C54" t="s">
        <v>202</v>
      </c>
      <c r="D54">
        <v>8</v>
      </c>
      <c r="E54" t="s">
        <v>350</v>
      </c>
      <c r="F54">
        <v>0</v>
      </c>
    </row>
    <row r="55" spans="1:6" x14ac:dyDescent="0.35">
      <c r="A55">
        <v>18</v>
      </c>
      <c r="B55" t="s">
        <v>252</v>
      </c>
      <c r="C55" t="s">
        <v>253</v>
      </c>
      <c r="D55">
        <v>8</v>
      </c>
      <c r="E55" t="s">
        <v>350</v>
      </c>
      <c r="F55">
        <v>0</v>
      </c>
    </row>
    <row r="56" spans="1:6" x14ac:dyDescent="0.35">
      <c r="A56">
        <v>17</v>
      </c>
      <c r="B56" t="s">
        <v>254</v>
      </c>
      <c r="C56" t="s">
        <v>207</v>
      </c>
      <c r="D56">
        <v>8</v>
      </c>
      <c r="E56" t="s">
        <v>350</v>
      </c>
      <c r="F56">
        <v>0</v>
      </c>
    </row>
    <row r="57" spans="1:6" x14ac:dyDescent="0.35">
      <c r="A57">
        <v>16</v>
      </c>
      <c r="B57" t="s">
        <v>255</v>
      </c>
      <c r="C57" t="s">
        <v>202</v>
      </c>
      <c r="D57">
        <v>8</v>
      </c>
      <c r="E57" t="s">
        <v>350</v>
      </c>
      <c r="F57">
        <v>0</v>
      </c>
    </row>
    <row r="58" spans="1:6" x14ac:dyDescent="0.35">
      <c r="A58">
        <v>15</v>
      </c>
      <c r="B58" t="s">
        <v>256</v>
      </c>
      <c r="C58" t="s">
        <v>257</v>
      </c>
      <c r="D58">
        <v>8</v>
      </c>
      <c r="E58" t="s">
        <v>350</v>
      </c>
      <c r="F58">
        <v>0</v>
      </c>
    </row>
    <row r="59" spans="1:6" x14ac:dyDescent="0.35">
      <c r="A59">
        <v>14</v>
      </c>
      <c r="B59" t="s">
        <v>232</v>
      </c>
      <c r="C59" t="s">
        <v>202</v>
      </c>
      <c r="D59">
        <v>8</v>
      </c>
      <c r="E59" t="s">
        <v>350</v>
      </c>
      <c r="F59">
        <v>0</v>
      </c>
    </row>
    <row r="60" spans="1:6" x14ac:dyDescent="0.35">
      <c r="A60">
        <v>13</v>
      </c>
      <c r="B60" t="s">
        <v>258</v>
      </c>
      <c r="C60" t="s">
        <v>259</v>
      </c>
      <c r="D60">
        <v>8</v>
      </c>
      <c r="E60" t="s">
        <v>350</v>
      </c>
      <c r="F60">
        <v>0</v>
      </c>
    </row>
    <row r="61" spans="1:6" x14ac:dyDescent="0.35">
      <c r="A61">
        <v>12</v>
      </c>
      <c r="B61" t="s">
        <v>201</v>
      </c>
      <c r="C61" t="s">
        <v>200</v>
      </c>
      <c r="D61">
        <v>8</v>
      </c>
      <c r="E61" t="s">
        <v>350</v>
      </c>
      <c r="F61">
        <v>0</v>
      </c>
    </row>
    <row r="62" spans="1:6" x14ac:dyDescent="0.35">
      <c r="A62">
        <v>11</v>
      </c>
      <c r="B62" t="s">
        <v>260</v>
      </c>
      <c r="C62" t="s">
        <v>202</v>
      </c>
      <c r="D62">
        <v>8</v>
      </c>
      <c r="E62" t="s">
        <v>350</v>
      </c>
      <c r="F62">
        <v>0</v>
      </c>
    </row>
    <row r="63" spans="1:6" x14ac:dyDescent="0.35">
      <c r="A63">
        <v>10</v>
      </c>
      <c r="B63" t="s">
        <v>213</v>
      </c>
      <c r="C63" t="s">
        <v>198</v>
      </c>
      <c r="D63">
        <v>8</v>
      </c>
      <c r="E63" t="s">
        <v>350</v>
      </c>
      <c r="F63">
        <v>0</v>
      </c>
    </row>
    <row r="64" spans="1:6" x14ac:dyDescent="0.35">
      <c r="A64">
        <v>9</v>
      </c>
      <c r="B64" t="s">
        <v>261</v>
      </c>
      <c r="C64" t="s">
        <v>202</v>
      </c>
      <c r="D64">
        <v>8</v>
      </c>
      <c r="E64" t="s">
        <v>350</v>
      </c>
      <c r="F64">
        <v>0</v>
      </c>
    </row>
    <row r="65" spans="1:6" x14ac:dyDescent="0.35">
      <c r="A65">
        <v>8</v>
      </c>
      <c r="B65" t="s">
        <v>262</v>
      </c>
      <c r="C65" t="s">
        <v>259</v>
      </c>
      <c r="D65">
        <v>8</v>
      </c>
      <c r="E65" t="s">
        <v>350</v>
      </c>
      <c r="F65">
        <v>0</v>
      </c>
    </row>
    <row r="66" spans="1:6" x14ac:dyDescent="0.35">
      <c r="A66">
        <v>7</v>
      </c>
      <c r="B66" t="s">
        <v>263</v>
      </c>
      <c r="C66" t="s">
        <v>217</v>
      </c>
      <c r="D66">
        <v>8</v>
      </c>
      <c r="E66" t="s">
        <v>350</v>
      </c>
      <c r="F66">
        <v>0</v>
      </c>
    </row>
    <row r="67" spans="1:6" x14ac:dyDescent="0.35">
      <c r="A67">
        <v>6</v>
      </c>
      <c r="B67" t="s">
        <v>247</v>
      </c>
      <c r="C67" t="s">
        <v>198</v>
      </c>
      <c r="D67">
        <v>8</v>
      </c>
      <c r="E67" t="s">
        <v>350</v>
      </c>
      <c r="F67">
        <v>0</v>
      </c>
    </row>
    <row r="68" spans="1:6" x14ac:dyDescent="0.35">
      <c r="A68">
        <v>5</v>
      </c>
      <c r="B68" t="s">
        <v>264</v>
      </c>
      <c r="C68" t="s">
        <v>198</v>
      </c>
      <c r="D68">
        <v>8</v>
      </c>
      <c r="E68" t="s">
        <v>350</v>
      </c>
      <c r="F68">
        <v>0</v>
      </c>
    </row>
    <row r="69" spans="1:6" x14ac:dyDescent="0.35">
      <c r="A69">
        <v>4</v>
      </c>
      <c r="B69" t="s">
        <v>265</v>
      </c>
      <c r="C69" t="s">
        <v>202</v>
      </c>
      <c r="D69">
        <v>8</v>
      </c>
      <c r="E69" t="s">
        <v>350</v>
      </c>
      <c r="F69">
        <v>0</v>
      </c>
    </row>
    <row r="70" spans="1:6" x14ac:dyDescent="0.35">
      <c r="A70">
        <v>3</v>
      </c>
      <c r="B70" t="s">
        <v>211</v>
      </c>
      <c r="C70" t="s">
        <v>202</v>
      </c>
      <c r="D70">
        <v>8</v>
      </c>
      <c r="E70" t="s">
        <v>350</v>
      </c>
      <c r="F70">
        <v>0</v>
      </c>
    </row>
    <row r="71" spans="1:6" x14ac:dyDescent="0.35">
      <c r="A71">
        <v>2</v>
      </c>
      <c r="B71" t="s">
        <v>266</v>
      </c>
      <c r="C71" t="s">
        <v>202</v>
      </c>
      <c r="D71">
        <v>8</v>
      </c>
      <c r="E71" t="s">
        <v>350</v>
      </c>
      <c r="F71">
        <v>0</v>
      </c>
    </row>
    <row r="72" spans="1:6" x14ac:dyDescent="0.35">
      <c r="A72">
        <v>1</v>
      </c>
      <c r="B72" t="s">
        <v>444</v>
      </c>
      <c r="C72" t="s">
        <v>202</v>
      </c>
      <c r="D72">
        <v>8</v>
      </c>
      <c r="E72" t="s">
        <v>350</v>
      </c>
      <c r="F72">
        <v>0</v>
      </c>
    </row>
    <row r="73" spans="1:6" x14ac:dyDescent="0.35">
      <c r="A73">
        <v>16</v>
      </c>
      <c r="B73" t="s">
        <v>232</v>
      </c>
      <c r="C73" t="s">
        <v>202</v>
      </c>
      <c r="D73">
        <v>9</v>
      </c>
      <c r="E73" t="s">
        <v>350</v>
      </c>
      <c r="F73">
        <v>0</v>
      </c>
    </row>
    <row r="74" spans="1:6" x14ac:dyDescent="0.35">
      <c r="A74">
        <v>15</v>
      </c>
      <c r="B74" t="s">
        <v>216</v>
      </c>
      <c r="C74" t="s">
        <v>202</v>
      </c>
      <c r="D74">
        <v>9</v>
      </c>
      <c r="E74" t="s">
        <v>350</v>
      </c>
      <c r="F74">
        <v>0</v>
      </c>
    </row>
    <row r="75" spans="1:6" x14ac:dyDescent="0.35">
      <c r="A75">
        <v>14</v>
      </c>
      <c r="B75" t="s">
        <v>267</v>
      </c>
      <c r="C75" t="s">
        <v>217</v>
      </c>
      <c r="D75">
        <v>9</v>
      </c>
      <c r="E75" t="s">
        <v>350</v>
      </c>
      <c r="F75">
        <v>0</v>
      </c>
    </row>
    <row r="76" spans="1:6" x14ac:dyDescent="0.35">
      <c r="A76">
        <v>13</v>
      </c>
      <c r="B76" t="s">
        <v>244</v>
      </c>
      <c r="C76" t="s">
        <v>207</v>
      </c>
      <c r="D76">
        <v>9</v>
      </c>
      <c r="E76" t="s">
        <v>350</v>
      </c>
      <c r="F76">
        <v>0</v>
      </c>
    </row>
    <row r="77" spans="1:6" x14ac:dyDescent="0.35">
      <c r="A77">
        <v>12</v>
      </c>
      <c r="B77" t="s">
        <v>268</v>
      </c>
      <c r="C77" t="s">
        <v>202</v>
      </c>
      <c r="D77">
        <v>9</v>
      </c>
      <c r="E77" t="s">
        <v>350</v>
      </c>
      <c r="F77">
        <v>0</v>
      </c>
    </row>
    <row r="78" spans="1:6" x14ac:dyDescent="0.35">
      <c r="A78">
        <v>11</v>
      </c>
      <c r="B78" t="s">
        <v>269</v>
      </c>
      <c r="C78" t="s">
        <v>198</v>
      </c>
      <c r="D78">
        <v>9</v>
      </c>
      <c r="E78" t="s">
        <v>350</v>
      </c>
      <c r="F78">
        <v>0</v>
      </c>
    </row>
    <row r="79" spans="1:6" x14ac:dyDescent="0.35">
      <c r="A79">
        <v>10</v>
      </c>
      <c r="B79" t="s">
        <v>203</v>
      </c>
      <c r="C79" t="s">
        <v>270</v>
      </c>
      <c r="D79">
        <v>9</v>
      </c>
      <c r="E79" t="s">
        <v>350</v>
      </c>
      <c r="F79">
        <v>0</v>
      </c>
    </row>
    <row r="80" spans="1:6" x14ac:dyDescent="0.35">
      <c r="A80">
        <v>9</v>
      </c>
      <c r="B80" t="s">
        <v>271</v>
      </c>
      <c r="C80" t="s">
        <v>217</v>
      </c>
      <c r="D80">
        <v>9</v>
      </c>
      <c r="E80" t="s">
        <v>350</v>
      </c>
      <c r="F80">
        <v>0</v>
      </c>
    </row>
    <row r="81" spans="1:6" x14ac:dyDescent="0.35">
      <c r="A81">
        <v>8</v>
      </c>
      <c r="B81" t="s">
        <v>272</v>
      </c>
      <c r="C81" t="s">
        <v>198</v>
      </c>
      <c r="D81">
        <v>9</v>
      </c>
      <c r="E81" t="s">
        <v>350</v>
      </c>
      <c r="F81">
        <v>0</v>
      </c>
    </row>
    <row r="82" spans="1:6" x14ac:dyDescent="0.35">
      <c r="A82">
        <v>7</v>
      </c>
      <c r="B82" t="s">
        <v>273</v>
      </c>
      <c r="C82" t="s">
        <v>202</v>
      </c>
      <c r="D82">
        <v>9</v>
      </c>
      <c r="E82" t="s">
        <v>350</v>
      </c>
      <c r="F82">
        <v>0</v>
      </c>
    </row>
    <row r="83" spans="1:6" x14ac:dyDescent="0.35">
      <c r="A83">
        <v>6</v>
      </c>
      <c r="B83" t="s">
        <v>247</v>
      </c>
      <c r="C83" t="s">
        <v>198</v>
      </c>
      <c r="D83">
        <v>9</v>
      </c>
      <c r="E83" t="s">
        <v>350</v>
      </c>
      <c r="F83">
        <v>0</v>
      </c>
    </row>
    <row r="84" spans="1:6" x14ac:dyDescent="0.35">
      <c r="A84">
        <v>5</v>
      </c>
      <c r="B84" t="s">
        <v>212</v>
      </c>
      <c r="C84" t="s">
        <v>198</v>
      </c>
      <c r="D84">
        <v>9</v>
      </c>
      <c r="E84" t="s">
        <v>350</v>
      </c>
      <c r="F84">
        <v>0</v>
      </c>
    </row>
    <row r="85" spans="1:6" x14ac:dyDescent="0.35">
      <c r="A85">
        <v>4</v>
      </c>
      <c r="B85" t="s">
        <v>274</v>
      </c>
      <c r="C85" t="s">
        <v>275</v>
      </c>
      <c r="D85">
        <v>9</v>
      </c>
      <c r="E85" t="s">
        <v>350</v>
      </c>
      <c r="F85">
        <v>0</v>
      </c>
    </row>
    <row r="86" spans="1:6" x14ac:dyDescent="0.35">
      <c r="A86">
        <v>3</v>
      </c>
      <c r="B86" t="s">
        <v>265</v>
      </c>
      <c r="C86" t="s">
        <v>202</v>
      </c>
      <c r="D86">
        <v>9</v>
      </c>
      <c r="E86" t="s">
        <v>350</v>
      </c>
      <c r="F86">
        <v>0</v>
      </c>
    </row>
    <row r="87" spans="1:6" x14ac:dyDescent="0.35">
      <c r="A87">
        <v>2</v>
      </c>
      <c r="B87" t="s">
        <v>276</v>
      </c>
      <c r="C87" t="s">
        <v>275</v>
      </c>
      <c r="D87">
        <v>9</v>
      </c>
      <c r="E87" t="s">
        <v>350</v>
      </c>
      <c r="F87">
        <v>0</v>
      </c>
    </row>
    <row r="88" spans="1:6" x14ac:dyDescent="0.35">
      <c r="A88">
        <v>1</v>
      </c>
      <c r="B88" t="s">
        <v>221</v>
      </c>
      <c r="C88" t="s">
        <v>241</v>
      </c>
      <c r="D88">
        <v>9</v>
      </c>
      <c r="E88" t="s">
        <v>350</v>
      </c>
      <c r="F88">
        <v>1</v>
      </c>
    </row>
    <row r="89" spans="1:6" x14ac:dyDescent="0.35">
      <c r="A89">
        <v>1</v>
      </c>
      <c r="B89" t="s">
        <v>444</v>
      </c>
      <c r="C89" t="s">
        <v>202</v>
      </c>
      <c r="D89">
        <v>9</v>
      </c>
      <c r="E89" t="s">
        <v>350</v>
      </c>
      <c r="F89">
        <v>0</v>
      </c>
    </row>
    <row r="90" spans="1:6" x14ac:dyDescent="0.35">
      <c r="A90">
        <v>25</v>
      </c>
      <c r="B90" t="s">
        <v>232</v>
      </c>
      <c r="C90" t="s">
        <v>202</v>
      </c>
      <c r="D90">
        <v>10</v>
      </c>
      <c r="E90" t="s">
        <v>350</v>
      </c>
      <c r="F90">
        <v>0</v>
      </c>
    </row>
    <row r="91" spans="1:6" x14ac:dyDescent="0.35">
      <c r="A91">
        <v>24</v>
      </c>
      <c r="B91" t="s">
        <v>277</v>
      </c>
      <c r="C91" t="s">
        <v>202</v>
      </c>
      <c r="D91">
        <v>10</v>
      </c>
      <c r="E91" t="s">
        <v>350</v>
      </c>
      <c r="F91">
        <v>0</v>
      </c>
    </row>
    <row r="92" spans="1:6" x14ac:dyDescent="0.35">
      <c r="A92">
        <v>23</v>
      </c>
      <c r="B92" t="s">
        <v>278</v>
      </c>
      <c r="C92" t="s">
        <v>202</v>
      </c>
      <c r="D92">
        <v>10</v>
      </c>
      <c r="E92" t="s">
        <v>350</v>
      </c>
      <c r="F92">
        <v>0</v>
      </c>
    </row>
    <row r="93" spans="1:6" x14ac:dyDescent="0.35">
      <c r="A93">
        <v>22</v>
      </c>
      <c r="B93" t="s">
        <v>279</v>
      </c>
      <c r="C93" t="s">
        <v>198</v>
      </c>
      <c r="D93">
        <v>10</v>
      </c>
      <c r="E93" t="s">
        <v>350</v>
      </c>
      <c r="F93">
        <v>0</v>
      </c>
    </row>
    <row r="94" spans="1:6" x14ac:dyDescent="0.35">
      <c r="A94">
        <v>21</v>
      </c>
      <c r="B94" t="s">
        <v>280</v>
      </c>
      <c r="C94" t="s">
        <v>202</v>
      </c>
      <c r="D94">
        <v>10</v>
      </c>
      <c r="E94" t="s">
        <v>350</v>
      </c>
      <c r="F94">
        <v>0</v>
      </c>
    </row>
    <row r="95" spans="1:6" x14ac:dyDescent="0.35">
      <c r="A95">
        <v>20</v>
      </c>
      <c r="B95" t="s">
        <v>281</v>
      </c>
      <c r="C95" t="s">
        <v>215</v>
      </c>
      <c r="D95">
        <v>10</v>
      </c>
      <c r="E95" t="s">
        <v>350</v>
      </c>
      <c r="F95">
        <v>0</v>
      </c>
    </row>
    <row r="96" spans="1:6" x14ac:dyDescent="0.35">
      <c r="A96">
        <v>19</v>
      </c>
      <c r="B96" t="s">
        <v>227</v>
      </c>
      <c r="C96" t="s">
        <v>198</v>
      </c>
      <c r="D96">
        <v>10</v>
      </c>
      <c r="E96" t="s">
        <v>350</v>
      </c>
      <c r="F96">
        <v>0</v>
      </c>
    </row>
    <row r="97" spans="1:6" x14ac:dyDescent="0.35">
      <c r="A97">
        <v>18</v>
      </c>
      <c r="B97" t="s">
        <v>204</v>
      </c>
      <c r="C97" t="s">
        <v>198</v>
      </c>
      <c r="D97">
        <v>10</v>
      </c>
      <c r="E97" t="s">
        <v>350</v>
      </c>
      <c r="F97">
        <v>0</v>
      </c>
    </row>
    <row r="98" spans="1:6" x14ac:dyDescent="0.35">
      <c r="A98">
        <v>17</v>
      </c>
      <c r="B98" t="s">
        <v>282</v>
      </c>
      <c r="C98" t="s">
        <v>215</v>
      </c>
      <c r="D98">
        <v>10</v>
      </c>
      <c r="E98" t="s">
        <v>350</v>
      </c>
      <c r="F98">
        <v>0</v>
      </c>
    </row>
    <row r="99" spans="1:6" x14ac:dyDescent="0.35">
      <c r="A99">
        <v>16</v>
      </c>
      <c r="B99" t="s">
        <v>283</v>
      </c>
      <c r="C99" t="s">
        <v>207</v>
      </c>
      <c r="D99">
        <v>10</v>
      </c>
      <c r="E99" t="s">
        <v>350</v>
      </c>
      <c r="F99">
        <v>0</v>
      </c>
    </row>
    <row r="100" spans="1:6" x14ac:dyDescent="0.35">
      <c r="A100">
        <v>15</v>
      </c>
      <c r="B100" t="s">
        <v>284</v>
      </c>
      <c r="C100" t="s">
        <v>198</v>
      </c>
      <c r="D100">
        <v>10</v>
      </c>
      <c r="E100" t="s">
        <v>350</v>
      </c>
      <c r="F100">
        <v>0</v>
      </c>
    </row>
    <row r="101" spans="1:6" x14ac:dyDescent="0.35">
      <c r="A101">
        <v>14</v>
      </c>
      <c r="B101" t="s">
        <v>285</v>
      </c>
      <c r="C101" t="s">
        <v>207</v>
      </c>
      <c r="D101">
        <v>10</v>
      </c>
      <c r="E101" t="s">
        <v>350</v>
      </c>
      <c r="F101">
        <v>0</v>
      </c>
    </row>
    <row r="102" spans="1:6" x14ac:dyDescent="0.35">
      <c r="A102">
        <v>13</v>
      </c>
      <c r="B102" t="s">
        <v>286</v>
      </c>
      <c r="C102" t="s">
        <v>202</v>
      </c>
      <c r="D102">
        <v>10</v>
      </c>
      <c r="E102" t="s">
        <v>350</v>
      </c>
      <c r="F102">
        <v>0</v>
      </c>
    </row>
    <row r="103" spans="1:6" x14ac:dyDescent="0.35">
      <c r="A103">
        <v>12</v>
      </c>
      <c r="B103" t="s">
        <v>287</v>
      </c>
      <c r="C103" t="s">
        <v>217</v>
      </c>
      <c r="D103">
        <v>10</v>
      </c>
      <c r="E103" t="s">
        <v>350</v>
      </c>
      <c r="F103">
        <v>0</v>
      </c>
    </row>
    <row r="104" spans="1:6" x14ac:dyDescent="0.35">
      <c r="A104">
        <v>11</v>
      </c>
      <c r="B104" t="s">
        <v>219</v>
      </c>
      <c r="C104" t="s">
        <v>202</v>
      </c>
      <c r="D104">
        <v>10</v>
      </c>
      <c r="E104" t="s">
        <v>350</v>
      </c>
      <c r="F104">
        <v>0</v>
      </c>
    </row>
    <row r="105" spans="1:6" x14ac:dyDescent="0.35">
      <c r="A105">
        <v>10</v>
      </c>
      <c r="B105" t="s">
        <v>288</v>
      </c>
      <c r="C105" t="s">
        <v>207</v>
      </c>
      <c r="D105">
        <v>10</v>
      </c>
      <c r="E105" t="s">
        <v>350</v>
      </c>
      <c r="F105">
        <v>0</v>
      </c>
    </row>
    <row r="106" spans="1:6" x14ac:dyDescent="0.35">
      <c r="A106">
        <v>9</v>
      </c>
      <c r="B106" t="s">
        <v>289</v>
      </c>
      <c r="C106" t="s">
        <v>198</v>
      </c>
      <c r="D106">
        <v>10</v>
      </c>
      <c r="E106" t="s">
        <v>350</v>
      </c>
      <c r="F106">
        <v>0</v>
      </c>
    </row>
    <row r="107" spans="1:6" x14ac:dyDescent="0.35">
      <c r="A107">
        <v>8</v>
      </c>
      <c r="B107" t="s">
        <v>290</v>
      </c>
      <c r="C107" t="s">
        <v>291</v>
      </c>
      <c r="D107">
        <v>10</v>
      </c>
      <c r="E107" t="s">
        <v>350</v>
      </c>
      <c r="F107">
        <v>0</v>
      </c>
    </row>
    <row r="108" spans="1:6" x14ac:dyDescent="0.35">
      <c r="A108">
        <v>7</v>
      </c>
      <c r="B108" t="s">
        <v>205</v>
      </c>
      <c r="C108" t="s">
        <v>200</v>
      </c>
      <c r="D108">
        <v>10</v>
      </c>
      <c r="E108" t="s">
        <v>350</v>
      </c>
      <c r="F108">
        <v>0</v>
      </c>
    </row>
    <row r="109" spans="1:6" x14ac:dyDescent="0.35">
      <c r="A109">
        <v>6</v>
      </c>
      <c r="B109" t="s">
        <v>292</v>
      </c>
      <c r="C109" t="s">
        <v>202</v>
      </c>
      <c r="D109">
        <v>10</v>
      </c>
      <c r="E109" t="s">
        <v>350</v>
      </c>
      <c r="F109">
        <v>0</v>
      </c>
    </row>
    <row r="110" spans="1:6" x14ac:dyDescent="0.35">
      <c r="A110">
        <v>5</v>
      </c>
      <c r="B110" t="s">
        <v>293</v>
      </c>
      <c r="C110" t="s">
        <v>241</v>
      </c>
      <c r="D110">
        <v>10</v>
      </c>
      <c r="E110" t="s">
        <v>350</v>
      </c>
      <c r="F110">
        <v>1</v>
      </c>
    </row>
    <row r="111" spans="1:6" x14ac:dyDescent="0.35">
      <c r="A111">
        <v>5</v>
      </c>
      <c r="B111" t="s">
        <v>294</v>
      </c>
      <c r="C111" t="s">
        <v>202</v>
      </c>
      <c r="D111">
        <v>10</v>
      </c>
      <c r="E111" t="s">
        <v>350</v>
      </c>
      <c r="F111">
        <v>0</v>
      </c>
    </row>
    <row r="112" spans="1:6" x14ac:dyDescent="0.35">
      <c r="A112">
        <v>4</v>
      </c>
      <c r="B112" t="s">
        <v>295</v>
      </c>
      <c r="C112" t="s">
        <v>275</v>
      </c>
      <c r="D112">
        <v>10</v>
      </c>
      <c r="E112" t="s">
        <v>350</v>
      </c>
      <c r="F112">
        <v>0</v>
      </c>
    </row>
    <row r="113" spans="1:6" x14ac:dyDescent="0.35">
      <c r="A113">
        <v>3</v>
      </c>
      <c r="B113" t="s">
        <v>221</v>
      </c>
      <c r="C113" t="s">
        <v>275</v>
      </c>
      <c r="D113">
        <v>10</v>
      </c>
      <c r="E113" t="s">
        <v>350</v>
      </c>
      <c r="F113">
        <v>0</v>
      </c>
    </row>
    <row r="114" spans="1:6" x14ac:dyDescent="0.35">
      <c r="A114">
        <v>2</v>
      </c>
      <c r="B114" t="s">
        <v>444</v>
      </c>
      <c r="C114" t="s">
        <v>202</v>
      </c>
      <c r="D114">
        <v>10</v>
      </c>
      <c r="E114" t="s">
        <v>350</v>
      </c>
      <c r="F114">
        <v>0</v>
      </c>
    </row>
    <row r="115" spans="1:6" x14ac:dyDescent="0.35">
      <c r="A115" s="11">
        <v>1</v>
      </c>
      <c r="B115" s="11" t="s">
        <v>296</v>
      </c>
      <c r="C115" s="11" t="s">
        <v>207</v>
      </c>
      <c r="D115" s="11">
        <v>10</v>
      </c>
      <c r="E115" t="s">
        <v>350</v>
      </c>
      <c r="F115">
        <v>0</v>
      </c>
    </row>
    <row r="116" spans="1:6" x14ac:dyDescent="0.35">
      <c r="A116">
        <v>16</v>
      </c>
      <c r="B116" t="s">
        <v>297</v>
      </c>
      <c r="C116" t="s">
        <v>202</v>
      </c>
      <c r="D116">
        <v>11</v>
      </c>
      <c r="E116" t="s">
        <v>350</v>
      </c>
      <c r="F116">
        <v>0</v>
      </c>
    </row>
    <row r="117" spans="1:6" x14ac:dyDescent="0.35">
      <c r="A117">
        <v>15</v>
      </c>
      <c r="B117" t="s">
        <v>229</v>
      </c>
      <c r="C117" t="s">
        <v>202</v>
      </c>
      <c r="D117">
        <v>11</v>
      </c>
      <c r="E117" t="s">
        <v>350</v>
      </c>
      <c r="F117">
        <v>0</v>
      </c>
    </row>
    <row r="118" spans="1:6" x14ac:dyDescent="0.35">
      <c r="A118">
        <v>14</v>
      </c>
      <c r="B118" t="s">
        <v>298</v>
      </c>
      <c r="C118" t="s">
        <v>275</v>
      </c>
      <c r="D118">
        <v>11</v>
      </c>
      <c r="E118" t="s">
        <v>350</v>
      </c>
      <c r="F118">
        <v>0</v>
      </c>
    </row>
    <row r="119" spans="1:6" x14ac:dyDescent="0.35">
      <c r="A119">
        <v>13</v>
      </c>
      <c r="B119" t="s">
        <v>299</v>
      </c>
      <c r="C119" t="s">
        <v>202</v>
      </c>
      <c r="D119">
        <v>11</v>
      </c>
      <c r="E119" t="s">
        <v>350</v>
      </c>
      <c r="F119">
        <v>0</v>
      </c>
    </row>
    <row r="120" spans="1:6" x14ac:dyDescent="0.35">
      <c r="A120">
        <v>12</v>
      </c>
      <c r="B120" t="s">
        <v>219</v>
      </c>
      <c r="C120" t="s">
        <v>202</v>
      </c>
      <c r="D120">
        <v>11</v>
      </c>
      <c r="E120" t="s">
        <v>350</v>
      </c>
      <c r="F120">
        <v>0</v>
      </c>
    </row>
    <row r="121" spans="1:6" x14ac:dyDescent="0.35">
      <c r="A121">
        <v>11</v>
      </c>
      <c r="B121" t="s">
        <v>300</v>
      </c>
      <c r="C121" t="s">
        <v>202</v>
      </c>
      <c r="D121">
        <v>11</v>
      </c>
      <c r="E121" t="s">
        <v>350</v>
      </c>
      <c r="F121">
        <v>0</v>
      </c>
    </row>
    <row r="122" spans="1:6" x14ac:dyDescent="0.35">
      <c r="A122">
        <v>10</v>
      </c>
      <c r="B122" t="s">
        <v>301</v>
      </c>
      <c r="C122" t="s">
        <v>202</v>
      </c>
      <c r="D122">
        <v>11</v>
      </c>
      <c r="E122" t="s">
        <v>350</v>
      </c>
      <c r="F122">
        <v>0</v>
      </c>
    </row>
    <row r="123" spans="1:6" x14ac:dyDescent="0.35">
      <c r="A123">
        <v>9</v>
      </c>
      <c r="B123" t="s">
        <v>244</v>
      </c>
      <c r="C123" t="s">
        <v>198</v>
      </c>
      <c r="D123">
        <v>11</v>
      </c>
      <c r="E123" t="s">
        <v>350</v>
      </c>
      <c r="F123">
        <v>0</v>
      </c>
    </row>
    <row r="124" spans="1:6" x14ac:dyDescent="0.35">
      <c r="A124">
        <v>8</v>
      </c>
      <c r="B124" t="s">
        <v>201</v>
      </c>
      <c r="C124" t="s">
        <v>202</v>
      </c>
      <c r="D124">
        <v>11</v>
      </c>
      <c r="E124" t="s">
        <v>350</v>
      </c>
      <c r="F124">
        <v>0</v>
      </c>
    </row>
    <row r="125" spans="1:6" x14ac:dyDescent="0.35">
      <c r="A125">
        <v>7</v>
      </c>
      <c r="B125" t="s">
        <v>302</v>
      </c>
      <c r="C125" t="s">
        <v>198</v>
      </c>
      <c r="D125">
        <v>11</v>
      </c>
      <c r="E125" t="s">
        <v>350</v>
      </c>
      <c r="F125">
        <v>0</v>
      </c>
    </row>
    <row r="126" spans="1:6" x14ac:dyDescent="0.35">
      <c r="A126">
        <v>6</v>
      </c>
      <c r="B126" t="s">
        <v>303</v>
      </c>
      <c r="C126" t="s">
        <v>198</v>
      </c>
      <c r="D126">
        <v>11</v>
      </c>
      <c r="E126" t="s">
        <v>350</v>
      </c>
      <c r="F126">
        <v>0</v>
      </c>
    </row>
    <row r="127" spans="1:6" x14ac:dyDescent="0.35">
      <c r="A127">
        <v>5</v>
      </c>
      <c r="B127" t="s">
        <v>304</v>
      </c>
      <c r="C127" t="s">
        <v>198</v>
      </c>
      <c r="D127">
        <v>11</v>
      </c>
      <c r="E127" t="s">
        <v>350</v>
      </c>
      <c r="F127">
        <v>0</v>
      </c>
    </row>
    <row r="128" spans="1:6" x14ac:dyDescent="0.35">
      <c r="A128">
        <v>4</v>
      </c>
      <c r="B128" t="s">
        <v>271</v>
      </c>
      <c r="C128" t="s">
        <v>207</v>
      </c>
      <c r="D128">
        <v>11</v>
      </c>
      <c r="E128" t="s">
        <v>350</v>
      </c>
      <c r="F128">
        <v>0</v>
      </c>
    </row>
    <row r="129" spans="1:6" x14ac:dyDescent="0.35">
      <c r="A129">
        <v>3</v>
      </c>
      <c r="B129" t="s">
        <v>227</v>
      </c>
      <c r="C129" t="s">
        <v>198</v>
      </c>
      <c r="D129">
        <v>11</v>
      </c>
      <c r="E129" t="s">
        <v>350</v>
      </c>
      <c r="F129">
        <v>0</v>
      </c>
    </row>
    <row r="130" spans="1:6" x14ac:dyDescent="0.35">
      <c r="A130">
        <v>2</v>
      </c>
      <c r="B130" t="s">
        <v>305</v>
      </c>
      <c r="C130" t="s">
        <v>202</v>
      </c>
      <c r="D130">
        <v>11</v>
      </c>
      <c r="E130" t="s">
        <v>350</v>
      </c>
      <c r="F130">
        <v>0</v>
      </c>
    </row>
    <row r="131" spans="1:6" x14ac:dyDescent="0.35">
      <c r="A131">
        <v>1</v>
      </c>
      <c r="B131" t="s">
        <v>444</v>
      </c>
      <c r="C131" t="s">
        <v>202</v>
      </c>
      <c r="D131">
        <v>11</v>
      </c>
      <c r="E131" t="s">
        <v>350</v>
      </c>
      <c r="F131">
        <v>0</v>
      </c>
    </row>
    <row r="132" spans="1:6" x14ac:dyDescent="0.35">
      <c r="A132">
        <v>19</v>
      </c>
      <c r="B132" t="s">
        <v>226</v>
      </c>
      <c r="C132" t="s">
        <v>202</v>
      </c>
      <c r="D132">
        <v>12</v>
      </c>
      <c r="E132" t="s">
        <v>350</v>
      </c>
      <c r="F132">
        <v>0</v>
      </c>
    </row>
    <row r="133" spans="1:6" x14ac:dyDescent="0.35">
      <c r="A133">
        <v>18</v>
      </c>
      <c r="B133" t="s">
        <v>232</v>
      </c>
      <c r="C133" t="s">
        <v>207</v>
      </c>
      <c r="D133">
        <v>12</v>
      </c>
      <c r="E133" t="s">
        <v>350</v>
      </c>
      <c r="F133">
        <v>0</v>
      </c>
    </row>
    <row r="134" spans="1:6" x14ac:dyDescent="0.35">
      <c r="A134">
        <v>17</v>
      </c>
      <c r="B134" t="s">
        <v>306</v>
      </c>
      <c r="C134" t="s">
        <v>259</v>
      </c>
      <c r="D134">
        <v>12</v>
      </c>
      <c r="E134" t="s">
        <v>350</v>
      </c>
      <c r="F134">
        <v>0</v>
      </c>
    </row>
    <row r="135" spans="1:6" x14ac:dyDescent="0.35">
      <c r="A135">
        <v>16</v>
      </c>
      <c r="B135" t="s">
        <v>288</v>
      </c>
      <c r="C135" t="s">
        <v>200</v>
      </c>
      <c r="D135">
        <v>12</v>
      </c>
      <c r="E135" t="s">
        <v>350</v>
      </c>
      <c r="F135">
        <v>0</v>
      </c>
    </row>
    <row r="136" spans="1:6" x14ac:dyDescent="0.35">
      <c r="A136">
        <v>15</v>
      </c>
      <c r="B136" t="s">
        <v>236</v>
      </c>
      <c r="C136" t="s">
        <v>259</v>
      </c>
      <c r="D136">
        <v>12</v>
      </c>
      <c r="E136" t="s">
        <v>350</v>
      </c>
      <c r="F136">
        <v>0</v>
      </c>
    </row>
    <row r="137" spans="1:6" x14ac:dyDescent="0.35">
      <c r="A137">
        <v>14</v>
      </c>
      <c r="B137" t="s">
        <v>258</v>
      </c>
      <c r="C137" t="s">
        <v>217</v>
      </c>
      <c r="D137">
        <v>12</v>
      </c>
      <c r="E137" t="s">
        <v>350</v>
      </c>
      <c r="F137">
        <v>0</v>
      </c>
    </row>
    <row r="138" spans="1:6" x14ac:dyDescent="0.35">
      <c r="A138">
        <v>13</v>
      </c>
      <c r="B138" t="s">
        <v>307</v>
      </c>
      <c r="C138" t="s">
        <v>259</v>
      </c>
      <c r="D138">
        <v>12</v>
      </c>
      <c r="E138" t="s">
        <v>350</v>
      </c>
      <c r="F138">
        <v>0</v>
      </c>
    </row>
    <row r="139" spans="1:6" x14ac:dyDescent="0.35">
      <c r="A139">
        <v>12</v>
      </c>
      <c r="B139" t="s">
        <v>210</v>
      </c>
      <c r="C139" t="s">
        <v>202</v>
      </c>
      <c r="D139">
        <v>12</v>
      </c>
      <c r="E139" t="s">
        <v>350</v>
      </c>
      <c r="F139">
        <v>0</v>
      </c>
    </row>
    <row r="140" spans="1:6" x14ac:dyDescent="0.35">
      <c r="A140">
        <v>11</v>
      </c>
      <c r="B140" t="s">
        <v>229</v>
      </c>
      <c r="C140" t="s">
        <v>202</v>
      </c>
      <c r="D140">
        <v>12</v>
      </c>
      <c r="E140" t="s">
        <v>350</v>
      </c>
      <c r="F140">
        <v>0</v>
      </c>
    </row>
    <row r="141" spans="1:6" x14ac:dyDescent="0.35">
      <c r="A141">
        <v>10</v>
      </c>
      <c r="B141" t="s">
        <v>308</v>
      </c>
      <c r="C141" t="s">
        <v>198</v>
      </c>
      <c r="D141">
        <v>12</v>
      </c>
      <c r="E141" t="s">
        <v>350</v>
      </c>
      <c r="F141">
        <v>0</v>
      </c>
    </row>
    <row r="142" spans="1:6" x14ac:dyDescent="0.35">
      <c r="A142">
        <v>9</v>
      </c>
      <c r="B142" t="s">
        <v>309</v>
      </c>
      <c r="C142" t="s">
        <v>207</v>
      </c>
      <c r="D142">
        <v>12</v>
      </c>
      <c r="E142" t="s">
        <v>350</v>
      </c>
      <c r="F142">
        <v>0</v>
      </c>
    </row>
    <row r="143" spans="1:6" x14ac:dyDescent="0.35">
      <c r="A143">
        <v>8</v>
      </c>
      <c r="B143" t="s">
        <v>310</v>
      </c>
      <c r="C143" t="s">
        <v>198</v>
      </c>
      <c r="D143">
        <v>12</v>
      </c>
      <c r="E143" t="s">
        <v>350</v>
      </c>
      <c r="F143">
        <v>0</v>
      </c>
    </row>
    <row r="144" spans="1:6" x14ac:dyDescent="0.35">
      <c r="A144">
        <v>7</v>
      </c>
      <c r="B144" t="s">
        <v>311</v>
      </c>
      <c r="C144" t="s">
        <v>259</v>
      </c>
      <c r="D144">
        <v>12</v>
      </c>
      <c r="E144" t="s">
        <v>350</v>
      </c>
      <c r="F144">
        <v>0</v>
      </c>
    </row>
    <row r="145" spans="1:6" x14ac:dyDescent="0.35">
      <c r="A145">
        <v>6</v>
      </c>
      <c r="B145" t="s">
        <v>312</v>
      </c>
      <c r="C145" t="s">
        <v>198</v>
      </c>
      <c r="D145">
        <v>12</v>
      </c>
      <c r="E145" t="s">
        <v>350</v>
      </c>
      <c r="F145">
        <v>0</v>
      </c>
    </row>
    <row r="146" spans="1:6" x14ac:dyDescent="0.35">
      <c r="A146">
        <v>5</v>
      </c>
      <c r="B146" t="s">
        <v>313</v>
      </c>
      <c r="C146" t="s">
        <v>259</v>
      </c>
      <c r="D146">
        <v>12</v>
      </c>
      <c r="E146" t="s">
        <v>350</v>
      </c>
      <c r="F146">
        <v>0</v>
      </c>
    </row>
    <row r="147" spans="1:6" x14ac:dyDescent="0.35">
      <c r="A147">
        <v>4</v>
      </c>
      <c r="B147" t="s">
        <v>314</v>
      </c>
      <c r="C147" t="s">
        <v>198</v>
      </c>
      <c r="D147">
        <v>12</v>
      </c>
      <c r="E147" t="s">
        <v>350</v>
      </c>
      <c r="F147">
        <v>0</v>
      </c>
    </row>
    <row r="148" spans="1:6" x14ac:dyDescent="0.35">
      <c r="A148">
        <v>3</v>
      </c>
      <c r="B148" t="s">
        <v>271</v>
      </c>
      <c r="C148" t="s">
        <v>207</v>
      </c>
      <c r="D148">
        <v>12</v>
      </c>
      <c r="E148" t="s">
        <v>350</v>
      </c>
      <c r="F148">
        <v>0</v>
      </c>
    </row>
    <row r="149" spans="1:6" x14ac:dyDescent="0.35">
      <c r="A149">
        <v>2</v>
      </c>
      <c r="B149" t="s">
        <v>315</v>
      </c>
      <c r="C149" t="s">
        <v>259</v>
      </c>
      <c r="D149">
        <v>12</v>
      </c>
      <c r="E149" t="s">
        <v>350</v>
      </c>
      <c r="F149">
        <v>0</v>
      </c>
    </row>
    <row r="150" spans="1:6" x14ac:dyDescent="0.35">
      <c r="A150">
        <v>1</v>
      </c>
      <c r="B150" t="s">
        <v>444</v>
      </c>
      <c r="C150" t="s">
        <v>202</v>
      </c>
      <c r="D150">
        <v>12</v>
      </c>
      <c r="E150" t="s">
        <v>350</v>
      </c>
      <c r="F150">
        <v>0</v>
      </c>
    </row>
    <row r="151" spans="1:6" x14ac:dyDescent="0.35">
      <c r="A151">
        <v>16</v>
      </c>
      <c r="B151" t="s">
        <v>313</v>
      </c>
      <c r="C151" t="s">
        <v>198</v>
      </c>
      <c r="D151">
        <v>13</v>
      </c>
      <c r="E151" t="s">
        <v>350</v>
      </c>
      <c r="F151">
        <v>0</v>
      </c>
    </row>
    <row r="152" spans="1:6" x14ac:dyDescent="0.35">
      <c r="A152">
        <v>15</v>
      </c>
      <c r="B152" t="s">
        <v>201</v>
      </c>
      <c r="C152" t="s">
        <v>202</v>
      </c>
      <c r="D152">
        <v>13</v>
      </c>
      <c r="E152" t="s">
        <v>350</v>
      </c>
      <c r="F152">
        <v>0</v>
      </c>
    </row>
    <row r="153" spans="1:6" x14ac:dyDescent="0.35">
      <c r="A153">
        <v>14</v>
      </c>
      <c r="B153" t="s">
        <v>316</v>
      </c>
      <c r="C153" t="s">
        <v>202</v>
      </c>
      <c r="D153">
        <v>13</v>
      </c>
      <c r="E153" t="s">
        <v>350</v>
      </c>
      <c r="F153">
        <v>0</v>
      </c>
    </row>
    <row r="154" spans="1:6" x14ac:dyDescent="0.35">
      <c r="A154">
        <v>13</v>
      </c>
      <c r="B154" t="s">
        <v>206</v>
      </c>
      <c r="C154" t="s">
        <v>207</v>
      </c>
      <c r="D154">
        <v>13</v>
      </c>
      <c r="E154" t="s">
        <v>350</v>
      </c>
      <c r="F154">
        <v>0</v>
      </c>
    </row>
    <row r="155" spans="1:6" x14ac:dyDescent="0.35">
      <c r="A155">
        <v>12</v>
      </c>
      <c r="B155" t="s">
        <v>317</v>
      </c>
      <c r="C155" t="s">
        <v>202</v>
      </c>
      <c r="D155">
        <v>13</v>
      </c>
      <c r="E155" t="s">
        <v>350</v>
      </c>
      <c r="F155">
        <v>0</v>
      </c>
    </row>
    <row r="156" spans="1:6" x14ac:dyDescent="0.35">
      <c r="A156">
        <v>11</v>
      </c>
      <c r="B156" t="s">
        <v>309</v>
      </c>
      <c r="C156" t="s">
        <v>202</v>
      </c>
      <c r="D156">
        <v>13</v>
      </c>
      <c r="E156" t="s">
        <v>350</v>
      </c>
      <c r="F156">
        <v>0</v>
      </c>
    </row>
    <row r="157" spans="1:6" x14ac:dyDescent="0.35">
      <c r="A157">
        <v>10</v>
      </c>
      <c r="B157" t="s">
        <v>298</v>
      </c>
      <c r="C157" t="s">
        <v>202</v>
      </c>
      <c r="D157">
        <v>13</v>
      </c>
      <c r="E157" t="s">
        <v>350</v>
      </c>
      <c r="F157">
        <v>0</v>
      </c>
    </row>
    <row r="158" spans="1:6" x14ac:dyDescent="0.35">
      <c r="A158">
        <v>9</v>
      </c>
      <c r="B158" t="s">
        <v>318</v>
      </c>
      <c r="C158" t="s">
        <v>198</v>
      </c>
      <c r="D158">
        <v>13</v>
      </c>
      <c r="E158" t="s">
        <v>350</v>
      </c>
      <c r="F158">
        <v>0</v>
      </c>
    </row>
    <row r="159" spans="1:6" x14ac:dyDescent="0.35">
      <c r="A159">
        <v>8</v>
      </c>
      <c r="B159" t="s">
        <v>319</v>
      </c>
      <c r="C159" t="s">
        <v>202</v>
      </c>
      <c r="D159">
        <v>13</v>
      </c>
      <c r="E159" t="s">
        <v>350</v>
      </c>
      <c r="F159">
        <v>0</v>
      </c>
    </row>
    <row r="160" spans="1:6" x14ac:dyDescent="0.35">
      <c r="A160">
        <v>7</v>
      </c>
      <c r="B160" t="s">
        <v>203</v>
      </c>
      <c r="C160" t="s">
        <v>275</v>
      </c>
      <c r="D160">
        <v>13</v>
      </c>
      <c r="E160" t="s">
        <v>350</v>
      </c>
      <c r="F160">
        <v>0</v>
      </c>
    </row>
    <row r="161" spans="1:6" x14ac:dyDescent="0.35">
      <c r="A161">
        <v>6</v>
      </c>
      <c r="B161" t="s">
        <v>320</v>
      </c>
      <c r="C161" t="s">
        <v>198</v>
      </c>
      <c r="D161">
        <v>13</v>
      </c>
      <c r="E161" t="s">
        <v>350</v>
      </c>
      <c r="F161">
        <v>0</v>
      </c>
    </row>
    <row r="162" spans="1:6" x14ac:dyDescent="0.35">
      <c r="A162">
        <v>5</v>
      </c>
      <c r="B162" t="s">
        <v>221</v>
      </c>
      <c r="C162" t="s">
        <v>198</v>
      </c>
      <c r="D162">
        <v>13</v>
      </c>
      <c r="E162" t="s">
        <v>350</v>
      </c>
      <c r="F162">
        <v>0</v>
      </c>
    </row>
    <row r="163" spans="1:6" x14ac:dyDescent="0.35">
      <c r="A163">
        <v>4</v>
      </c>
      <c r="B163" t="s">
        <v>250</v>
      </c>
      <c r="C163" t="s">
        <v>270</v>
      </c>
      <c r="D163">
        <v>13</v>
      </c>
      <c r="E163" t="s">
        <v>350</v>
      </c>
      <c r="F163">
        <v>0</v>
      </c>
    </row>
    <row r="164" spans="1:6" x14ac:dyDescent="0.35">
      <c r="A164">
        <v>3</v>
      </c>
      <c r="B164" t="s">
        <v>234</v>
      </c>
      <c r="C164" t="s">
        <v>198</v>
      </c>
      <c r="D164">
        <v>13</v>
      </c>
      <c r="E164" t="s">
        <v>350</v>
      </c>
      <c r="F164">
        <v>0</v>
      </c>
    </row>
    <row r="165" spans="1:6" x14ac:dyDescent="0.35">
      <c r="A165">
        <v>2</v>
      </c>
      <c r="B165" t="s">
        <v>232</v>
      </c>
      <c r="C165" t="s">
        <v>202</v>
      </c>
      <c r="D165">
        <v>13</v>
      </c>
      <c r="E165" t="s">
        <v>350</v>
      </c>
      <c r="F165">
        <v>0</v>
      </c>
    </row>
    <row r="166" spans="1:6" x14ac:dyDescent="0.35">
      <c r="A166">
        <v>1</v>
      </c>
      <c r="B166" t="s">
        <v>444</v>
      </c>
      <c r="C166" t="s">
        <v>202</v>
      </c>
      <c r="D166">
        <v>13</v>
      </c>
      <c r="E166" t="s">
        <v>350</v>
      </c>
      <c r="F166">
        <v>0</v>
      </c>
    </row>
    <row r="167" spans="1:6" x14ac:dyDescent="0.35">
      <c r="A167">
        <v>29</v>
      </c>
      <c r="B167" t="s">
        <v>321</v>
      </c>
      <c r="C167" t="s">
        <v>253</v>
      </c>
      <c r="D167">
        <v>14</v>
      </c>
      <c r="E167" t="s">
        <v>350</v>
      </c>
      <c r="F167">
        <v>0</v>
      </c>
    </row>
    <row r="168" spans="1:6" x14ac:dyDescent="0.35">
      <c r="A168">
        <v>28</v>
      </c>
      <c r="B168" t="s">
        <v>322</v>
      </c>
      <c r="C168" t="s">
        <v>207</v>
      </c>
      <c r="D168">
        <v>14</v>
      </c>
      <c r="E168" t="s">
        <v>350</v>
      </c>
      <c r="F168">
        <v>0</v>
      </c>
    </row>
    <row r="169" spans="1:6" x14ac:dyDescent="0.35">
      <c r="A169">
        <v>27</v>
      </c>
      <c r="B169" t="s">
        <v>280</v>
      </c>
      <c r="C169" t="s">
        <v>202</v>
      </c>
      <c r="D169">
        <v>14</v>
      </c>
      <c r="E169" t="s">
        <v>350</v>
      </c>
      <c r="F169">
        <v>0</v>
      </c>
    </row>
    <row r="170" spans="1:6" x14ac:dyDescent="0.35">
      <c r="A170">
        <v>26</v>
      </c>
      <c r="B170" t="s">
        <v>256</v>
      </c>
      <c r="C170" t="s">
        <v>275</v>
      </c>
      <c r="D170">
        <v>14</v>
      </c>
      <c r="E170" t="s">
        <v>350</v>
      </c>
      <c r="F170">
        <v>0</v>
      </c>
    </row>
    <row r="171" spans="1:6" x14ac:dyDescent="0.35">
      <c r="A171">
        <v>25</v>
      </c>
      <c r="B171" t="s">
        <v>323</v>
      </c>
      <c r="C171" t="s">
        <v>215</v>
      </c>
      <c r="D171">
        <v>14</v>
      </c>
      <c r="E171" t="s">
        <v>350</v>
      </c>
      <c r="F171">
        <v>0</v>
      </c>
    </row>
    <row r="172" spans="1:6" x14ac:dyDescent="0.35">
      <c r="A172">
        <v>24</v>
      </c>
      <c r="B172" t="s">
        <v>324</v>
      </c>
      <c r="C172" t="s">
        <v>202</v>
      </c>
      <c r="D172">
        <v>14</v>
      </c>
      <c r="E172" t="s">
        <v>350</v>
      </c>
      <c r="F172">
        <v>0</v>
      </c>
    </row>
    <row r="173" spans="1:6" x14ac:dyDescent="0.35">
      <c r="A173">
        <v>23</v>
      </c>
      <c r="B173" t="s">
        <v>285</v>
      </c>
      <c r="C173" t="s">
        <v>207</v>
      </c>
      <c r="D173">
        <v>14</v>
      </c>
      <c r="E173" t="s">
        <v>350</v>
      </c>
      <c r="F173">
        <v>0</v>
      </c>
    </row>
    <row r="174" spans="1:6" x14ac:dyDescent="0.35">
      <c r="A174">
        <v>22</v>
      </c>
      <c r="B174" t="s">
        <v>325</v>
      </c>
      <c r="C174" t="s">
        <v>202</v>
      </c>
      <c r="D174">
        <v>14</v>
      </c>
      <c r="E174" t="s">
        <v>350</v>
      </c>
      <c r="F174">
        <v>0</v>
      </c>
    </row>
    <row r="175" spans="1:6" x14ac:dyDescent="0.35">
      <c r="A175">
        <v>21</v>
      </c>
      <c r="B175" t="s">
        <v>326</v>
      </c>
      <c r="C175" t="s">
        <v>198</v>
      </c>
      <c r="D175">
        <v>14</v>
      </c>
      <c r="E175" t="s">
        <v>350</v>
      </c>
      <c r="F175">
        <v>0</v>
      </c>
    </row>
    <row r="176" spans="1:6" x14ac:dyDescent="0.35">
      <c r="A176">
        <v>20</v>
      </c>
      <c r="B176" t="s">
        <v>327</v>
      </c>
      <c r="C176" t="s">
        <v>215</v>
      </c>
      <c r="D176">
        <v>14</v>
      </c>
      <c r="E176" t="s">
        <v>350</v>
      </c>
      <c r="F176">
        <v>0</v>
      </c>
    </row>
    <row r="177" spans="1:6" x14ac:dyDescent="0.35">
      <c r="A177">
        <v>19</v>
      </c>
      <c r="B177" t="s">
        <v>328</v>
      </c>
      <c r="C177" t="s">
        <v>215</v>
      </c>
      <c r="D177">
        <v>14</v>
      </c>
      <c r="E177" t="s">
        <v>350</v>
      </c>
      <c r="F177">
        <v>0</v>
      </c>
    </row>
    <row r="178" spans="1:6" x14ac:dyDescent="0.35">
      <c r="A178">
        <v>18</v>
      </c>
      <c r="B178" t="s">
        <v>329</v>
      </c>
      <c r="C178" t="s">
        <v>207</v>
      </c>
      <c r="D178">
        <v>14</v>
      </c>
      <c r="E178" t="s">
        <v>350</v>
      </c>
      <c r="F178">
        <v>0</v>
      </c>
    </row>
    <row r="179" spans="1:6" x14ac:dyDescent="0.35">
      <c r="A179">
        <v>17</v>
      </c>
      <c r="B179" t="s">
        <v>314</v>
      </c>
      <c r="C179" t="s">
        <v>198</v>
      </c>
      <c r="D179">
        <v>14</v>
      </c>
      <c r="E179" t="s">
        <v>350</v>
      </c>
      <c r="F179">
        <v>0</v>
      </c>
    </row>
    <row r="180" spans="1:6" x14ac:dyDescent="0.35">
      <c r="A180">
        <v>16</v>
      </c>
      <c r="B180" t="s">
        <v>245</v>
      </c>
      <c r="C180" t="s">
        <v>198</v>
      </c>
      <c r="D180">
        <v>14</v>
      </c>
      <c r="E180" t="s">
        <v>350</v>
      </c>
      <c r="F180">
        <v>0</v>
      </c>
    </row>
    <row r="181" spans="1:6" x14ac:dyDescent="0.35">
      <c r="A181">
        <v>15</v>
      </c>
      <c r="B181" t="s">
        <v>263</v>
      </c>
      <c r="C181" t="s">
        <v>198</v>
      </c>
      <c r="D181">
        <v>14</v>
      </c>
      <c r="E181" t="s">
        <v>350</v>
      </c>
      <c r="F181">
        <v>0</v>
      </c>
    </row>
    <row r="182" spans="1:6" x14ac:dyDescent="0.35">
      <c r="A182">
        <v>14</v>
      </c>
      <c r="B182" t="s">
        <v>255</v>
      </c>
      <c r="C182" t="s">
        <v>202</v>
      </c>
      <c r="D182">
        <v>14</v>
      </c>
      <c r="E182" t="s">
        <v>350</v>
      </c>
      <c r="F182">
        <v>0</v>
      </c>
    </row>
    <row r="183" spans="1:6" x14ac:dyDescent="0.35">
      <c r="A183">
        <v>13</v>
      </c>
      <c r="B183" t="s">
        <v>330</v>
      </c>
      <c r="C183" t="s">
        <v>202</v>
      </c>
      <c r="D183">
        <v>14</v>
      </c>
      <c r="E183" t="s">
        <v>350</v>
      </c>
      <c r="F183">
        <v>0</v>
      </c>
    </row>
    <row r="184" spans="1:6" x14ac:dyDescent="0.35">
      <c r="A184">
        <v>12</v>
      </c>
      <c r="B184" t="s">
        <v>331</v>
      </c>
      <c r="C184" t="s">
        <v>202</v>
      </c>
      <c r="D184">
        <v>14</v>
      </c>
      <c r="E184" t="s">
        <v>350</v>
      </c>
      <c r="F184">
        <v>0</v>
      </c>
    </row>
    <row r="185" spans="1:6" x14ac:dyDescent="0.35">
      <c r="A185">
        <v>11</v>
      </c>
      <c r="B185" t="s">
        <v>332</v>
      </c>
      <c r="C185" t="s">
        <v>198</v>
      </c>
      <c r="D185">
        <v>14</v>
      </c>
      <c r="E185" t="s">
        <v>350</v>
      </c>
      <c r="F185">
        <v>0</v>
      </c>
    </row>
    <row r="186" spans="1:6" x14ac:dyDescent="0.35">
      <c r="A186">
        <v>10</v>
      </c>
      <c r="B186" t="s">
        <v>239</v>
      </c>
      <c r="C186" t="s">
        <v>198</v>
      </c>
      <c r="D186">
        <v>14</v>
      </c>
      <c r="E186" t="s">
        <v>350</v>
      </c>
      <c r="F186">
        <v>0</v>
      </c>
    </row>
    <row r="187" spans="1:6" x14ac:dyDescent="0.35">
      <c r="A187">
        <v>9</v>
      </c>
      <c r="B187" t="s">
        <v>333</v>
      </c>
      <c r="C187" t="s">
        <v>207</v>
      </c>
      <c r="D187">
        <v>14</v>
      </c>
      <c r="E187" t="s">
        <v>350</v>
      </c>
      <c r="F187">
        <v>0</v>
      </c>
    </row>
    <row r="188" spans="1:6" x14ac:dyDescent="0.35">
      <c r="A188">
        <v>8</v>
      </c>
      <c r="B188" t="s">
        <v>334</v>
      </c>
      <c r="C188" t="s">
        <v>275</v>
      </c>
      <c r="D188">
        <v>14</v>
      </c>
      <c r="E188" t="s">
        <v>350</v>
      </c>
      <c r="F188">
        <v>0</v>
      </c>
    </row>
    <row r="189" spans="1:6" x14ac:dyDescent="0.35">
      <c r="A189">
        <v>7</v>
      </c>
      <c r="B189" t="s">
        <v>244</v>
      </c>
      <c r="C189" t="s">
        <v>198</v>
      </c>
      <c r="D189">
        <v>14</v>
      </c>
      <c r="E189" t="s">
        <v>350</v>
      </c>
      <c r="F189">
        <v>0</v>
      </c>
    </row>
    <row r="190" spans="1:6" x14ac:dyDescent="0.35">
      <c r="A190">
        <v>6</v>
      </c>
      <c r="B190" t="s">
        <v>335</v>
      </c>
      <c r="C190" t="s">
        <v>198</v>
      </c>
      <c r="D190">
        <v>14</v>
      </c>
      <c r="E190" t="s">
        <v>350</v>
      </c>
      <c r="F190">
        <v>0</v>
      </c>
    </row>
    <row r="191" spans="1:6" x14ac:dyDescent="0.35">
      <c r="A191">
        <v>5</v>
      </c>
      <c r="B191" t="s">
        <v>336</v>
      </c>
      <c r="C191" t="s">
        <v>198</v>
      </c>
      <c r="D191">
        <v>14</v>
      </c>
      <c r="E191" t="s">
        <v>350</v>
      </c>
      <c r="F191">
        <v>0</v>
      </c>
    </row>
    <row r="192" spans="1:6" x14ac:dyDescent="0.35">
      <c r="A192">
        <v>4</v>
      </c>
      <c r="B192" t="s">
        <v>296</v>
      </c>
      <c r="C192" t="s">
        <v>207</v>
      </c>
      <c r="D192">
        <v>14</v>
      </c>
      <c r="E192" t="s">
        <v>350</v>
      </c>
      <c r="F192">
        <v>0</v>
      </c>
    </row>
    <row r="193" spans="1:6" x14ac:dyDescent="0.35">
      <c r="A193">
        <v>3</v>
      </c>
      <c r="B193" t="s">
        <v>249</v>
      </c>
      <c r="C193" t="s">
        <v>270</v>
      </c>
      <c r="D193">
        <v>14</v>
      </c>
      <c r="E193" t="s">
        <v>350</v>
      </c>
      <c r="F193">
        <v>0</v>
      </c>
    </row>
    <row r="194" spans="1:6" x14ac:dyDescent="0.35">
      <c r="A194">
        <v>2</v>
      </c>
      <c r="B194" t="s">
        <v>221</v>
      </c>
      <c r="C194" t="s">
        <v>198</v>
      </c>
      <c r="D194">
        <v>14</v>
      </c>
      <c r="E194" t="s">
        <v>350</v>
      </c>
      <c r="F194">
        <v>0</v>
      </c>
    </row>
    <row r="195" spans="1:6" x14ac:dyDescent="0.35">
      <c r="A195">
        <v>1</v>
      </c>
      <c r="B195" t="s">
        <v>444</v>
      </c>
      <c r="C195" t="s">
        <v>202</v>
      </c>
      <c r="D195">
        <v>14</v>
      </c>
      <c r="E195" t="s">
        <v>350</v>
      </c>
      <c r="F195">
        <v>0</v>
      </c>
    </row>
    <row r="196" spans="1:6" x14ac:dyDescent="0.35">
      <c r="A196">
        <v>16</v>
      </c>
      <c r="B196" t="s">
        <v>296</v>
      </c>
      <c r="C196" t="s">
        <v>207</v>
      </c>
      <c r="D196">
        <v>15</v>
      </c>
      <c r="E196" t="s">
        <v>350</v>
      </c>
      <c r="F196">
        <v>0</v>
      </c>
    </row>
    <row r="197" spans="1:6" x14ac:dyDescent="0.35">
      <c r="A197">
        <v>15</v>
      </c>
      <c r="B197" t="s">
        <v>319</v>
      </c>
      <c r="C197" t="s">
        <v>275</v>
      </c>
      <c r="D197">
        <v>15</v>
      </c>
      <c r="E197" t="s">
        <v>350</v>
      </c>
      <c r="F197">
        <v>0</v>
      </c>
    </row>
    <row r="198" spans="1:6" x14ac:dyDescent="0.35">
      <c r="A198">
        <v>14</v>
      </c>
      <c r="B198" t="s">
        <v>337</v>
      </c>
      <c r="C198" t="s">
        <v>207</v>
      </c>
      <c r="D198">
        <v>15</v>
      </c>
      <c r="E198" t="s">
        <v>350</v>
      </c>
      <c r="F198">
        <v>0</v>
      </c>
    </row>
    <row r="199" spans="1:6" x14ac:dyDescent="0.35">
      <c r="A199">
        <v>13</v>
      </c>
      <c r="B199" t="s">
        <v>221</v>
      </c>
      <c r="C199" t="s">
        <v>275</v>
      </c>
      <c r="D199">
        <v>15</v>
      </c>
      <c r="E199" t="s">
        <v>350</v>
      </c>
      <c r="F199">
        <v>0</v>
      </c>
    </row>
    <row r="200" spans="1:6" x14ac:dyDescent="0.35">
      <c r="A200">
        <v>12</v>
      </c>
      <c r="B200" t="s">
        <v>338</v>
      </c>
      <c r="C200" t="s">
        <v>207</v>
      </c>
      <c r="D200">
        <v>15</v>
      </c>
      <c r="E200" t="s">
        <v>350</v>
      </c>
      <c r="F200">
        <v>0</v>
      </c>
    </row>
    <row r="201" spans="1:6" x14ac:dyDescent="0.35">
      <c r="A201">
        <v>11</v>
      </c>
      <c r="B201" t="s">
        <v>288</v>
      </c>
      <c r="C201" t="s">
        <v>202</v>
      </c>
      <c r="D201">
        <v>15</v>
      </c>
      <c r="E201" t="s">
        <v>350</v>
      </c>
      <c r="F201">
        <v>0</v>
      </c>
    </row>
    <row r="202" spans="1:6" x14ac:dyDescent="0.35">
      <c r="A202">
        <v>10</v>
      </c>
      <c r="B202" t="s">
        <v>339</v>
      </c>
      <c r="C202" t="s">
        <v>202</v>
      </c>
      <c r="D202">
        <v>15</v>
      </c>
      <c r="E202" t="s">
        <v>350</v>
      </c>
      <c r="F202">
        <v>0</v>
      </c>
    </row>
    <row r="203" spans="1:6" x14ac:dyDescent="0.35">
      <c r="A203">
        <v>9</v>
      </c>
      <c r="B203" t="s">
        <v>239</v>
      </c>
      <c r="C203" t="s">
        <v>198</v>
      </c>
      <c r="D203">
        <v>15</v>
      </c>
      <c r="E203" t="s">
        <v>350</v>
      </c>
      <c r="F203">
        <v>0</v>
      </c>
    </row>
    <row r="204" spans="1:6" x14ac:dyDescent="0.35">
      <c r="A204">
        <v>8</v>
      </c>
      <c r="B204" t="s">
        <v>283</v>
      </c>
      <c r="C204" t="s">
        <v>207</v>
      </c>
      <c r="D204">
        <v>15</v>
      </c>
      <c r="E204" t="s">
        <v>350</v>
      </c>
      <c r="F204">
        <v>0</v>
      </c>
    </row>
    <row r="205" spans="1:6" x14ac:dyDescent="0.35">
      <c r="A205">
        <v>7</v>
      </c>
      <c r="B205" t="s">
        <v>242</v>
      </c>
      <c r="C205" t="s">
        <v>198</v>
      </c>
      <c r="D205">
        <v>15</v>
      </c>
      <c r="E205" t="s">
        <v>350</v>
      </c>
      <c r="F205">
        <v>0</v>
      </c>
    </row>
    <row r="206" spans="1:6" x14ac:dyDescent="0.35">
      <c r="A206">
        <v>6</v>
      </c>
      <c r="B206" t="s">
        <v>340</v>
      </c>
      <c r="C206" t="s">
        <v>198</v>
      </c>
      <c r="D206">
        <v>15</v>
      </c>
      <c r="E206" t="s">
        <v>350</v>
      </c>
      <c r="F206">
        <v>0</v>
      </c>
    </row>
    <row r="207" spans="1:6" x14ac:dyDescent="0.35">
      <c r="A207">
        <v>5</v>
      </c>
      <c r="B207" t="s">
        <v>249</v>
      </c>
      <c r="C207" t="s">
        <v>217</v>
      </c>
      <c r="D207">
        <v>15</v>
      </c>
      <c r="E207" t="s">
        <v>350</v>
      </c>
      <c r="F207">
        <v>0</v>
      </c>
    </row>
    <row r="208" spans="1:6" x14ac:dyDescent="0.35">
      <c r="A208">
        <v>4</v>
      </c>
      <c r="B208" t="s">
        <v>203</v>
      </c>
      <c r="C208" t="s">
        <v>202</v>
      </c>
      <c r="D208">
        <v>15</v>
      </c>
      <c r="E208" t="s">
        <v>350</v>
      </c>
      <c r="F208">
        <v>0</v>
      </c>
    </row>
    <row r="209" spans="1:6" x14ac:dyDescent="0.35">
      <c r="A209">
        <v>3</v>
      </c>
      <c r="B209" t="s">
        <v>265</v>
      </c>
      <c r="C209" t="s">
        <v>202</v>
      </c>
      <c r="D209">
        <v>15</v>
      </c>
      <c r="E209" t="s">
        <v>350</v>
      </c>
      <c r="F209">
        <v>0</v>
      </c>
    </row>
    <row r="210" spans="1:6" x14ac:dyDescent="0.35">
      <c r="A210">
        <v>2</v>
      </c>
      <c r="B210" t="s">
        <v>341</v>
      </c>
      <c r="C210" t="s">
        <v>198</v>
      </c>
      <c r="D210">
        <v>15</v>
      </c>
      <c r="E210" t="s">
        <v>350</v>
      </c>
      <c r="F210">
        <v>0</v>
      </c>
    </row>
    <row r="211" spans="1:6" x14ac:dyDescent="0.35">
      <c r="A211">
        <v>1</v>
      </c>
      <c r="B211" t="s">
        <v>444</v>
      </c>
      <c r="C211" t="s">
        <v>202</v>
      </c>
      <c r="D211">
        <v>15</v>
      </c>
      <c r="E211" t="s">
        <v>350</v>
      </c>
      <c r="F211">
        <v>0</v>
      </c>
    </row>
    <row r="212" spans="1:6" x14ac:dyDescent="0.35">
      <c r="A212">
        <v>17</v>
      </c>
      <c r="B212" t="s">
        <v>342</v>
      </c>
      <c r="C212" t="s">
        <v>202</v>
      </c>
      <c r="D212">
        <v>16</v>
      </c>
      <c r="E212" t="s">
        <v>350</v>
      </c>
      <c r="F212">
        <v>0</v>
      </c>
    </row>
    <row r="213" spans="1:6" x14ac:dyDescent="0.35">
      <c r="A213">
        <v>16</v>
      </c>
      <c r="B213" t="s">
        <v>211</v>
      </c>
      <c r="C213" t="s">
        <v>202</v>
      </c>
      <c r="D213">
        <v>16</v>
      </c>
      <c r="E213" t="s">
        <v>350</v>
      </c>
      <c r="F213">
        <v>0</v>
      </c>
    </row>
    <row r="214" spans="1:6" x14ac:dyDescent="0.35">
      <c r="A214">
        <v>15</v>
      </c>
      <c r="B214" t="s">
        <v>239</v>
      </c>
      <c r="C214" t="s">
        <v>198</v>
      </c>
      <c r="D214">
        <v>16</v>
      </c>
      <c r="E214" t="s">
        <v>350</v>
      </c>
      <c r="F214">
        <v>0</v>
      </c>
    </row>
    <row r="215" spans="1:6" x14ac:dyDescent="0.35">
      <c r="A215">
        <v>14</v>
      </c>
      <c r="B215" t="s">
        <v>343</v>
      </c>
      <c r="C215" t="s">
        <v>217</v>
      </c>
      <c r="D215">
        <v>16</v>
      </c>
      <c r="E215" t="s">
        <v>350</v>
      </c>
      <c r="F215">
        <v>0</v>
      </c>
    </row>
    <row r="216" spans="1:6" x14ac:dyDescent="0.35">
      <c r="A216">
        <v>13</v>
      </c>
      <c r="B216" t="s">
        <v>344</v>
      </c>
      <c r="C216" t="s">
        <v>198</v>
      </c>
      <c r="D216">
        <v>16</v>
      </c>
      <c r="E216" t="s">
        <v>350</v>
      </c>
      <c r="F216">
        <v>0</v>
      </c>
    </row>
    <row r="217" spans="1:6" x14ac:dyDescent="0.35">
      <c r="A217">
        <v>12</v>
      </c>
      <c r="B217" t="s">
        <v>260</v>
      </c>
      <c r="C217" t="s">
        <v>217</v>
      </c>
      <c r="D217">
        <v>16</v>
      </c>
      <c r="E217" t="s">
        <v>350</v>
      </c>
      <c r="F217">
        <v>0</v>
      </c>
    </row>
    <row r="218" spans="1:6" x14ac:dyDescent="0.35">
      <c r="A218">
        <v>11</v>
      </c>
      <c r="B218" t="s">
        <v>238</v>
      </c>
      <c r="C218" t="s">
        <v>198</v>
      </c>
      <c r="D218">
        <v>16</v>
      </c>
      <c r="E218" t="s">
        <v>350</v>
      </c>
      <c r="F218">
        <v>0</v>
      </c>
    </row>
    <row r="219" spans="1:6" x14ac:dyDescent="0.35">
      <c r="A219">
        <v>10</v>
      </c>
      <c r="B219" t="s">
        <v>222</v>
      </c>
      <c r="C219" t="s">
        <v>202</v>
      </c>
      <c r="D219">
        <v>16</v>
      </c>
      <c r="E219" t="s">
        <v>350</v>
      </c>
      <c r="F219">
        <v>0</v>
      </c>
    </row>
    <row r="220" spans="1:6" x14ac:dyDescent="0.35">
      <c r="A220">
        <v>9</v>
      </c>
      <c r="B220" t="s">
        <v>345</v>
      </c>
      <c r="C220" t="s">
        <v>198</v>
      </c>
      <c r="D220">
        <v>16</v>
      </c>
      <c r="E220" t="s">
        <v>350</v>
      </c>
      <c r="F220">
        <v>0</v>
      </c>
    </row>
    <row r="221" spans="1:6" x14ac:dyDescent="0.35">
      <c r="A221">
        <v>8</v>
      </c>
      <c r="B221" t="s">
        <v>286</v>
      </c>
      <c r="C221" t="s">
        <v>198</v>
      </c>
      <c r="D221">
        <v>16</v>
      </c>
      <c r="E221" t="s">
        <v>350</v>
      </c>
      <c r="F221">
        <v>0</v>
      </c>
    </row>
    <row r="222" spans="1:6" x14ac:dyDescent="0.35">
      <c r="A222">
        <v>7</v>
      </c>
      <c r="B222" t="s">
        <v>266</v>
      </c>
      <c r="C222" t="s">
        <v>202</v>
      </c>
      <c r="D222">
        <v>16</v>
      </c>
      <c r="E222" t="s">
        <v>350</v>
      </c>
      <c r="F222">
        <v>0</v>
      </c>
    </row>
    <row r="223" spans="1:6" x14ac:dyDescent="0.35">
      <c r="A223">
        <v>6</v>
      </c>
      <c r="B223" t="s">
        <v>346</v>
      </c>
      <c r="C223" t="s">
        <v>207</v>
      </c>
      <c r="D223">
        <v>16</v>
      </c>
      <c r="E223" t="s">
        <v>350</v>
      </c>
      <c r="F223">
        <v>0</v>
      </c>
    </row>
    <row r="224" spans="1:6" x14ac:dyDescent="0.35">
      <c r="A224">
        <v>5</v>
      </c>
      <c r="B224" t="s">
        <v>201</v>
      </c>
      <c r="C224" t="s">
        <v>198</v>
      </c>
      <c r="D224">
        <v>16</v>
      </c>
      <c r="E224" t="s">
        <v>350</v>
      </c>
      <c r="F224">
        <v>0</v>
      </c>
    </row>
    <row r="225" spans="1:6" x14ac:dyDescent="0.35">
      <c r="A225">
        <v>4</v>
      </c>
      <c r="B225" t="s">
        <v>309</v>
      </c>
      <c r="C225" t="s">
        <v>275</v>
      </c>
      <c r="D225">
        <v>16</v>
      </c>
      <c r="E225" t="s">
        <v>350</v>
      </c>
      <c r="F225">
        <v>0</v>
      </c>
    </row>
    <row r="226" spans="1:6" x14ac:dyDescent="0.35">
      <c r="A226">
        <v>3</v>
      </c>
      <c r="B226" t="s">
        <v>243</v>
      </c>
      <c r="C226" t="s">
        <v>202</v>
      </c>
      <c r="D226">
        <v>16</v>
      </c>
      <c r="E226" t="s">
        <v>350</v>
      </c>
      <c r="F226">
        <v>0</v>
      </c>
    </row>
    <row r="227" spans="1:6" x14ac:dyDescent="0.35">
      <c r="A227">
        <v>2</v>
      </c>
      <c r="B227" t="s">
        <v>245</v>
      </c>
      <c r="C227" t="s">
        <v>275</v>
      </c>
      <c r="D227">
        <v>16</v>
      </c>
      <c r="E227" t="s">
        <v>350</v>
      </c>
      <c r="F227">
        <v>0</v>
      </c>
    </row>
    <row r="228" spans="1:6" x14ac:dyDescent="0.35">
      <c r="A228">
        <v>1</v>
      </c>
      <c r="B228" t="s">
        <v>444</v>
      </c>
      <c r="C228" t="s">
        <v>202</v>
      </c>
      <c r="D228">
        <v>16</v>
      </c>
      <c r="E228" t="s">
        <v>350</v>
      </c>
      <c r="F228">
        <v>0</v>
      </c>
    </row>
    <row r="229" spans="1:6" x14ac:dyDescent="0.35">
      <c r="A229">
        <v>16</v>
      </c>
      <c r="B229" t="s">
        <v>283</v>
      </c>
      <c r="C229" t="s">
        <v>207</v>
      </c>
      <c r="D229">
        <v>1</v>
      </c>
      <c r="E229" t="s">
        <v>350</v>
      </c>
      <c r="F229">
        <v>0</v>
      </c>
    </row>
    <row r="230" spans="1:6" x14ac:dyDescent="0.35">
      <c r="A230">
        <v>15</v>
      </c>
      <c r="B230" t="s">
        <v>448</v>
      </c>
      <c r="C230" t="s">
        <v>198</v>
      </c>
      <c r="D230">
        <v>1</v>
      </c>
      <c r="E230" t="s">
        <v>350</v>
      </c>
      <c r="F230">
        <v>0</v>
      </c>
    </row>
    <row r="231" spans="1:6" x14ac:dyDescent="0.35">
      <c r="A231">
        <v>14</v>
      </c>
      <c r="B231" t="s">
        <v>296</v>
      </c>
      <c r="C231" t="s">
        <v>207</v>
      </c>
      <c r="D231">
        <v>1</v>
      </c>
      <c r="E231" t="s">
        <v>350</v>
      </c>
      <c r="F231">
        <v>0</v>
      </c>
    </row>
    <row r="232" spans="1:6" x14ac:dyDescent="0.35">
      <c r="A232">
        <v>13</v>
      </c>
      <c r="B232" t="s">
        <v>267</v>
      </c>
      <c r="C232" t="s">
        <v>202</v>
      </c>
      <c r="D232">
        <v>1</v>
      </c>
      <c r="E232" t="s">
        <v>350</v>
      </c>
      <c r="F232">
        <v>0</v>
      </c>
    </row>
    <row r="233" spans="1:6" x14ac:dyDescent="0.35">
      <c r="A233">
        <v>12</v>
      </c>
      <c r="B233" t="s">
        <v>436</v>
      </c>
      <c r="C233" t="s">
        <v>202</v>
      </c>
      <c r="D233">
        <v>1</v>
      </c>
      <c r="E233" t="s">
        <v>350</v>
      </c>
      <c r="F233">
        <v>0</v>
      </c>
    </row>
    <row r="234" spans="1:6" x14ac:dyDescent="0.35">
      <c r="A234">
        <v>11</v>
      </c>
      <c r="B234" t="s">
        <v>343</v>
      </c>
      <c r="C234" t="s">
        <v>202</v>
      </c>
      <c r="D234">
        <v>1</v>
      </c>
      <c r="E234" t="s">
        <v>350</v>
      </c>
      <c r="F234">
        <v>0</v>
      </c>
    </row>
    <row r="235" spans="1:6" x14ac:dyDescent="0.35">
      <c r="A235">
        <v>10</v>
      </c>
      <c r="B235" t="s">
        <v>242</v>
      </c>
      <c r="C235" t="s">
        <v>198</v>
      </c>
      <c r="D235">
        <v>1</v>
      </c>
      <c r="E235" t="s">
        <v>350</v>
      </c>
      <c r="F235">
        <v>0</v>
      </c>
    </row>
    <row r="236" spans="1:6" x14ac:dyDescent="0.35">
      <c r="A236">
        <v>9</v>
      </c>
      <c r="B236" t="s">
        <v>338</v>
      </c>
      <c r="C236" t="s">
        <v>207</v>
      </c>
      <c r="D236">
        <v>1</v>
      </c>
      <c r="E236" t="s">
        <v>350</v>
      </c>
      <c r="F236">
        <v>0</v>
      </c>
    </row>
    <row r="237" spans="1:6" x14ac:dyDescent="0.35">
      <c r="A237">
        <v>8</v>
      </c>
      <c r="B237" t="s">
        <v>449</v>
      </c>
      <c r="C237" t="s">
        <v>202</v>
      </c>
      <c r="D237">
        <v>1</v>
      </c>
      <c r="E237" t="s">
        <v>350</v>
      </c>
      <c r="F237">
        <v>0</v>
      </c>
    </row>
    <row r="238" spans="1:6" x14ac:dyDescent="0.35">
      <c r="A238">
        <v>7</v>
      </c>
      <c r="B238" t="s">
        <v>333</v>
      </c>
      <c r="C238" t="s">
        <v>207</v>
      </c>
      <c r="D238">
        <v>1</v>
      </c>
      <c r="E238" t="s">
        <v>350</v>
      </c>
      <c r="F238">
        <v>0</v>
      </c>
    </row>
    <row r="239" spans="1:6" x14ac:dyDescent="0.35">
      <c r="A239">
        <v>6</v>
      </c>
      <c r="B239" t="s">
        <v>450</v>
      </c>
      <c r="C239" t="s">
        <v>198</v>
      </c>
      <c r="D239">
        <v>1</v>
      </c>
      <c r="E239" t="s">
        <v>350</v>
      </c>
      <c r="F239">
        <v>0</v>
      </c>
    </row>
    <row r="240" spans="1:6" x14ac:dyDescent="0.35">
      <c r="A240">
        <v>5</v>
      </c>
      <c r="B240" t="s">
        <v>325</v>
      </c>
      <c r="C240" t="s">
        <v>202</v>
      </c>
      <c r="D240">
        <v>1</v>
      </c>
      <c r="E240" t="s">
        <v>350</v>
      </c>
      <c r="F240">
        <v>0</v>
      </c>
    </row>
    <row r="241" spans="1:6" x14ac:dyDescent="0.35">
      <c r="A241">
        <v>4</v>
      </c>
      <c r="B241" t="s">
        <v>451</v>
      </c>
      <c r="C241" t="s">
        <v>202</v>
      </c>
      <c r="D241">
        <v>1</v>
      </c>
      <c r="E241" t="s">
        <v>350</v>
      </c>
      <c r="F241">
        <v>0</v>
      </c>
    </row>
    <row r="242" spans="1:6" x14ac:dyDescent="0.35">
      <c r="A242">
        <v>3</v>
      </c>
      <c r="B242" t="s">
        <v>313</v>
      </c>
      <c r="C242" t="s">
        <v>198</v>
      </c>
      <c r="D242">
        <v>1</v>
      </c>
      <c r="E242" t="s">
        <v>350</v>
      </c>
      <c r="F242">
        <v>0</v>
      </c>
    </row>
    <row r="243" spans="1:6" x14ac:dyDescent="0.35">
      <c r="A243">
        <v>2</v>
      </c>
      <c r="B243" t="s">
        <v>452</v>
      </c>
      <c r="C243" t="s">
        <v>198</v>
      </c>
      <c r="D243">
        <v>1</v>
      </c>
      <c r="E243" t="s">
        <v>350</v>
      </c>
      <c r="F243">
        <v>0</v>
      </c>
    </row>
    <row r="244" spans="1:6" x14ac:dyDescent="0.35">
      <c r="A244">
        <v>1</v>
      </c>
      <c r="B244" t="s">
        <v>444</v>
      </c>
      <c r="C244" t="s">
        <v>202</v>
      </c>
      <c r="D244">
        <v>1</v>
      </c>
      <c r="E244" t="s">
        <v>350</v>
      </c>
      <c r="F244">
        <v>0</v>
      </c>
    </row>
    <row r="245" spans="1:6" x14ac:dyDescent="0.35">
      <c r="A245">
        <v>17</v>
      </c>
      <c r="B245" t="s">
        <v>381</v>
      </c>
      <c r="C245" t="s">
        <v>202</v>
      </c>
      <c r="D245">
        <v>2</v>
      </c>
      <c r="E245" t="s">
        <v>350</v>
      </c>
      <c r="F245">
        <v>0</v>
      </c>
    </row>
    <row r="246" spans="1:6" x14ac:dyDescent="0.35">
      <c r="A246">
        <v>16</v>
      </c>
      <c r="B246" t="s">
        <v>299</v>
      </c>
      <c r="C246" t="s">
        <v>202</v>
      </c>
      <c r="D246">
        <v>2</v>
      </c>
      <c r="E246" t="s">
        <v>350</v>
      </c>
      <c r="F246">
        <v>0</v>
      </c>
    </row>
    <row r="247" spans="1:6" x14ac:dyDescent="0.35">
      <c r="A247">
        <v>15</v>
      </c>
      <c r="B247" t="s">
        <v>336</v>
      </c>
      <c r="C247" t="s">
        <v>198</v>
      </c>
      <c r="D247">
        <v>2</v>
      </c>
      <c r="E247" t="s">
        <v>350</v>
      </c>
      <c r="F247">
        <v>0</v>
      </c>
    </row>
    <row r="248" spans="1:6" x14ac:dyDescent="0.35">
      <c r="A248">
        <v>14</v>
      </c>
      <c r="B248" t="s">
        <v>203</v>
      </c>
      <c r="C248" t="s">
        <v>198</v>
      </c>
      <c r="D248">
        <v>2</v>
      </c>
      <c r="E248" t="s">
        <v>350</v>
      </c>
      <c r="F248">
        <v>0</v>
      </c>
    </row>
    <row r="249" spans="1:6" x14ac:dyDescent="0.35">
      <c r="A249">
        <v>13</v>
      </c>
      <c r="B249" t="s">
        <v>249</v>
      </c>
      <c r="C249" t="s">
        <v>202</v>
      </c>
      <c r="D249">
        <v>2</v>
      </c>
      <c r="E249" t="s">
        <v>350</v>
      </c>
      <c r="F249">
        <v>0</v>
      </c>
    </row>
    <row r="250" spans="1:6" x14ac:dyDescent="0.35">
      <c r="A250">
        <v>12</v>
      </c>
      <c r="B250" t="s">
        <v>452</v>
      </c>
      <c r="C250" t="s">
        <v>198</v>
      </c>
      <c r="D250">
        <v>2</v>
      </c>
      <c r="E250" t="s">
        <v>350</v>
      </c>
      <c r="F250">
        <v>0</v>
      </c>
    </row>
    <row r="251" spans="1:6" x14ac:dyDescent="0.35">
      <c r="A251">
        <v>11</v>
      </c>
      <c r="B251" t="s">
        <v>265</v>
      </c>
      <c r="C251" t="s">
        <v>202</v>
      </c>
      <c r="D251">
        <v>2</v>
      </c>
      <c r="E251" t="s">
        <v>350</v>
      </c>
      <c r="F251">
        <v>0</v>
      </c>
    </row>
    <row r="252" spans="1:6" x14ac:dyDescent="0.35">
      <c r="A252">
        <v>10</v>
      </c>
      <c r="B252" t="s">
        <v>225</v>
      </c>
      <c r="C252" t="s">
        <v>198</v>
      </c>
      <c r="D252">
        <v>2</v>
      </c>
      <c r="E252" t="s">
        <v>350</v>
      </c>
      <c r="F252">
        <v>0</v>
      </c>
    </row>
    <row r="253" spans="1:6" x14ac:dyDescent="0.35">
      <c r="A253">
        <v>9</v>
      </c>
      <c r="B253" t="s">
        <v>453</v>
      </c>
      <c r="C253" t="s">
        <v>198</v>
      </c>
      <c r="D253">
        <v>2</v>
      </c>
      <c r="E253" t="s">
        <v>350</v>
      </c>
      <c r="F253">
        <v>0</v>
      </c>
    </row>
    <row r="254" spans="1:6" x14ac:dyDescent="0.35">
      <c r="A254">
        <v>8</v>
      </c>
      <c r="B254" t="s">
        <v>387</v>
      </c>
      <c r="C254" t="s">
        <v>259</v>
      </c>
      <c r="D254">
        <v>2</v>
      </c>
      <c r="E254" t="s">
        <v>350</v>
      </c>
      <c r="F254">
        <v>0</v>
      </c>
    </row>
    <row r="255" spans="1:6" x14ac:dyDescent="0.35">
      <c r="A255">
        <v>7</v>
      </c>
      <c r="B255" t="s">
        <v>454</v>
      </c>
      <c r="C255" t="s">
        <v>259</v>
      </c>
      <c r="D255">
        <v>2</v>
      </c>
      <c r="E255" t="s">
        <v>350</v>
      </c>
      <c r="F255">
        <v>0</v>
      </c>
    </row>
    <row r="256" spans="1:6" x14ac:dyDescent="0.35">
      <c r="A256">
        <v>6</v>
      </c>
      <c r="B256" t="s">
        <v>237</v>
      </c>
      <c r="C256" t="s">
        <v>202</v>
      </c>
      <c r="D256">
        <v>2</v>
      </c>
      <c r="E256" t="s">
        <v>350</v>
      </c>
      <c r="F256">
        <v>0</v>
      </c>
    </row>
    <row r="257" spans="1:6" x14ac:dyDescent="0.35">
      <c r="A257">
        <v>5</v>
      </c>
      <c r="B257" t="s">
        <v>455</v>
      </c>
      <c r="C257" t="s">
        <v>202</v>
      </c>
      <c r="D257">
        <v>2</v>
      </c>
      <c r="E257" t="s">
        <v>350</v>
      </c>
      <c r="F257">
        <v>0</v>
      </c>
    </row>
    <row r="258" spans="1:6" x14ac:dyDescent="0.35">
      <c r="A258">
        <v>4</v>
      </c>
      <c r="B258" t="s">
        <v>313</v>
      </c>
      <c r="C258" t="s">
        <v>259</v>
      </c>
      <c r="D258">
        <v>2</v>
      </c>
      <c r="E258" t="s">
        <v>350</v>
      </c>
      <c r="F258">
        <v>0</v>
      </c>
    </row>
    <row r="259" spans="1:6" x14ac:dyDescent="0.35">
      <c r="A259">
        <v>3</v>
      </c>
      <c r="B259" t="s">
        <v>229</v>
      </c>
      <c r="C259" t="s">
        <v>259</v>
      </c>
      <c r="D259">
        <v>2</v>
      </c>
      <c r="E259" t="s">
        <v>350</v>
      </c>
      <c r="F259">
        <v>0</v>
      </c>
    </row>
    <row r="260" spans="1:6" x14ac:dyDescent="0.35">
      <c r="A260">
        <v>2</v>
      </c>
      <c r="B260" t="s">
        <v>255</v>
      </c>
      <c r="C260" t="s">
        <v>259</v>
      </c>
      <c r="D260">
        <v>2</v>
      </c>
      <c r="E260" t="s">
        <v>350</v>
      </c>
      <c r="F260">
        <v>0</v>
      </c>
    </row>
    <row r="261" spans="1:6" x14ac:dyDescent="0.35">
      <c r="A261">
        <v>1</v>
      </c>
      <c r="B261" t="s">
        <v>444</v>
      </c>
      <c r="C261" t="s">
        <v>202</v>
      </c>
      <c r="D261">
        <v>2</v>
      </c>
      <c r="E261" t="s">
        <v>350</v>
      </c>
      <c r="F261">
        <v>0</v>
      </c>
    </row>
    <row r="262" spans="1:6" x14ac:dyDescent="0.35">
      <c r="A262">
        <v>16</v>
      </c>
      <c r="B262" t="s">
        <v>298</v>
      </c>
      <c r="C262" t="s">
        <v>202</v>
      </c>
      <c r="D262">
        <v>3</v>
      </c>
      <c r="E262" t="s">
        <v>350</v>
      </c>
      <c r="F262">
        <v>0</v>
      </c>
    </row>
    <row r="263" spans="1:6" x14ac:dyDescent="0.35">
      <c r="A263">
        <v>15</v>
      </c>
      <c r="B263" t="s">
        <v>296</v>
      </c>
      <c r="C263" t="s">
        <v>207</v>
      </c>
      <c r="D263">
        <v>3</v>
      </c>
      <c r="E263" t="s">
        <v>350</v>
      </c>
      <c r="F263">
        <v>0</v>
      </c>
    </row>
    <row r="264" spans="1:6" x14ac:dyDescent="0.35">
      <c r="A264">
        <v>14</v>
      </c>
      <c r="B264" t="s">
        <v>343</v>
      </c>
      <c r="C264" t="s">
        <v>202</v>
      </c>
      <c r="D264">
        <v>3</v>
      </c>
      <c r="E264" t="s">
        <v>350</v>
      </c>
      <c r="F264">
        <v>0</v>
      </c>
    </row>
    <row r="265" spans="1:6" x14ac:dyDescent="0.35">
      <c r="A265">
        <v>13</v>
      </c>
      <c r="B265" t="s">
        <v>456</v>
      </c>
      <c r="C265" t="s">
        <v>198</v>
      </c>
      <c r="D265">
        <v>3</v>
      </c>
      <c r="E265" t="s">
        <v>350</v>
      </c>
      <c r="F265">
        <v>0</v>
      </c>
    </row>
    <row r="266" spans="1:6" x14ac:dyDescent="0.35">
      <c r="A266">
        <v>13</v>
      </c>
      <c r="B266" t="s">
        <v>342</v>
      </c>
      <c r="C266" t="s">
        <v>241</v>
      </c>
      <c r="D266">
        <v>3</v>
      </c>
      <c r="E266" t="s">
        <v>350</v>
      </c>
      <c r="F266">
        <v>1</v>
      </c>
    </row>
    <row r="267" spans="1:6" x14ac:dyDescent="0.35">
      <c r="A267">
        <v>12</v>
      </c>
      <c r="B267" t="s">
        <v>294</v>
      </c>
      <c r="C267" t="s">
        <v>202</v>
      </c>
      <c r="D267">
        <v>3</v>
      </c>
      <c r="E267" t="s">
        <v>350</v>
      </c>
      <c r="F267">
        <v>0</v>
      </c>
    </row>
    <row r="268" spans="1:6" x14ac:dyDescent="0.35">
      <c r="A268">
        <v>11</v>
      </c>
      <c r="B268" t="s">
        <v>285</v>
      </c>
      <c r="C268" t="s">
        <v>207</v>
      </c>
      <c r="D268">
        <v>3</v>
      </c>
      <c r="E268" t="s">
        <v>350</v>
      </c>
      <c r="F268">
        <v>0</v>
      </c>
    </row>
    <row r="269" spans="1:6" x14ac:dyDescent="0.35">
      <c r="A269">
        <v>10</v>
      </c>
      <c r="B269" t="s">
        <v>457</v>
      </c>
      <c r="C269" t="s">
        <v>198</v>
      </c>
      <c r="D269">
        <v>3</v>
      </c>
      <c r="E269" t="s">
        <v>350</v>
      </c>
      <c r="F269">
        <v>0</v>
      </c>
    </row>
    <row r="270" spans="1:6" x14ac:dyDescent="0.35">
      <c r="A270">
        <v>10</v>
      </c>
      <c r="B270" t="s">
        <v>322</v>
      </c>
      <c r="C270" t="s">
        <v>241</v>
      </c>
      <c r="D270">
        <v>3</v>
      </c>
      <c r="E270" t="s">
        <v>350</v>
      </c>
      <c r="F270">
        <v>1</v>
      </c>
    </row>
    <row r="271" spans="1:6" x14ac:dyDescent="0.35">
      <c r="A271">
        <v>9</v>
      </c>
      <c r="B271" t="s">
        <v>458</v>
      </c>
      <c r="C271" t="s">
        <v>198</v>
      </c>
      <c r="D271">
        <v>3</v>
      </c>
      <c r="E271" t="s">
        <v>350</v>
      </c>
      <c r="F271">
        <v>0</v>
      </c>
    </row>
    <row r="272" spans="1:6" x14ac:dyDescent="0.35">
      <c r="A272">
        <v>8</v>
      </c>
      <c r="B272" t="s">
        <v>306</v>
      </c>
      <c r="C272" t="s">
        <v>259</v>
      </c>
      <c r="D272">
        <v>3</v>
      </c>
      <c r="E272" t="s">
        <v>350</v>
      </c>
      <c r="F272">
        <v>0</v>
      </c>
    </row>
    <row r="273" spans="1:6" x14ac:dyDescent="0.35">
      <c r="A273">
        <v>7</v>
      </c>
      <c r="B273" t="s">
        <v>459</v>
      </c>
      <c r="C273" t="s">
        <v>198</v>
      </c>
      <c r="D273">
        <v>3</v>
      </c>
      <c r="E273" t="s">
        <v>350</v>
      </c>
      <c r="F273">
        <v>0</v>
      </c>
    </row>
    <row r="274" spans="1:6" x14ac:dyDescent="0.35">
      <c r="A274">
        <v>6</v>
      </c>
      <c r="B274" t="s">
        <v>460</v>
      </c>
      <c r="C274" t="s">
        <v>198</v>
      </c>
      <c r="D274">
        <v>3</v>
      </c>
      <c r="E274" t="s">
        <v>350</v>
      </c>
      <c r="F274">
        <v>0</v>
      </c>
    </row>
    <row r="275" spans="1:6" x14ac:dyDescent="0.35">
      <c r="A275">
        <v>5</v>
      </c>
      <c r="B275" t="s">
        <v>234</v>
      </c>
      <c r="C275" t="s">
        <v>198</v>
      </c>
      <c r="D275">
        <v>3</v>
      </c>
      <c r="E275" t="s">
        <v>350</v>
      </c>
      <c r="F275">
        <v>0</v>
      </c>
    </row>
    <row r="276" spans="1:6" x14ac:dyDescent="0.35">
      <c r="A276">
        <v>4</v>
      </c>
      <c r="B276" t="s">
        <v>219</v>
      </c>
      <c r="C276" t="s">
        <v>202</v>
      </c>
      <c r="D276">
        <v>3</v>
      </c>
      <c r="E276" t="s">
        <v>350</v>
      </c>
      <c r="F276">
        <v>0</v>
      </c>
    </row>
    <row r="277" spans="1:6" x14ac:dyDescent="0.35">
      <c r="A277">
        <v>3</v>
      </c>
      <c r="B277" t="s">
        <v>461</v>
      </c>
      <c r="C277" t="s">
        <v>202</v>
      </c>
      <c r="D277">
        <v>3</v>
      </c>
      <c r="E277" t="s">
        <v>350</v>
      </c>
      <c r="F277">
        <v>0</v>
      </c>
    </row>
    <row r="278" spans="1:6" x14ac:dyDescent="0.35">
      <c r="A278">
        <v>2</v>
      </c>
      <c r="B278" t="s">
        <v>221</v>
      </c>
      <c r="C278" t="s">
        <v>207</v>
      </c>
      <c r="D278">
        <v>3</v>
      </c>
      <c r="E278" t="s">
        <v>350</v>
      </c>
      <c r="F278">
        <v>0</v>
      </c>
    </row>
    <row r="279" spans="1:6" x14ac:dyDescent="0.35">
      <c r="A279">
        <v>1</v>
      </c>
      <c r="B279" t="s">
        <v>444</v>
      </c>
      <c r="C279" t="s">
        <v>202</v>
      </c>
      <c r="D279">
        <v>3</v>
      </c>
      <c r="E279" t="s">
        <v>350</v>
      </c>
      <c r="F279">
        <v>0</v>
      </c>
    </row>
    <row r="280" spans="1:6" x14ac:dyDescent="0.35">
      <c r="A280">
        <v>16</v>
      </c>
      <c r="B280" t="s">
        <v>258</v>
      </c>
      <c r="C280" t="s">
        <v>202</v>
      </c>
      <c r="D280">
        <v>4</v>
      </c>
      <c r="E280" t="s">
        <v>350</v>
      </c>
      <c r="F280">
        <v>0</v>
      </c>
    </row>
    <row r="281" spans="1:6" x14ac:dyDescent="0.35">
      <c r="A281">
        <v>15</v>
      </c>
      <c r="B281" t="s">
        <v>216</v>
      </c>
      <c r="C281" t="s">
        <v>259</v>
      </c>
      <c r="D281">
        <v>4</v>
      </c>
      <c r="E281" t="s">
        <v>350</v>
      </c>
      <c r="F281">
        <v>0</v>
      </c>
    </row>
    <row r="282" spans="1:6" x14ac:dyDescent="0.35">
      <c r="A282">
        <v>14</v>
      </c>
      <c r="B282" t="s">
        <v>267</v>
      </c>
      <c r="C282" t="s">
        <v>202</v>
      </c>
      <c r="D282">
        <v>4</v>
      </c>
      <c r="E282" t="s">
        <v>350</v>
      </c>
      <c r="F282">
        <v>0</v>
      </c>
    </row>
    <row r="283" spans="1:6" x14ac:dyDescent="0.35">
      <c r="A283">
        <v>13</v>
      </c>
      <c r="B283" t="s">
        <v>197</v>
      </c>
      <c r="C283" t="s">
        <v>198</v>
      </c>
      <c r="D283">
        <v>4</v>
      </c>
      <c r="E283" t="s">
        <v>350</v>
      </c>
      <c r="F283">
        <v>0</v>
      </c>
    </row>
    <row r="284" spans="1:6" x14ac:dyDescent="0.35">
      <c r="A284">
        <v>12</v>
      </c>
      <c r="B284" t="s">
        <v>231</v>
      </c>
      <c r="C284" t="s">
        <v>198</v>
      </c>
      <c r="D284">
        <v>4</v>
      </c>
      <c r="E284" t="s">
        <v>350</v>
      </c>
      <c r="F284">
        <v>0</v>
      </c>
    </row>
    <row r="285" spans="1:6" x14ac:dyDescent="0.35">
      <c r="A285">
        <v>11</v>
      </c>
      <c r="B285" t="s">
        <v>462</v>
      </c>
      <c r="C285" t="s">
        <v>202</v>
      </c>
      <c r="D285">
        <v>4</v>
      </c>
      <c r="E285" t="s">
        <v>350</v>
      </c>
      <c r="F285">
        <v>0</v>
      </c>
    </row>
    <row r="286" spans="1:6" x14ac:dyDescent="0.35">
      <c r="A286">
        <v>10</v>
      </c>
      <c r="B286" t="s">
        <v>285</v>
      </c>
      <c r="C286" t="s">
        <v>207</v>
      </c>
      <c r="D286">
        <v>4</v>
      </c>
      <c r="E286" t="s">
        <v>350</v>
      </c>
      <c r="F286">
        <v>0</v>
      </c>
    </row>
    <row r="287" spans="1:6" x14ac:dyDescent="0.35">
      <c r="A287">
        <v>9</v>
      </c>
      <c r="B287" t="s">
        <v>372</v>
      </c>
      <c r="C287" t="s">
        <v>198</v>
      </c>
      <c r="D287">
        <v>4</v>
      </c>
      <c r="E287" t="s">
        <v>350</v>
      </c>
      <c r="F287">
        <v>0</v>
      </c>
    </row>
    <row r="288" spans="1:6" x14ac:dyDescent="0.35">
      <c r="A288">
        <v>8</v>
      </c>
      <c r="B288" t="s">
        <v>463</v>
      </c>
      <c r="C288" t="s">
        <v>207</v>
      </c>
      <c r="D288">
        <v>4</v>
      </c>
      <c r="E288" t="s">
        <v>350</v>
      </c>
      <c r="F288">
        <v>0</v>
      </c>
    </row>
    <row r="289" spans="1:6" x14ac:dyDescent="0.35">
      <c r="A289">
        <v>7</v>
      </c>
      <c r="B289" t="s">
        <v>464</v>
      </c>
      <c r="C289" t="s">
        <v>198</v>
      </c>
      <c r="D289">
        <v>4</v>
      </c>
      <c r="E289" t="s">
        <v>350</v>
      </c>
      <c r="F289">
        <v>0</v>
      </c>
    </row>
    <row r="290" spans="1:6" x14ac:dyDescent="0.35">
      <c r="A290">
        <v>6</v>
      </c>
      <c r="B290" t="s">
        <v>465</v>
      </c>
      <c r="C290" t="s">
        <v>198</v>
      </c>
      <c r="D290">
        <v>4</v>
      </c>
      <c r="E290" t="s">
        <v>350</v>
      </c>
      <c r="F290">
        <v>0</v>
      </c>
    </row>
    <row r="291" spans="1:6" x14ac:dyDescent="0.35">
      <c r="A291">
        <v>5</v>
      </c>
      <c r="B291" t="s">
        <v>300</v>
      </c>
      <c r="C291" t="s">
        <v>198</v>
      </c>
      <c r="D291">
        <v>4</v>
      </c>
      <c r="E291" t="s">
        <v>350</v>
      </c>
      <c r="F291">
        <v>0</v>
      </c>
    </row>
    <row r="292" spans="1:6" x14ac:dyDescent="0.35">
      <c r="A292">
        <v>4</v>
      </c>
      <c r="B292" t="s">
        <v>466</v>
      </c>
      <c r="C292" t="s">
        <v>207</v>
      </c>
      <c r="D292">
        <v>4</v>
      </c>
      <c r="E292" t="s">
        <v>350</v>
      </c>
      <c r="F292">
        <v>0</v>
      </c>
    </row>
    <row r="293" spans="1:6" x14ac:dyDescent="0.35">
      <c r="A293">
        <v>3</v>
      </c>
      <c r="B293" t="s">
        <v>271</v>
      </c>
      <c r="C293" t="s">
        <v>207</v>
      </c>
      <c r="D293">
        <v>4</v>
      </c>
      <c r="E293" t="s">
        <v>350</v>
      </c>
      <c r="F293">
        <v>0</v>
      </c>
    </row>
    <row r="294" spans="1:6" x14ac:dyDescent="0.35">
      <c r="A294">
        <v>2</v>
      </c>
      <c r="B294" t="s">
        <v>283</v>
      </c>
      <c r="C294" t="s">
        <v>207</v>
      </c>
      <c r="D294">
        <v>4</v>
      </c>
      <c r="E294" t="s">
        <v>350</v>
      </c>
      <c r="F294">
        <v>0</v>
      </c>
    </row>
    <row r="295" spans="1:6" x14ac:dyDescent="0.35">
      <c r="A295">
        <v>1</v>
      </c>
      <c r="B295" t="s">
        <v>444</v>
      </c>
      <c r="C295" t="s">
        <v>202</v>
      </c>
      <c r="D295">
        <v>4</v>
      </c>
      <c r="E295" t="s">
        <v>350</v>
      </c>
      <c r="F295">
        <v>0</v>
      </c>
    </row>
    <row r="296" spans="1:6" x14ac:dyDescent="0.35">
      <c r="A296">
        <v>29</v>
      </c>
      <c r="B296" t="s">
        <v>352</v>
      </c>
      <c r="C296" t="s">
        <v>253</v>
      </c>
      <c r="D296">
        <v>1</v>
      </c>
      <c r="E296" t="s">
        <v>443</v>
      </c>
      <c r="F296">
        <v>0</v>
      </c>
    </row>
    <row r="297" spans="1:6" x14ac:dyDescent="0.35">
      <c r="A297">
        <v>28</v>
      </c>
      <c r="B297" t="s">
        <v>353</v>
      </c>
      <c r="C297" t="s">
        <v>198</v>
      </c>
      <c r="D297">
        <v>1</v>
      </c>
      <c r="E297" t="s">
        <v>443</v>
      </c>
      <c r="F297">
        <v>0</v>
      </c>
    </row>
    <row r="298" spans="1:6" x14ac:dyDescent="0.35">
      <c r="A298">
        <v>27</v>
      </c>
      <c r="B298" t="s">
        <v>354</v>
      </c>
      <c r="C298" t="s">
        <v>198</v>
      </c>
      <c r="D298">
        <v>1</v>
      </c>
      <c r="E298" t="s">
        <v>443</v>
      </c>
      <c r="F298">
        <v>0</v>
      </c>
    </row>
    <row r="299" spans="1:6" x14ac:dyDescent="0.35">
      <c r="A299">
        <v>26</v>
      </c>
      <c r="B299" t="s">
        <v>355</v>
      </c>
      <c r="C299" t="s">
        <v>198</v>
      </c>
      <c r="D299">
        <v>1</v>
      </c>
      <c r="E299" t="s">
        <v>443</v>
      </c>
      <c r="F299">
        <v>0</v>
      </c>
    </row>
    <row r="300" spans="1:6" x14ac:dyDescent="0.35">
      <c r="A300">
        <v>25</v>
      </c>
      <c r="B300" t="s">
        <v>356</v>
      </c>
      <c r="C300" t="s">
        <v>253</v>
      </c>
      <c r="D300">
        <v>1</v>
      </c>
      <c r="E300" t="s">
        <v>443</v>
      </c>
      <c r="F300">
        <v>0</v>
      </c>
    </row>
    <row r="301" spans="1:6" x14ac:dyDescent="0.35">
      <c r="A301">
        <v>24</v>
      </c>
      <c r="B301" t="s">
        <v>357</v>
      </c>
      <c r="C301" t="s">
        <v>270</v>
      </c>
      <c r="D301">
        <v>1</v>
      </c>
      <c r="E301" t="s">
        <v>443</v>
      </c>
      <c r="F301">
        <v>0</v>
      </c>
    </row>
    <row r="302" spans="1:6" x14ac:dyDescent="0.35">
      <c r="A302">
        <v>23</v>
      </c>
      <c r="B302" t="s">
        <v>358</v>
      </c>
      <c r="C302" t="s">
        <v>217</v>
      </c>
      <c r="D302">
        <v>1</v>
      </c>
      <c r="E302" t="s">
        <v>443</v>
      </c>
      <c r="F302">
        <v>0</v>
      </c>
    </row>
    <row r="303" spans="1:6" x14ac:dyDescent="0.35">
      <c r="A303">
        <v>22</v>
      </c>
      <c r="B303" t="s">
        <v>359</v>
      </c>
      <c r="C303" t="s">
        <v>253</v>
      </c>
      <c r="D303">
        <v>1</v>
      </c>
      <c r="E303" t="s">
        <v>443</v>
      </c>
      <c r="F303">
        <v>0</v>
      </c>
    </row>
    <row r="304" spans="1:6" x14ac:dyDescent="0.35">
      <c r="A304">
        <v>21</v>
      </c>
      <c r="B304" t="s">
        <v>360</v>
      </c>
      <c r="C304" t="s">
        <v>217</v>
      </c>
      <c r="D304">
        <v>1</v>
      </c>
      <c r="E304" t="s">
        <v>443</v>
      </c>
      <c r="F304">
        <v>0</v>
      </c>
    </row>
    <row r="305" spans="1:6" x14ac:dyDescent="0.35">
      <c r="A305">
        <v>20</v>
      </c>
      <c r="B305" t="s">
        <v>361</v>
      </c>
      <c r="C305" t="s">
        <v>253</v>
      </c>
      <c r="D305">
        <v>1</v>
      </c>
      <c r="E305" t="s">
        <v>443</v>
      </c>
      <c r="F305">
        <v>0</v>
      </c>
    </row>
    <row r="306" spans="1:6" x14ac:dyDescent="0.35">
      <c r="A306">
        <v>19</v>
      </c>
      <c r="B306" t="s">
        <v>362</v>
      </c>
      <c r="C306" t="s">
        <v>202</v>
      </c>
      <c r="D306">
        <v>1</v>
      </c>
      <c r="E306" t="s">
        <v>443</v>
      </c>
      <c r="F306">
        <v>0</v>
      </c>
    </row>
    <row r="307" spans="1:6" x14ac:dyDescent="0.35">
      <c r="A307">
        <v>18</v>
      </c>
      <c r="B307" t="s">
        <v>363</v>
      </c>
      <c r="C307" t="s">
        <v>202</v>
      </c>
      <c r="D307">
        <v>1</v>
      </c>
      <c r="E307" t="s">
        <v>443</v>
      </c>
      <c r="F307">
        <v>0</v>
      </c>
    </row>
    <row r="308" spans="1:6" x14ac:dyDescent="0.35">
      <c r="A308">
        <v>17</v>
      </c>
      <c r="B308" t="s">
        <v>364</v>
      </c>
      <c r="C308" t="s">
        <v>253</v>
      </c>
      <c r="D308">
        <v>1</v>
      </c>
      <c r="E308" t="s">
        <v>443</v>
      </c>
      <c r="F308">
        <v>0</v>
      </c>
    </row>
    <row r="309" spans="1:6" x14ac:dyDescent="0.35">
      <c r="A309">
        <v>16</v>
      </c>
      <c r="B309" t="s">
        <v>365</v>
      </c>
      <c r="C309" t="s">
        <v>241</v>
      </c>
      <c r="D309">
        <v>1</v>
      </c>
      <c r="E309" t="s">
        <v>443</v>
      </c>
      <c r="F309">
        <v>1</v>
      </c>
    </row>
    <row r="310" spans="1:6" x14ac:dyDescent="0.35">
      <c r="A310">
        <v>16</v>
      </c>
      <c r="B310" t="s">
        <v>326</v>
      </c>
      <c r="C310" t="s">
        <v>217</v>
      </c>
      <c r="D310">
        <v>1</v>
      </c>
      <c r="E310" t="s">
        <v>443</v>
      </c>
      <c r="F310">
        <v>0</v>
      </c>
    </row>
    <row r="311" spans="1:6" x14ac:dyDescent="0.35">
      <c r="A311">
        <v>15</v>
      </c>
      <c r="B311" t="s">
        <v>366</v>
      </c>
      <c r="C311" t="s">
        <v>202</v>
      </c>
      <c r="D311">
        <v>1</v>
      </c>
      <c r="E311" t="s">
        <v>443</v>
      </c>
      <c r="F311">
        <v>0</v>
      </c>
    </row>
    <row r="312" spans="1:6" x14ac:dyDescent="0.35">
      <c r="A312">
        <v>14</v>
      </c>
      <c r="B312" t="s">
        <v>220</v>
      </c>
      <c r="C312" t="s">
        <v>241</v>
      </c>
      <c r="D312">
        <v>1</v>
      </c>
      <c r="E312" t="s">
        <v>443</v>
      </c>
      <c r="F312">
        <v>1</v>
      </c>
    </row>
    <row r="313" spans="1:6" x14ac:dyDescent="0.35">
      <c r="A313">
        <v>14</v>
      </c>
      <c r="B313" t="s">
        <v>367</v>
      </c>
      <c r="C313" t="s">
        <v>198</v>
      </c>
      <c r="D313">
        <v>1</v>
      </c>
      <c r="E313" t="s">
        <v>443</v>
      </c>
      <c r="F313">
        <v>0</v>
      </c>
    </row>
    <row r="314" spans="1:6" x14ac:dyDescent="0.35">
      <c r="A314">
        <v>13</v>
      </c>
      <c r="B314" t="s">
        <v>368</v>
      </c>
      <c r="C314" t="s">
        <v>241</v>
      </c>
      <c r="D314">
        <v>1</v>
      </c>
      <c r="E314" t="s">
        <v>443</v>
      </c>
      <c r="F314">
        <v>1</v>
      </c>
    </row>
    <row r="315" spans="1:6" x14ac:dyDescent="0.35">
      <c r="A315">
        <v>13</v>
      </c>
      <c r="B315" t="s">
        <v>369</v>
      </c>
      <c r="C315" t="s">
        <v>198</v>
      </c>
      <c r="D315">
        <v>1</v>
      </c>
      <c r="E315" t="s">
        <v>443</v>
      </c>
      <c r="F315">
        <v>0</v>
      </c>
    </row>
    <row r="316" spans="1:6" x14ac:dyDescent="0.35">
      <c r="A316">
        <v>12</v>
      </c>
      <c r="B316" t="s">
        <v>370</v>
      </c>
      <c r="C316" t="s">
        <v>198</v>
      </c>
      <c r="D316">
        <v>1</v>
      </c>
      <c r="E316" t="s">
        <v>443</v>
      </c>
      <c r="F316">
        <v>0</v>
      </c>
    </row>
    <row r="317" spans="1:6" x14ac:dyDescent="0.35">
      <c r="A317">
        <v>11</v>
      </c>
      <c r="B317" t="s">
        <v>371</v>
      </c>
      <c r="C317" t="s">
        <v>198</v>
      </c>
      <c r="D317">
        <v>1</v>
      </c>
      <c r="E317" t="s">
        <v>443</v>
      </c>
      <c r="F317">
        <v>0</v>
      </c>
    </row>
    <row r="318" spans="1:6" x14ac:dyDescent="0.35">
      <c r="A318">
        <v>10</v>
      </c>
      <c r="B318" t="s">
        <v>372</v>
      </c>
      <c r="C318" t="s">
        <v>198</v>
      </c>
      <c r="D318">
        <v>1</v>
      </c>
      <c r="E318" t="s">
        <v>443</v>
      </c>
      <c r="F318">
        <v>0</v>
      </c>
    </row>
    <row r="319" spans="1:6" x14ac:dyDescent="0.35">
      <c r="A319">
        <v>9</v>
      </c>
      <c r="B319" t="s">
        <v>373</v>
      </c>
      <c r="C319" t="s">
        <v>202</v>
      </c>
      <c r="D319">
        <v>1</v>
      </c>
      <c r="E319" t="s">
        <v>443</v>
      </c>
      <c r="F319">
        <v>0</v>
      </c>
    </row>
    <row r="320" spans="1:6" x14ac:dyDescent="0.35">
      <c r="A320">
        <v>8</v>
      </c>
      <c r="B320" t="s">
        <v>218</v>
      </c>
      <c r="C320" t="s">
        <v>217</v>
      </c>
      <c r="D320">
        <v>1</v>
      </c>
      <c r="E320" t="s">
        <v>443</v>
      </c>
      <c r="F320">
        <v>0</v>
      </c>
    </row>
    <row r="321" spans="1:6" x14ac:dyDescent="0.35">
      <c r="A321">
        <v>7</v>
      </c>
      <c r="B321" t="s">
        <v>374</v>
      </c>
      <c r="C321" t="s">
        <v>202</v>
      </c>
      <c r="D321">
        <v>1</v>
      </c>
      <c r="E321" t="s">
        <v>443</v>
      </c>
      <c r="F321">
        <v>0</v>
      </c>
    </row>
    <row r="322" spans="1:6" x14ac:dyDescent="0.35">
      <c r="A322">
        <v>6</v>
      </c>
      <c r="B322" t="s">
        <v>208</v>
      </c>
      <c r="C322" t="s">
        <v>198</v>
      </c>
      <c r="D322">
        <v>1</v>
      </c>
      <c r="E322" t="s">
        <v>443</v>
      </c>
      <c r="F322">
        <v>0</v>
      </c>
    </row>
    <row r="323" spans="1:6" x14ac:dyDescent="0.35">
      <c r="A323">
        <v>5</v>
      </c>
      <c r="B323" t="s">
        <v>375</v>
      </c>
      <c r="C323" t="s">
        <v>198</v>
      </c>
      <c r="D323">
        <v>1</v>
      </c>
      <c r="E323" t="s">
        <v>443</v>
      </c>
      <c r="F323">
        <v>0</v>
      </c>
    </row>
    <row r="324" spans="1:6" x14ac:dyDescent="0.35">
      <c r="A324">
        <v>4</v>
      </c>
      <c r="B324" t="s">
        <v>288</v>
      </c>
      <c r="C324" t="s">
        <v>202</v>
      </c>
      <c r="D324">
        <v>1</v>
      </c>
      <c r="E324" t="s">
        <v>443</v>
      </c>
      <c r="F324">
        <v>0</v>
      </c>
    </row>
    <row r="325" spans="1:6" x14ac:dyDescent="0.35">
      <c r="A325">
        <v>3</v>
      </c>
      <c r="B325" t="s">
        <v>376</v>
      </c>
      <c r="C325" t="s">
        <v>241</v>
      </c>
      <c r="D325">
        <v>1</v>
      </c>
      <c r="E325" t="s">
        <v>443</v>
      </c>
      <c r="F325">
        <v>1</v>
      </c>
    </row>
    <row r="326" spans="1:6" x14ac:dyDescent="0.35">
      <c r="A326">
        <v>3</v>
      </c>
      <c r="B326" t="s">
        <v>377</v>
      </c>
      <c r="C326" t="s">
        <v>198</v>
      </c>
      <c r="D326">
        <v>1</v>
      </c>
      <c r="E326" t="s">
        <v>443</v>
      </c>
      <c r="F326">
        <v>0</v>
      </c>
    </row>
    <row r="327" spans="1:6" x14ac:dyDescent="0.35">
      <c r="A327">
        <v>2</v>
      </c>
      <c r="B327" t="s">
        <v>296</v>
      </c>
      <c r="C327" t="s">
        <v>198</v>
      </c>
      <c r="D327">
        <v>1</v>
      </c>
      <c r="E327" t="s">
        <v>443</v>
      </c>
      <c r="F327">
        <v>0</v>
      </c>
    </row>
    <row r="328" spans="1:6" x14ac:dyDescent="0.35">
      <c r="A328">
        <v>1</v>
      </c>
      <c r="B328" t="s">
        <v>378</v>
      </c>
      <c r="C328" t="s">
        <v>241</v>
      </c>
      <c r="D328">
        <v>1</v>
      </c>
      <c r="E328" t="s">
        <v>443</v>
      </c>
      <c r="F328">
        <v>1</v>
      </c>
    </row>
    <row r="329" spans="1:6" x14ac:dyDescent="0.35">
      <c r="A329">
        <v>1</v>
      </c>
      <c r="B329" t="s">
        <v>445</v>
      </c>
      <c r="C329" t="s">
        <v>202</v>
      </c>
      <c r="D329">
        <v>1</v>
      </c>
      <c r="E329" t="s">
        <v>443</v>
      </c>
      <c r="F329">
        <v>0</v>
      </c>
    </row>
    <row r="330" spans="1:6" x14ac:dyDescent="0.35">
      <c r="A330">
        <v>27</v>
      </c>
      <c r="B330" t="s">
        <v>379</v>
      </c>
      <c r="C330" t="s">
        <v>202</v>
      </c>
      <c r="D330">
        <v>2</v>
      </c>
      <c r="E330" t="s">
        <v>443</v>
      </c>
      <c r="F330">
        <v>0</v>
      </c>
    </row>
    <row r="331" spans="1:6" x14ac:dyDescent="0.35">
      <c r="A331">
        <v>26</v>
      </c>
      <c r="B331" t="s">
        <v>380</v>
      </c>
      <c r="C331" t="s">
        <v>215</v>
      </c>
      <c r="D331">
        <v>2</v>
      </c>
      <c r="E331" t="s">
        <v>443</v>
      </c>
      <c r="F331">
        <v>0</v>
      </c>
    </row>
    <row r="332" spans="1:6" x14ac:dyDescent="0.35">
      <c r="A332">
        <v>25</v>
      </c>
      <c r="B332" t="s">
        <v>381</v>
      </c>
      <c r="C332" t="s">
        <v>241</v>
      </c>
      <c r="D332">
        <v>2</v>
      </c>
      <c r="E332" t="s">
        <v>443</v>
      </c>
      <c r="F332">
        <v>1</v>
      </c>
    </row>
    <row r="333" spans="1:6" x14ac:dyDescent="0.35">
      <c r="A333">
        <v>25</v>
      </c>
      <c r="B333" t="s">
        <v>382</v>
      </c>
      <c r="C333" t="s">
        <v>198</v>
      </c>
      <c r="D333">
        <v>2</v>
      </c>
      <c r="E333" t="s">
        <v>443</v>
      </c>
      <c r="F333">
        <v>0</v>
      </c>
    </row>
    <row r="334" spans="1:6" x14ac:dyDescent="0.35">
      <c r="A334">
        <v>24</v>
      </c>
      <c r="B334" t="s">
        <v>376</v>
      </c>
      <c r="C334" t="s">
        <v>198</v>
      </c>
      <c r="D334">
        <v>2</v>
      </c>
      <c r="E334" t="s">
        <v>443</v>
      </c>
      <c r="F334">
        <v>0</v>
      </c>
    </row>
    <row r="335" spans="1:6" x14ac:dyDescent="0.35">
      <c r="A335">
        <v>23</v>
      </c>
      <c r="B335" t="s">
        <v>383</v>
      </c>
      <c r="C335" t="s">
        <v>202</v>
      </c>
      <c r="D335">
        <v>2</v>
      </c>
      <c r="E335" t="s">
        <v>443</v>
      </c>
      <c r="F335">
        <v>0</v>
      </c>
    </row>
    <row r="336" spans="1:6" x14ac:dyDescent="0.35">
      <c r="A336">
        <v>22</v>
      </c>
      <c r="B336" t="s">
        <v>197</v>
      </c>
      <c r="C336" t="s">
        <v>198</v>
      </c>
      <c r="D336">
        <v>2</v>
      </c>
      <c r="E336" t="s">
        <v>443</v>
      </c>
      <c r="F336">
        <v>0</v>
      </c>
    </row>
    <row r="337" spans="1:6" x14ac:dyDescent="0.35">
      <c r="A337">
        <v>21</v>
      </c>
      <c r="B337" t="s">
        <v>384</v>
      </c>
      <c r="C337" t="s">
        <v>198</v>
      </c>
      <c r="D337">
        <v>2</v>
      </c>
      <c r="E337" t="s">
        <v>443</v>
      </c>
      <c r="F337">
        <v>0</v>
      </c>
    </row>
    <row r="338" spans="1:6" x14ac:dyDescent="0.35">
      <c r="A338">
        <v>20</v>
      </c>
      <c r="B338" t="s">
        <v>385</v>
      </c>
      <c r="C338" t="s">
        <v>215</v>
      </c>
      <c r="D338">
        <v>2</v>
      </c>
      <c r="E338" t="s">
        <v>443</v>
      </c>
      <c r="F338">
        <v>0</v>
      </c>
    </row>
    <row r="339" spans="1:6" x14ac:dyDescent="0.35">
      <c r="A339">
        <v>19</v>
      </c>
      <c r="B339" t="s">
        <v>386</v>
      </c>
      <c r="C339" t="s">
        <v>215</v>
      </c>
      <c r="D339">
        <v>2</v>
      </c>
      <c r="E339" t="s">
        <v>443</v>
      </c>
      <c r="F339">
        <v>0</v>
      </c>
    </row>
    <row r="340" spans="1:6" x14ac:dyDescent="0.35">
      <c r="A340">
        <v>18</v>
      </c>
      <c r="B340" t="s">
        <v>387</v>
      </c>
      <c r="C340" t="s">
        <v>207</v>
      </c>
      <c r="D340">
        <v>2</v>
      </c>
      <c r="E340" t="s">
        <v>443</v>
      </c>
      <c r="F340">
        <v>0</v>
      </c>
    </row>
    <row r="341" spans="1:6" x14ac:dyDescent="0.35">
      <c r="A341">
        <v>17</v>
      </c>
      <c r="B341" t="s">
        <v>388</v>
      </c>
      <c r="C341" t="s">
        <v>215</v>
      </c>
      <c r="D341">
        <v>2</v>
      </c>
      <c r="E341" t="s">
        <v>443</v>
      </c>
      <c r="F341">
        <v>0</v>
      </c>
    </row>
    <row r="342" spans="1:6" x14ac:dyDescent="0.35">
      <c r="A342" s="11">
        <v>16</v>
      </c>
      <c r="B342" s="11" t="s">
        <v>354</v>
      </c>
      <c r="C342" s="11" t="s">
        <v>202</v>
      </c>
      <c r="D342" s="11">
        <v>2</v>
      </c>
      <c r="E342" t="s">
        <v>443</v>
      </c>
      <c r="F342">
        <v>0</v>
      </c>
    </row>
    <row r="343" spans="1:6" x14ac:dyDescent="0.35">
      <c r="A343">
        <v>15</v>
      </c>
      <c r="B343" t="s">
        <v>298</v>
      </c>
      <c r="C343" t="s">
        <v>202</v>
      </c>
      <c r="D343">
        <v>2</v>
      </c>
      <c r="E343" t="s">
        <v>443</v>
      </c>
      <c r="F343">
        <v>0</v>
      </c>
    </row>
    <row r="344" spans="1:6" x14ac:dyDescent="0.35">
      <c r="A344">
        <v>14</v>
      </c>
      <c r="B344" t="s">
        <v>276</v>
      </c>
      <c r="C344" t="s">
        <v>241</v>
      </c>
      <c r="D344">
        <v>2</v>
      </c>
      <c r="E344" t="s">
        <v>443</v>
      </c>
      <c r="F344">
        <v>1</v>
      </c>
    </row>
    <row r="345" spans="1:6" x14ac:dyDescent="0.35">
      <c r="A345">
        <v>14</v>
      </c>
      <c r="B345" t="s">
        <v>389</v>
      </c>
      <c r="C345" t="s">
        <v>202</v>
      </c>
      <c r="D345">
        <v>2</v>
      </c>
      <c r="E345" t="s">
        <v>443</v>
      </c>
      <c r="F345">
        <v>0</v>
      </c>
    </row>
    <row r="346" spans="1:6" x14ac:dyDescent="0.35">
      <c r="A346">
        <v>13</v>
      </c>
      <c r="B346" t="s">
        <v>390</v>
      </c>
      <c r="C346" t="s">
        <v>198</v>
      </c>
      <c r="D346">
        <v>2</v>
      </c>
      <c r="E346" t="s">
        <v>443</v>
      </c>
      <c r="F346">
        <v>0</v>
      </c>
    </row>
    <row r="347" spans="1:6" x14ac:dyDescent="0.35">
      <c r="A347">
        <v>12</v>
      </c>
      <c r="B347" t="s">
        <v>391</v>
      </c>
      <c r="C347" t="s">
        <v>207</v>
      </c>
      <c r="D347">
        <v>2</v>
      </c>
      <c r="E347" t="s">
        <v>443</v>
      </c>
      <c r="F347">
        <v>0</v>
      </c>
    </row>
    <row r="348" spans="1:6" x14ac:dyDescent="0.35">
      <c r="A348">
        <v>11</v>
      </c>
      <c r="B348" t="s">
        <v>392</v>
      </c>
      <c r="C348" t="s">
        <v>275</v>
      </c>
      <c r="D348">
        <v>2</v>
      </c>
      <c r="E348" t="s">
        <v>443</v>
      </c>
      <c r="F348">
        <v>0</v>
      </c>
    </row>
    <row r="349" spans="1:6" x14ac:dyDescent="0.35">
      <c r="A349">
        <v>10</v>
      </c>
      <c r="B349" t="s">
        <v>377</v>
      </c>
      <c r="C349" t="s">
        <v>198</v>
      </c>
      <c r="D349">
        <v>2</v>
      </c>
      <c r="E349" t="s">
        <v>443</v>
      </c>
      <c r="F349">
        <v>0</v>
      </c>
    </row>
    <row r="350" spans="1:6" x14ac:dyDescent="0.35">
      <c r="A350">
        <v>9</v>
      </c>
      <c r="B350" t="s">
        <v>393</v>
      </c>
      <c r="C350" t="s">
        <v>202</v>
      </c>
      <c r="D350">
        <v>2</v>
      </c>
      <c r="E350" t="s">
        <v>443</v>
      </c>
      <c r="F350">
        <v>0</v>
      </c>
    </row>
    <row r="351" spans="1:6" x14ac:dyDescent="0.35">
      <c r="A351">
        <v>8</v>
      </c>
      <c r="B351" t="s">
        <v>394</v>
      </c>
      <c r="C351" t="s">
        <v>202</v>
      </c>
      <c r="D351">
        <v>2</v>
      </c>
      <c r="E351" t="s">
        <v>443</v>
      </c>
      <c r="F351">
        <v>0</v>
      </c>
    </row>
    <row r="352" spans="1:6" x14ac:dyDescent="0.35">
      <c r="A352">
        <v>7</v>
      </c>
      <c r="B352" t="s">
        <v>395</v>
      </c>
      <c r="C352" t="s">
        <v>198</v>
      </c>
      <c r="D352">
        <v>2</v>
      </c>
      <c r="E352" t="s">
        <v>443</v>
      </c>
      <c r="F352">
        <v>0</v>
      </c>
    </row>
    <row r="353" spans="1:6" x14ac:dyDescent="0.35">
      <c r="A353">
        <v>6</v>
      </c>
      <c r="B353" t="s">
        <v>292</v>
      </c>
      <c r="C353" t="s">
        <v>202</v>
      </c>
      <c r="D353">
        <v>2</v>
      </c>
      <c r="E353" t="s">
        <v>443</v>
      </c>
      <c r="F353">
        <v>0</v>
      </c>
    </row>
    <row r="354" spans="1:6" x14ac:dyDescent="0.35">
      <c r="A354">
        <v>5</v>
      </c>
      <c r="B354" t="s">
        <v>396</v>
      </c>
      <c r="C354" t="s">
        <v>207</v>
      </c>
      <c r="D354">
        <v>2</v>
      </c>
      <c r="E354" t="s">
        <v>443</v>
      </c>
      <c r="F354">
        <v>0</v>
      </c>
    </row>
    <row r="355" spans="1:6" x14ac:dyDescent="0.35">
      <c r="A355">
        <v>4</v>
      </c>
      <c r="B355" t="s">
        <v>397</v>
      </c>
      <c r="C355" t="s">
        <v>275</v>
      </c>
      <c r="D355">
        <v>2</v>
      </c>
      <c r="E355" t="s">
        <v>443</v>
      </c>
      <c r="F355">
        <v>0</v>
      </c>
    </row>
    <row r="356" spans="1:6" x14ac:dyDescent="0.35">
      <c r="A356">
        <v>3</v>
      </c>
      <c r="B356" t="s">
        <v>220</v>
      </c>
      <c r="C356" t="s">
        <v>207</v>
      </c>
      <c r="D356">
        <v>2</v>
      </c>
      <c r="E356" t="s">
        <v>443</v>
      </c>
      <c r="F356">
        <v>0</v>
      </c>
    </row>
    <row r="357" spans="1:6" x14ac:dyDescent="0.35">
      <c r="A357">
        <v>2</v>
      </c>
      <c r="B357" t="s">
        <v>236</v>
      </c>
      <c r="C357" t="s">
        <v>259</v>
      </c>
      <c r="D357">
        <v>2</v>
      </c>
      <c r="E357" t="s">
        <v>443</v>
      </c>
      <c r="F357">
        <v>0</v>
      </c>
    </row>
    <row r="358" spans="1:6" x14ac:dyDescent="0.35">
      <c r="A358">
        <v>1</v>
      </c>
      <c r="B358" t="s">
        <v>445</v>
      </c>
      <c r="C358" t="s">
        <v>202</v>
      </c>
      <c r="D358">
        <v>2</v>
      </c>
      <c r="E358" t="s">
        <v>443</v>
      </c>
      <c r="F358">
        <v>0</v>
      </c>
    </row>
    <row r="359" spans="1:6" x14ac:dyDescent="0.35">
      <c r="A359">
        <v>19</v>
      </c>
      <c r="B359" t="s">
        <v>398</v>
      </c>
      <c r="C359" t="s">
        <v>259</v>
      </c>
      <c r="D359">
        <v>3</v>
      </c>
      <c r="E359" t="s">
        <v>443</v>
      </c>
      <c r="F359">
        <v>0</v>
      </c>
    </row>
    <row r="360" spans="1:6" x14ac:dyDescent="0.35">
      <c r="A360">
        <v>18</v>
      </c>
      <c r="B360" t="s">
        <v>399</v>
      </c>
      <c r="C360" t="s">
        <v>198</v>
      </c>
      <c r="D360">
        <v>3</v>
      </c>
      <c r="E360" t="s">
        <v>443</v>
      </c>
      <c r="F360">
        <v>0</v>
      </c>
    </row>
    <row r="361" spans="1:6" x14ac:dyDescent="0.35">
      <c r="A361">
        <v>17</v>
      </c>
      <c r="B361" t="s">
        <v>400</v>
      </c>
      <c r="C361" t="s">
        <v>198</v>
      </c>
      <c r="D361">
        <v>3</v>
      </c>
      <c r="E361" t="s">
        <v>443</v>
      </c>
      <c r="F361">
        <v>0</v>
      </c>
    </row>
    <row r="362" spans="1:6" x14ac:dyDescent="0.35">
      <c r="A362">
        <v>16</v>
      </c>
      <c r="B362" t="s">
        <v>401</v>
      </c>
      <c r="C362" t="s">
        <v>259</v>
      </c>
      <c r="D362">
        <v>3</v>
      </c>
      <c r="E362" t="s">
        <v>443</v>
      </c>
      <c r="F362">
        <v>0</v>
      </c>
    </row>
    <row r="363" spans="1:6" x14ac:dyDescent="0.35">
      <c r="A363">
        <v>15</v>
      </c>
      <c r="B363" t="s">
        <v>360</v>
      </c>
      <c r="C363" t="s">
        <v>198</v>
      </c>
      <c r="D363">
        <v>3</v>
      </c>
      <c r="E363" t="s">
        <v>443</v>
      </c>
      <c r="F363">
        <v>0</v>
      </c>
    </row>
    <row r="364" spans="1:6" x14ac:dyDescent="0.35">
      <c r="A364">
        <v>14</v>
      </c>
      <c r="B364" t="s">
        <v>402</v>
      </c>
      <c r="C364" t="s">
        <v>202</v>
      </c>
      <c r="D364">
        <v>3</v>
      </c>
      <c r="E364" t="s">
        <v>443</v>
      </c>
      <c r="F364">
        <v>0</v>
      </c>
    </row>
    <row r="365" spans="1:6" x14ac:dyDescent="0.35">
      <c r="A365">
        <v>13</v>
      </c>
      <c r="B365" t="s">
        <v>403</v>
      </c>
      <c r="C365" t="s">
        <v>198</v>
      </c>
      <c r="D365">
        <v>3</v>
      </c>
      <c r="E365" t="s">
        <v>443</v>
      </c>
      <c r="F365">
        <v>0</v>
      </c>
    </row>
    <row r="366" spans="1:6" x14ac:dyDescent="0.35">
      <c r="A366">
        <v>12</v>
      </c>
      <c r="B366" t="s">
        <v>258</v>
      </c>
      <c r="C366" t="s">
        <v>259</v>
      </c>
      <c r="D366">
        <v>3</v>
      </c>
      <c r="E366" t="s">
        <v>443</v>
      </c>
      <c r="F366">
        <v>0</v>
      </c>
    </row>
    <row r="367" spans="1:6" x14ac:dyDescent="0.35">
      <c r="A367">
        <v>11</v>
      </c>
      <c r="B367" t="s">
        <v>382</v>
      </c>
      <c r="C367" t="s">
        <v>198</v>
      </c>
      <c r="D367">
        <v>3</v>
      </c>
      <c r="E367" t="s">
        <v>443</v>
      </c>
      <c r="F367">
        <v>0</v>
      </c>
    </row>
    <row r="368" spans="1:6" x14ac:dyDescent="0.35">
      <c r="A368">
        <v>10</v>
      </c>
      <c r="B368" t="s">
        <v>334</v>
      </c>
      <c r="C368" t="s">
        <v>198</v>
      </c>
      <c r="D368">
        <v>3</v>
      </c>
      <c r="E368" t="s">
        <v>443</v>
      </c>
      <c r="F368">
        <v>0</v>
      </c>
    </row>
    <row r="369" spans="1:6" x14ac:dyDescent="0.35">
      <c r="A369">
        <v>9</v>
      </c>
      <c r="B369" t="s">
        <v>256</v>
      </c>
      <c r="C369" t="s">
        <v>198</v>
      </c>
      <c r="D369">
        <v>3</v>
      </c>
      <c r="E369" t="s">
        <v>443</v>
      </c>
      <c r="F369">
        <v>0</v>
      </c>
    </row>
    <row r="370" spans="1:6" x14ac:dyDescent="0.35">
      <c r="A370">
        <v>8</v>
      </c>
      <c r="B370" t="s">
        <v>300</v>
      </c>
      <c r="C370" t="s">
        <v>198</v>
      </c>
      <c r="D370">
        <v>3</v>
      </c>
      <c r="E370" t="s">
        <v>443</v>
      </c>
      <c r="F370">
        <v>0</v>
      </c>
    </row>
    <row r="371" spans="1:6" x14ac:dyDescent="0.35">
      <c r="A371">
        <v>7</v>
      </c>
      <c r="B371" t="s">
        <v>229</v>
      </c>
      <c r="C371" t="s">
        <v>198</v>
      </c>
      <c r="D371">
        <v>3</v>
      </c>
      <c r="E371" t="s">
        <v>443</v>
      </c>
      <c r="F371">
        <v>0</v>
      </c>
    </row>
    <row r="372" spans="1:6" x14ac:dyDescent="0.35">
      <c r="A372">
        <v>6</v>
      </c>
      <c r="B372" t="s">
        <v>303</v>
      </c>
      <c r="C372" t="s">
        <v>198</v>
      </c>
      <c r="D372">
        <v>3</v>
      </c>
      <c r="E372" t="s">
        <v>443</v>
      </c>
      <c r="F372">
        <v>0</v>
      </c>
    </row>
    <row r="373" spans="1:6" x14ac:dyDescent="0.35">
      <c r="A373">
        <v>5</v>
      </c>
      <c r="B373" t="s">
        <v>404</v>
      </c>
      <c r="C373" t="s">
        <v>202</v>
      </c>
      <c r="D373">
        <v>3</v>
      </c>
      <c r="E373" t="s">
        <v>443</v>
      </c>
      <c r="F373">
        <v>0</v>
      </c>
    </row>
    <row r="374" spans="1:6" x14ac:dyDescent="0.35">
      <c r="A374">
        <v>4</v>
      </c>
      <c r="B374" t="s">
        <v>308</v>
      </c>
      <c r="C374" t="s">
        <v>198</v>
      </c>
      <c r="D374">
        <v>3</v>
      </c>
      <c r="E374" t="s">
        <v>443</v>
      </c>
      <c r="F374">
        <v>0</v>
      </c>
    </row>
    <row r="375" spans="1:6" x14ac:dyDescent="0.35">
      <c r="A375">
        <v>3</v>
      </c>
      <c r="B375" t="s">
        <v>371</v>
      </c>
      <c r="C375" t="s">
        <v>198</v>
      </c>
      <c r="D375">
        <v>3</v>
      </c>
      <c r="E375" t="s">
        <v>443</v>
      </c>
      <c r="F375">
        <v>0</v>
      </c>
    </row>
    <row r="376" spans="1:6" x14ac:dyDescent="0.35">
      <c r="A376">
        <v>2</v>
      </c>
      <c r="B376" t="s">
        <v>326</v>
      </c>
      <c r="C376" t="s">
        <v>198</v>
      </c>
      <c r="D376">
        <v>3</v>
      </c>
      <c r="E376" t="s">
        <v>443</v>
      </c>
      <c r="F376">
        <v>0</v>
      </c>
    </row>
    <row r="377" spans="1:6" x14ac:dyDescent="0.35">
      <c r="A377">
        <v>1</v>
      </c>
      <c r="B377" t="s">
        <v>446</v>
      </c>
      <c r="C377" t="s">
        <v>202</v>
      </c>
      <c r="D377">
        <v>3</v>
      </c>
      <c r="E377" t="s">
        <v>443</v>
      </c>
      <c r="F377">
        <v>0</v>
      </c>
    </row>
    <row r="378" spans="1:6" x14ac:dyDescent="0.35">
      <c r="A378">
        <v>19</v>
      </c>
      <c r="B378" t="s">
        <v>405</v>
      </c>
      <c r="C378" t="s">
        <v>253</v>
      </c>
      <c r="D378">
        <v>4</v>
      </c>
      <c r="E378" t="s">
        <v>443</v>
      </c>
      <c r="F378">
        <v>0</v>
      </c>
    </row>
    <row r="379" spans="1:6" x14ac:dyDescent="0.35">
      <c r="A379">
        <v>18</v>
      </c>
      <c r="B379" t="s">
        <v>339</v>
      </c>
      <c r="C379" t="s">
        <v>202</v>
      </c>
      <c r="D379">
        <v>4</v>
      </c>
      <c r="E379" t="s">
        <v>443</v>
      </c>
      <c r="F379">
        <v>0</v>
      </c>
    </row>
    <row r="380" spans="1:6" x14ac:dyDescent="0.35">
      <c r="A380">
        <v>17</v>
      </c>
      <c r="B380" t="s">
        <v>406</v>
      </c>
      <c r="C380" t="s">
        <v>198</v>
      </c>
      <c r="D380">
        <v>4</v>
      </c>
      <c r="E380" t="s">
        <v>443</v>
      </c>
      <c r="F380">
        <v>0</v>
      </c>
    </row>
    <row r="381" spans="1:6" x14ac:dyDescent="0.35">
      <c r="A381">
        <v>16</v>
      </c>
      <c r="B381" t="s">
        <v>391</v>
      </c>
      <c r="C381" t="s">
        <v>198</v>
      </c>
      <c r="D381">
        <v>4</v>
      </c>
      <c r="E381" t="s">
        <v>443</v>
      </c>
      <c r="F381">
        <v>0</v>
      </c>
    </row>
    <row r="382" spans="1:6" x14ac:dyDescent="0.35">
      <c r="A382">
        <v>15</v>
      </c>
      <c r="B382" t="s">
        <v>407</v>
      </c>
      <c r="C382" t="s">
        <v>202</v>
      </c>
      <c r="D382">
        <v>4</v>
      </c>
      <c r="E382" t="s">
        <v>443</v>
      </c>
      <c r="F382">
        <v>0</v>
      </c>
    </row>
    <row r="383" spans="1:6" x14ac:dyDescent="0.35">
      <c r="A383">
        <v>14</v>
      </c>
      <c r="B383" t="s">
        <v>369</v>
      </c>
      <c r="C383" t="s">
        <v>198</v>
      </c>
      <c r="D383">
        <v>4</v>
      </c>
      <c r="E383" t="s">
        <v>443</v>
      </c>
      <c r="F383">
        <v>0</v>
      </c>
    </row>
    <row r="384" spans="1:6" x14ac:dyDescent="0.35">
      <c r="A384">
        <v>13</v>
      </c>
      <c r="B384" t="s">
        <v>408</v>
      </c>
      <c r="C384" t="s">
        <v>202</v>
      </c>
      <c r="D384">
        <v>4</v>
      </c>
      <c r="E384" t="s">
        <v>443</v>
      </c>
      <c r="F384">
        <v>0</v>
      </c>
    </row>
    <row r="385" spans="1:6" x14ac:dyDescent="0.35">
      <c r="A385">
        <v>12</v>
      </c>
      <c r="B385" t="s">
        <v>409</v>
      </c>
      <c r="C385" t="s">
        <v>207</v>
      </c>
      <c r="D385">
        <v>4</v>
      </c>
      <c r="E385" t="s">
        <v>443</v>
      </c>
      <c r="F385">
        <v>0</v>
      </c>
    </row>
    <row r="386" spans="1:6" x14ac:dyDescent="0.35">
      <c r="A386">
        <v>11</v>
      </c>
      <c r="B386" t="s">
        <v>410</v>
      </c>
      <c r="C386" t="s">
        <v>241</v>
      </c>
      <c r="D386">
        <v>4</v>
      </c>
      <c r="E386" t="s">
        <v>443</v>
      </c>
      <c r="F386">
        <v>1</v>
      </c>
    </row>
    <row r="387" spans="1:6" x14ac:dyDescent="0.35">
      <c r="A387">
        <v>11</v>
      </c>
      <c r="B387" t="s">
        <v>411</v>
      </c>
      <c r="C387" t="s">
        <v>198</v>
      </c>
      <c r="D387">
        <v>4</v>
      </c>
      <c r="E387" t="s">
        <v>443</v>
      </c>
      <c r="F387">
        <v>0</v>
      </c>
    </row>
    <row r="388" spans="1:6" x14ac:dyDescent="0.35">
      <c r="A388">
        <v>10</v>
      </c>
      <c r="B388" t="s">
        <v>412</v>
      </c>
      <c r="C388" t="s">
        <v>198</v>
      </c>
      <c r="D388">
        <v>4</v>
      </c>
      <c r="E388" t="s">
        <v>443</v>
      </c>
      <c r="F388">
        <v>0</v>
      </c>
    </row>
    <row r="389" spans="1:6" x14ac:dyDescent="0.35">
      <c r="A389">
        <v>9</v>
      </c>
      <c r="B389" t="s">
        <v>390</v>
      </c>
      <c r="C389" t="s">
        <v>202</v>
      </c>
      <c r="D389">
        <v>4</v>
      </c>
      <c r="E389" t="s">
        <v>443</v>
      </c>
      <c r="F389">
        <v>0</v>
      </c>
    </row>
    <row r="390" spans="1:6" x14ac:dyDescent="0.35">
      <c r="A390">
        <v>8</v>
      </c>
      <c r="B390" t="s">
        <v>413</v>
      </c>
      <c r="C390" t="s">
        <v>202</v>
      </c>
      <c r="D390">
        <v>4</v>
      </c>
      <c r="E390" t="s">
        <v>443</v>
      </c>
      <c r="F390">
        <v>0</v>
      </c>
    </row>
    <row r="391" spans="1:6" x14ac:dyDescent="0.35">
      <c r="A391">
        <v>7</v>
      </c>
      <c r="B391" t="s">
        <v>414</v>
      </c>
      <c r="C391" t="s">
        <v>198</v>
      </c>
      <c r="D391">
        <v>4</v>
      </c>
      <c r="E391" t="s">
        <v>443</v>
      </c>
      <c r="F391">
        <v>0</v>
      </c>
    </row>
    <row r="392" spans="1:6" x14ac:dyDescent="0.35">
      <c r="A392">
        <v>6</v>
      </c>
      <c r="B392" t="s">
        <v>415</v>
      </c>
      <c r="C392" t="s">
        <v>198</v>
      </c>
      <c r="D392">
        <v>4</v>
      </c>
      <c r="E392" t="s">
        <v>443</v>
      </c>
      <c r="F392">
        <v>0</v>
      </c>
    </row>
    <row r="393" spans="1:6" x14ac:dyDescent="0.35">
      <c r="A393">
        <v>5</v>
      </c>
      <c r="B393" t="s">
        <v>416</v>
      </c>
      <c r="C393" t="s">
        <v>198</v>
      </c>
      <c r="D393">
        <v>4</v>
      </c>
      <c r="E393" t="s">
        <v>443</v>
      </c>
      <c r="F393">
        <v>0</v>
      </c>
    </row>
    <row r="394" spans="1:6" x14ac:dyDescent="0.35">
      <c r="A394">
        <v>4</v>
      </c>
      <c r="B394" t="s">
        <v>331</v>
      </c>
      <c r="C394" t="s">
        <v>198</v>
      </c>
      <c r="D394">
        <v>4</v>
      </c>
      <c r="E394" t="s">
        <v>443</v>
      </c>
      <c r="F394">
        <v>0</v>
      </c>
    </row>
    <row r="395" spans="1:6" x14ac:dyDescent="0.35">
      <c r="A395">
        <v>3</v>
      </c>
      <c r="B395" t="s">
        <v>231</v>
      </c>
      <c r="C395" t="s">
        <v>198</v>
      </c>
      <c r="D395">
        <v>4</v>
      </c>
      <c r="E395" t="s">
        <v>443</v>
      </c>
      <c r="F395">
        <v>0</v>
      </c>
    </row>
    <row r="396" spans="1:6" x14ac:dyDescent="0.35">
      <c r="A396">
        <v>2</v>
      </c>
      <c r="B396" t="s">
        <v>376</v>
      </c>
      <c r="C396" t="s">
        <v>241</v>
      </c>
      <c r="D396">
        <v>4</v>
      </c>
      <c r="E396" t="s">
        <v>443</v>
      </c>
      <c r="F396">
        <v>1</v>
      </c>
    </row>
    <row r="397" spans="1:6" x14ac:dyDescent="0.35">
      <c r="A397">
        <v>2</v>
      </c>
      <c r="B397" t="s">
        <v>287</v>
      </c>
      <c r="C397" t="s">
        <v>198</v>
      </c>
      <c r="D397">
        <v>4</v>
      </c>
      <c r="E397" t="s">
        <v>443</v>
      </c>
      <c r="F397">
        <v>0</v>
      </c>
    </row>
    <row r="398" spans="1:6" x14ac:dyDescent="0.35">
      <c r="A398">
        <v>1</v>
      </c>
      <c r="B398" t="s">
        <v>417</v>
      </c>
      <c r="C398" t="s">
        <v>207</v>
      </c>
      <c r="D398">
        <v>4</v>
      </c>
      <c r="E398" t="s">
        <v>443</v>
      </c>
      <c r="F398">
        <v>0</v>
      </c>
    </row>
    <row r="399" spans="1:6" x14ac:dyDescent="0.35">
      <c r="A399">
        <v>1</v>
      </c>
      <c r="B399" t="s">
        <v>447</v>
      </c>
      <c r="C399" t="s">
        <v>202</v>
      </c>
      <c r="D399">
        <v>4</v>
      </c>
      <c r="E399" t="s">
        <v>443</v>
      </c>
      <c r="F399">
        <v>0</v>
      </c>
    </row>
    <row r="400" spans="1:6" x14ac:dyDescent="0.35">
      <c r="A400">
        <v>29</v>
      </c>
      <c r="B400" t="s">
        <v>418</v>
      </c>
      <c r="C400" t="s">
        <v>215</v>
      </c>
      <c r="D400">
        <v>5</v>
      </c>
      <c r="E400" t="s">
        <v>443</v>
      </c>
      <c r="F400">
        <v>0</v>
      </c>
    </row>
    <row r="401" spans="1:6" x14ac:dyDescent="0.35">
      <c r="A401">
        <v>28</v>
      </c>
      <c r="B401" t="s">
        <v>419</v>
      </c>
      <c r="C401" t="s">
        <v>202</v>
      </c>
      <c r="D401">
        <v>5</v>
      </c>
      <c r="E401" t="s">
        <v>443</v>
      </c>
      <c r="F401">
        <v>0</v>
      </c>
    </row>
    <row r="402" spans="1:6" x14ac:dyDescent="0.35">
      <c r="A402">
        <v>27</v>
      </c>
      <c r="B402" t="s">
        <v>420</v>
      </c>
      <c r="C402" t="s">
        <v>215</v>
      </c>
      <c r="D402">
        <v>5</v>
      </c>
      <c r="E402" t="s">
        <v>443</v>
      </c>
      <c r="F402">
        <v>0</v>
      </c>
    </row>
    <row r="403" spans="1:6" x14ac:dyDescent="0.35">
      <c r="A403">
        <v>26</v>
      </c>
      <c r="B403" t="s">
        <v>421</v>
      </c>
      <c r="C403" t="s">
        <v>198</v>
      </c>
      <c r="D403">
        <v>5</v>
      </c>
      <c r="E403" t="s">
        <v>443</v>
      </c>
      <c r="F403">
        <v>0</v>
      </c>
    </row>
    <row r="404" spans="1:6" x14ac:dyDescent="0.35">
      <c r="A404">
        <v>25</v>
      </c>
      <c r="B404" t="s">
        <v>422</v>
      </c>
      <c r="C404" t="s">
        <v>253</v>
      </c>
      <c r="D404">
        <v>5</v>
      </c>
      <c r="E404" t="s">
        <v>443</v>
      </c>
      <c r="F404">
        <v>0</v>
      </c>
    </row>
    <row r="405" spans="1:6" x14ac:dyDescent="0.35">
      <c r="A405">
        <v>24</v>
      </c>
      <c r="B405" t="s">
        <v>423</v>
      </c>
      <c r="C405" t="s">
        <v>198</v>
      </c>
      <c r="D405">
        <v>5</v>
      </c>
      <c r="E405" t="s">
        <v>443</v>
      </c>
      <c r="F405">
        <v>0</v>
      </c>
    </row>
    <row r="406" spans="1:6" x14ac:dyDescent="0.35">
      <c r="A406">
        <v>23</v>
      </c>
      <c r="B406" t="s">
        <v>424</v>
      </c>
      <c r="C406" t="s">
        <v>241</v>
      </c>
      <c r="D406">
        <v>5</v>
      </c>
      <c r="E406" t="s">
        <v>443</v>
      </c>
      <c r="F406">
        <v>1</v>
      </c>
    </row>
    <row r="407" spans="1:6" x14ac:dyDescent="0.35">
      <c r="A407">
        <v>23</v>
      </c>
      <c r="B407" t="s">
        <v>425</v>
      </c>
      <c r="C407" t="s">
        <v>217</v>
      </c>
      <c r="D407">
        <v>5</v>
      </c>
      <c r="E407" t="s">
        <v>443</v>
      </c>
      <c r="F407">
        <v>0</v>
      </c>
    </row>
    <row r="408" spans="1:6" x14ac:dyDescent="0.35">
      <c r="A408">
        <v>22</v>
      </c>
      <c r="B408" t="s">
        <v>326</v>
      </c>
      <c r="C408" t="s">
        <v>202</v>
      </c>
      <c r="D408">
        <v>5</v>
      </c>
      <c r="E408" t="s">
        <v>443</v>
      </c>
      <c r="F408">
        <v>0</v>
      </c>
    </row>
    <row r="409" spans="1:6" x14ac:dyDescent="0.35">
      <c r="A409">
        <v>21</v>
      </c>
      <c r="B409" t="s">
        <v>426</v>
      </c>
      <c r="C409" t="s">
        <v>202</v>
      </c>
      <c r="D409">
        <v>5</v>
      </c>
      <c r="E409" t="s">
        <v>443</v>
      </c>
      <c r="F409">
        <v>0</v>
      </c>
    </row>
    <row r="410" spans="1:6" x14ac:dyDescent="0.35">
      <c r="A410">
        <v>20</v>
      </c>
      <c r="B410" t="s">
        <v>427</v>
      </c>
      <c r="C410" t="s">
        <v>215</v>
      </c>
      <c r="D410">
        <v>5</v>
      </c>
      <c r="E410" t="s">
        <v>443</v>
      </c>
      <c r="F410">
        <v>0</v>
      </c>
    </row>
    <row r="411" spans="1:6" x14ac:dyDescent="0.35">
      <c r="A411">
        <v>19</v>
      </c>
      <c r="B411" t="s">
        <v>276</v>
      </c>
      <c r="C411" t="s">
        <v>217</v>
      </c>
      <c r="D411">
        <v>5</v>
      </c>
      <c r="E411" t="s">
        <v>443</v>
      </c>
      <c r="F411">
        <v>0</v>
      </c>
    </row>
    <row r="412" spans="1:6" x14ac:dyDescent="0.35">
      <c r="A412">
        <v>18</v>
      </c>
      <c r="B412" t="s">
        <v>428</v>
      </c>
      <c r="C412" t="s">
        <v>198</v>
      </c>
      <c r="D412">
        <v>5</v>
      </c>
      <c r="E412" t="s">
        <v>443</v>
      </c>
      <c r="F412">
        <v>0</v>
      </c>
    </row>
    <row r="413" spans="1:6" x14ac:dyDescent="0.35">
      <c r="A413">
        <v>17</v>
      </c>
      <c r="B413" t="s">
        <v>218</v>
      </c>
      <c r="C413" t="s">
        <v>198</v>
      </c>
      <c r="D413">
        <v>5</v>
      </c>
      <c r="E413" t="s">
        <v>443</v>
      </c>
      <c r="F413">
        <v>0</v>
      </c>
    </row>
    <row r="414" spans="1:6" x14ac:dyDescent="0.35">
      <c r="A414">
        <v>16</v>
      </c>
      <c r="B414" t="s">
        <v>429</v>
      </c>
      <c r="C414" t="s">
        <v>198</v>
      </c>
      <c r="D414">
        <v>5</v>
      </c>
      <c r="E414" t="s">
        <v>443</v>
      </c>
      <c r="F414">
        <v>0</v>
      </c>
    </row>
    <row r="415" spans="1:6" x14ac:dyDescent="0.35">
      <c r="A415">
        <v>15</v>
      </c>
      <c r="B415" t="s">
        <v>358</v>
      </c>
      <c r="C415" t="s">
        <v>202</v>
      </c>
      <c r="D415">
        <v>5</v>
      </c>
      <c r="E415" t="s">
        <v>443</v>
      </c>
      <c r="F415">
        <v>0</v>
      </c>
    </row>
    <row r="416" spans="1:6" x14ac:dyDescent="0.35">
      <c r="A416">
        <v>14</v>
      </c>
      <c r="B416" t="s">
        <v>366</v>
      </c>
      <c r="C416" t="s">
        <v>202</v>
      </c>
      <c r="D416">
        <v>5</v>
      </c>
      <c r="E416" t="s">
        <v>443</v>
      </c>
      <c r="F416">
        <v>0</v>
      </c>
    </row>
    <row r="417" spans="1:6" x14ac:dyDescent="0.35">
      <c r="A417">
        <v>13</v>
      </c>
      <c r="B417" t="s">
        <v>430</v>
      </c>
      <c r="C417" t="s">
        <v>198</v>
      </c>
      <c r="D417">
        <v>5</v>
      </c>
      <c r="E417" t="s">
        <v>443</v>
      </c>
      <c r="F417">
        <v>0</v>
      </c>
    </row>
    <row r="418" spans="1:6" x14ac:dyDescent="0.35">
      <c r="A418">
        <v>12</v>
      </c>
      <c r="B418" t="s">
        <v>431</v>
      </c>
      <c r="C418" t="s">
        <v>198</v>
      </c>
      <c r="D418">
        <v>5</v>
      </c>
      <c r="E418" t="s">
        <v>443</v>
      </c>
      <c r="F418">
        <v>0</v>
      </c>
    </row>
    <row r="419" spans="1:6" x14ac:dyDescent="0.35">
      <c r="A419">
        <v>11</v>
      </c>
      <c r="B419" t="s">
        <v>411</v>
      </c>
      <c r="C419" t="s">
        <v>198</v>
      </c>
      <c r="D419">
        <v>5</v>
      </c>
      <c r="E419" t="s">
        <v>443</v>
      </c>
      <c r="F419">
        <v>0</v>
      </c>
    </row>
    <row r="420" spans="1:6" x14ac:dyDescent="0.35">
      <c r="A420">
        <v>10</v>
      </c>
      <c r="B420" t="s">
        <v>379</v>
      </c>
      <c r="C420" t="s">
        <v>198</v>
      </c>
      <c r="D420">
        <v>5</v>
      </c>
      <c r="E420" t="s">
        <v>443</v>
      </c>
      <c r="F420">
        <v>0</v>
      </c>
    </row>
    <row r="421" spans="1:6" x14ac:dyDescent="0.35">
      <c r="A421">
        <v>9</v>
      </c>
      <c r="B421" t="s">
        <v>432</v>
      </c>
      <c r="C421" t="s">
        <v>198</v>
      </c>
      <c r="D421">
        <v>5</v>
      </c>
      <c r="E421" t="s">
        <v>443</v>
      </c>
      <c r="F421">
        <v>0</v>
      </c>
    </row>
    <row r="422" spans="1:6" x14ac:dyDescent="0.35">
      <c r="A422">
        <v>8</v>
      </c>
      <c r="B422" t="s">
        <v>355</v>
      </c>
      <c r="C422" t="s">
        <v>198</v>
      </c>
      <c r="D422">
        <v>5</v>
      </c>
      <c r="E422" t="s">
        <v>443</v>
      </c>
      <c r="F422">
        <v>0</v>
      </c>
    </row>
    <row r="423" spans="1:6" x14ac:dyDescent="0.35">
      <c r="A423">
        <v>7</v>
      </c>
      <c r="B423" t="s">
        <v>433</v>
      </c>
      <c r="C423" t="s">
        <v>198</v>
      </c>
      <c r="D423">
        <v>5</v>
      </c>
      <c r="E423" t="s">
        <v>443</v>
      </c>
      <c r="F423">
        <v>0</v>
      </c>
    </row>
    <row r="424" spans="1:6" x14ac:dyDescent="0.35">
      <c r="A424">
        <v>6</v>
      </c>
      <c r="B424" t="s">
        <v>434</v>
      </c>
      <c r="C424" t="s">
        <v>198</v>
      </c>
      <c r="D424">
        <v>5</v>
      </c>
      <c r="E424" t="s">
        <v>443</v>
      </c>
      <c r="F424">
        <v>0</v>
      </c>
    </row>
    <row r="425" spans="1:6" x14ac:dyDescent="0.35">
      <c r="A425">
        <v>5</v>
      </c>
      <c r="B425" t="s">
        <v>280</v>
      </c>
      <c r="C425" t="s">
        <v>202</v>
      </c>
      <c r="D425">
        <v>5</v>
      </c>
      <c r="E425" t="s">
        <v>443</v>
      </c>
      <c r="F425">
        <v>0</v>
      </c>
    </row>
    <row r="426" spans="1:6" x14ac:dyDescent="0.35">
      <c r="A426">
        <v>4</v>
      </c>
      <c r="B426" t="s">
        <v>231</v>
      </c>
      <c r="C426" t="s">
        <v>198</v>
      </c>
      <c r="D426">
        <v>5</v>
      </c>
      <c r="E426" t="s">
        <v>443</v>
      </c>
      <c r="F426">
        <v>0</v>
      </c>
    </row>
    <row r="427" spans="1:6" x14ac:dyDescent="0.35">
      <c r="A427">
        <v>3</v>
      </c>
      <c r="B427" t="s">
        <v>435</v>
      </c>
      <c r="C427" t="s">
        <v>241</v>
      </c>
      <c r="D427">
        <v>5</v>
      </c>
      <c r="E427" t="s">
        <v>443</v>
      </c>
      <c r="F427">
        <v>1</v>
      </c>
    </row>
    <row r="428" spans="1:6" x14ac:dyDescent="0.35">
      <c r="A428">
        <v>3</v>
      </c>
      <c r="B428" t="s">
        <v>221</v>
      </c>
      <c r="C428" t="s">
        <v>259</v>
      </c>
      <c r="D428">
        <v>5</v>
      </c>
      <c r="E428" t="s">
        <v>443</v>
      </c>
      <c r="F428">
        <v>0</v>
      </c>
    </row>
    <row r="429" spans="1:6" x14ac:dyDescent="0.35">
      <c r="A429">
        <v>2</v>
      </c>
      <c r="B429" t="s">
        <v>357</v>
      </c>
      <c r="C429" t="s">
        <v>202</v>
      </c>
      <c r="D429">
        <v>5</v>
      </c>
      <c r="E429" t="s">
        <v>443</v>
      </c>
      <c r="F429">
        <v>0</v>
      </c>
    </row>
    <row r="430" spans="1:6" x14ac:dyDescent="0.35">
      <c r="A430">
        <v>1</v>
      </c>
      <c r="B430" t="s">
        <v>445</v>
      </c>
      <c r="C430" t="s">
        <v>202</v>
      </c>
      <c r="D430">
        <v>5</v>
      </c>
      <c r="E430" t="s">
        <v>443</v>
      </c>
      <c r="F430">
        <v>0</v>
      </c>
    </row>
    <row r="431" spans="1:6" x14ac:dyDescent="0.35">
      <c r="A431">
        <v>19</v>
      </c>
      <c r="B431" t="s">
        <v>436</v>
      </c>
      <c r="C431" t="s">
        <v>202</v>
      </c>
      <c r="D431">
        <v>17</v>
      </c>
      <c r="E431" t="s">
        <v>350</v>
      </c>
      <c r="F431">
        <v>0</v>
      </c>
    </row>
    <row r="432" spans="1:6" x14ac:dyDescent="0.35">
      <c r="A432">
        <v>18</v>
      </c>
      <c r="B432" t="s">
        <v>413</v>
      </c>
      <c r="C432" t="s">
        <v>217</v>
      </c>
      <c r="D432">
        <v>17</v>
      </c>
      <c r="E432" t="s">
        <v>350</v>
      </c>
      <c r="F432">
        <v>0</v>
      </c>
    </row>
    <row r="433" spans="1:6" x14ac:dyDescent="0.35">
      <c r="A433">
        <v>17</v>
      </c>
      <c r="B433" t="s">
        <v>437</v>
      </c>
      <c r="C433" t="s">
        <v>253</v>
      </c>
      <c r="D433">
        <v>17</v>
      </c>
      <c r="E433" t="s">
        <v>350</v>
      </c>
      <c r="F433">
        <v>0</v>
      </c>
    </row>
    <row r="434" spans="1:6" x14ac:dyDescent="0.35">
      <c r="A434">
        <v>16</v>
      </c>
      <c r="B434" t="s">
        <v>381</v>
      </c>
      <c r="C434" t="s">
        <v>202</v>
      </c>
      <c r="D434">
        <v>17</v>
      </c>
      <c r="E434" t="s">
        <v>350</v>
      </c>
      <c r="F434">
        <v>0</v>
      </c>
    </row>
    <row r="435" spans="1:6" x14ac:dyDescent="0.35">
      <c r="A435">
        <v>15</v>
      </c>
      <c r="B435" t="s">
        <v>314</v>
      </c>
      <c r="C435" t="s">
        <v>198</v>
      </c>
      <c r="D435">
        <v>17</v>
      </c>
      <c r="E435" t="s">
        <v>350</v>
      </c>
      <c r="F435">
        <v>0</v>
      </c>
    </row>
    <row r="436" spans="1:6" x14ac:dyDescent="0.35">
      <c r="A436">
        <v>14</v>
      </c>
      <c r="B436" t="s">
        <v>410</v>
      </c>
      <c r="C436" t="s">
        <v>202</v>
      </c>
      <c r="D436">
        <v>17</v>
      </c>
      <c r="E436" t="s">
        <v>350</v>
      </c>
      <c r="F436">
        <v>0</v>
      </c>
    </row>
    <row r="437" spans="1:6" x14ac:dyDescent="0.35">
      <c r="A437">
        <v>13</v>
      </c>
      <c r="B437" t="s">
        <v>438</v>
      </c>
      <c r="C437" t="s">
        <v>217</v>
      </c>
      <c r="D437">
        <v>17</v>
      </c>
      <c r="E437" t="s">
        <v>350</v>
      </c>
      <c r="F437">
        <v>0</v>
      </c>
    </row>
    <row r="438" spans="1:6" x14ac:dyDescent="0.35">
      <c r="A438">
        <v>12</v>
      </c>
      <c r="B438" t="s">
        <v>439</v>
      </c>
      <c r="C438" t="s">
        <v>217</v>
      </c>
      <c r="D438">
        <v>17</v>
      </c>
      <c r="E438" t="s">
        <v>350</v>
      </c>
      <c r="F438">
        <v>0</v>
      </c>
    </row>
    <row r="439" spans="1:6" x14ac:dyDescent="0.35">
      <c r="A439">
        <v>11</v>
      </c>
      <c r="B439" t="s">
        <v>391</v>
      </c>
      <c r="C439" t="s">
        <v>202</v>
      </c>
      <c r="D439">
        <v>17</v>
      </c>
      <c r="E439" t="s">
        <v>350</v>
      </c>
      <c r="F439">
        <v>0</v>
      </c>
    </row>
    <row r="440" spans="1:6" x14ac:dyDescent="0.35">
      <c r="A440">
        <v>10</v>
      </c>
      <c r="B440" t="s">
        <v>336</v>
      </c>
      <c r="C440" t="s">
        <v>202</v>
      </c>
      <c r="D440">
        <v>17</v>
      </c>
      <c r="E440" t="s">
        <v>350</v>
      </c>
      <c r="F440">
        <v>0</v>
      </c>
    </row>
    <row r="441" spans="1:6" x14ac:dyDescent="0.35">
      <c r="A441">
        <v>9</v>
      </c>
      <c r="B441" t="s">
        <v>393</v>
      </c>
      <c r="C441" t="s">
        <v>202</v>
      </c>
      <c r="D441">
        <v>17</v>
      </c>
      <c r="E441" t="s">
        <v>350</v>
      </c>
      <c r="F441">
        <v>0</v>
      </c>
    </row>
    <row r="442" spans="1:6" x14ac:dyDescent="0.35">
      <c r="A442">
        <v>8</v>
      </c>
      <c r="B442" t="s">
        <v>440</v>
      </c>
      <c r="C442" t="s">
        <v>217</v>
      </c>
      <c r="D442">
        <v>17</v>
      </c>
      <c r="E442" t="s">
        <v>350</v>
      </c>
      <c r="F442">
        <v>0</v>
      </c>
    </row>
    <row r="443" spans="1:6" x14ac:dyDescent="0.35">
      <c r="A443">
        <v>7</v>
      </c>
      <c r="B443" t="s">
        <v>324</v>
      </c>
      <c r="C443" t="s">
        <v>202</v>
      </c>
      <c r="D443">
        <v>17</v>
      </c>
      <c r="E443" t="s">
        <v>350</v>
      </c>
      <c r="F443">
        <v>0</v>
      </c>
    </row>
    <row r="444" spans="1:6" x14ac:dyDescent="0.35">
      <c r="A444">
        <v>6</v>
      </c>
      <c r="B444" t="s">
        <v>441</v>
      </c>
      <c r="C444" t="s">
        <v>198</v>
      </c>
      <c r="D444">
        <v>17</v>
      </c>
      <c r="E444" t="s">
        <v>350</v>
      </c>
      <c r="F444">
        <v>0</v>
      </c>
    </row>
    <row r="445" spans="1:6" x14ac:dyDescent="0.35">
      <c r="A445">
        <v>5</v>
      </c>
      <c r="B445" t="s">
        <v>442</v>
      </c>
      <c r="C445" t="s">
        <v>202</v>
      </c>
      <c r="D445">
        <v>17</v>
      </c>
      <c r="E445" t="s">
        <v>350</v>
      </c>
      <c r="F445">
        <v>0</v>
      </c>
    </row>
    <row r="446" spans="1:6" x14ac:dyDescent="0.35">
      <c r="A446">
        <v>4</v>
      </c>
      <c r="B446" t="s">
        <v>390</v>
      </c>
      <c r="C446" t="s">
        <v>202</v>
      </c>
      <c r="D446">
        <v>17</v>
      </c>
      <c r="E446" t="s">
        <v>350</v>
      </c>
      <c r="F446">
        <v>0</v>
      </c>
    </row>
    <row r="447" spans="1:6" x14ac:dyDescent="0.35">
      <c r="A447">
        <v>3</v>
      </c>
      <c r="B447" t="s">
        <v>287</v>
      </c>
      <c r="C447" t="s">
        <v>198</v>
      </c>
      <c r="D447">
        <v>17</v>
      </c>
      <c r="E447" t="s">
        <v>350</v>
      </c>
      <c r="F447">
        <v>0</v>
      </c>
    </row>
    <row r="448" spans="1:6" x14ac:dyDescent="0.35">
      <c r="A448">
        <v>2</v>
      </c>
      <c r="B448" t="s">
        <v>229</v>
      </c>
      <c r="C448" t="s">
        <v>202</v>
      </c>
      <c r="D448">
        <v>17</v>
      </c>
      <c r="E448" t="s">
        <v>350</v>
      </c>
      <c r="F448">
        <v>0</v>
      </c>
    </row>
    <row r="449" spans="1:6" x14ac:dyDescent="0.35">
      <c r="A449">
        <v>1</v>
      </c>
      <c r="B449" t="s">
        <v>444</v>
      </c>
      <c r="C449" t="s">
        <v>202</v>
      </c>
      <c r="D449">
        <v>17</v>
      </c>
      <c r="E449" t="s">
        <v>350</v>
      </c>
      <c r="F449">
        <v>0</v>
      </c>
    </row>
  </sheetData>
  <autoFilter ref="A1:F449" xr:uid="{79A3512D-C625-466D-8108-53576CA74AC1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F76B2-B06E-44B1-8324-198BBEE87310}">
  <sheetPr filterMode="1"/>
  <dimension ref="A1:AH177"/>
  <sheetViews>
    <sheetView zoomScale="32" workbookViewId="0"/>
  </sheetViews>
  <sheetFormatPr defaultRowHeight="14.5" x14ac:dyDescent="0.35"/>
  <cols>
    <col min="1" max="1" width="42.7265625" bestFit="1" customWidth="1"/>
    <col min="2" max="2" width="13.1796875" bestFit="1" customWidth="1"/>
    <col min="3" max="3" width="10" bestFit="1" customWidth="1"/>
    <col min="4" max="4" width="9.7265625" bestFit="1" customWidth="1"/>
    <col min="5" max="5" width="10.36328125" bestFit="1" customWidth="1"/>
    <col min="6" max="8" width="8.90625" bestFit="1" customWidth="1"/>
    <col min="9" max="9" width="9.7265625" bestFit="1" customWidth="1"/>
    <col min="10" max="10" width="8.90625" bestFit="1" customWidth="1"/>
    <col min="11" max="11" width="12" bestFit="1" customWidth="1"/>
    <col min="12" max="12" width="10.6328125" bestFit="1" customWidth="1"/>
    <col min="13" max="13" width="8.6328125" bestFit="1" customWidth="1"/>
    <col min="14" max="15" width="8.90625" bestFit="1" customWidth="1"/>
    <col min="16" max="16" width="10" bestFit="1" customWidth="1"/>
    <col min="17" max="17" width="12.90625" bestFit="1" customWidth="1"/>
    <col min="18" max="18" width="9.7265625" bestFit="1" customWidth="1"/>
    <col min="19" max="19" width="42.7265625" bestFit="1" customWidth="1"/>
    <col min="20" max="20" width="17.453125" bestFit="1" customWidth="1"/>
    <col min="34" max="34" width="2.36328125" bestFit="1" customWidth="1"/>
  </cols>
  <sheetData>
    <row r="1" spans="1:34" x14ac:dyDescent="0.35">
      <c r="A1" s="17" t="s">
        <v>349</v>
      </c>
      <c r="B1" t="s">
        <v>350</v>
      </c>
    </row>
    <row r="2" spans="1:34" x14ac:dyDescent="0.35">
      <c r="A2" s="17" t="s">
        <v>351</v>
      </c>
      <c r="B2" t="s">
        <v>160</v>
      </c>
      <c r="S2" s="17" t="s">
        <v>349</v>
      </c>
      <c r="T2" t="s">
        <v>350</v>
      </c>
    </row>
    <row r="3" spans="1:34" x14ac:dyDescent="0.35">
      <c r="P3">
        <f>COUNT(P6:P176)</f>
        <v>171</v>
      </c>
      <c r="R3">
        <f>COUNT(R6:R176)</f>
        <v>68</v>
      </c>
      <c r="S3" s="17" t="s">
        <v>351</v>
      </c>
      <c r="T3" t="s">
        <v>160</v>
      </c>
      <c r="AH3">
        <f>COUNT(AH6:AH176)</f>
        <v>0</v>
      </c>
    </row>
    <row r="4" spans="1:34" x14ac:dyDescent="0.35">
      <c r="A4" s="17" t="s">
        <v>161</v>
      </c>
      <c r="B4" s="17" t="s">
        <v>159</v>
      </c>
    </row>
    <row r="5" spans="1:34" x14ac:dyDescent="0.35">
      <c r="A5" s="17" t="s">
        <v>156</v>
      </c>
      <c r="B5" t="s">
        <v>253</v>
      </c>
      <c r="C5" t="s">
        <v>275</v>
      </c>
      <c r="D5" t="s">
        <v>291</v>
      </c>
      <c r="E5" t="s">
        <v>259</v>
      </c>
      <c r="F5" t="s">
        <v>217</v>
      </c>
      <c r="G5" t="s">
        <v>198</v>
      </c>
      <c r="H5" t="s">
        <v>224</v>
      </c>
      <c r="I5" t="s">
        <v>270</v>
      </c>
      <c r="J5" t="s">
        <v>200</v>
      </c>
      <c r="K5" t="s">
        <v>207</v>
      </c>
      <c r="L5" t="s">
        <v>241</v>
      </c>
      <c r="M5" t="s">
        <v>257</v>
      </c>
      <c r="N5" t="s">
        <v>215</v>
      </c>
      <c r="O5" t="s">
        <v>202</v>
      </c>
      <c r="P5" t="s">
        <v>158</v>
      </c>
      <c r="Q5" t="s">
        <v>467</v>
      </c>
      <c r="R5" t="s">
        <v>468</v>
      </c>
      <c r="S5" s="17" t="s">
        <v>156</v>
      </c>
      <c r="T5" t="s">
        <v>161</v>
      </c>
    </row>
    <row r="6" spans="1:34" hidden="1" x14ac:dyDescent="0.35">
      <c r="A6" s="18" t="s">
        <v>413</v>
      </c>
      <c r="B6" s="25">
        <v>0</v>
      </c>
      <c r="C6" s="25">
        <v>0</v>
      </c>
      <c r="D6" s="25">
        <v>0</v>
      </c>
      <c r="E6" s="25">
        <v>0</v>
      </c>
      <c r="F6" s="25">
        <v>1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1</v>
      </c>
      <c r="Q6" s="24">
        <f>T6</f>
        <v>1</v>
      </c>
      <c r="R6" s="24"/>
      <c r="S6" s="18" t="s">
        <v>413</v>
      </c>
      <c r="T6" s="24">
        <v>1</v>
      </c>
    </row>
    <row r="7" spans="1:34" hidden="1" x14ac:dyDescent="0.35">
      <c r="A7" s="18" t="s">
        <v>439</v>
      </c>
      <c r="B7" s="25">
        <v>0</v>
      </c>
      <c r="C7" s="25">
        <v>0</v>
      </c>
      <c r="D7" s="25">
        <v>0</v>
      </c>
      <c r="E7" s="25">
        <v>0</v>
      </c>
      <c r="F7" s="25">
        <v>1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1</v>
      </c>
      <c r="Q7" s="24">
        <f t="shared" ref="Q7:Q70" si="0">T7</f>
        <v>1</v>
      </c>
      <c r="R7" s="24"/>
      <c r="S7" s="18" t="s">
        <v>439</v>
      </c>
      <c r="T7" s="24">
        <v>1</v>
      </c>
    </row>
    <row r="8" spans="1:34" x14ac:dyDescent="0.35">
      <c r="A8" s="18" t="s">
        <v>205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0.5</v>
      </c>
      <c r="H8" s="25">
        <v>0</v>
      </c>
      <c r="I8" s="25">
        <v>0</v>
      </c>
      <c r="J8" s="25">
        <v>0.5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1</v>
      </c>
      <c r="Q8" s="24">
        <f t="shared" si="0"/>
        <v>2</v>
      </c>
      <c r="R8" s="24">
        <f>Q8</f>
        <v>2</v>
      </c>
      <c r="S8" s="18" t="s">
        <v>205</v>
      </c>
      <c r="T8" s="24">
        <v>2</v>
      </c>
    </row>
    <row r="9" spans="1:34" x14ac:dyDescent="0.35">
      <c r="A9" s="18" t="s">
        <v>325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1</v>
      </c>
      <c r="P9" s="25">
        <v>1</v>
      </c>
      <c r="Q9" s="24">
        <f t="shared" si="0"/>
        <v>2</v>
      </c>
      <c r="R9" s="24">
        <f t="shared" ref="R9" si="1">Q9</f>
        <v>2</v>
      </c>
      <c r="S9" s="18" t="s">
        <v>325</v>
      </c>
      <c r="T9" s="24">
        <v>2</v>
      </c>
    </row>
    <row r="10" spans="1:34" hidden="1" x14ac:dyDescent="0.35">
      <c r="A10" s="18" t="s">
        <v>230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1</v>
      </c>
      <c r="P10" s="25">
        <v>1</v>
      </c>
      <c r="Q10" s="24">
        <f t="shared" si="0"/>
        <v>1</v>
      </c>
      <c r="R10" s="24"/>
      <c r="S10" s="18" t="s">
        <v>230</v>
      </c>
      <c r="T10" s="24">
        <v>1</v>
      </c>
    </row>
    <row r="11" spans="1:34" hidden="1" x14ac:dyDescent="0.35">
      <c r="A11" s="18" t="s">
        <v>218</v>
      </c>
      <c r="B11" s="25">
        <v>0</v>
      </c>
      <c r="C11" s="25">
        <v>0</v>
      </c>
      <c r="D11" s="25">
        <v>0</v>
      </c>
      <c r="E11" s="25">
        <v>0</v>
      </c>
      <c r="F11" s="25">
        <v>1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1</v>
      </c>
      <c r="Q11" s="24">
        <f t="shared" si="0"/>
        <v>1</v>
      </c>
      <c r="R11" s="24"/>
      <c r="S11" s="18" t="s">
        <v>218</v>
      </c>
      <c r="T11" s="24">
        <v>1</v>
      </c>
    </row>
    <row r="12" spans="1:34" hidden="1" x14ac:dyDescent="0.35">
      <c r="A12" s="18" t="s">
        <v>220</v>
      </c>
      <c r="B12" s="25">
        <v>0</v>
      </c>
      <c r="C12" s="25">
        <v>0</v>
      </c>
      <c r="D12" s="25">
        <v>0</v>
      </c>
      <c r="E12" s="25">
        <v>0</v>
      </c>
      <c r="F12" s="25">
        <v>1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1</v>
      </c>
      <c r="Q12" s="24">
        <f t="shared" si="0"/>
        <v>1</v>
      </c>
      <c r="R12" s="24"/>
      <c r="S12" s="18" t="s">
        <v>220</v>
      </c>
      <c r="T12" s="24">
        <v>1</v>
      </c>
    </row>
    <row r="13" spans="1:34" hidden="1" x14ac:dyDescent="0.35">
      <c r="A13" s="18" t="s">
        <v>293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1</v>
      </c>
      <c r="M13" s="25">
        <v>0</v>
      </c>
      <c r="N13" s="25">
        <v>0</v>
      </c>
      <c r="O13" s="25">
        <v>0</v>
      </c>
      <c r="P13" s="25">
        <v>1</v>
      </c>
      <c r="Q13" s="24">
        <f t="shared" si="0"/>
        <v>1</v>
      </c>
      <c r="R13" s="24"/>
      <c r="S13" s="18" t="s">
        <v>293</v>
      </c>
      <c r="T13" s="24">
        <v>1</v>
      </c>
    </row>
    <row r="14" spans="1:34" hidden="1" x14ac:dyDescent="0.35">
      <c r="A14" s="18" t="s">
        <v>273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1</v>
      </c>
      <c r="P14" s="25">
        <v>1</v>
      </c>
      <c r="Q14" s="24">
        <f t="shared" si="0"/>
        <v>1</v>
      </c>
      <c r="R14" s="24"/>
      <c r="S14" s="18" t="s">
        <v>273</v>
      </c>
      <c r="T14" s="24">
        <v>1</v>
      </c>
    </row>
    <row r="15" spans="1:34" hidden="1" x14ac:dyDescent="0.35">
      <c r="A15" s="18" t="s">
        <v>326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1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1</v>
      </c>
      <c r="Q15" s="24">
        <f t="shared" si="0"/>
        <v>1</v>
      </c>
      <c r="R15" s="24"/>
      <c r="S15" s="18" t="s">
        <v>326</v>
      </c>
      <c r="T15" s="24">
        <v>1</v>
      </c>
    </row>
    <row r="16" spans="1:34" x14ac:dyDescent="0.35">
      <c r="A16" s="18" t="s">
        <v>234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1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1</v>
      </c>
      <c r="Q16" s="24">
        <f t="shared" si="0"/>
        <v>3</v>
      </c>
      <c r="R16" s="24">
        <f>Q16</f>
        <v>3</v>
      </c>
      <c r="S16" s="18" t="s">
        <v>234</v>
      </c>
      <c r="T16" s="24">
        <v>3</v>
      </c>
    </row>
    <row r="17" spans="1:20" hidden="1" x14ac:dyDescent="0.35">
      <c r="A17" s="18" t="s">
        <v>278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1</v>
      </c>
      <c r="P17" s="25">
        <v>1</v>
      </c>
      <c r="Q17" s="24">
        <f t="shared" si="0"/>
        <v>1</v>
      </c>
      <c r="R17" s="24"/>
      <c r="S17" s="18" t="s">
        <v>278</v>
      </c>
      <c r="T17" s="24">
        <v>1</v>
      </c>
    </row>
    <row r="18" spans="1:20" hidden="1" x14ac:dyDescent="0.35">
      <c r="A18" s="18" t="s">
        <v>289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1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1</v>
      </c>
      <c r="Q18" s="24">
        <f t="shared" si="0"/>
        <v>1</v>
      </c>
      <c r="R18" s="24"/>
      <c r="S18" s="18" t="s">
        <v>289</v>
      </c>
      <c r="T18" s="24">
        <v>1</v>
      </c>
    </row>
    <row r="19" spans="1:20" hidden="1" x14ac:dyDescent="0.35">
      <c r="A19" s="18" t="s">
        <v>279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1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1</v>
      </c>
      <c r="Q19" s="24">
        <f t="shared" si="0"/>
        <v>1</v>
      </c>
      <c r="R19" s="24"/>
      <c r="S19" s="18" t="s">
        <v>279</v>
      </c>
      <c r="T19" s="24">
        <v>1</v>
      </c>
    </row>
    <row r="20" spans="1:20" x14ac:dyDescent="0.35">
      <c r="A20" s="18" t="s">
        <v>298</v>
      </c>
      <c r="B20" s="25">
        <v>0</v>
      </c>
      <c r="C20" s="25">
        <v>0.33333333333333331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0.66666666666666663</v>
      </c>
      <c r="P20" s="25">
        <v>1</v>
      </c>
      <c r="Q20" s="24">
        <f t="shared" si="0"/>
        <v>3</v>
      </c>
      <c r="R20" s="24">
        <f t="shared" ref="R20:R21" si="2">Q20</f>
        <v>3</v>
      </c>
      <c r="S20" s="18" t="s">
        <v>298</v>
      </c>
      <c r="T20" s="24">
        <v>3</v>
      </c>
    </row>
    <row r="21" spans="1:20" x14ac:dyDescent="0.35">
      <c r="A21" s="18" t="s">
        <v>243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1</v>
      </c>
      <c r="P21" s="25">
        <v>1</v>
      </c>
      <c r="Q21" s="24">
        <f t="shared" si="0"/>
        <v>2</v>
      </c>
      <c r="R21" s="24">
        <f t="shared" si="2"/>
        <v>2</v>
      </c>
      <c r="S21" s="18" t="s">
        <v>243</v>
      </c>
      <c r="T21" s="24">
        <v>2</v>
      </c>
    </row>
    <row r="22" spans="1:20" hidden="1" x14ac:dyDescent="0.35">
      <c r="A22" s="18" t="s">
        <v>331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1</v>
      </c>
      <c r="P22" s="25">
        <v>1</v>
      </c>
      <c r="Q22" s="24">
        <f t="shared" si="0"/>
        <v>1</v>
      </c>
      <c r="R22" s="24"/>
      <c r="S22" s="18" t="s">
        <v>331</v>
      </c>
      <c r="T22" s="24">
        <v>1</v>
      </c>
    </row>
    <row r="23" spans="1:20" x14ac:dyDescent="0.35">
      <c r="A23" s="18" t="s">
        <v>287</v>
      </c>
      <c r="B23" s="25">
        <v>0</v>
      </c>
      <c r="C23" s="25">
        <v>0</v>
      </c>
      <c r="D23" s="25">
        <v>0</v>
      </c>
      <c r="E23" s="25">
        <v>0</v>
      </c>
      <c r="F23" s="25">
        <v>0.5</v>
      </c>
      <c r="G23" s="25">
        <v>0.5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1</v>
      </c>
      <c r="Q23" s="24">
        <f t="shared" si="0"/>
        <v>2</v>
      </c>
      <c r="R23" s="24">
        <f>Q23</f>
        <v>2</v>
      </c>
      <c r="S23" s="18" t="s">
        <v>287</v>
      </c>
      <c r="T23" s="24">
        <v>2</v>
      </c>
    </row>
    <row r="24" spans="1:20" hidden="1" x14ac:dyDescent="0.35">
      <c r="A24" s="18" t="s">
        <v>345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1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1</v>
      </c>
      <c r="Q24" s="24">
        <f t="shared" si="0"/>
        <v>1</v>
      </c>
      <c r="R24" s="24"/>
      <c r="S24" s="18" t="s">
        <v>345</v>
      </c>
      <c r="T24" s="24">
        <v>1</v>
      </c>
    </row>
    <row r="25" spans="1:20" hidden="1" x14ac:dyDescent="0.35">
      <c r="A25" s="18" t="s">
        <v>209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1</v>
      </c>
      <c r="P25" s="25">
        <v>1</v>
      </c>
      <c r="Q25" s="24">
        <f t="shared" si="0"/>
        <v>1</v>
      </c>
      <c r="R25" s="24"/>
      <c r="S25" s="18" t="s">
        <v>209</v>
      </c>
      <c r="T25" s="24">
        <v>1</v>
      </c>
    </row>
    <row r="26" spans="1:20" hidden="1" x14ac:dyDescent="0.35">
      <c r="A26" s="18" t="s">
        <v>262</v>
      </c>
      <c r="B26" s="25">
        <v>0</v>
      </c>
      <c r="C26" s="25">
        <v>0</v>
      </c>
      <c r="D26" s="25">
        <v>0</v>
      </c>
      <c r="E26" s="25">
        <v>1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1</v>
      </c>
      <c r="Q26" s="24">
        <f t="shared" si="0"/>
        <v>1</v>
      </c>
      <c r="R26" s="24"/>
      <c r="S26" s="18" t="s">
        <v>262</v>
      </c>
      <c r="T26" s="24">
        <v>1</v>
      </c>
    </row>
    <row r="27" spans="1:20" hidden="1" x14ac:dyDescent="0.35">
      <c r="A27" s="18" t="s">
        <v>455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1</v>
      </c>
      <c r="P27" s="25">
        <v>1</v>
      </c>
      <c r="Q27" s="24">
        <f t="shared" si="0"/>
        <v>1</v>
      </c>
      <c r="R27" s="24"/>
      <c r="S27" s="18" t="s">
        <v>455</v>
      </c>
      <c r="T27" s="24">
        <v>1</v>
      </c>
    </row>
    <row r="28" spans="1:20" hidden="1" x14ac:dyDescent="0.35">
      <c r="A28" s="18" t="s">
        <v>390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1</v>
      </c>
      <c r="P28" s="25">
        <v>1</v>
      </c>
      <c r="Q28" s="24">
        <f t="shared" si="0"/>
        <v>1</v>
      </c>
      <c r="R28" s="24"/>
      <c r="S28" s="18" t="s">
        <v>390</v>
      </c>
      <c r="T28" s="24">
        <v>1</v>
      </c>
    </row>
    <row r="29" spans="1:20" hidden="1" x14ac:dyDescent="0.35">
      <c r="A29" s="18" t="s">
        <v>315</v>
      </c>
      <c r="B29" s="25">
        <v>0</v>
      </c>
      <c r="C29" s="25">
        <v>0</v>
      </c>
      <c r="D29" s="25">
        <v>0</v>
      </c>
      <c r="E29" s="25">
        <v>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1</v>
      </c>
      <c r="Q29" s="24">
        <f t="shared" si="0"/>
        <v>1</v>
      </c>
      <c r="R29" s="24"/>
      <c r="S29" s="18" t="s">
        <v>315</v>
      </c>
      <c r="T29" s="24">
        <v>1</v>
      </c>
    </row>
    <row r="30" spans="1:20" hidden="1" x14ac:dyDescent="0.35">
      <c r="A30" s="18" t="s">
        <v>317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1</v>
      </c>
      <c r="P30" s="25">
        <v>1</v>
      </c>
      <c r="Q30" s="24">
        <f t="shared" si="0"/>
        <v>1</v>
      </c>
      <c r="R30" s="24"/>
      <c r="S30" s="18" t="s">
        <v>317</v>
      </c>
      <c r="T30" s="24">
        <v>1</v>
      </c>
    </row>
    <row r="31" spans="1:20" x14ac:dyDescent="0.35">
      <c r="A31" s="18" t="s">
        <v>313</v>
      </c>
      <c r="B31" s="25">
        <v>0</v>
      </c>
      <c r="C31" s="25">
        <v>0</v>
      </c>
      <c r="D31" s="25">
        <v>0</v>
      </c>
      <c r="E31" s="25">
        <v>0.5</v>
      </c>
      <c r="F31" s="25">
        <v>0</v>
      </c>
      <c r="G31" s="25">
        <v>0.5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1</v>
      </c>
      <c r="Q31" s="24">
        <f t="shared" si="0"/>
        <v>4</v>
      </c>
      <c r="R31" s="24">
        <f t="shared" ref="R31:R32" si="3">Q31</f>
        <v>4</v>
      </c>
      <c r="S31" s="18" t="s">
        <v>313</v>
      </c>
      <c r="T31" s="24">
        <v>4</v>
      </c>
    </row>
    <row r="32" spans="1:20" x14ac:dyDescent="0.35">
      <c r="A32" s="18" t="s">
        <v>231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0.5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0.5</v>
      </c>
      <c r="P32" s="25">
        <v>1</v>
      </c>
      <c r="Q32" s="24">
        <f t="shared" si="0"/>
        <v>2</v>
      </c>
      <c r="R32" s="24">
        <f t="shared" si="3"/>
        <v>2</v>
      </c>
      <c r="S32" s="18" t="s">
        <v>231</v>
      </c>
      <c r="T32" s="24">
        <v>2</v>
      </c>
    </row>
    <row r="33" spans="1:20" hidden="1" x14ac:dyDescent="0.35">
      <c r="A33" s="18" t="s">
        <v>462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1</v>
      </c>
      <c r="P33" s="25">
        <v>1</v>
      </c>
      <c r="Q33" s="24">
        <f t="shared" si="0"/>
        <v>1</v>
      </c>
      <c r="R33" s="24"/>
      <c r="S33" s="18" t="s">
        <v>462</v>
      </c>
      <c r="T33" s="24">
        <v>1</v>
      </c>
    </row>
    <row r="34" spans="1:20" x14ac:dyDescent="0.35">
      <c r="A34" s="18" t="s">
        <v>212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1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1</v>
      </c>
      <c r="Q34" s="24">
        <f t="shared" si="0"/>
        <v>2</v>
      </c>
      <c r="R34" s="24">
        <f>Q34</f>
        <v>2</v>
      </c>
      <c r="S34" s="18" t="s">
        <v>212</v>
      </c>
      <c r="T34" s="24">
        <v>2</v>
      </c>
    </row>
    <row r="35" spans="1:20" hidden="1" x14ac:dyDescent="0.35">
      <c r="A35" s="18" t="s">
        <v>339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1</v>
      </c>
      <c r="P35" s="25">
        <v>1</v>
      </c>
      <c r="Q35" s="24">
        <f t="shared" si="0"/>
        <v>1</v>
      </c>
      <c r="R35" s="24"/>
      <c r="S35" s="18" t="s">
        <v>339</v>
      </c>
      <c r="T35" s="24">
        <v>1</v>
      </c>
    </row>
    <row r="36" spans="1:20" x14ac:dyDescent="0.35">
      <c r="A36" s="18" t="s">
        <v>255</v>
      </c>
      <c r="B36" s="25">
        <v>0</v>
      </c>
      <c r="C36" s="25">
        <v>0</v>
      </c>
      <c r="D36" s="25">
        <v>0</v>
      </c>
      <c r="E36" s="25">
        <v>0.33333333333333331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0.66666666666666663</v>
      </c>
      <c r="P36" s="25">
        <v>1</v>
      </c>
      <c r="Q36" s="24">
        <f t="shared" si="0"/>
        <v>3</v>
      </c>
      <c r="R36" s="24">
        <f>Q36</f>
        <v>3</v>
      </c>
      <c r="S36" s="18" t="s">
        <v>255</v>
      </c>
      <c r="T36" s="24">
        <v>3</v>
      </c>
    </row>
    <row r="37" spans="1:20" hidden="1" x14ac:dyDescent="0.35">
      <c r="A37" s="18" t="s">
        <v>292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1</v>
      </c>
      <c r="P37" s="25">
        <v>1</v>
      </c>
      <c r="Q37" s="24">
        <f t="shared" si="0"/>
        <v>1</v>
      </c>
      <c r="R37" s="24"/>
      <c r="S37" s="18" t="s">
        <v>292</v>
      </c>
      <c r="T37" s="24">
        <v>1</v>
      </c>
    </row>
    <row r="38" spans="1:20" hidden="1" x14ac:dyDescent="0.35">
      <c r="A38" s="18" t="s">
        <v>301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1</v>
      </c>
      <c r="P38" s="25">
        <v>1</v>
      </c>
      <c r="Q38" s="24">
        <f t="shared" si="0"/>
        <v>1</v>
      </c>
      <c r="R38" s="24"/>
      <c r="S38" s="18" t="s">
        <v>301</v>
      </c>
      <c r="T38" s="24">
        <v>1</v>
      </c>
    </row>
    <row r="39" spans="1:20" hidden="1" x14ac:dyDescent="0.35">
      <c r="A39" s="18" t="s">
        <v>199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1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1</v>
      </c>
      <c r="Q39" s="24">
        <f t="shared" si="0"/>
        <v>1</v>
      </c>
      <c r="R39" s="24"/>
      <c r="S39" s="18" t="s">
        <v>199</v>
      </c>
      <c r="T39" s="24">
        <v>1</v>
      </c>
    </row>
    <row r="40" spans="1:20" x14ac:dyDescent="0.35">
      <c r="A40" s="18" t="s">
        <v>250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0.5</v>
      </c>
      <c r="H40" s="25">
        <v>0</v>
      </c>
      <c r="I40" s="25">
        <v>0.5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1</v>
      </c>
      <c r="Q40" s="24">
        <f t="shared" si="0"/>
        <v>2</v>
      </c>
      <c r="R40" s="24">
        <f t="shared" ref="R40:R41" si="4">Q40</f>
        <v>2</v>
      </c>
      <c r="S40" s="18" t="s">
        <v>250</v>
      </c>
      <c r="T40" s="24">
        <v>2</v>
      </c>
    </row>
    <row r="41" spans="1:20" x14ac:dyDescent="0.35">
      <c r="A41" s="18" t="s">
        <v>256</v>
      </c>
      <c r="B41" s="25">
        <v>0</v>
      </c>
      <c r="C41" s="25">
        <v>0.5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0.5</v>
      </c>
      <c r="N41" s="25">
        <v>0</v>
      </c>
      <c r="O41" s="25">
        <v>0</v>
      </c>
      <c r="P41" s="25">
        <v>1</v>
      </c>
      <c r="Q41" s="24">
        <f t="shared" si="0"/>
        <v>2</v>
      </c>
      <c r="R41" s="24">
        <f t="shared" si="4"/>
        <v>2</v>
      </c>
      <c r="S41" s="18" t="s">
        <v>256</v>
      </c>
      <c r="T41" s="24">
        <v>2</v>
      </c>
    </row>
    <row r="42" spans="1:20" hidden="1" x14ac:dyDescent="0.35">
      <c r="A42" s="18" t="s">
        <v>344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v>1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1</v>
      </c>
      <c r="Q42" s="24">
        <f t="shared" si="0"/>
        <v>1</v>
      </c>
      <c r="R42" s="24"/>
      <c r="S42" s="18" t="s">
        <v>344</v>
      </c>
      <c r="T42" s="24">
        <v>1</v>
      </c>
    </row>
    <row r="43" spans="1:20" x14ac:dyDescent="0.35">
      <c r="A43" s="18" t="s">
        <v>300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0.5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0.5</v>
      </c>
      <c r="P43" s="25">
        <v>1</v>
      </c>
      <c r="Q43" s="24">
        <f t="shared" si="0"/>
        <v>2</v>
      </c>
      <c r="R43" s="24">
        <f t="shared" ref="R43:R45" si="5">Q43</f>
        <v>2</v>
      </c>
      <c r="S43" s="18" t="s">
        <v>300</v>
      </c>
      <c r="T43" s="24">
        <v>2</v>
      </c>
    </row>
    <row r="44" spans="1:20" x14ac:dyDescent="0.35">
      <c r="A44" s="18" t="s">
        <v>306</v>
      </c>
      <c r="B44" s="25">
        <v>0</v>
      </c>
      <c r="C44" s="25">
        <v>0</v>
      </c>
      <c r="D44" s="25">
        <v>0</v>
      </c>
      <c r="E44" s="25">
        <v>1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1</v>
      </c>
      <c r="Q44" s="24">
        <f t="shared" si="0"/>
        <v>2</v>
      </c>
      <c r="R44" s="24">
        <f t="shared" si="5"/>
        <v>2</v>
      </c>
      <c r="S44" s="18" t="s">
        <v>306</v>
      </c>
      <c r="T44" s="24">
        <v>2</v>
      </c>
    </row>
    <row r="45" spans="1:20" x14ac:dyDescent="0.35">
      <c r="A45" s="18" t="s">
        <v>288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0.33333333333333331</v>
      </c>
      <c r="K45" s="25">
        <v>0.33333333333333331</v>
      </c>
      <c r="L45" s="25">
        <v>0</v>
      </c>
      <c r="M45" s="25">
        <v>0</v>
      </c>
      <c r="N45" s="25">
        <v>0</v>
      </c>
      <c r="O45" s="25">
        <v>0.33333333333333331</v>
      </c>
      <c r="P45" s="25">
        <v>1</v>
      </c>
      <c r="Q45" s="24">
        <f t="shared" si="0"/>
        <v>3</v>
      </c>
      <c r="R45" s="24">
        <f t="shared" si="5"/>
        <v>3</v>
      </c>
      <c r="S45" s="18" t="s">
        <v>288</v>
      </c>
      <c r="T45" s="24">
        <v>3</v>
      </c>
    </row>
    <row r="46" spans="1:20" hidden="1" x14ac:dyDescent="0.35">
      <c r="A46" s="18" t="s">
        <v>460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1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1</v>
      </c>
      <c r="Q46" s="24">
        <f t="shared" si="0"/>
        <v>1</v>
      </c>
      <c r="R46" s="24"/>
      <c r="S46" s="18" t="s">
        <v>460</v>
      </c>
      <c r="T46" s="24">
        <v>1</v>
      </c>
    </row>
    <row r="47" spans="1:20" hidden="1" x14ac:dyDescent="0.35">
      <c r="A47" s="18" t="s">
        <v>312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1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1</v>
      </c>
      <c r="Q47" s="24">
        <f t="shared" si="0"/>
        <v>1</v>
      </c>
      <c r="R47" s="24"/>
      <c r="S47" s="18" t="s">
        <v>312</v>
      </c>
      <c r="T47" s="24">
        <v>1</v>
      </c>
    </row>
    <row r="48" spans="1:20" hidden="1" x14ac:dyDescent="0.35">
      <c r="A48" s="18" t="s">
        <v>340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1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1</v>
      </c>
      <c r="Q48" s="24">
        <f t="shared" si="0"/>
        <v>1</v>
      </c>
      <c r="R48" s="24"/>
      <c r="S48" s="18" t="s">
        <v>340</v>
      </c>
      <c r="T48" s="24">
        <v>1</v>
      </c>
    </row>
    <row r="49" spans="1:20" hidden="1" x14ac:dyDescent="0.35">
      <c r="A49" s="18" t="s">
        <v>233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1</v>
      </c>
      <c r="L49" s="25">
        <v>0</v>
      </c>
      <c r="M49" s="25">
        <v>0</v>
      </c>
      <c r="N49" s="25">
        <v>0</v>
      </c>
      <c r="O49" s="25">
        <v>0</v>
      </c>
      <c r="P49" s="25">
        <v>1</v>
      </c>
      <c r="Q49" s="24">
        <f t="shared" si="0"/>
        <v>1</v>
      </c>
      <c r="R49" s="24"/>
      <c r="S49" s="18" t="s">
        <v>233</v>
      </c>
      <c r="T49" s="24">
        <v>1</v>
      </c>
    </row>
    <row r="50" spans="1:20" hidden="1" x14ac:dyDescent="0.35">
      <c r="A50" s="18" t="s">
        <v>316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1</v>
      </c>
      <c r="P50" s="25">
        <v>1</v>
      </c>
      <c r="Q50" s="24">
        <f t="shared" si="0"/>
        <v>1</v>
      </c>
      <c r="R50" s="24"/>
      <c r="S50" s="18" t="s">
        <v>316</v>
      </c>
      <c r="T50" s="24">
        <v>1</v>
      </c>
    </row>
    <row r="51" spans="1:20" hidden="1" x14ac:dyDescent="0.35">
      <c r="A51" s="18" t="s">
        <v>464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1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1</v>
      </c>
      <c r="Q51" s="24">
        <f t="shared" si="0"/>
        <v>1</v>
      </c>
      <c r="R51" s="24"/>
      <c r="S51" s="18" t="s">
        <v>464</v>
      </c>
      <c r="T51" s="24">
        <v>1</v>
      </c>
    </row>
    <row r="52" spans="1:20" x14ac:dyDescent="0.35">
      <c r="A52" s="18" t="s">
        <v>238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1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1</v>
      </c>
      <c r="Q52" s="24">
        <f t="shared" si="0"/>
        <v>2</v>
      </c>
      <c r="R52" s="24">
        <f>Q52</f>
        <v>2</v>
      </c>
      <c r="S52" s="18" t="s">
        <v>238</v>
      </c>
      <c r="T52" s="24">
        <v>2</v>
      </c>
    </row>
    <row r="53" spans="1:20" hidden="1" x14ac:dyDescent="0.35">
      <c r="A53" s="18" t="s">
        <v>457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v>1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1</v>
      </c>
      <c r="Q53" s="24">
        <f t="shared" si="0"/>
        <v>1</v>
      </c>
      <c r="R53" s="24"/>
      <c r="S53" s="18" t="s">
        <v>457</v>
      </c>
      <c r="T53" s="24">
        <v>1</v>
      </c>
    </row>
    <row r="54" spans="1:20" hidden="1" x14ac:dyDescent="0.35">
      <c r="A54" s="18" t="s">
        <v>330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1</v>
      </c>
      <c r="P54" s="25">
        <v>1</v>
      </c>
      <c r="Q54" s="24">
        <f t="shared" si="0"/>
        <v>1</v>
      </c>
      <c r="R54" s="24"/>
      <c r="S54" s="18" t="s">
        <v>330</v>
      </c>
      <c r="T54" s="24">
        <v>1</v>
      </c>
    </row>
    <row r="55" spans="1:20" hidden="1" x14ac:dyDescent="0.35">
      <c r="A55" s="18" t="s">
        <v>251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1</v>
      </c>
      <c r="P55" s="25">
        <v>1</v>
      </c>
      <c r="Q55" s="24">
        <f t="shared" si="0"/>
        <v>1</v>
      </c>
      <c r="R55" s="24"/>
      <c r="S55" s="18" t="s">
        <v>251</v>
      </c>
      <c r="T55" s="24">
        <v>1</v>
      </c>
    </row>
    <row r="56" spans="1:20" hidden="1" x14ac:dyDescent="0.35">
      <c r="A56" s="18" t="s">
        <v>335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1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1</v>
      </c>
      <c r="Q56" s="24">
        <f t="shared" si="0"/>
        <v>1</v>
      </c>
      <c r="R56" s="24"/>
      <c r="S56" s="18" t="s">
        <v>335</v>
      </c>
      <c r="T56" s="24">
        <v>1</v>
      </c>
    </row>
    <row r="57" spans="1:20" hidden="1" x14ac:dyDescent="0.35">
      <c r="A57" s="18" t="s">
        <v>459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1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1</v>
      </c>
      <c r="Q57" s="24">
        <f t="shared" si="0"/>
        <v>1</v>
      </c>
      <c r="R57" s="24"/>
      <c r="S57" s="18" t="s">
        <v>459</v>
      </c>
      <c r="T57" s="24">
        <v>1</v>
      </c>
    </row>
    <row r="58" spans="1:20" x14ac:dyDescent="0.35">
      <c r="A58" s="18" t="s">
        <v>201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0.2</v>
      </c>
      <c r="H58" s="25">
        <v>0</v>
      </c>
      <c r="I58" s="25">
        <v>0</v>
      </c>
      <c r="J58" s="25">
        <v>0.2</v>
      </c>
      <c r="K58" s="25">
        <v>0</v>
      </c>
      <c r="L58" s="25">
        <v>0</v>
      </c>
      <c r="M58" s="25">
        <v>0</v>
      </c>
      <c r="N58" s="25">
        <v>0</v>
      </c>
      <c r="O58" s="25">
        <v>0.6</v>
      </c>
      <c r="P58" s="25">
        <v>1</v>
      </c>
      <c r="Q58" s="24">
        <f t="shared" si="0"/>
        <v>5</v>
      </c>
      <c r="R58" s="24">
        <f>Q58</f>
        <v>5</v>
      </c>
      <c r="S58" s="18" t="s">
        <v>201</v>
      </c>
      <c r="T58" s="24">
        <v>5</v>
      </c>
    </row>
    <row r="59" spans="1:20" hidden="1" x14ac:dyDescent="0.35">
      <c r="A59" s="18" t="s">
        <v>318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1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1</v>
      </c>
      <c r="Q59" s="24">
        <f t="shared" si="0"/>
        <v>1</v>
      </c>
      <c r="R59" s="24"/>
      <c r="S59" s="18" t="s">
        <v>318</v>
      </c>
      <c r="T59" s="24">
        <v>1</v>
      </c>
    </row>
    <row r="60" spans="1:20" x14ac:dyDescent="0.35">
      <c r="A60" s="18" t="s">
        <v>242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1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1</v>
      </c>
      <c r="Q60" s="24">
        <f t="shared" si="0"/>
        <v>3</v>
      </c>
      <c r="R60" s="24">
        <f t="shared" ref="R60:R61" si="6">Q60</f>
        <v>3</v>
      </c>
      <c r="S60" s="18" t="s">
        <v>242</v>
      </c>
      <c r="T60" s="24">
        <v>3</v>
      </c>
    </row>
    <row r="61" spans="1:20" x14ac:dyDescent="0.35">
      <c r="A61" s="18" t="s">
        <v>336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0.66666666666666663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0.33333333333333331</v>
      </c>
      <c r="P61" s="25">
        <v>1</v>
      </c>
      <c r="Q61" s="24">
        <f t="shared" si="0"/>
        <v>3</v>
      </c>
      <c r="R61" s="24">
        <f t="shared" si="6"/>
        <v>3</v>
      </c>
      <c r="S61" s="18" t="s">
        <v>336</v>
      </c>
      <c r="T61" s="24">
        <v>3</v>
      </c>
    </row>
    <row r="62" spans="1:20" hidden="1" x14ac:dyDescent="0.35">
      <c r="A62" s="18" t="s">
        <v>277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1</v>
      </c>
      <c r="P62" s="25">
        <v>1</v>
      </c>
      <c r="Q62" s="24">
        <f t="shared" si="0"/>
        <v>1</v>
      </c>
      <c r="R62" s="24"/>
      <c r="S62" s="18" t="s">
        <v>277</v>
      </c>
      <c r="T62" s="24">
        <v>1</v>
      </c>
    </row>
    <row r="63" spans="1:20" x14ac:dyDescent="0.35">
      <c r="A63" s="18" t="s">
        <v>265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1</v>
      </c>
      <c r="P63" s="25">
        <v>1</v>
      </c>
      <c r="Q63" s="24">
        <f t="shared" si="0"/>
        <v>4</v>
      </c>
      <c r="R63" s="24">
        <f>Q63</f>
        <v>4</v>
      </c>
      <c r="S63" s="18" t="s">
        <v>265</v>
      </c>
      <c r="T63" s="24">
        <v>4</v>
      </c>
    </row>
    <row r="64" spans="1:20" hidden="1" x14ac:dyDescent="0.35">
      <c r="A64" s="18" t="s">
        <v>304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1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1</v>
      </c>
      <c r="Q64" s="24">
        <f t="shared" si="0"/>
        <v>1</v>
      </c>
      <c r="R64" s="24"/>
      <c r="S64" s="18" t="s">
        <v>304</v>
      </c>
      <c r="T64" s="24">
        <v>1</v>
      </c>
    </row>
    <row r="65" spans="1:20" hidden="1" x14ac:dyDescent="0.35">
      <c r="A65" s="18" t="s">
        <v>307</v>
      </c>
      <c r="B65" s="25">
        <v>0</v>
      </c>
      <c r="C65" s="25">
        <v>0</v>
      </c>
      <c r="D65" s="25">
        <v>0</v>
      </c>
      <c r="E65" s="25">
        <v>1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1</v>
      </c>
      <c r="Q65" s="24">
        <f t="shared" si="0"/>
        <v>1</v>
      </c>
      <c r="R65" s="24"/>
      <c r="S65" s="18" t="s">
        <v>307</v>
      </c>
      <c r="T65" s="24">
        <v>1</v>
      </c>
    </row>
    <row r="66" spans="1:20" x14ac:dyDescent="0.35">
      <c r="A66" s="18" t="s">
        <v>436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1</v>
      </c>
      <c r="P66" s="25">
        <v>1</v>
      </c>
      <c r="Q66" s="24">
        <f t="shared" si="0"/>
        <v>2</v>
      </c>
      <c r="R66" s="24">
        <f>Q66</f>
        <v>2</v>
      </c>
      <c r="S66" s="18" t="s">
        <v>436</v>
      </c>
      <c r="T66" s="24">
        <v>2</v>
      </c>
    </row>
    <row r="67" spans="1:20" hidden="1" x14ac:dyDescent="0.35">
      <c r="A67" s="18" t="s">
        <v>456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1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1</v>
      </c>
      <c r="Q67" s="24">
        <f t="shared" si="0"/>
        <v>1</v>
      </c>
      <c r="R67" s="24"/>
      <c r="S67" s="18" t="s">
        <v>456</v>
      </c>
      <c r="T67" s="24">
        <v>1</v>
      </c>
    </row>
    <row r="68" spans="1:20" x14ac:dyDescent="0.35">
      <c r="A68" s="18" t="s">
        <v>227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1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1</v>
      </c>
      <c r="Q68" s="24">
        <f t="shared" si="0"/>
        <v>3</v>
      </c>
      <c r="R68" s="24">
        <f t="shared" ref="R68:R69" si="7">Q68</f>
        <v>3</v>
      </c>
      <c r="S68" s="18" t="s">
        <v>227</v>
      </c>
      <c r="T68" s="24">
        <v>3</v>
      </c>
    </row>
    <row r="69" spans="1:20" x14ac:dyDescent="0.35">
      <c r="A69" s="18" t="s">
        <v>222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1</v>
      </c>
      <c r="P69" s="25">
        <v>1</v>
      </c>
      <c r="Q69" s="24">
        <f t="shared" si="0"/>
        <v>3</v>
      </c>
      <c r="R69" s="24">
        <f t="shared" si="7"/>
        <v>3</v>
      </c>
      <c r="S69" s="18" t="s">
        <v>222</v>
      </c>
      <c r="T69" s="24">
        <v>3</v>
      </c>
    </row>
    <row r="70" spans="1:20" hidden="1" x14ac:dyDescent="0.35">
      <c r="A70" s="18" t="s">
        <v>272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1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1</v>
      </c>
      <c r="Q70" s="24">
        <f t="shared" si="0"/>
        <v>1</v>
      </c>
      <c r="R70" s="24"/>
      <c r="S70" s="18" t="s">
        <v>272</v>
      </c>
      <c r="T70" s="24">
        <v>1</v>
      </c>
    </row>
    <row r="71" spans="1:20" x14ac:dyDescent="0.35">
      <c r="A71" s="18" t="s">
        <v>226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v>0.33333333333333331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0.66666666666666663</v>
      </c>
      <c r="P71" s="25">
        <v>1</v>
      </c>
      <c r="Q71" s="24">
        <f t="shared" ref="Q71:Q134" si="8">T71</f>
        <v>3</v>
      </c>
      <c r="R71" s="24">
        <f t="shared" ref="R71:R73" si="9">Q71</f>
        <v>3</v>
      </c>
      <c r="S71" s="18" t="s">
        <v>226</v>
      </c>
      <c r="T71" s="24">
        <v>3</v>
      </c>
    </row>
    <row r="72" spans="1:20" x14ac:dyDescent="0.35">
      <c r="A72" s="18" t="s">
        <v>294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1</v>
      </c>
      <c r="P72" s="25">
        <v>1</v>
      </c>
      <c r="Q72" s="24">
        <f t="shared" si="8"/>
        <v>2</v>
      </c>
      <c r="R72" s="24">
        <f t="shared" si="9"/>
        <v>2</v>
      </c>
      <c r="S72" s="18" t="s">
        <v>294</v>
      </c>
      <c r="T72" s="24">
        <v>2</v>
      </c>
    </row>
    <row r="73" spans="1:20" x14ac:dyDescent="0.35">
      <c r="A73" s="18" t="s">
        <v>204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0.5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0.5</v>
      </c>
      <c r="P73" s="25">
        <v>1</v>
      </c>
      <c r="Q73" s="24">
        <f t="shared" si="8"/>
        <v>2</v>
      </c>
      <c r="R73" s="24">
        <f t="shared" si="9"/>
        <v>2</v>
      </c>
      <c r="S73" s="18" t="s">
        <v>204</v>
      </c>
      <c r="T73" s="24">
        <v>2</v>
      </c>
    </row>
    <row r="74" spans="1:20" hidden="1" x14ac:dyDescent="0.35">
      <c r="A74" s="18" t="s">
        <v>453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1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1</v>
      </c>
      <c r="Q74" s="24">
        <f t="shared" si="8"/>
        <v>1</v>
      </c>
      <c r="R74" s="24"/>
      <c r="S74" s="18" t="s">
        <v>453</v>
      </c>
      <c r="T74" s="24">
        <v>1</v>
      </c>
    </row>
    <row r="75" spans="1:20" hidden="1" x14ac:dyDescent="0.35">
      <c r="A75" s="18" t="s">
        <v>461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1</v>
      </c>
      <c r="P75" s="25">
        <v>1</v>
      </c>
      <c r="Q75" s="24">
        <f t="shared" si="8"/>
        <v>1</v>
      </c>
      <c r="R75" s="24"/>
      <c r="S75" s="18" t="s">
        <v>461</v>
      </c>
      <c r="T75" s="24">
        <v>1</v>
      </c>
    </row>
    <row r="76" spans="1:20" hidden="1" x14ac:dyDescent="0.35">
      <c r="A76" s="18" t="s">
        <v>305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1</v>
      </c>
      <c r="P76" s="25">
        <v>1</v>
      </c>
      <c r="Q76" s="24">
        <f t="shared" si="8"/>
        <v>1</v>
      </c>
      <c r="R76" s="24"/>
      <c r="S76" s="18" t="s">
        <v>305</v>
      </c>
      <c r="T76" s="24">
        <v>1</v>
      </c>
    </row>
    <row r="77" spans="1:20" x14ac:dyDescent="0.35">
      <c r="A77" s="18" t="s">
        <v>280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1</v>
      </c>
      <c r="P77" s="25">
        <v>1</v>
      </c>
      <c r="Q77" s="24">
        <f t="shared" si="8"/>
        <v>2</v>
      </c>
      <c r="R77" s="24">
        <f t="shared" ref="R77:R80" si="10">Q77</f>
        <v>2</v>
      </c>
      <c r="S77" s="18" t="s">
        <v>280</v>
      </c>
      <c r="T77" s="24">
        <v>2</v>
      </c>
    </row>
    <row r="78" spans="1:20" x14ac:dyDescent="0.35">
      <c r="A78" s="18" t="s">
        <v>247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1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1</v>
      </c>
      <c r="Q78" s="24">
        <f t="shared" si="8"/>
        <v>3</v>
      </c>
      <c r="R78" s="24">
        <f t="shared" si="10"/>
        <v>3</v>
      </c>
      <c r="S78" s="18" t="s">
        <v>247</v>
      </c>
      <c r="T78" s="24">
        <v>3</v>
      </c>
    </row>
    <row r="79" spans="1:20" x14ac:dyDescent="0.35">
      <c r="A79" s="18" t="s">
        <v>324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1</v>
      </c>
      <c r="P79" s="25">
        <v>1</v>
      </c>
      <c r="Q79" s="24">
        <f t="shared" si="8"/>
        <v>2</v>
      </c>
      <c r="R79" s="24">
        <f t="shared" si="10"/>
        <v>2</v>
      </c>
      <c r="S79" s="18" t="s">
        <v>324</v>
      </c>
      <c r="T79" s="24">
        <v>2</v>
      </c>
    </row>
    <row r="80" spans="1:20" x14ac:dyDescent="0.35">
      <c r="A80" s="18" t="s">
        <v>260</v>
      </c>
      <c r="B80" s="25">
        <v>0</v>
      </c>
      <c r="C80" s="25">
        <v>0</v>
      </c>
      <c r="D80" s="25">
        <v>0</v>
      </c>
      <c r="E80" s="25">
        <v>0</v>
      </c>
      <c r="F80" s="25">
        <v>0.5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0.5</v>
      </c>
      <c r="P80" s="25">
        <v>1</v>
      </c>
      <c r="Q80" s="24">
        <f t="shared" si="8"/>
        <v>2</v>
      </c>
      <c r="R80" s="24">
        <f t="shared" si="10"/>
        <v>2</v>
      </c>
      <c r="S80" s="18" t="s">
        <v>260</v>
      </c>
      <c r="T80" s="24">
        <v>2</v>
      </c>
    </row>
    <row r="81" spans="1:20" hidden="1" x14ac:dyDescent="0.35">
      <c r="A81" s="18" t="s">
        <v>240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1</v>
      </c>
      <c r="M81" s="25">
        <v>0</v>
      </c>
      <c r="N81" s="25">
        <v>0</v>
      </c>
      <c r="O81" s="25">
        <v>0</v>
      </c>
      <c r="P81" s="25">
        <v>1</v>
      </c>
      <c r="Q81" s="24">
        <f t="shared" si="8"/>
        <v>1</v>
      </c>
      <c r="R81" s="24"/>
      <c r="S81" s="18" t="s">
        <v>240</v>
      </c>
      <c r="T81" s="24">
        <v>1</v>
      </c>
    </row>
    <row r="82" spans="1:20" hidden="1" x14ac:dyDescent="0.35">
      <c r="A82" s="18" t="s">
        <v>449</v>
      </c>
      <c r="B82" s="25">
        <v>0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1</v>
      </c>
      <c r="P82" s="25">
        <v>1</v>
      </c>
      <c r="Q82" s="24">
        <f t="shared" si="8"/>
        <v>1</v>
      </c>
      <c r="R82" s="24"/>
      <c r="S82" s="18" t="s">
        <v>449</v>
      </c>
      <c r="T82" s="24">
        <v>1</v>
      </c>
    </row>
    <row r="83" spans="1:20" hidden="1" x14ac:dyDescent="0.35">
      <c r="A83" s="18" t="s">
        <v>295</v>
      </c>
      <c r="B83" s="25">
        <v>0</v>
      </c>
      <c r="C83" s="25">
        <v>1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1</v>
      </c>
      <c r="Q83" s="24">
        <f t="shared" si="8"/>
        <v>1</v>
      </c>
      <c r="R83" s="24"/>
      <c r="S83" s="18" t="s">
        <v>295</v>
      </c>
      <c r="T83" s="24">
        <v>1</v>
      </c>
    </row>
    <row r="84" spans="1:20" x14ac:dyDescent="0.35">
      <c r="A84" s="18" t="s">
        <v>309</v>
      </c>
      <c r="B84" s="25">
        <v>0</v>
      </c>
      <c r="C84" s="25">
        <v>0.33333333333333331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0.33333333333333331</v>
      </c>
      <c r="L84" s="25">
        <v>0</v>
      </c>
      <c r="M84" s="25">
        <v>0</v>
      </c>
      <c r="N84" s="25">
        <v>0</v>
      </c>
      <c r="O84" s="25">
        <v>0.33333333333333331</v>
      </c>
      <c r="P84" s="25">
        <v>1</v>
      </c>
      <c r="Q84" s="24">
        <f t="shared" si="8"/>
        <v>3</v>
      </c>
      <c r="R84" s="24">
        <f t="shared" ref="R84:R86" si="11">Q84</f>
        <v>3</v>
      </c>
      <c r="S84" s="18" t="s">
        <v>309</v>
      </c>
      <c r="T84" s="24">
        <v>3</v>
      </c>
    </row>
    <row r="85" spans="1:20" x14ac:dyDescent="0.35">
      <c r="A85" s="18" t="s">
        <v>319</v>
      </c>
      <c r="B85" s="25">
        <v>0</v>
      </c>
      <c r="C85" s="25">
        <v>0.5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0.5</v>
      </c>
      <c r="P85" s="25">
        <v>1</v>
      </c>
      <c r="Q85" s="24">
        <f t="shared" si="8"/>
        <v>2</v>
      </c>
      <c r="R85" s="24">
        <f t="shared" si="11"/>
        <v>2</v>
      </c>
      <c r="S85" s="18" t="s">
        <v>319</v>
      </c>
      <c r="T85" s="24">
        <v>2</v>
      </c>
    </row>
    <row r="86" spans="1:20" x14ac:dyDescent="0.35">
      <c r="A86" s="18" t="s">
        <v>245</v>
      </c>
      <c r="B86" s="25">
        <v>0</v>
      </c>
      <c r="C86" s="25">
        <v>0.33333333333333331</v>
      </c>
      <c r="D86" s="25">
        <v>0</v>
      </c>
      <c r="E86" s="25">
        <v>0</v>
      </c>
      <c r="F86" s="25">
        <v>0</v>
      </c>
      <c r="G86" s="25">
        <v>0.66666666666666663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1</v>
      </c>
      <c r="Q86" s="24">
        <f t="shared" si="8"/>
        <v>3</v>
      </c>
      <c r="R86" s="24">
        <f t="shared" si="11"/>
        <v>3</v>
      </c>
      <c r="S86" s="18" t="s">
        <v>245</v>
      </c>
      <c r="T86" s="24">
        <v>3</v>
      </c>
    </row>
    <row r="87" spans="1:20" hidden="1" x14ac:dyDescent="0.35">
      <c r="A87" s="18" t="s">
        <v>310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5">
        <v>1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1</v>
      </c>
      <c r="Q87" s="24">
        <f t="shared" si="8"/>
        <v>1</v>
      </c>
      <c r="R87" s="24"/>
      <c r="S87" s="18" t="s">
        <v>310</v>
      </c>
      <c r="T87" s="24">
        <v>1</v>
      </c>
    </row>
    <row r="88" spans="1:20" x14ac:dyDescent="0.35">
      <c r="A88" s="18" t="s">
        <v>342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0.5</v>
      </c>
      <c r="M88" s="25">
        <v>0</v>
      </c>
      <c r="N88" s="25">
        <v>0</v>
      </c>
      <c r="O88" s="25">
        <v>0.5</v>
      </c>
      <c r="P88" s="25">
        <v>1</v>
      </c>
      <c r="Q88" s="24">
        <f t="shared" si="8"/>
        <v>2</v>
      </c>
      <c r="R88" s="24">
        <f>Q88</f>
        <v>2</v>
      </c>
      <c r="S88" s="18" t="s">
        <v>342</v>
      </c>
      <c r="T88" s="24">
        <v>2</v>
      </c>
    </row>
    <row r="89" spans="1:20" hidden="1" x14ac:dyDescent="0.35">
      <c r="A89" s="18" t="s">
        <v>297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1</v>
      </c>
      <c r="P89" s="25">
        <v>1</v>
      </c>
      <c r="Q89" s="24">
        <f t="shared" si="8"/>
        <v>1</v>
      </c>
      <c r="R89" s="24"/>
      <c r="S89" s="18" t="s">
        <v>297</v>
      </c>
      <c r="T89" s="24">
        <v>1</v>
      </c>
    </row>
    <row r="90" spans="1:20" hidden="1" x14ac:dyDescent="0.35">
      <c r="A90" s="18" t="s">
        <v>466</v>
      </c>
      <c r="B90" s="25">
        <v>0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1</v>
      </c>
      <c r="L90" s="25">
        <v>0</v>
      </c>
      <c r="M90" s="25">
        <v>0</v>
      </c>
      <c r="N90" s="25">
        <v>0</v>
      </c>
      <c r="O90" s="25">
        <v>0</v>
      </c>
      <c r="P90" s="25">
        <v>1</v>
      </c>
      <c r="Q90" s="24">
        <f t="shared" si="8"/>
        <v>1</v>
      </c>
      <c r="R90" s="24"/>
      <c r="S90" s="18" t="s">
        <v>466</v>
      </c>
      <c r="T90" s="24">
        <v>1</v>
      </c>
    </row>
    <row r="91" spans="1:20" x14ac:dyDescent="0.35">
      <c r="A91" s="18" t="s">
        <v>322</v>
      </c>
      <c r="B91" s="25">
        <v>0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0.5</v>
      </c>
      <c r="L91" s="25">
        <v>0.5</v>
      </c>
      <c r="M91" s="25">
        <v>0</v>
      </c>
      <c r="N91" s="25">
        <v>0</v>
      </c>
      <c r="O91" s="25">
        <v>0</v>
      </c>
      <c r="P91" s="25">
        <v>1</v>
      </c>
      <c r="Q91" s="24">
        <f t="shared" si="8"/>
        <v>2</v>
      </c>
      <c r="R91" s="24">
        <f t="shared" ref="R91:R92" si="12">Q91</f>
        <v>2</v>
      </c>
      <c r="S91" s="18" t="s">
        <v>322</v>
      </c>
      <c r="T91" s="24">
        <v>2</v>
      </c>
    </row>
    <row r="92" spans="1:20" x14ac:dyDescent="0.35">
      <c r="A92" s="18" t="s">
        <v>225</v>
      </c>
      <c r="B92" s="25">
        <v>0</v>
      </c>
      <c r="C92" s="25">
        <v>0</v>
      </c>
      <c r="D92" s="25">
        <v>0</v>
      </c>
      <c r="E92" s="25">
        <v>0</v>
      </c>
      <c r="F92" s="25">
        <v>0</v>
      </c>
      <c r="G92" s="25">
        <v>1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1</v>
      </c>
      <c r="Q92" s="24">
        <f t="shared" si="8"/>
        <v>2</v>
      </c>
      <c r="R92" s="24">
        <f t="shared" si="12"/>
        <v>2</v>
      </c>
      <c r="S92" s="18" t="s">
        <v>225</v>
      </c>
      <c r="T92" s="24">
        <v>2</v>
      </c>
    </row>
    <row r="93" spans="1:20" hidden="1" x14ac:dyDescent="0.35">
      <c r="A93" s="18" t="s">
        <v>465</v>
      </c>
      <c r="B93" s="25">
        <v>0</v>
      </c>
      <c r="C93" s="25">
        <v>0</v>
      </c>
      <c r="D93" s="25">
        <v>0</v>
      </c>
      <c r="E93" s="25">
        <v>0</v>
      </c>
      <c r="F93" s="25">
        <v>0</v>
      </c>
      <c r="G93" s="25">
        <v>1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1</v>
      </c>
      <c r="Q93" s="24">
        <f t="shared" si="8"/>
        <v>1</v>
      </c>
      <c r="R93" s="24"/>
      <c r="S93" s="18" t="s">
        <v>465</v>
      </c>
      <c r="T93" s="24">
        <v>1</v>
      </c>
    </row>
    <row r="94" spans="1:20" x14ac:dyDescent="0.35">
      <c r="A94" s="18" t="s">
        <v>381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1</v>
      </c>
      <c r="P94" s="25">
        <v>1</v>
      </c>
      <c r="Q94" s="24">
        <f t="shared" si="8"/>
        <v>2</v>
      </c>
      <c r="R94" s="24">
        <f>Q94</f>
        <v>2</v>
      </c>
      <c r="S94" s="18" t="s">
        <v>381</v>
      </c>
      <c r="T94" s="24">
        <v>2</v>
      </c>
    </row>
    <row r="95" spans="1:20" hidden="1" x14ac:dyDescent="0.35">
      <c r="A95" s="18" t="s">
        <v>248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1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1</v>
      </c>
      <c r="Q95" s="24">
        <f t="shared" si="8"/>
        <v>1</v>
      </c>
      <c r="R95" s="24"/>
      <c r="S95" s="18" t="s">
        <v>248</v>
      </c>
      <c r="T95" s="24">
        <v>1</v>
      </c>
    </row>
    <row r="96" spans="1:20" hidden="1" x14ac:dyDescent="0.35">
      <c r="A96" s="18" t="s">
        <v>337</v>
      </c>
      <c r="B96" s="25">
        <v>0</v>
      </c>
      <c r="C96" s="25">
        <v>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1</v>
      </c>
      <c r="L96" s="25">
        <v>0</v>
      </c>
      <c r="M96" s="25">
        <v>0</v>
      </c>
      <c r="N96" s="25">
        <v>0</v>
      </c>
      <c r="O96" s="25">
        <v>0</v>
      </c>
      <c r="P96" s="25">
        <v>1</v>
      </c>
      <c r="Q96" s="24">
        <f t="shared" si="8"/>
        <v>1</v>
      </c>
      <c r="R96" s="24"/>
      <c r="S96" s="18" t="s">
        <v>337</v>
      </c>
      <c r="T96" s="24">
        <v>1</v>
      </c>
    </row>
    <row r="97" spans="1:20" x14ac:dyDescent="0.35">
      <c r="A97" s="18" t="s">
        <v>206</v>
      </c>
      <c r="B97" s="25">
        <v>0</v>
      </c>
      <c r="C97" s="25">
        <v>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1</v>
      </c>
      <c r="L97" s="25">
        <v>0</v>
      </c>
      <c r="M97" s="25">
        <v>0</v>
      </c>
      <c r="N97" s="25">
        <v>0</v>
      </c>
      <c r="O97" s="25">
        <v>0</v>
      </c>
      <c r="P97" s="25">
        <v>1</v>
      </c>
      <c r="Q97" s="24">
        <f t="shared" si="8"/>
        <v>2</v>
      </c>
      <c r="R97" s="24">
        <f>Q97</f>
        <v>2</v>
      </c>
      <c r="S97" s="18" t="s">
        <v>206</v>
      </c>
      <c r="T97" s="24">
        <v>2</v>
      </c>
    </row>
    <row r="98" spans="1:20" hidden="1" x14ac:dyDescent="0.35">
      <c r="A98" s="18" t="s">
        <v>448</v>
      </c>
      <c r="B98" s="25">
        <v>0</v>
      </c>
      <c r="C98" s="25">
        <v>0</v>
      </c>
      <c r="D98" s="25">
        <v>0</v>
      </c>
      <c r="E98" s="25">
        <v>0</v>
      </c>
      <c r="F98" s="25">
        <v>0</v>
      </c>
      <c r="G98" s="25">
        <v>1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1</v>
      </c>
      <c r="Q98" s="24">
        <f t="shared" si="8"/>
        <v>1</v>
      </c>
      <c r="R98" s="24"/>
      <c r="S98" s="18" t="s">
        <v>448</v>
      </c>
      <c r="T98" s="24">
        <v>1</v>
      </c>
    </row>
    <row r="99" spans="1:20" hidden="1" x14ac:dyDescent="0.35">
      <c r="A99" s="18" t="s">
        <v>332</v>
      </c>
      <c r="B99" s="25">
        <v>0</v>
      </c>
      <c r="C99" s="25">
        <v>0</v>
      </c>
      <c r="D99" s="25">
        <v>0</v>
      </c>
      <c r="E99" s="25">
        <v>0</v>
      </c>
      <c r="F99" s="25">
        <v>0</v>
      </c>
      <c r="G99" s="25">
        <v>1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  <c r="M99" s="25">
        <v>0</v>
      </c>
      <c r="N99" s="25">
        <v>0</v>
      </c>
      <c r="O99" s="25">
        <v>0</v>
      </c>
      <c r="P99" s="25">
        <v>1</v>
      </c>
      <c r="Q99" s="24">
        <f t="shared" si="8"/>
        <v>1</v>
      </c>
      <c r="R99" s="24"/>
      <c r="S99" s="18" t="s">
        <v>332</v>
      </c>
      <c r="T99" s="24">
        <v>1</v>
      </c>
    </row>
    <row r="100" spans="1:20" hidden="1" x14ac:dyDescent="0.35">
      <c r="A100" s="18" t="s">
        <v>303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1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1</v>
      </c>
      <c r="Q100" s="24">
        <f t="shared" si="8"/>
        <v>1</v>
      </c>
      <c r="R100" s="24"/>
      <c r="S100" s="18" t="s">
        <v>303</v>
      </c>
      <c r="T100" s="24">
        <v>1</v>
      </c>
    </row>
    <row r="101" spans="1:20" hidden="1" x14ac:dyDescent="0.35">
      <c r="A101" s="18" t="s">
        <v>268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1</v>
      </c>
      <c r="P101" s="25">
        <v>1</v>
      </c>
      <c r="Q101" s="24">
        <f t="shared" si="8"/>
        <v>1</v>
      </c>
      <c r="R101" s="24"/>
      <c r="S101" s="18" t="s">
        <v>268</v>
      </c>
      <c r="T101" s="24">
        <v>1</v>
      </c>
    </row>
    <row r="102" spans="1:20" hidden="1" x14ac:dyDescent="0.35">
      <c r="A102" s="18" t="s">
        <v>281</v>
      </c>
      <c r="B102" s="25">
        <v>0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1</v>
      </c>
      <c r="O102" s="25">
        <v>0</v>
      </c>
      <c r="P102" s="25">
        <v>1</v>
      </c>
      <c r="Q102" s="24">
        <f t="shared" si="8"/>
        <v>1</v>
      </c>
      <c r="R102" s="24"/>
      <c r="S102" s="18" t="s">
        <v>281</v>
      </c>
      <c r="T102" s="24">
        <v>1</v>
      </c>
    </row>
    <row r="103" spans="1:20" hidden="1" x14ac:dyDescent="0.35">
      <c r="A103" s="18" t="s">
        <v>321</v>
      </c>
      <c r="B103" s="25">
        <v>1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1</v>
      </c>
      <c r="Q103" s="24">
        <f t="shared" si="8"/>
        <v>1</v>
      </c>
      <c r="R103" s="24"/>
      <c r="S103" s="18" t="s">
        <v>321</v>
      </c>
      <c r="T103" s="24">
        <v>1</v>
      </c>
    </row>
    <row r="104" spans="1:20" hidden="1" x14ac:dyDescent="0.35">
      <c r="A104" s="18" t="s">
        <v>323</v>
      </c>
      <c r="B104" s="25">
        <v>0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1</v>
      </c>
      <c r="O104" s="25">
        <v>0</v>
      </c>
      <c r="P104" s="25">
        <v>1</v>
      </c>
      <c r="Q104" s="24">
        <f t="shared" si="8"/>
        <v>1</v>
      </c>
      <c r="R104" s="24"/>
      <c r="S104" s="18" t="s">
        <v>323</v>
      </c>
      <c r="T104" s="24">
        <v>1</v>
      </c>
    </row>
    <row r="105" spans="1:20" hidden="1" x14ac:dyDescent="0.35">
      <c r="A105" s="18" t="s">
        <v>327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1</v>
      </c>
      <c r="O105" s="25">
        <v>0</v>
      </c>
      <c r="P105" s="25">
        <v>1</v>
      </c>
      <c r="Q105" s="24">
        <f t="shared" si="8"/>
        <v>1</v>
      </c>
      <c r="R105" s="24"/>
      <c r="S105" s="18" t="s">
        <v>327</v>
      </c>
      <c r="T105" s="24">
        <v>1</v>
      </c>
    </row>
    <row r="106" spans="1:20" hidden="1" x14ac:dyDescent="0.35">
      <c r="A106" s="18" t="s">
        <v>437</v>
      </c>
      <c r="B106" s="25">
        <v>1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1</v>
      </c>
      <c r="Q106" s="24">
        <f t="shared" si="8"/>
        <v>1</v>
      </c>
      <c r="R106" s="24"/>
      <c r="S106" s="18" t="s">
        <v>437</v>
      </c>
      <c r="T106" s="24">
        <v>1</v>
      </c>
    </row>
    <row r="107" spans="1:20" hidden="1" x14ac:dyDescent="0.35">
      <c r="A107" s="18" t="s">
        <v>252</v>
      </c>
      <c r="B107" s="25">
        <v>1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1</v>
      </c>
      <c r="Q107" s="24">
        <f t="shared" si="8"/>
        <v>1</v>
      </c>
      <c r="R107" s="24"/>
      <c r="S107" s="18" t="s">
        <v>252</v>
      </c>
      <c r="T107" s="24">
        <v>1</v>
      </c>
    </row>
    <row r="108" spans="1:20" hidden="1" x14ac:dyDescent="0.35">
      <c r="A108" s="18" t="s">
        <v>214</v>
      </c>
      <c r="B108" s="25">
        <v>0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1</v>
      </c>
      <c r="O108" s="25">
        <v>0</v>
      </c>
      <c r="P108" s="25">
        <v>1</v>
      </c>
      <c r="Q108" s="24">
        <f t="shared" si="8"/>
        <v>1</v>
      </c>
      <c r="R108" s="24"/>
      <c r="S108" s="18" t="s">
        <v>214</v>
      </c>
      <c r="T108" s="24">
        <v>1</v>
      </c>
    </row>
    <row r="109" spans="1:20" hidden="1" x14ac:dyDescent="0.35">
      <c r="A109" s="18" t="s">
        <v>328</v>
      </c>
      <c r="B109" s="25">
        <v>0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1</v>
      </c>
      <c r="O109" s="25">
        <v>0</v>
      </c>
      <c r="P109" s="25">
        <v>1</v>
      </c>
      <c r="Q109" s="24">
        <f t="shared" si="8"/>
        <v>1</v>
      </c>
      <c r="R109" s="24"/>
      <c r="S109" s="18" t="s">
        <v>328</v>
      </c>
      <c r="T109" s="24">
        <v>1</v>
      </c>
    </row>
    <row r="110" spans="1:20" hidden="1" x14ac:dyDescent="0.35">
      <c r="A110" s="18" t="s">
        <v>235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1</v>
      </c>
      <c r="O110" s="25">
        <v>0</v>
      </c>
      <c r="P110" s="25">
        <v>1</v>
      </c>
      <c r="Q110" s="24">
        <f t="shared" si="8"/>
        <v>1</v>
      </c>
      <c r="R110" s="24"/>
      <c r="S110" s="18" t="s">
        <v>235</v>
      </c>
      <c r="T110" s="24">
        <v>1</v>
      </c>
    </row>
    <row r="111" spans="1:20" hidden="1" x14ac:dyDescent="0.35">
      <c r="A111" s="18" t="s">
        <v>282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1</v>
      </c>
      <c r="O111" s="25">
        <v>0</v>
      </c>
      <c r="P111" s="25">
        <v>1</v>
      </c>
      <c r="Q111" s="24">
        <f t="shared" si="8"/>
        <v>1</v>
      </c>
      <c r="R111" s="24"/>
      <c r="S111" s="18" t="s">
        <v>282</v>
      </c>
      <c r="T111" s="24">
        <v>1</v>
      </c>
    </row>
    <row r="112" spans="1:20" hidden="1" x14ac:dyDescent="0.35">
      <c r="A112" s="18" t="s">
        <v>228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1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1</v>
      </c>
      <c r="Q112" s="24">
        <f t="shared" si="8"/>
        <v>1</v>
      </c>
      <c r="R112" s="24"/>
      <c r="S112" s="18" t="s">
        <v>228</v>
      </c>
      <c r="T112" s="24">
        <v>1</v>
      </c>
    </row>
    <row r="113" spans="1:20" x14ac:dyDescent="0.35">
      <c r="A113" s="18" t="s">
        <v>211</v>
      </c>
      <c r="B113" s="25">
        <v>0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1</v>
      </c>
      <c r="P113" s="25">
        <v>1</v>
      </c>
      <c r="Q113" s="24">
        <f t="shared" si="8"/>
        <v>4</v>
      </c>
      <c r="R113" s="24">
        <f>Q113</f>
        <v>4</v>
      </c>
      <c r="S113" s="18" t="s">
        <v>211</v>
      </c>
      <c r="T113" s="24">
        <v>4</v>
      </c>
    </row>
    <row r="114" spans="1:20" hidden="1" x14ac:dyDescent="0.35">
      <c r="A114" s="18" t="s">
        <v>269</v>
      </c>
      <c r="B114" s="25">
        <v>0</v>
      </c>
      <c r="C114" s="25">
        <v>0</v>
      </c>
      <c r="D114" s="25">
        <v>0</v>
      </c>
      <c r="E114" s="25">
        <v>0</v>
      </c>
      <c r="F114" s="25">
        <v>0</v>
      </c>
      <c r="G114" s="25">
        <v>1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1</v>
      </c>
      <c r="Q114" s="24">
        <f t="shared" si="8"/>
        <v>1</v>
      </c>
      <c r="R114" s="24"/>
      <c r="S114" s="18" t="s">
        <v>269</v>
      </c>
      <c r="T114" s="24">
        <v>1</v>
      </c>
    </row>
    <row r="115" spans="1:20" hidden="1" x14ac:dyDescent="0.35">
      <c r="A115" s="18" t="s">
        <v>341</v>
      </c>
      <c r="B115" s="25">
        <v>0</v>
      </c>
      <c r="C115" s="25">
        <v>0</v>
      </c>
      <c r="D115" s="25">
        <v>0</v>
      </c>
      <c r="E115" s="25">
        <v>0</v>
      </c>
      <c r="F115" s="25">
        <v>0</v>
      </c>
      <c r="G115" s="25">
        <v>1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1</v>
      </c>
      <c r="Q115" s="24">
        <f t="shared" si="8"/>
        <v>1</v>
      </c>
      <c r="R115" s="24"/>
      <c r="S115" s="18" t="s">
        <v>341</v>
      </c>
      <c r="T115" s="24">
        <v>1</v>
      </c>
    </row>
    <row r="116" spans="1:20" hidden="1" x14ac:dyDescent="0.35">
      <c r="A116" s="18" t="s">
        <v>261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1</v>
      </c>
      <c r="P116" s="25">
        <v>1</v>
      </c>
      <c r="Q116" s="24">
        <f t="shared" si="8"/>
        <v>1</v>
      </c>
      <c r="R116" s="24"/>
      <c r="S116" s="18" t="s">
        <v>261</v>
      </c>
      <c r="T116" s="24">
        <v>1</v>
      </c>
    </row>
    <row r="117" spans="1:20" hidden="1" x14ac:dyDescent="0.35">
      <c r="A117" s="18" t="s">
        <v>320</v>
      </c>
      <c r="B117" s="25">
        <v>0</v>
      </c>
      <c r="C117" s="25">
        <v>0</v>
      </c>
      <c r="D117" s="25">
        <v>0</v>
      </c>
      <c r="E117" s="25">
        <v>0</v>
      </c>
      <c r="F117" s="25">
        <v>0</v>
      </c>
      <c r="G117" s="25">
        <v>1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1</v>
      </c>
      <c r="Q117" s="24">
        <f t="shared" si="8"/>
        <v>1</v>
      </c>
      <c r="R117" s="24"/>
      <c r="S117" s="18" t="s">
        <v>320</v>
      </c>
      <c r="T117" s="24">
        <v>1</v>
      </c>
    </row>
    <row r="118" spans="1:20" x14ac:dyDescent="0.35">
      <c r="A118" s="18" t="s">
        <v>286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0.5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0.5</v>
      </c>
      <c r="P118" s="25">
        <v>1</v>
      </c>
      <c r="Q118" s="24">
        <f t="shared" si="8"/>
        <v>2</v>
      </c>
      <c r="R118" s="24">
        <f>Q118</f>
        <v>2</v>
      </c>
      <c r="S118" s="18" t="s">
        <v>286</v>
      </c>
      <c r="T118" s="24">
        <v>2</v>
      </c>
    </row>
    <row r="119" spans="1:20" hidden="1" x14ac:dyDescent="0.35">
      <c r="A119" s="18" t="s">
        <v>264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1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1</v>
      </c>
      <c r="Q119" s="24">
        <f t="shared" si="8"/>
        <v>1</v>
      </c>
      <c r="R119" s="24"/>
      <c r="S119" s="18" t="s">
        <v>264</v>
      </c>
      <c r="T119" s="24">
        <v>1</v>
      </c>
    </row>
    <row r="120" spans="1:20" hidden="1" x14ac:dyDescent="0.35">
      <c r="A120" s="18" t="s">
        <v>438</v>
      </c>
      <c r="B120" s="25">
        <v>0</v>
      </c>
      <c r="C120" s="25">
        <v>0</v>
      </c>
      <c r="D120" s="25">
        <v>0</v>
      </c>
      <c r="E120" s="25">
        <v>0</v>
      </c>
      <c r="F120" s="25">
        <v>1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1</v>
      </c>
      <c r="Q120" s="24">
        <f t="shared" si="8"/>
        <v>1</v>
      </c>
      <c r="R120" s="24"/>
      <c r="S120" s="18" t="s">
        <v>438</v>
      </c>
      <c r="T120" s="24">
        <v>1</v>
      </c>
    </row>
    <row r="121" spans="1:20" x14ac:dyDescent="0.35">
      <c r="A121" s="18" t="s">
        <v>197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1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1</v>
      </c>
      <c r="Q121" s="24">
        <f t="shared" si="8"/>
        <v>2</v>
      </c>
      <c r="R121" s="24">
        <f>Q121</f>
        <v>2</v>
      </c>
      <c r="S121" s="18" t="s">
        <v>197</v>
      </c>
      <c r="T121" s="24">
        <v>2</v>
      </c>
    </row>
    <row r="122" spans="1:20" hidden="1" x14ac:dyDescent="0.35">
      <c r="A122" s="18" t="s">
        <v>451</v>
      </c>
      <c r="B122" s="25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1</v>
      </c>
      <c r="P122" s="25">
        <v>1</v>
      </c>
      <c r="Q122" s="24">
        <f t="shared" si="8"/>
        <v>1</v>
      </c>
      <c r="R122" s="24"/>
      <c r="S122" s="18" t="s">
        <v>451</v>
      </c>
      <c r="T122" s="24">
        <v>1</v>
      </c>
    </row>
    <row r="123" spans="1:20" x14ac:dyDescent="0.35">
      <c r="A123" s="18" t="s">
        <v>203</v>
      </c>
      <c r="B123" s="25">
        <v>0</v>
      </c>
      <c r="C123" s="25">
        <v>0.2</v>
      </c>
      <c r="D123" s="25">
        <v>0</v>
      </c>
      <c r="E123" s="25">
        <v>0</v>
      </c>
      <c r="F123" s="25">
        <v>0</v>
      </c>
      <c r="G123" s="25">
        <v>0.2</v>
      </c>
      <c r="H123" s="25">
        <v>0</v>
      </c>
      <c r="I123" s="25">
        <v>0.2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0.4</v>
      </c>
      <c r="P123" s="25">
        <v>1</v>
      </c>
      <c r="Q123" s="24">
        <f t="shared" si="8"/>
        <v>5</v>
      </c>
      <c r="R123" s="24">
        <f t="shared" ref="R123:R125" si="13">Q123</f>
        <v>5</v>
      </c>
      <c r="S123" s="18" t="s">
        <v>203</v>
      </c>
      <c r="T123" s="24">
        <v>5</v>
      </c>
    </row>
    <row r="124" spans="1:20" x14ac:dyDescent="0.35">
      <c r="A124" s="18" t="s">
        <v>452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1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1</v>
      </c>
      <c r="Q124" s="24">
        <f t="shared" si="8"/>
        <v>2</v>
      </c>
      <c r="R124" s="24">
        <f t="shared" si="13"/>
        <v>2</v>
      </c>
      <c r="S124" s="18" t="s">
        <v>452</v>
      </c>
      <c r="T124" s="24">
        <v>2</v>
      </c>
    </row>
    <row r="125" spans="1:20" x14ac:dyDescent="0.35">
      <c r="A125" s="18" t="s">
        <v>249</v>
      </c>
      <c r="B125" s="25">
        <v>0</v>
      </c>
      <c r="C125" s="25">
        <v>0</v>
      </c>
      <c r="D125" s="25">
        <v>0</v>
      </c>
      <c r="E125" s="25">
        <v>0</v>
      </c>
      <c r="F125" s="25">
        <v>0.25</v>
      </c>
      <c r="G125" s="25">
        <v>0</v>
      </c>
      <c r="H125" s="25">
        <v>0</v>
      </c>
      <c r="I125" s="25">
        <v>0.25</v>
      </c>
      <c r="J125" s="25">
        <v>0</v>
      </c>
      <c r="K125" s="25">
        <v>0.25</v>
      </c>
      <c r="L125" s="25">
        <v>0</v>
      </c>
      <c r="M125" s="25">
        <v>0</v>
      </c>
      <c r="N125" s="25">
        <v>0</v>
      </c>
      <c r="O125" s="25">
        <v>0.25</v>
      </c>
      <c r="P125" s="25">
        <v>1</v>
      </c>
      <c r="Q125" s="24">
        <f t="shared" si="8"/>
        <v>4</v>
      </c>
      <c r="R125" s="24">
        <f t="shared" si="13"/>
        <v>4</v>
      </c>
      <c r="S125" s="18" t="s">
        <v>249</v>
      </c>
      <c r="T125" s="24">
        <v>4</v>
      </c>
    </row>
    <row r="126" spans="1:20" hidden="1" x14ac:dyDescent="0.35">
      <c r="A126" s="18" t="s">
        <v>334</v>
      </c>
      <c r="B126" s="25">
        <v>0</v>
      </c>
      <c r="C126" s="25">
        <v>1</v>
      </c>
      <c r="D126" s="25">
        <v>0</v>
      </c>
      <c r="E126" s="25">
        <v>0</v>
      </c>
      <c r="F126" s="25">
        <v>0</v>
      </c>
      <c r="G126" s="25">
        <v>0</v>
      </c>
      <c r="H126" s="25">
        <v>0</v>
      </c>
      <c r="I126" s="25">
        <v>0</v>
      </c>
      <c r="J126" s="25">
        <v>0</v>
      </c>
      <c r="K126" s="25">
        <v>0</v>
      </c>
      <c r="L126" s="25">
        <v>0</v>
      </c>
      <c r="M126" s="25">
        <v>0</v>
      </c>
      <c r="N126" s="25">
        <v>0</v>
      </c>
      <c r="O126" s="25">
        <v>0</v>
      </c>
      <c r="P126" s="25">
        <v>1</v>
      </c>
      <c r="Q126" s="24">
        <f t="shared" si="8"/>
        <v>1</v>
      </c>
      <c r="R126" s="24"/>
      <c r="S126" s="18" t="s">
        <v>334</v>
      </c>
      <c r="T126" s="24">
        <v>1</v>
      </c>
    </row>
    <row r="127" spans="1:20" x14ac:dyDescent="0.35">
      <c r="A127" s="18" t="s">
        <v>333</v>
      </c>
      <c r="B127" s="25">
        <v>0</v>
      </c>
      <c r="C127" s="25">
        <v>0</v>
      </c>
      <c r="D127" s="25">
        <v>0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1</v>
      </c>
      <c r="L127" s="25">
        <v>0</v>
      </c>
      <c r="M127" s="25">
        <v>0</v>
      </c>
      <c r="N127" s="25">
        <v>0</v>
      </c>
      <c r="O127" s="25">
        <v>0</v>
      </c>
      <c r="P127" s="25">
        <v>1</v>
      </c>
      <c r="Q127" s="24">
        <f t="shared" si="8"/>
        <v>2</v>
      </c>
      <c r="R127" s="24">
        <f t="shared" ref="R127:R128" si="14">Q127</f>
        <v>2</v>
      </c>
      <c r="S127" s="18" t="s">
        <v>333</v>
      </c>
      <c r="T127" s="24">
        <v>2</v>
      </c>
    </row>
    <row r="128" spans="1:20" x14ac:dyDescent="0.35">
      <c r="A128" s="18" t="s">
        <v>283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1</v>
      </c>
      <c r="L128" s="25">
        <v>0</v>
      </c>
      <c r="M128" s="25">
        <v>0</v>
      </c>
      <c r="N128" s="25">
        <v>0</v>
      </c>
      <c r="O128" s="25">
        <v>0</v>
      </c>
      <c r="P128" s="25">
        <v>1</v>
      </c>
      <c r="Q128" s="24">
        <f t="shared" si="8"/>
        <v>4</v>
      </c>
      <c r="R128" s="24">
        <f t="shared" si="14"/>
        <v>4</v>
      </c>
      <c r="S128" s="18" t="s">
        <v>283</v>
      </c>
      <c r="T128" s="24">
        <v>4</v>
      </c>
    </row>
    <row r="129" spans="1:20" hidden="1" x14ac:dyDescent="0.35">
      <c r="A129" s="18" t="s">
        <v>463</v>
      </c>
      <c r="B129" s="25">
        <v>0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1</v>
      </c>
      <c r="L129" s="25">
        <v>0</v>
      </c>
      <c r="M129" s="25">
        <v>0</v>
      </c>
      <c r="N129" s="25">
        <v>0</v>
      </c>
      <c r="O129" s="25">
        <v>0</v>
      </c>
      <c r="P129" s="25">
        <v>1</v>
      </c>
      <c r="Q129" s="24">
        <f t="shared" si="8"/>
        <v>1</v>
      </c>
      <c r="R129" s="24"/>
      <c r="S129" s="18" t="s">
        <v>463</v>
      </c>
      <c r="T129" s="24">
        <v>1</v>
      </c>
    </row>
    <row r="130" spans="1:20" hidden="1" x14ac:dyDescent="0.35">
      <c r="A130" s="18" t="s">
        <v>387</v>
      </c>
      <c r="B130" s="25">
        <v>0</v>
      </c>
      <c r="C130" s="25">
        <v>0</v>
      </c>
      <c r="D130" s="25">
        <v>0</v>
      </c>
      <c r="E130" s="25">
        <v>1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1</v>
      </c>
      <c r="Q130" s="24">
        <f t="shared" si="8"/>
        <v>1</v>
      </c>
      <c r="R130" s="24"/>
      <c r="S130" s="18" t="s">
        <v>387</v>
      </c>
      <c r="T130" s="24">
        <v>1</v>
      </c>
    </row>
    <row r="131" spans="1:20" hidden="1" x14ac:dyDescent="0.35">
      <c r="A131" s="18" t="s">
        <v>276</v>
      </c>
      <c r="B131" s="25">
        <v>0</v>
      </c>
      <c r="C131" s="25">
        <v>1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5">
        <v>1</v>
      </c>
      <c r="Q131" s="24">
        <f t="shared" si="8"/>
        <v>1</v>
      </c>
      <c r="R131" s="24"/>
      <c r="S131" s="18" t="s">
        <v>276</v>
      </c>
      <c r="T131" s="24">
        <v>1</v>
      </c>
    </row>
    <row r="132" spans="1:20" x14ac:dyDescent="0.35">
      <c r="A132" s="18" t="s">
        <v>343</v>
      </c>
      <c r="B132" s="25">
        <v>0</v>
      </c>
      <c r="C132" s="25">
        <v>0</v>
      </c>
      <c r="D132" s="25">
        <v>0</v>
      </c>
      <c r="E132" s="25">
        <v>0</v>
      </c>
      <c r="F132" s="25">
        <v>0.33333333333333331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0.66666666666666663</v>
      </c>
      <c r="P132" s="25">
        <v>1</v>
      </c>
      <c r="Q132" s="24">
        <f t="shared" si="8"/>
        <v>3</v>
      </c>
      <c r="R132" s="24">
        <f t="shared" ref="R132:R133" si="15">Q132</f>
        <v>3</v>
      </c>
      <c r="S132" s="18" t="s">
        <v>343</v>
      </c>
      <c r="T132" s="24">
        <v>3</v>
      </c>
    </row>
    <row r="133" spans="1:20" x14ac:dyDescent="0.35">
      <c r="A133" s="18" t="s">
        <v>314</v>
      </c>
      <c r="B133" s="25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v>1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1</v>
      </c>
      <c r="Q133" s="24">
        <f t="shared" si="8"/>
        <v>3</v>
      </c>
      <c r="R133" s="24">
        <f t="shared" si="15"/>
        <v>3</v>
      </c>
      <c r="S133" s="18" t="s">
        <v>314</v>
      </c>
      <c r="T133" s="24">
        <v>3</v>
      </c>
    </row>
    <row r="134" spans="1:20" hidden="1" x14ac:dyDescent="0.35">
      <c r="A134" s="18" t="s">
        <v>274</v>
      </c>
      <c r="B134" s="25">
        <v>0</v>
      </c>
      <c r="C134" s="25">
        <v>1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1</v>
      </c>
      <c r="Q134" s="24">
        <f t="shared" si="8"/>
        <v>1</v>
      </c>
      <c r="R134" s="24"/>
      <c r="S134" s="18" t="s">
        <v>274</v>
      </c>
      <c r="T134" s="24">
        <v>1</v>
      </c>
    </row>
    <row r="135" spans="1:20" x14ac:dyDescent="0.35">
      <c r="A135" s="18" t="s">
        <v>216</v>
      </c>
      <c r="B135" s="25">
        <v>0</v>
      </c>
      <c r="C135" s="25">
        <v>0</v>
      </c>
      <c r="D135" s="25">
        <v>0</v>
      </c>
      <c r="E135" s="25">
        <v>0.33333333333333331</v>
      </c>
      <c r="F135" s="25">
        <v>0.33333333333333331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0.33333333333333331</v>
      </c>
      <c r="P135" s="25">
        <v>1</v>
      </c>
      <c r="Q135" s="24">
        <f t="shared" ref="Q135:Q177" si="16">T135</f>
        <v>3</v>
      </c>
      <c r="R135" s="24">
        <f>Q135</f>
        <v>3</v>
      </c>
      <c r="S135" s="18" t="s">
        <v>216</v>
      </c>
      <c r="T135" s="24">
        <v>3</v>
      </c>
    </row>
    <row r="136" spans="1:20" hidden="1" x14ac:dyDescent="0.35">
      <c r="A136" s="18" t="s">
        <v>284</v>
      </c>
      <c r="B136" s="25">
        <v>0</v>
      </c>
      <c r="C136" s="25">
        <v>0</v>
      </c>
      <c r="D136" s="25">
        <v>0</v>
      </c>
      <c r="E136" s="25">
        <v>0</v>
      </c>
      <c r="F136" s="25">
        <v>0</v>
      </c>
      <c r="G136" s="25">
        <v>1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  <c r="M136" s="25">
        <v>0</v>
      </c>
      <c r="N136" s="25">
        <v>0</v>
      </c>
      <c r="O136" s="25">
        <v>0</v>
      </c>
      <c r="P136" s="25">
        <v>1</v>
      </c>
      <c r="Q136" s="24">
        <f t="shared" si="16"/>
        <v>1</v>
      </c>
      <c r="R136" s="24"/>
      <c r="S136" s="18" t="s">
        <v>284</v>
      </c>
      <c r="T136" s="24">
        <v>1</v>
      </c>
    </row>
    <row r="137" spans="1:20" x14ac:dyDescent="0.35">
      <c r="A137" s="18" t="s">
        <v>232</v>
      </c>
      <c r="B137" s="25">
        <v>0</v>
      </c>
      <c r="C137" s="25">
        <v>0</v>
      </c>
      <c r="D137" s="25">
        <v>0</v>
      </c>
      <c r="E137" s="25">
        <v>0</v>
      </c>
      <c r="F137" s="25">
        <v>0.16666666666666666</v>
      </c>
      <c r="G137" s="25">
        <v>0</v>
      </c>
      <c r="H137" s="25">
        <v>0</v>
      </c>
      <c r="I137" s="25">
        <v>0</v>
      </c>
      <c r="J137" s="25">
        <v>0</v>
      </c>
      <c r="K137" s="25">
        <v>0.16666666666666666</v>
      </c>
      <c r="L137" s="25">
        <v>0</v>
      </c>
      <c r="M137" s="25">
        <v>0</v>
      </c>
      <c r="N137" s="25">
        <v>0</v>
      </c>
      <c r="O137" s="25">
        <v>0.66666666666666663</v>
      </c>
      <c r="P137" s="25">
        <v>1</v>
      </c>
      <c r="Q137" s="24">
        <f t="shared" si="16"/>
        <v>6</v>
      </c>
      <c r="R137" s="24">
        <f t="shared" ref="R137:R141" si="17">Q137</f>
        <v>6</v>
      </c>
      <c r="S137" s="18" t="s">
        <v>232</v>
      </c>
      <c r="T137" s="24">
        <v>6</v>
      </c>
    </row>
    <row r="138" spans="1:20" x14ac:dyDescent="0.35">
      <c r="A138" s="18" t="s">
        <v>271</v>
      </c>
      <c r="B138" s="25">
        <v>0</v>
      </c>
      <c r="C138" s="25">
        <v>0</v>
      </c>
      <c r="D138" s="25">
        <v>0</v>
      </c>
      <c r="E138" s="25">
        <v>0</v>
      </c>
      <c r="F138" s="25">
        <v>0.25</v>
      </c>
      <c r="G138" s="25">
        <v>0</v>
      </c>
      <c r="H138" s="25">
        <v>0</v>
      </c>
      <c r="I138" s="25">
        <v>0</v>
      </c>
      <c r="J138" s="25">
        <v>0</v>
      </c>
      <c r="K138" s="25">
        <v>0.75</v>
      </c>
      <c r="L138" s="25">
        <v>0</v>
      </c>
      <c r="M138" s="25">
        <v>0</v>
      </c>
      <c r="N138" s="25">
        <v>0</v>
      </c>
      <c r="O138" s="25">
        <v>0</v>
      </c>
      <c r="P138" s="25">
        <v>1</v>
      </c>
      <c r="Q138" s="24">
        <f t="shared" si="16"/>
        <v>4</v>
      </c>
      <c r="R138" s="24">
        <f t="shared" si="17"/>
        <v>4</v>
      </c>
      <c r="S138" s="18" t="s">
        <v>271</v>
      </c>
      <c r="T138" s="24">
        <v>4</v>
      </c>
    </row>
    <row r="139" spans="1:20" x14ac:dyDescent="0.35">
      <c r="A139" s="18" t="s">
        <v>338</v>
      </c>
      <c r="B139" s="25">
        <v>0</v>
      </c>
      <c r="C139" s="25">
        <v>0</v>
      </c>
      <c r="D139" s="25">
        <v>0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1</v>
      </c>
      <c r="L139" s="25">
        <v>0</v>
      </c>
      <c r="M139" s="25">
        <v>0</v>
      </c>
      <c r="N139" s="25">
        <v>0</v>
      </c>
      <c r="O139" s="25">
        <v>0</v>
      </c>
      <c r="P139" s="25">
        <v>1</v>
      </c>
      <c r="Q139" s="24">
        <f t="shared" si="16"/>
        <v>2</v>
      </c>
      <c r="R139" s="24">
        <f t="shared" si="17"/>
        <v>2</v>
      </c>
      <c r="S139" s="18" t="s">
        <v>338</v>
      </c>
      <c r="T139" s="24">
        <v>2</v>
      </c>
    </row>
    <row r="140" spans="1:20" x14ac:dyDescent="0.35">
      <c r="A140" s="18" t="s">
        <v>236</v>
      </c>
      <c r="B140" s="25">
        <v>0</v>
      </c>
      <c r="C140" s="25">
        <v>0</v>
      </c>
      <c r="D140" s="25">
        <v>0</v>
      </c>
      <c r="E140" s="25">
        <v>0.5</v>
      </c>
      <c r="F140" s="25">
        <v>0</v>
      </c>
      <c r="G140" s="25">
        <v>0.5</v>
      </c>
      <c r="H140" s="25">
        <v>0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1</v>
      </c>
      <c r="Q140" s="24">
        <f t="shared" si="16"/>
        <v>2</v>
      </c>
      <c r="R140" s="24">
        <f t="shared" si="17"/>
        <v>2</v>
      </c>
      <c r="S140" s="18" t="s">
        <v>236</v>
      </c>
      <c r="T140" s="24">
        <v>2</v>
      </c>
    </row>
    <row r="141" spans="1:20" x14ac:dyDescent="0.35">
      <c r="A141" s="18" t="s">
        <v>229</v>
      </c>
      <c r="B141" s="25">
        <v>0</v>
      </c>
      <c r="C141" s="25">
        <v>0</v>
      </c>
      <c r="D141" s="25">
        <v>0</v>
      </c>
      <c r="E141" s="25">
        <v>0.2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0.8</v>
      </c>
      <c r="P141" s="25">
        <v>1</v>
      </c>
      <c r="Q141" s="24">
        <f t="shared" si="16"/>
        <v>5</v>
      </c>
      <c r="R141" s="24">
        <f t="shared" si="17"/>
        <v>5</v>
      </c>
      <c r="S141" s="18" t="s">
        <v>229</v>
      </c>
      <c r="T141" s="24">
        <v>5</v>
      </c>
    </row>
    <row r="142" spans="1:20" hidden="1" x14ac:dyDescent="0.35">
      <c r="A142" s="18" t="s">
        <v>458</v>
      </c>
      <c r="B142" s="25">
        <v>0</v>
      </c>
      <c r="C142" s="25">
        <v>0</v>
      </c>
      <c r="D142" s="25">
        <v>0</v>
      </c>
      <c r="E142" s="25">
        <v>0</v>
      </c>
      <c r="F142" s="25">
        <v>0</v>
      </c>
      <c r="G142" s="25">
        <v>1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1</v>
      </c>
      <c r="Q142" s="24">
        <f t="shared" si="16"/>
        <v>1</v>
      </c>
      <c r="R142" s="24"/>
      <c r="S142" s="18" t="s">
        <v>458</v>
      </c>
      <c r="T142" s="24">
        <v>1</v>
      </c>
    </row>
    <row r="143" spans="1:20" x14ac:dyDescent="0.35">
      <c r="A143" s="18" t="s">
        <v>266</v>
      </c>
      <c r="B143" s="25">
        <v>0</v>
      </c>
      <c r="C143" s="25">
        <v>0</v>
      </c>
      <c r="D143" s="25">
        <v>0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1</v>
      </c>
      <c r="P143" s="25">
        <v>1</v>
      </c>
      <c r="Q143" s="24">
        <f t="shared" si="16"/>
        <v>2</v>
      </c>
      <c r="R143" s="24">
        <f t="shared" ref="R143:R145" si="18">Q143</f>
        <v>2</v>
      </c>
      <c r="S143" s="18" t="s">
        <v>266</v>
      </c>
      <c r="T143" s="24">
        <v>2</v>
      </c>
    </row>
    <row r="144" spans="1:20" x14ac:dyDescent="0.35">
      <c r="A144" s="18" t="s">
        <v>258</v>
      </c>
      <c r="B144" s="25">
        <v>0</v>
      </c>
      <c r="C144" s="25">
        <v>0</v>
      </c>
      <c r="D144" s="25">
        <v>0</v>
      </c>
      <c r="E144" s="25">
        <v>0.33333333333333331</v>
      </c>
      <c r="F144" s="25">
        <v>0.33333333333333331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0.33333333333333331</v>
      </c>
      <c r="P144" s="25">
        <v>1</v>
      </c>
      <c r="Q144" s="24">
        <f t="shared" si="16"/>
        <v>3</v>
      </c>
      <c r="R144" s="24">
        <f t="shared" si="18"/>
        <v>3</v>
      </c>
      <c r="S144" s="18" t="s">
        <v>258</v>
      </c>
      <c r="T144" s="24">
        <v>3</v>
      </c>
    </row>
    <row r="145" spans="1:20" x14ac:dyDescent="0.35">
      <c r="A145" s="18" t="s">
        <v>296</v>
      </c>
      <c r="B145" s="25">
        <v>0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1</v>
      </c>
      <c r="L145" s="25">
        <v>0</v>
      </c>
      <c r="M145" s="25">
        <v>0</v>
      </c>
      <c r="N145" s="25">
        <v>0</v>
      </c>
      <c r="O145" s="25">
        <v>0</v>
      </c>
      <c r="P145" s="25">
        <v>1</v>
      </c>
      <c r="Q145" s="24">
        <f t="shared" si="16"/>
        <v>5</v>
      </c>
      <c r="R145" s="24">
        <f t="shared" si="18"/>
        <v>5</v>
      </c>
      <c r="S145" s="18" t="s">
        <v>296</v>
      </c>
      <c r="T145" s="24">
        <v>5</v>
      </c>
    </row>
    <row r="146" spans="1:20" hidden="1" x14ac:dyDescent="0.35">
      <c r="A146" s="18" t="s">
        <v>208</v>
      </c>
      <c r="B146" s="25">
        <v>0</v>
      </c>
      <c r="C146" s="25">
        <v>0</v>
      </c>
      <c r="D146" s="25">
        <v>0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v>0</v>
      </c>
      <c r="N146" s="25">
        <v>0</v>
      </c>
      <c r="O146" s="25">
        <v>1</v>
      </c>
      <c r="P146" s="25">
        <v>1</v>
      </c>
      <c r="Q146" s="24">
        <f t="shared" si="16"/>
        <v>1</v>
      </c>
      <c r="R146" s="24"/>
      <c r="S146" s="18" t="s">
        <v>208</v>
      </c>
      <c r="T146" s="24">
        <v>1</v>
      </c>
    </row>
    <row r="147" spans="1:20" hidden="1" x14ac:dyDescent="0.35">
      <c r="A147" s="18" t="s">
        <v>311</v>
      </c>
      <c r="B147" s="25">
        <v>0</v>
      </c>
      <c r="C147" s="25">
        <v>0</v>
      </c>
      <c r="D147" s="25">
        <v>0</v>
      </c>
      <c r="E147" s="25">
        <v>1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5">
        <v>1</v>
      </c>
      <c r="Q147" s="24">
        <f t="shared" si="16"/>
        <v>1</v>
      </c>
      <c r="R147" s="24"/>
      <c r="S147" s="18" t="s">
        <v>311</v>
      </c>
      <c r="T147" s="24">
        <v>1</v>
      </c>
    </row>
    <row r="148" spans="1:20" hidden="1" x14ac:dyDescent="0.35">
      <c r="A148" s="18" t="s">
        <v>410</v>
      </c>
      <c r="B148" s="25">
        <v>0</v>
      </c>
      <c r="C148" s="25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1</v>
      </c>
      <c r="P148" s="25">
        <v>1</v>
      </c>
      <c r="Q148" s="24">
        <f t="shared" si="16"/>
        <v>1</v>
      </c>
      <c r="R148" s="24"/>
      <c r="S148" s="18" t="s">
        <v>410</v>
      </c>
      <c r="T148" s="24">
        <v>1</v>
      </c>
    </row>
    <row r="149" spans="1:20" x14ac:dyDescent="0.35">
      <c r="A149" s="18" t="s">
        <v>263</v>
      </c>
      <c r="B149" s="25">
        <v>0</v>
      </c>
      <c r="C149" s="25">
        <v>0</v>
      </c>
      <c r="D149" s="25">
        <v>0</v>
      </c>
      <c r="E149" s="25">
        <v>0</v>
      </c>
      <c r="F149" s="25">
        <v>0.5</v>
      </c>
      <c r="G149" s="25">
        <v>0.5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1</v>
      </c>
      <c r="Q149" s="24">
        <f t="shared" si="16"/>
        <v>2</v>
      </c>
      <c r="R149" s="24">
        <f>Q149</f>
        <v>2</v>
      </c>
      <c r="S149" s="18" t="s">
        <v>263</v>
      </c>
      <c r="T149" s="24">
        <v>2</v>
      </c>
    </row>
    <row r="150" spans="1:20" hidden="1" x14ac:dyDescent="0.35">
      <c r="A150" s="18" t="s">
        <v>450</v>
      </c>
      <c r="B150" s="25">
        <v>0</v>
      </c>
      <c r="C150" s="25">
        <v>0</v>
      </c>
      <c r="D150" s="25">
        <v>0</v>
      </c>
      <c r="E150" s="25">
        <v>0</v>
      </c>
      <c r="F150" s="25">
        <v>0</v>
      </c>
      <c r="G150" s="25">
        <v>1</v>
      </c>
      <c r="H150" s="25">
        <v>0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1</v>
      </c>
      <c r="Q150" s="24">
        <f t="shared" si="16"/>
        <v>1</v>
      </c>
      <c r="R150" s="24"/>
      <c r="S150" s="18" t="s">
        <v>450</v>
      </c>
      <c r="T150" s="24">
        <v>1</v>
      </c>
    </row>
    <row r="151" spans="1:20" hidden="1" x14ac:dyDescent="0.35">
      <c r="A151" s="18" t="s">
        <v>290</v>
      </c>
      <c r="B151" s="25">
        <v>0</v>
      </c>
      <c r="C151" s="25">
        <v>0</v>
      </c>
      <c r="D151" s="25">
        <v>1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1</v>
      </c>
      <c r="Q151" s="24">
        <f t="shared" si="16"/>
        <v>1</v>
      </c>
      <c r="R151" s="24"/>
      <c r="S151" s="18" t="s">
        <v>290</v>
      </c>
      <c r="T151" s="24">
        <v>1</v>
      </c>
    </row>
    <row r="152" spans="1:20" hidden="1" x14ac:dyDescent="0.35">
      <c r="A152" s="18" t="s">
        <v>441</v>
      </c>
      <c r="B152" s="25">
        <v>0</v>
      </c>
      <c r="C152" s="25">
        <v>0</v>
      </c>
      <c r="D152" s="25">
        <v>0</v>
      </c>
      <c r="E152" s="25">
        <v>0</v>
      </c>
      <c r="F152" s="25">
        <v>0</v>
      </c>
      <c r="G152" s="25">
        <v>1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0</v>
      </c>
      <c r="N152" s="25">
        <v>0</v>
      </c>
      <c r="O152" s="25">
        <v>0</v>
      </c>
      <c r="P152" s="25">
        <v>1</v>
      </c>
      <c r="Q152" s="24">
        <f t="shared" si="16"/>
        <v>1</v>
      </c>
      <c r="R152" s="24"/>
      <c r="S152" s="18" t="s">
        <v>441</v>
      </c>
      <c r="T152" s="24">
        <v>1</v>
      </c>
    </row>
    <row r="153" spans="1:20" hidden="1" x14ac:dyDescent="0.35">
      <c r="A153" s="18" t="s">
        <v>372</v>
      </c>
      <c r="B153" s="25">
        <v>0</v>
      </c>
      <c r="C153" s="25">
        <v>0</v>
      </c>
      <c r="D153" s="25">
        <v>0</v>
      </c>
      <c r="E153" s="25">
        <v>0</v>
      </c>
      <c r="F153" s="25">
        <v>0</v>
      </c>
      <c r="G153" s="25">
        <v>1</v>
      </c>
      <c r="H153" s="25">
        <v>0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0</v>
      </c>
      <c r="O153" s="25">
        <v>0</v>
      </c>
      <c r="P153" s="25">
        <v>1</v>
      </c>
      <c r="Q153" s="24">
        <f t="shared" si="16"/>
        <v>1</v>
      </c>
      <c r="R153" s="24"/>
      <c r="S153" s="18" t="s">
        <v>372</v>
      </c>
      <c r="T153" s="24">
        <v>1</v>
      </c>
    </row>
    <row r="154" spans="1:20" hidden="1" x14ac:dyDescent="0.35">
      <c r="A154" s="18" t="s">
        <v>308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v>1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1</v>
      </c>
      <c r="Q154" s="24">
        <f t="shared" si="16"/>
        <v>1</v>
      </c>
      <c r="R154" s="24"/>
      <c r="S154" s="18" t="s">
        <v>308</v>
      </c>
      <c r="T154" s="24">
        <v>1</v>
      </c>
    </row>
    <row r="155" spans="1:20" x14ac:dyDescent="0.35">
      <c r="A155" s="18" t="s">
        <v>221</v>
      </c>
      <c r="B155" s="25">
        <v>0</v>
      </c>
      <c r="C155" s="25">
        <v>0.2857142857142857</v>
      </c>
      <c r="D155" s="25">
        <v>0</v>
      </c>
      <c r="E155" s="25">
        <v>0</v>
      </c>
      <c r="F155" s="25">
        <v>0</v>
      </c>
      <c r="G155" s="25">
        <v>0.42857142857142855</v>
      </c>
      <c r="H155" s="25">
        <v>0</v>
      </c>
      <c r="I155" s="25">
        <v>0</v>
      </c>
      <c r="J155" s="25">
        <v>0</v>
      </c>
      <c r="K155" s="25">
        <v>0.14285714285714285</v>
      </c>
      <c r="L155" s="25">
        <v>0.14285714285714285</v>
      </c>
      <c r="M155" s="25">
        <v>0</v>
      </c>
      <c r="N155" s="25">
        <v>0</v>
      </c>
      <c r="O155" s="25">
        <v>0</v>
      </c>
      <c r="P155" s="25">
        <v>1</v>
      </c>
      <c r="Q155" s="24">
        <f t="shared" si="16"/>
        <v>7</v>
      </c>
      <c r="R155" s="24">
        <f t="shared" ref="R155:R156" si="19">Q155</f>
        <v>7</v>
      </c>
      <c r="S155" s="18" t="s">
        <v>221</v>
      </c>
      <c r="T155" s="24">
        <v>7</v>
      </c>
    </row>
    <row r="156" spans="1:20" x14ac:dyDescent="0.35">
      <c r="A156" s="18" t="s">
        <v>237</v>
      </c>
      <c r="B156" s="25">
        <v>0</v>
      </c>
      <c r="C156" s="25">
        <v>0</v>
      </c>
      <c r="D156" s="25">
        <v>0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1</v>
      </c>
      <c r="P156" s="25">
        <v>1</v>
      </c>
      <c r="Q156" s="24">
        <f t="shared" si="16"/>
        <v>2</v>
      </c>
      <c r="R156" s="24">
        <f t="shared" si="19"/>
        <v>2</v>
      </c>
      <c r="S156" s="18" t="s">
        <v>237</v>
      </c>
      <c r="T156" s="24">
        <v>2</v>
      </c>
    </row>
    <row r="157" spans="1:20" hidden="1" x14ac:dyDescent="0.35">
      <c r="A157" s="18" t="s">
        <v>329</v>
      </c>
      <c r="B157" s="25">
        <v>0</v>
      </c>
      <c r="C157" s="25">
        <v>0</v>
      </c>
      <c r="D157" s="25">
        <v>0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1</v>
      </c>
      <c r="L157" s="25">
        <v>0</v>
      </c>
      <c r="M157" s="25">
        <v>0</v>
      </c>
      <c r="N157" s="25">
        <v>0</v>
      </c>
      <c r="O157" s="25">
        <v>0</v>
      </c>
      <c r="P157" s="25">
        <v>1</v>
      </c>
      <c r="Q157" s="24">
        <f t="shared" si="16"/>
        <v>1</v>
      </c>
      <c r="R157" s="24"/>
      <c r="S157" s="18" t="s">
        <v>329</v>
      </c>
      <c r="T157" s="24">
        <v>1</v>
      </c>
    </row>
    <row r="158" spans="1:20" x14ac:dyDescent="0.35">
      <c r="A158" s="18" t="s">
        <v>239</v>
      </c>
      <c r="B158" s="25">
        <v>0</v>
      </c>
      <c r="C158" s="25">
        <v>0</v>
      </c>
      <c r="D158" s="25">
        <v>0</v>
      </c>
      <c r="E158" s="25">
        <v>0</v>
      </c>
      <c r="F158" s="25">
        <v>0</v>
      </c>
      <c r="G158" s="25">
        <v>1</v>
      </c>
      <c r="H158" s="25">
        <v>0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1</v>
      </c>
      <c r="Q158" s="24">
        <f t="shared" si="16"/>
        <v>4</v>
      </c>
      <c r="R158" s="24">
        <f t="shared" ref="R158:R160" si="20">Q158</f>
        <v>4</v>
      </c>
      <c r="S158" s="18" t="s">
        <v>239</v>
      </c>
      <c r="T158" s="24">
        <v>4</v>
      </c>
    </row>
    <row r="159" spans="1:20" x14ac:dyDescent="0.35">
      <c r="A159" s="18" t="s">
        <v>244</v>
      </c>
      <c r="B159" s="25">
        <v>0</v>
      </c>
      <c r="C159" s="25">
        <v>0</v>
      </c>
      <c r="D159" s="25">
        <v>0</v>
      </c>
      <c r="E159" s="25">
        <v>0</v>
      </c>
      <c r="F159" s="25">
        <v>0</v>
      </c>
      <c r="G159" s="25">
        <v>0.75</v>
      </c>
      <c r="H159" s="25">
        <v>0</v>
      </c>
      <c r="I159" s="25">
        <v>0</v>
      </c>
      <c r="J159" s="25">
        <v>0</v>
      </c>
      <c r="K159" s="25">
        <v>0.25</v>
      </c>
      <c r="L159" s="25">
        <v>0</v>
      </c>
      <c r="M159" s="25">
        <v>0</v>
      </c>
      <c r="N159" s="25">
        <v>0</v>
      </c>
      <c r="O159" s="25">
        <v>0</v>
      </c>
      <c r="P159" s="25">
        <v>1</v>
      </c>
      <c r="Q159" s="24">
        <f t="shared" si="16"/>
        <v>4</v>
      </c>
      <c r="R159" s="24">
        <f t="shared" si="20"/>
        <v>4</v>
      </c>
      <c r="S159" s="18" t="s">
        <v>244</v>
      </c>
      <c r="T159" s="24">
        <v>4</v>
      </c>
    </row>
    <row r="160" spans="1:20" x14ac:dyDescent="0.35">
      <c r="A160" s="18" t="s">
        <v>210</v>
      </c>
      <c r="B160" s="25">
        <v>0</v>
      </c>
      <c r="C160" s="25">
        <v>0</v>
      </c>
      <c r="D160" s="25">
        <v>0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1</v>
      </c>
      <c r="P160" s="25">
        <v>1</v>
      </c>
      <c r="Q160" s="24">
        <f t="shared" si="16"/>
        <v>2</v>
      </c>
      <c r="R160" s="24">
        <f t="shared" si="20"/>
        <v>2</v>
      </c>
      <c r="S160" s="18" t="s">
        <v>210</v>
      </c>
      <c r="T160" s="24">
        <v>2</v>
      </c>
    </row>
    <row r="161" spans="1:20" hidden="1" x14ac:dyDescent="0.35">
      <c r="A161" s="18" t="s">
        <v>223</v>
      </c>
      <c r="B161" s="25">
        <v>0</v>
      </c>
      <c r="C161" s="25">
        <v>0</v>
      </c>
      <c r="D161" s="25">
        <v>0</v>
      </c>
      <c r="E161" s="25">
        <v>0</v>
      </c>
      <c r="F161" s="25">
        <v>0</v>
      </c>
      <c r="G161" s="25">
        <v>0</v>
      </c>
      <c r="H161" s="25">
        <v>1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1</v>
      </c>
      <c r="Q161" s="24">
        <f t="shared" si="16"/>
        <v>1</v>
      </c>
      <c r="R161" s="24"/>
      <c r="S161" s="18" t="s">
        <v>223</v>
      </c>
      <c r="T161" s="24">
        <v>1</v>
      </c>
    </row>
    <row r="162" spans="1:20" hidden="1" x14ac:dyDescent="0.35">
      <c r="A162" s="18" t="s">
        <v>442</v>
      </c>
      <c r="B162" s="25">
        <v>0</v>
      </c>
      <c r="C162" s="25">
        <v>0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1</v>
      </c>
      <c r="P162" s="25">
        <v>1</v>
      </c>
      <c r="Q162" s="24">
        <f t="shared" si="16"/>
        <v>1</v>
      </c>
      <c r="R162" s="24"/>
      <c r="S162" s="18" t="s">
        <v>442</v>
      </c>
      <c r="T162" s="24">
        <v>1</v>
      </c>
    </row>
    <row r="163" spans="1:20" hidden="1" x14ac:dyDescent="0.35">
      <c r="A163" s="18" t="s">
        <v>440</v>
      </c>
      <c r="B163" s="25">
        <v>0</v>
      </c>
      <c r="C163" s="25">
        <v>0</v>
      </c>
      <c r="D163" s="25">
        <v>0</v>
      </c>
      <c r="E163" s="25">
        <v>0</v>
      </c>
      <c r="F163" s="25">
        <v>1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1</v>
      </c>
      <c r="Q163" s="24">
        <f t="shared" si="16"/>
        <v>1</v>
      </c>
      <c r="R163" s="24"/>
      <c r="S163" s="18" t="s">
        <v>440</v>
      </c>
      <c r="T163" s="24">
        <v>1</v>
      </c>
    </row>
    <row r="164" spans="1:20" hidden="1" x14ac:dyDescent="0.35">
      <c r="A164" s="18" t="s">
        <v>393</v>
      </c>
      <c r="B164" s="25">
        <v>0</v>
      </c>
      <c r="C164" s="25">
        <v>0</v>
      </c>
      <c r="D164" s="25">
        <v>0</v>
      </c>
      <c r="E164" s="25">
        <v>0</v>
      </c>
      <c r="F164" s="25">
        <v>0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1</v>
      </c>
      <c r="P164" s="25">
        <v>1</v>
      </c>
      <c r="Q164" s="24">
        <f t="shared" si="16"/>
        <v>1</v>
      </c>
      <c r="R164" s="24"/>
      <c r="S164" s="18" t="s">
        <v>393</v>
      </c>
      <c r="T164" s="24">
        <v>1</v>
      </c>
    </row>
    <row r="165" spans="1:20" hidden="1" x14ac:dyDescent="0.35">
      <c r="A165" s="18" t="s">
        <v>454</v>
      </c>
      <c r="B165" s="25">
        <v>0</v>
      </c>
      <c r="C165" s="25">
        <v>0</v>
      </c>
      <c r="D165" s="25">
        <v>0</v>
      </c>
      <c r="E165" s="25">
        <v>1</v>
      </c>
      <c r="F165" s="25">
        <v>0</v>
      </c>
      <c r="G165" s="25"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1</v>
      </c>
      <c r="Q165" s="24">
        <f t="shared" si="16"/>
        <v>1</v>
      </c>
      <c r="R165" s="24"/>
      <c r="S165" s="18" t="s">
        <v>454</v>
      </c>
      <c r="T165" s="24">
        <v>1</v>
      </c>
    </row>
    <row r="166" spans="1:20" x14ac:dyDescent="0.35">
      <c r="A166" s="18" t="s">
        <v>285</v>
      </c>
      <c r="B166" s="25">
        <v>0</v>
      </c>
      <c r="C166" s="25">
        <v>0</v>
      </c>
      <c r="D166" s="25">
        <v>0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1</v>
      </c>
      <c r="L166" s="25">
        <v>0</v>
      </c>
      <c r="M166" s="25">
        <v>0</v>
      </c>
      <c r="N166" s="25">
        <v>0</v>
      </c>
      <c r="O166" s="25">
        <v>0</v>
      </c>
      <c r="P166" s="25">
        <v>1</v>
      </c>
      <c r="Q166" s="24">
        <f t="shared" si="16"/>
        <v>4</v>
      </c>
      <c r="R166" s="24">
        <f>Q166</f>
        <v>4</v>
      </c>
      <c r="S166" s="18" t="s">
        <v>285</v>
      </c>
      <c r="T166" s="24">
        <v>4</v>
      </c>
    </row>
    <row r="167" spans="1:20" hidden="1" x14ac:dyDescent="0.35">
      <c r="A167" s="18" t="s">
        <v>346</v>
      </c>
      <c r="B167" s="25">
        <v>0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1</v>
      </c>
      <c r="L167" s="25">
        <v>0</v>
      </c>
      <c r="M167" s="25">
        <v>0</v>
      </c>
      <c r="N167" s="25">
        <v>0</v>
      </c>
      <c r="O167" s="25">
        <v>0</v>
      </c>
      <c r="P167" s="25">
        <v>1</v>
      </c>
      <c r="Q167" s="24">
        <f t="shared" si="16"/>
        <v>1</v>
      </c>
      <c r="R167" s="24"/>
      <c r="S167" s="18" t="s">
        <v>346</v>
      </c>
      <c r="T167" s="24">
        <v>1</v>
      </c>
    </row>
    <row r="168" spans="1:20" x14ac:dyDescent="0.35">
      <c r="A168" s="18" t="s">
        <v>299</v>
      </c>
      <c r="B168" s="25">
        <v>0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1</v>
      </c>
      <c r="P168" s="25">
        <v>1</v>
      </c>
      <c r="Q168" s="24">
        <f t="shared" si="16"/>
        <v>2</v>
      </c>
      <c r="R168" s="24">
        <f>Q168</f>
        <v>2</v>
      </c>
      <c r="S168" s="18" t="s">
        <v>299</v>
      </c>
      <c r="T168" s="24">
        <v>2</v>
      </c>
    </row>
    <row r="169" spans="1:20" hidden="1" x14ac:dyDescent="0.35">
      <c r="A169" s="18" t="s">
        <v>246</v>
      </c>
      <c r="B169" s="25">
        <v>0</v>
      </c>
      <c r="C169" s="25">
        <v>0</v>
      </c>
      <c r="D169" s="25">
        <v>0</v>
      </c>
      <c r="E169" s="25">
        <v>0</v>
      </c>
      <c r="F169" s="25">
        <v>0</v>
      </c>
      <c r="G169" s="25">
        <v>1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1</v>
      </c>
      <c r="Q169" s="24">
        <f t="shared" si="16"/>
        <v>1</v>
      </c>
      <c r="R169" s="24"/>
      <c r="S169" s="18" t="s">
        <v>246</v>
      </c>
      <c r="T169" s="24">
        <v>1</v>
      </c>
    </row>
    <row r="170" spans="1:20" hidden="1" x14ac:dyDescent="0.35">
      <c r="A170" s="18" t="s">
        <v>444</v>
      </c>
      <c r="B170" s="25">
        <v>0</v>
      </c>
      <c r="C170" s="25">
        <v>0</v>
      </c>
      <c r="D170" s="25">
        <v>0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v>0</v>
      </c>
      <c r="N170" s="25">
        <v>0</v>
      </c>
      <c r="O170" s="25">
        <v>1</v>
      </c>
      <c r="P170" s="25">
        <v>1</v>
      </c>
      <c r="Q170" s="24">
        <f t="shared" si="16"/>
        <v>17</v>
      </c>
      <c r="R170" s="24"/>
      <c r="S170" s="18" t="s">
        <v>444</v>
      </c>
      <c r="T170" s="24">
        <v>17</v>
      </c>
    </row>
    <row r="171" spans="1:20" x14ac:dyDescent="0.35">
      <c r="A171" s="18" t="s">
        <v>213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1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1</v>
      </c>
      <c r="Q171" s="24">
        <f t="shared" si="16"/>
        <v>2</v>
      </c>
      <c r="R171" s="24">
        <f>Q171</f>
        <v>2</v>
      </c>
      <c r="S171" s="18" t="s">
        <v>213</v>
      </c>
      <c r="T171" s="24">
        <v>2</v>
      </c>
    </row>
    <row r="172" spans="1:20" hidden="1" x14ac:dyDescent="0.35">
      <c r="A172" s="18" t="s">
        <v>302</v>
      </c>
      <c r="B172" s="25">
        <v>0</v>
      </c>
      <c r="C172" s="25">
        <v>0</v>
      </c>
      <c r="D172" s="25">
        <v>0</v>
      </c>
      <c r="E172" s="25">
        <v>0</v>
      </c>
      <c r="F172" s="25">
        <v>0</v>
      </c>
      <c r="G172" s="25">
        <v>1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1</v>
      </c>
      <c r="Q172" s="24">
        <f t="shared" si="16"/>
        <v>1</v>
      </c>
      <c r="R172" s="24"/>
      <c r="S172" s="18" t="s">
        <v>302</v>
      </c>
      <c r="T172" s="24">
        <v>1</v>
      </c>
    </row>
    <row r="173" spans="1:20" x14ac:dyDescent="0.35">
      <c r="A173" s="18" t="s">
        <v>219</v>
      </c>
      <c r="B173" s="25">
        <v>0</v>
      </c>
      <c r="C173" s="25">
        <v>0</v>
      </c>
      <c r="D173" s="25">
        <v>0</v>
      </c>
      <c r="E173" s="25">
        <v>0</v>
      </c>
      <c r="F173" s="25">
        <v>0</v>
      </c>
      <c r="G173" s="25">
        <v>0</v>
      </c>
      <c r="H173" s="25">
        <v>0</v>
      </c>
      <c r="I173" s="25">
        <v>0</v>
      </c>
      <c r="J173" s="25">
        <v>0</v>
      </c>
      <c r="K173" s="25">
        <v>0</v>
      </c>
      <c r="L173" s="25">
        <v>0</v>
      </c>
      <c r="M173" s="25">
        <v>0</v>
      </c>
      <c r="N173" s="25">
        <v>0</v>
      </c>
      <c r="O173" s="25">
        <v>1</v>
      </c>
      <c r="P173" s="25">
        <v>1</v>
      </c>
      <c r="Q173" s="24">
        <f t="shared" si="16"/>
        <v>4</v>
      </c>
      <c r="R173" s="24">
        <f>Q173</f>
        <v>4</v>
      </c>
      <c r="S173" s="18" t="s">
        <v>219</v>
      </c>
      <c r="T173" s="24">
        <v>4</v>
      </c>
    </row>
    <row r="174" spans="1:20" hidden="1" x14ac:dyDescent="0.35">
      <c r="A174" s="18" t="s">
        <v>391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0</v>
      </c>
      <c r="O174" s="25">
        <v>1</v>
      </c>
      <c r="P174" s="25">
        <v>1</v>
      </c>
      <c r="Q174" s="24">
        <f t="shared" si="16"/>
        <v>1</v>
      </c>
      <c r="R174" s="24"/>
      <c r="S174" s="18" t="s">
        <v>391</v>
      </c>
      <c r="T174" s="24">
        <v>1</v>
      </c>
    </row>
    <row r="175" spans="1:20" hidden="1" x14ac:dyDescent="0.35">
      <c r="A175" s="18" t="s">
        <v>254</v>
      </c>
      <c r="B175" s="25">
        <v>0</v>
      </c>
      <c r="C175" s="25">
        <v>0</v>
      </c>
      <c r="D175" s="25">
        <v>0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1</v>
      </c>
      <c r="L175" s="25">
        <v>0</v>
      </c>
      <c r="M175" s="25">
        <v>0</v>
      </c>
      <c r="N175" s="25">
        <v>0</v>
      </c>
      <c r="O175" s="25">
        <v>0</v>
      </c>
      <c r="P175" s="25">
        <v>1</v>
      </c>
      <c r="Q175" s="24">
        <f t="shared" si="16"/>
        <v>1</v>
      </c>
      <c r="R175" s="24"/>
      <c r="S175" s="18" t="s">
        <v>254</v>
      </c>
      <c r="T175" s="24">
        <v>1</v>
      </c>
    </row>
    <row r="176" spans="1:20" x14ac:dyDescent="0.35">
      <c r="A176" s="18" t="s">
        <v>267</v>
      </c>
      <c r="B176" s="25">
        <v>0</v>
      </c>
      <c r="C176" s="25">
        <v>0</v>
      </c>
      <c r="D176" s="25">
        <v>0</v>
      </c>
      <c r="E176" s="25">
        <v>0</v>
      </c>
      <c r="F176" s="25">
        <v>0.33333333333333331</v>
      </c>
      <c r="G176" s="25">
        <v>0</v>
      </c>
      <c r="H176" s="25">
        <v>0</v>
      </c>
      <c r="I176" s="25">
        <v>0</v>
      </c>
      <c r="J176" s="25">
        <v>0</v>
      </c>
      <c r="K176" s="25">
        <v>0</v>
      </c>
      <c r="L176" s="25">
        <v>0</v>
      </c>
      <c r="M176" s="25">
        <v>0</v>
      </c>
      <c r="N176" s="25">
        <v>0</v>
      </c>
      <c r="O176" s="25">
        <v>0.66666666666666663</v>
      </c>
      <c r="P176" s="25">
        <v>1</v>
      </c>
      <c r="Q176" s="24">
        <f t="shared" si="16"/>
        <v>3</v>
      </c>
      <c r="R176" s="24">
        <f>Q176</f>
        <v>3</v>
      </c>
      <c r="S176" s="18" t="s">
        <v>267</v>
      </c>
      <c r="T176" s="24">
        <v>3</v>
      </c>
    </row>
    <row r="177" spans="1:20" hidden="1" x14ac:dyDescent="0.35">
      <c r="A177" s="18" t="s">
        <v>158</v>
      </c>
      <c r="B177" s="25">
        <v>9.5846645367412137E-3</v>
      </c>
      <c r="C177" s="25">
        <v>3.8338658146964855E-2</v>
      </c>
      <c r="D177" s="25">
        <v>3.1948881789137379E-3</v>
      </c>
      <c r="E177" s="25">
        <v>4.7923322683706068E-2</v>
      </c>
      <c r="F177" s="25">
        <v>5.1118210862619806E-2</v>
      </c>
      <c r="G177" s="25">
        <v>0.29073482428115016</v>
      </c>
      <c r="H177" s="25">
        <v>3.1948881789137379E-3</v>
      </c>
      <c r="I177" s="25">
        <v>9.5846645367412137E-3</v>
      </c>
      <c r="J177" s="25">
        <v>1.2779552715654952E-2</v>
      </c>
      <c r="K177" s="25">
        <v>0.11501597444089456</v>
      </c>
      <c r="L177" s="25">
        <v>1.5974440894568689E-2</v>
      </c>
      <c r="M177" s="25">
        <v>3.1948881789137379E-3</v>
      </c>
      <c r="N177" s="25">
        <v>2.2364217252396165E-2</v>
      </c>
      <c r="O177" s="25">
        <v>0.3769968051118211</v>
      </c>
      <c r="P177" s="25">
        <v>1</v>
      </c>
      <c r="Q177" s="24">
        <f t="shared" si="16"/>
        <v>313</v>
      </c>
      <c r="R177" s="24"/>
      <c r="S177" s="18" t="s">
        <v>158</v>
      </c>
      <c r="T177" s="24">
        <v>313</v>
      </c>
    </row>
  </sheetData>
  <autoFilter ref="Q5:R177" xr:uid="{EE2BB0B2-9B99-4F23-9913-F725197E5276}">
    <filterColumn colId="0">
      <filters>
        <filter val="2"/>
        <filter val="3"/>
        <filter val="4"/>
        <filter val="5"/>
        <filter val="6"/>
        <filter val="7"/>
      </filters>
    </filterColumn>
  </autoFilter>
  <conditionalFormatting pivot="1" sqref="B8:O1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81E32-C287-453F-9F94-6DE82A1B0CB9}">
  <sheetPr filterMode="1"/>
  <dimension ref="A1:AI182"/>
  <sheetViews>
    <sheetView zoomScale="42" workbookViewId="0"/>
  </sheetViews>
  <sheetFormatPr defaultRowHeight="14.5" x14ac:dyDescent="0.35"/>
  <cols>
    <col min="1" max="1" width="42.7265625" bestFit="1" customWidth="1"/>
    <col min="2" max="2" width="20.26953125" bestFit="1" customWidth="1"/>
    <col min="3" max="3" width="8.90625" bestFit="1" customWidth="1"/>
    <col min="4" max="4" width="10" bestFit="1" customWidth="1"/>
    <col min="5" max="5" width="10" customWidth="1"/>
    <col min="6" max="6" width="10.36328125" bestFit="1" customWidth="1"/>
    <col min="7" max="7" width="42.26953125" bestFit="1" customWidth="1"/>
    <col min="8" max="8" width="18.08984375" bestFit="1" customWidth="1"/>
    <col min="9" max="9" width="5.26953125" bestFit="1" customWidth="1"/>
    <col min="10" max="10" width="10.1796875" bestFit="1" customWidth="1"/>
    <col min="11" max="11" width="8.90625" bestFit="1" customWidth="1"/>
    <col min="12" max="12" width="12" bestFit="1" customWidth="1"/>
    <col min="13" max="13" width="10.6328125" bestFit="1" customWidth="1"/>
    <col min="14" max="14" width="8.6328125" bestFit="1" customWidth="1"/>
    <col min="15" max="16" width="8.90625" bestFit="1" customWidth="1"/>
    <col min="17" max="17" width="10" bestFit="1" customWidth="1"/>
    <col min="18" max="18" width="12.90625" bestFit="1" customWidth="1"/>
    <col min="19" max="19" width="9.7265625" bestFit="1" customWidth="1"/>
    <col min="20" max="20" width="42.7265625" bestFit="1" customWidth="1"/>
    <col min="21" max="21" width="17.453125" bestFit="1" customWidth="1"/>
    <col min="35" max="35" width="2.36328125" bestFit="1" customWidth="1"/>
  </cols>
  <sheetData>
    <row r="1" spans="1:35" x14ac:dyDescent="0.35">
      <c r="A1" s="17" t="s">
        <v>349</v>
      </c>
      <c r="B1" t="s">
        <v>350</v>
      </c>
      <c r="G1" s="17" t="s">
        <v>349</v>
      </c>
      <c r="H1" t="s">
        <v>350</v>
      </c>
    </row>
    <row r="2" spans="1:35" x14ac:dyDescent="0.35">
      <c r="A2" s="17" t="s">
        <v>351</v>
      </c>
      <c r="B2" t="s">
        <v>160</v>
      </c>
      <c r="G2" s="17" t="s">
        <v>351</v>
      </c>
      <c r="H2" t="s">
        <v>160</v>
      </c>
    </row>
    <row r="3" spans="1:35" x14ac:dyDescent="0.35">
      <c r="D3">
        <f>COUNT(D6:D128)</f>
        <v>123</v>
      </c>
      <c r="F3">
        <f>COUNT(F6:F128)</f>
        <v>45</v>
      </c>
      <c r="J3">
        <f>COUNT(J6:J128)</f>
        <v>123</v>
      </c>
      <c r="AI3">
        <f>COUNT(AI6:AI176)</f>
        <v>0</v>
      </c>
    </row>
    <row r="4" spans="1:35" x14ac:dyDescent="0.35">
      <c r="A4" s="17" t="s">
        <v>161</v>
      </c>
      <c r="B4" s="17" t="s">
        <v>159</v>
      </c>
      <c r="G4" s="17" t="s">
        <v>161</v>
      </c>
      <c r="H4" s="17" t="s">
        <v>159</v>
      </c>
    </row>
    <row r="5" spans="1:35" x14ac:dyDescent="0.35">
      <c r="A5" s="17" t="s">
        <v>156</v>
      </c>
      <c r="B5" t="s">
        <v>198</v>
      </c>
      <c r="C5" t="s">
        <v>202</v>
      </c>
      <c r="D5" t="s">
        <v>158</v>
      </c>
      <c r="E5" s="26" t="str">
        <f>D5</f>
        <v>Végösszeg</v>
      </c>
      <c r="F5" s="26" t="s">
        <v>468</v>
      </c>
      <c r="G5" s="17" t="s">
        <v>156</v>
      </c>
      <c r="H5" t="s">
        <v>198</v>
      </c>
      <c r="I5" t="s">
        <v>202</v>
      </c>
      <c r="J5" t="s">
        <v>158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idden="1" x14ac:dyDescent="0.35">
      <c r="A6" s="18" t="s">
        <v>205</v>
      </c>
      <c r="B6" s="25">
        <v>1</v>
      </c>
      <c r="C6" s="25">
        <v>0</v>
      </c>
      <c r="D6" s="25">
        <v>1</v>
      </c>
      <c r="E6" s="24">
        <f>J6</f>
        <v>1</v>
      </c>
      <c r="G6" s="18" t="s">
        <v>205</v>
      </c>
      <c r="H6" s="24">
        <v>1</v>
      </c>
      <c r="I6" s="24"/>
      <c r="J6" s="24">
        <v>1</v>
      </c>
      <c r="R6" s="24"/>
      <c r="S6" s="24"/>
    </row>
    <row r="7" spans="1:35" x14ac:dyDescent="0.35">
      <c r="A7" s="18" t="s">
        <v>325</v>
      </c>
      <c r="B7" s="25">
        <v>0</v>
      </c>
      <c r="C7" s="25">
        <v>1</v>
      </c>
      <c r="D7" s="25">
        <v>1</v>
      </c>
      <c r="E7" s="27">
        <f t="shared" ref="E7:E70" si="0">J7</f>
        <v>2</v>
      </c>
      <c r="F7" s="26">
        <f>E7</f>
        <v>2</v>
      </c>
      <c r="G7" s="18" t="s">
        <v>325</v>
      </c>
      <c r="H7" s="24"/>
      <c r="I7" s="24">
        <v>2</v>
      </c>
      <c r="J7" s="24">
        <v>2</v>
      </c>
      <c r="R7" s="24"/>
      <c r="S7" s="24"/>
    </row>
    <row r="8" spans="1:35" hidden="1" x14ac:dyDescent="0.35">
      <c r="A8" s="18" t="s">
        <v>230</v>
      </c>
      <c r="B8" s="25">
        <v>0</v>
      </c>
      <c r="C8" s="25">
        <v>1</v>
      </c>
      <c r="D8" s="25">
        <v>1</v>
      </c>
      <c r="E8" s="24">
        <f t="shared" si="0"/>
        <v>1</v>
      </c>
      <c r="G8" s="18" t="s">
        <v>230</v>
      </c>
      <c r="H8" s="24"/>
      <c r="I8" s="24">
        <v>1</v>
      </c>
      <c r="J8" s="24">
        <v>1</v>
      </c>
      <c r="R8" s="24"/>
      <c r="S8" s="24"/>
    </row>
    <row r="9" spans="1:35" hidden="1" x14ac:dyDescent="0.35">
      <c r="A9" s="18" t="s">
        <v>273</v>
      </c>
      <c r="B9" s="25">
        <v>0</v>
      </c>
      <c r="C9" s="25">
        <v>1</v>
      </c>
      <c r="D9" s="25">
        <v>1</v>
      </c>
      <c r="E9" s="24">
        <f t="shared" si="0"/>
        <v>1</v>
      </c>
      <c r="G9" s="18" t="s">
        <v>273</v>
      </c>
      <c r="H9" s="24"/>
      <c r="I9" s="24">
        <v>1</v>
      </c>
      <c r="J9" s="24">
        <v>1</v>
      </c>
      <c r="R9" s="24"/>
      <c r="S9" s="24"/>
    </row>
    <row r="10" spans="1:35" hidden="1" x14ac:dyDescent="0.35">
      <c r="A10" s="18" t="s">
        <v>326</v>
      </c>
      <c r="B10" s="25">
        <v>1</v>
      </c>
      <c r="C10" s="25">
        <v>0</v>
      </c>
      <c r="D10" s="25">
        <v>1</v>
      </c>
      <c r="E10" s="24">
        <f t="shared" si="0"/>
        <v>1</v>
      </c>
      <c r="G10" s="18" t="s">
        <v>326</v>
      </c>
      <c r="H10" s="24">
        <v>1</v>
      </c>
      <c r="I10" s="24"/>
      <c r="J10" s="24">
        <v>1</v>
      </c>
      <c r="R10" s="24"/>
      <c r="S10" s="24"/>
    </row>
    <row r="11" spans="1:35" x14ac:dyDescent="0.35">
      <c r="A11" s="18" t="s">
        <v>234</v>
      </c>
      <c r="B11" s="25">
        <v>1</v>
      </c>
      <c r="C11" s="25">
        <v>0</v>
      </c>
      <c r="D11" s="25">
        <v>1</v>
      </c>
      <c r="E11" s="27">
        <f t="shared" si="0"/>
        <v>3</v>
      </c>
      <c r="F11" s="26">
        <f>E11</f>
        <v>3</v>
      </c>
      <c r="G11" s="18" t="s">
        <v>234</v>
      </c>
      <c r="H11" s="24">
        <v>3</v>
      </c>
      <c r="I11" s="24"/>
      <c r="J11" s="24">
        <v>3</v>
      </c>
      <c r="R11" s="24"/>
      <c r="S11" s="24"/>
    </row>
    <row r="12" spans="1:35" hidden="1" x14ac:dyDescent="0.35">
      <c r="A12" s="18" t="s">
        <v>278</v>
      </c>
      <c r="B12" s="25">
        <v>0</v>
      </c>
      <c r="C12" s="25">
        <v>1</v>
      </c>
      <c r="D12" s="25">
        <v>1</v>
      </c>
      <c r="E12" s="24">
        <f t="shared" si="0"/>
        <v>1</v>
      </c>
      <c r="G12" s="18" t="s">
        <v>278</v>
      </c>
      <c r="H12" s="24"/>
      <c r="I12" s="24">
        <v>1</v>
      </c>
      <c r="J12" s="24">
        <v>1</v>
      </c>
      <c r="R12" s="24"/>
      <c r="S12" s="24"/>
    </row>
    <row r="13" spans="1:35" hidden="1" x14ac:dyDescent="0.35">
      <c r="A13" s="18" t="s">
        <v>289</v>
      </c>
      <c r="B13" s="25">
        <v>1</v>
      </c>
      <c r="C13" s="25">
        <v>0</v>
      </c>
      <c r="D13" s="25">
        <v>1</v>
      </c>
      <c r="E13" s="24">
        <f t="shared" si="0"/>
        <v>1</v>
      </c>
      <c r="G13" s="18" t="s">
        <v>289</v>
      </c>
      <c r="H13" s="24">
        <v>1</v>
      </c>
      <c r="I13" s="24"/>
      <c r="J13" s="24">
        <v>1</v>
      </c>
      <c r="R13" s="24"/>
      <c r="S13" s="24"/>
    </row>
    <row r="14" spans="1:35" hidden="1" x14ac:dyDescent="0.35">
      <c r="A14" s="18" t="s">
        <v>279</v>
      </c>
      <c r="B14" s="25">
        <v>1</v>
      </c>
      <c r="C14" s="25">
        <v>0</v>
      </c>
      <c r="D14" s="25">
        <v>1</v>
      </c>
      <c r="E14" s="24">
        <f t="shared" si="0"/>
        <v>1</v>
      </c>
      <c r="G14" s="18" t="s">
        <v>279</v>
      </c>
      <c r="H14" s="24">
        <v>1</v>
      </c>
      <c r="I14" s="24"/>
      <c r="J14" s="24">
        <v>1</v>
      </c>
      <c r="R14" s="24"/>
      <c r="S14" s="24"/>
    </row>
    <row r="15" spans="1:35" x14ac:dyDescent="0.35">
      <c r="A15" s="18" t="s">
        <v>298</v>
      </c>
      <c r="B15" s="25">
        <v>0</v>
      </c>
      <c r="C15" s="25">
        <v>1</v>
      </c>
      <c r="D15" s="25">
        <v>1</v>
      </c>
      <c r="E15" s="27">
        <f t="shared" si="0"/>
        <v>2</v>
      </c>
      <c r="F15" s="26">
        <f t="shared" ref="F15:F16" si="1">E15</f>
        <v>2</v>
      </c>
      <c r="G15" s="18" t="s">
        <v>298</v>
      </c>
      <c r="H15" s="24"/>
      <c r="I15" s="24">
        <v>2</v>
      </c>
      <c r="J15" s="24">
        <v>2</v>
      </c>
      <c r="R15" s="24"/>
      <c r="S15" s="24"/>
    </row>
    <row r="16" spans="1:35" x14ac:dyDescent="0.35">
      <c r="A16" s="18" t="s">
        <v>243</v>
      </c>
      <c r="B16" s="25">
        <v>0</v>
      </c>
      <c r="C16" s="25">
        <v>1</v>
      </c>
      <c r="D16" s="25">
        <v>1</v>
      </c>
      <c r="E16" s="27">
        <f t="shared" si="0"/>
        <v>2</v>
      </c>
      <c r="F16" s="26">
        <f t="shared" si="1"/>
        <v>2</v>
      </c>
      <c r="G16" s="18" t="s">
        <v>243</v>
      </c>
      <c r="H16" s="24"/>
      <c r="I16" s="24">
        <v>2</v>
      </c>
      <c r="J16" s="24">
        <v>2</v>
      </c>
      <c r="R16" s="24"/>
      <c r="S16" s="24"/>
    </row>
    <row r="17" spans="1:19" hidden="1" x14ac:dyDescent="0.35">
      <c r="A17" s="18" t="s">
        <v>331</v>
      </c>
      <c r="B17" s="25">
        <v>0</v>
      </c>
      <c r="C17" s="25">
        <v>1</v>
      </c>
      <c r="D17" s="25">
        <v>1</v>
      </c>
      <c r="E17" s="24">
        <f t="shared" si="0"/>
        <v>1</v>
      </c>
      <c r="G17" s="18" t="s">
        <v>331</v>
      </c>
      <c r="H17" s="24"/>
      <c r="I17" s="24">
        <v>1</v>
      </c>
      <c r="J17" s="24">
        <v>1</v>
      </c>
      <c r="R17" s="24"/>
      <c r="S17" s="24"/>
    </row>
    <row r="18" spans="1:19" hidden="1" x14ac:dyDescent="0.35">
      <c r="A18" s="18" t="s">
        <v>287</v>
      </c>
      <c r="B18" s="25">
        <v>1</v>
      </c>
      <c r="C18" s="25">
        <v>0</v>
      </c>
      <c r="D18" s="25">
        <v>1</v>
      </c>
      <c r="E18" s="24">
        <f t="shared" si="0"/>
        <v>1</v>
      </c>
      <c r="G18" s="18" t="s">
        <v>287</v>
      </c>
      <c r="H18" s="24">
        <v>1</v>
      </c>
      <c r="I18" s="24"/>
      <c r="J18" s="24">
        <v>1</v>
      </c>
      <c r="R18" s="24"/>
      <c r="S18" s="24"/>
    </row>
    <row r="19" spans="1:19" hidden="1" x14ac:dyDescent="0.35">
      <c r="A19" s="18" t="s">
        <v>345</v>
      </c>
      <c r="B19" s="25">
        <v>1</v>
      </c>
      <c r="C19" s="25">
        <v>0</v>
      </c>
      <c r="D19" s="25">
        <v>1</v>
      </c>
      <c r="E19" s="24">
        <f t="shared" si="0"/>
        <v>1</v>
      </c>
      <c r="G19" s="18" t="s">
        <v>345</v>
      </c>
      <c r="H19" s="24">
        <v>1</v>
      </c>
      <c r="I19" s="24"/>
      <c r="J19" s="24">
        <v>1</v>
      </c>
      <c r="R19" s="24"/>
      <c r="S19" s="24"/>
    </row>
    <row r="20" spans="1:19" hidden="1" x14ac:dyDescent="0.35">
      <c r="A20" s="18" t="s">
        <v>209</v>
      </c>
      <c r="B20" s="25">
        <v>0</v>
      </c>
      <c r="C20" s="25">
        <v>1</v>
      </c>
      <c r="D20" s="25">
        <v>1</v>
      </c>
      <c r="E20" s="24">
        <f t="shared" si="0"/>
        <v>1</v>
      </c>
      <c r="G20" s="18" t="s">
        <v>209</v>
      </c>
      <c r="H20" s="24"/>
      <c r="I20" s="24">
        <v>1</v>
      </c>
      <c r="J20" s="24">
        <v>1</v>
      </c>
      <c r="R20" s="24"/>
      <c r="S20" s="24"/>
    </row>
    <row r="21" spans="1:19" hidden="1" x14ac:dyDescent="0.35">
      <c r="A21" s="18" t="s">
        <v>455</v>
      </c>
      <c r="B21" s="25">
        <v>0</v>
      </c>
      <c r="C21" s="25">
        <v>1</v>
      </c>
      <c r="D21" s="25">
        <v>1</v>
      </c>
      <c r="E21" s="24">
        <f t="shared" si="0"/>
        <v>1</v>
      </c>
      <c r="G21" s="18" t="s">
        <v>455</v>
      </c>
      <c r="H21" s="24"/>
      <c r="I21" s="24">
        <v>1</v>
      </c>
      <c r="J21" s="24">
        <v>1</v>
      </c>
      <c r="R21" s="24"/>
      <c r="S21" s="24"/>
    </row>
    <row r="22" spans="1:19" hidden="1" x14ac:dyDescent="0.35">
      <c r="A22" s="18" t="s">
        <v>390</v>
      </c>
      <c r="B22" s="25">
        <v>0</v>
      </c>
      <c r="C22" s="25">
        <v>1</v>
      </c>
      <c r="D22" s="25">
        <v>1</v>
      </c>
      <c r="E22" s="24">
        <f t="shared" si="0"/>
        <v>1</v>
      </c>
      <c r="G22" s="18" t="s">
        <v>390</v>
      </c>
      <c r="H22" s="24"/>
      <c r="I22" s="24">
        <v>1</v>
      </c>
      <c r="J22" s="24">
        <v>1</v>
      </c>
      <c r="R22" s="24"/>
      <c r="S22" s="24"/>
    </row>
    <row r="23" spans="1:19" hidden="1" x14ac:dyDescent="0.35">
      <c r="A23" s="18" t="s">
        <v>317</v>
      </c>
      <c r="B23" s="25">
        <v>0</v>
      </c>
      <c r="C23" s="25">
        <v>1</v>
      </c>
      <c r="D23" s="25">
        <v>1</v>
      </c>
      <c r="E23" s="24">
        <f t="shared" si="0"/>
        <v>1</v>
      </c>
      <c r="G23" s="18" t="s">
        <v>317</v>
      </c>
      <c r="H23" s="24"/>
      <c r="I23" s="24">
        <v>1</v>
      </c>
      <c r="J23" s="24">
        <v>1</v>
      </c>
      <c r="R23" s="24"/>
      <c r="S23" s="24"/>
    </row>
    <row r="24" spans="1:19" x14ac:dyDescent="0.35">
      <c r="A24" s="18" t="s">
        <v>313</v>
      </c>
      <c r="B24" s="25">
        <v>1</v>
      </c>
      <c r="C24" s="25">
        <v>0</v>
      </c>
      <c r="D24" s="25">
        <v>1</v>
      </c>
      <c r="E24" s="27">
        <f t="shared" si="0"/>
        <v>2</v>
      </c>
      <c r="F24" s="26">
        <f t="shared" ref="F24:F25" si="2">E24</f>
        <v>2</v>
      </c>
      <c r="G24" s="18" t="s">
        <v>313</v>
      </c>
      <c r="H24" s="24">
        <v>2</v>
      </c>
      <c r="I24" s="24"/>
      <c r="J24" s="24">
        <v>2</v>
      </c>
      <c r="R24" s="24"/>
      <c r="S24" s="24"/>
    </row>
    <row r="25" spans="1:19" x14ac:dyDescent="0.35">
      <c r="A25" s="18" t="s">
        <v>231</v>
      </c>
      <c r="B25" s="25">
        <v>0.5</v>
      </c>
      <c r="C25" s="25">
        <v>0.5</v>
      </c>
      <c r="D25" s="25">
        <v>1</v>
      </c>
      <c r="E25" s="27">
        <f t="shared" si="0"/>
        <v>2</v>
      </c>
      <c r="F25" s="26">
        <f t="shared" si="2"/>
        <v>2</v>
      </c>
      <c r="G25" s="18" t="s">
        <v>231</v>
      </c>
      <c r="H25" s="24">
        <v>1</v>
      </c>
      <c r="I25" s="24">
        <v>1</v>
      </c>
      <c r="J25" s="24">
        <v>2</v>
      </c>
      <c r="R25" s="24"/>
      <c r="S25" s="24"/>
    </row>
    <row r="26" spans="1:19" hidden="1" x14ac:dyDescent="0.35">
      <c r="A26" s="18" t="s">
        <v>462</v>
      </c>
      <c r="B26" s="25">
        <v>0</v>
      </c>
      <c r="C26" s="25">
        <v>1</v>
      </c>
      <c r="D26" s="25">
        <v>1</v>
      </c>
      <c r="E26" s="24">
        <f t="shared" si="0"/>
        <v>1</v>
      </c>
      <c r="G26" s="18" t="s">
        <v>462</v>
      </c>
      <c r="H26" s="24"/>
      <c r="I26" s="24">
        <v>1</v>
      </c>
      <c r="J26" s="24">
        <v>1</v>
      </c>
      <c r="R26" s="24"/>
      <c r="S26" s="24"/>
    </row>
    <row r="27" spans="1:19" x14ac:dyDescent="0.35">
      <c r="A27" s="18" t="s">
        <v>212</v>
      </c>
      <c r="B27" s="25">
        <v>1</v>
      </c>
      <c r="C27" s="25">
        <v>0</v>
      </c>
      <c r="D27" s="25">
        <v>1</v>
      </c>
      <c r="E27" s="27">
        <f t="shared" si="0"/>
        <v>2</v>
      </c>
      <c r="F27" s="26">
        <f>E27</f>
        <v>2</v>
      </c>
      <c r="G27" s="18" t="s">
        <v>212</v>
      </c>
      <c r="H27" s="24">
        <v>2</v>
      </c>
      <c r="I27" s="24"/>
      <c r="J27" s="24">
        <v>2</v>
      </c>
      <c r="R27" s="24"/>
      <c r="S27" s="24"/>
    </row>
    <row r="28" spans="1:19" hidden="1" x14ac:dyDescent="0.35">
      <c r="A28" s="18" t="s">
        <v>339</v>
      </c>
      <c r="B28" s="25">
        <v>0</v>
      </c>
      <c r="C28" s="25">
        <v>1</v>
      </c>
      <c r="D28" s="25">
        <v>1</v>
      </c>
      <c r="E28" s="24">
        <f t="shared" si="0"/>
        <v>1</v>
      </c>
      <c r="G28" s="18" t="s">
        <v>339</v>
      </c>
      <c r="H28" s="24"/>
      <c r="I28" s="24">
        <v>1</v>
      </c>
      <c r="J28" s="24">
        <v>1</v>
      </c>
      <c r="R28" s="24"/>
      <c r="S28" s="24"/>
    </row>
    <row r="29" spans="1:19" x14ac:dyDescent="0.35">
      <c r="A29" s="18" t="s">
        <v>255</v>
      </c>
      <c r="B29" s="25">
        <v>0</v>
      </c>
      <c r="C29" s="25">
        <v>1</v>
      </c>
      <c r="D29" s="25">
        <v>1</v>
      </c>
      <c r="E29" s="27">
        <f t="shared" si="0"/>
        <v>2</v>
      </c>
      <c r="F29" s="26">
        <f>E29</f>
        <v>2</v>
      </c>
      <c r="G29" s="18" t="s">
        <v>255</v>
      </c>
      <c r="H29" s="24"/>
      <c r="I29" s="24">
        <v>2</v>
      </c>
      <c r="J29" s="24">
        <v>2</v>
      </c>
      <c r="R29" s="24"/>
      <c r="S29" s="24"/>
    </row>
    <row r="30" spans="1:19" hidden="1" x14ac:dyDescent="0.35">
      <c r="A30" s="18" t="s">
        <v>292</v>
      </c>
      <c r="B30" s="25">
        <v>0</v>
      </c>
      <c r="C30" s="25">
        <v>1</v>
      </c>
      <c r="D30" s="25">
        <v>1</v>
      </c>
      <c r="E30" s="24">
        <f t="shared" si="0"/>
        <v>1</v>
      </c>
      <c r="G30" s="18" t="s">
        <v>292</v>
      </c>
      <c r="H30" s="24"/>
      <c r="I30" s="24">
        <v>1</v>
      </c>
      <c r="J30" s="24">
        <v>1</v>
      </c>
      <c r="R30" s="24"/>
      <c r="S30" s="24"/>
    </row>
    <row r="31" spans="1:19" hidden="1" x14ac:dyDescent="0.35">
      <c r="A31" s="18" t="s">
        <v>301</v>
      </c>
      <c r="B31" s="25">
        <v>0</v>
      </c>
      <c r="C31" s="25">
        <v>1</v>
      </c>
      <c r="D31" s="25">
        <v>1</v>
      </c>
      <c r="E31" s="24">
        <f t="shared" si="0"/>
        <v>1</v>
      </c>
      <c r="G31" s="18" t="s">
        <v>301</v>
      </c>
      <c r="H31" s="24"/>
      <c r="I31" s="24">
        <v>1</v>
      </c>
      <c r="J31" s="24">
        <v>1</v>
      </c>
      <c r="R31" s="24"/>
      <c r="S31" s="24"/>
    </row>
    <row r="32" spans="1:19" hidden="1" x14ac:dyDescent="0.35">
      <c r="A32" s="18" t="s">
        <v>250</v>
      </c>
      <c r="B32" s="25">
        <v>1</v>
      </c>
      <c r="C32" s="25">
        <v>0</v>
      </c>
      <c r="D32" s="25">
        <v>1</v>
      </c>
      <c r="E32" s="24">
        <f t="shared" si="0"/>
        <v>1</v>
      </c>
      <c r="G32" s="18" t="s">
        <v>250</v>
      </c>
      <c r="H32" s="24">
        <v>1</v>
      </c>
      <c r="I32" s="24"/>
      <c r="J32" s="24">
        <v>1</v>
      </c>
      <c r="R32" s="24"/>
      <c r="S32" s="24"/>
    </row>
    <row r="33" spans="1:19" hidden="1" x14ac:dyDescent="0.35">
      <c r="A33" s="18" t="s">
        <v>344</v>
      </c>
      <c r="B33" s="25">
        <v>1</v>
      </c>
      <c r="C33" s="25">
        <v>0</v>
      </c>
      <c r="D33" s="25">
        <v>1</v>
      </c>
      <c r="E33" s="24">
        <f t="shared" si="0"/>
        <v>1</v>
      </c>
      <c r="G33" s="18" t="s">
        <v>344</v>
      </c>
      <c r="H33" s="24">
        <v>1</v>
      </c>
      <c r="I33" s="24"/>
      <c r="J33" s="24">
        <v>1</v>
      </c>
      <c r="R33" s="24"/>
      <c r="S33" s="24"/>
    </row>
    <row r="34" spans="1:19" x14ac:dyDescent="0.35">
      <c r="A34" s="18" t="s">
        <v>300</v>
      </c>
      <c r="B34" s="25">
        <v>0.5</v>
      </c>
      <c r="C34" s="25">
        <v>0.5</v>
      </c>
      <c r="D34" s="25">
        <v>1</v>
      </c>
      <c r="E34" s="27">
        <f t="shared" si="0"/>
        <v>2</v>
      </c>
      <c r="F34" s="26">
        <f>E34</f>
        <v>2</v>
      </c>
      <c r="G34" s="18" t="s">
        <v>300</v>
      </c>
      <c r="H34" s="24">
        <v>1</v>
      </c>
      <c r="I34" s="24">
        <v>1</v>
      </c>
      <c r="J34" s="24">
        <v>2</v>
      </c>
      <c r="R34" s="24"/>
      <c r="S34" s="24"/>
    </row>
    <row r="35" spans="1:19" hidden="1" x14ac:dyDescent="0.35">
      <c r="A35" s="18" t="s">
        <v>288</v>
      </c>
      <c r="B35" s="25">
        <v>0</v>
      </c>
      <c r="C35" s="25">
        <v>1</v>
      </c>
      <c r="D35" s="25">
        <v>1</v>
      </c>
      <c r="E35" s="24">
        <f t="shared" si="0"/>
        <v>1</v>
      </c>
      <c r="G35" s="18" t="s">
        <v>288</v>
      </c>
      <c r="H35" s="24"/>
      <c r="I35" s="24">
        <v>1</v>
      </c>
      <c r="J35" s="24">
        <v>1</v>
      </c>
      <c r="R35" s="24"/>
      <c r="S35" s="24"/>
    </row>
    <row r="36" spans="1:19" hidden="1" x14ac:dyDescent="0.35">
      <c r="A36" s="18" t="s">
        <v>460</v>
      </c>
      <c r="B36" s="25">
        <v>1</v>
      </c>
      <c r="C36" s="25">
        <v>0</v>
      </c>
      <c r="D36" s="25">
        <v>1</v>
      </c>
      <c r="E36" s="24">
        <f t="shared" si="0"/>
        <v>1</v>
      </c>
      <c r="G36" s="18" t="s">
        <v>460</v>
      </c>
      <c r="H36" s="24">
        <v>1</v>
      </c>
      <c r="I36" s="24"/>
      <c r="J36" s="24">
        <v>1</v>
      </c>
      <c r="R36" s="24"/>
      <c r="S36" s="24"/>
    </row>
    <row r="37" spans="1:19" hidden="1" x14ac:dyDescent="0.35">
      <c r="A37" s="18" t="s">
        <v>312</v>
      </c>
      <c r="B37" s="25">
        <v>1</v>
      </c>
      <c r="C37" s="25">
        <v>0</v>
      </c>
      <c r="D37" s="25">
        <v>1</v>
      </c>
      <c r="E37" s="24">
        <f t="shared" si="0"/>
        <v>1</v>
      </c>
      <c r="G37" s="18" t="s">
        <v>312</v>
      </c>
      <c r="H37" s="24">
        <v>1</v>
      </c>
      <c r="I37" s="24"/>
      <c r="J37" s="24">
        <v>1</v>
      </c>
      <c r="R37" s="24"/>
      <c r="S37" s="24"/>
    </row>
    <row r="38" spans="1:19" hidden="1" x14ac:dyDescent="0.35">
      <c r="A38" s="18" t="s">
        <v>340</v>
      </c>
      <c r="B38" s="25">
        <v>1</v>
      </c>
      <c r="C38" s="25">
        <v>0</v>
      </c>
      <c r="D38" s="25">
        <v>1</v>
      </c>
      <c r="E38" s="24">
        <f t="shared" si="0"/>
        <v>1</v>
      </c>
      <c r="G38" s="18" t="s">
        <v>340</v>
      </c>
      <c r="H38" s="24">
        <v>1</v>
      </c>
      <c r="I38" s="24"/>
      <c r="J38" s="24">
        <v>1</v>
      </c>
      <c r="R38" s="24"/>
      <c r="S38" s="24"/>
    </row>
    <row r="39" spans="1:19" hidden="1" x14ac:dyDescent="0.35">
      <c r="A39" s="18" t="s">
        <v>316</v>
      </c>
      <c r="B39" s="25">
        <v>0</v>
      </c>
      <c r="C39" s="25">
        <v>1</v>
      </c>
      <c r="D39" s="25">
        <v>1</v>
      </c>
      <c r="E39" s="24">
        <f t="shared" si="0"/>
        <v>1</v>
      </c>
      <c r="G39" s="18" t="s">
        <v>316</v>
      </c>
      <c r="H39" s="24"/>
      <c r="I39" s="24">
        <v>1</v>
      </c>
      <c r="J39" s="24">
        <v>1</v>
      </c>
      <c r="R39" s="24"/>
      <c r="S39" s="24"/>
    </row>
    <row r="40" spans="1:19" hidden="1" x14ac:dyDescent="0.35">
      <c r="A40" s="18" t="s">
        <v>464</v>
      </c>
      <c r="B40" s="25">
        <v>1</v>
      </c>
      <c r="C40" s="25">
        <v>0</v>
      </c>
      <c r="D40" s="25">
        <v>1</v>
      </c>
      <c r="E40" s="24">
        <f t="shared" si="0"/>
        <v>1</v>
      </c>
      <c r="G40" s="18" t="s">
        <v>464</v>
      </c>
      <c r="H40" s="24">
        <v>1</v>
      </c>
      <c r="I40" s="24"/>
      <c r="J40" s="24">
        <v>1</v>
      </c>
      <c r="R40" s="24"/>
      <c r="S40" s="24"/>
    </row>
    <row r="41" spans="1:19" x14ac:dyDescent="0.35">
      <c r="A41" s="18" t="s">
        <v>238</v>
      </c>
      <c r="B41" s="25">
        <v>1</v>
      </c>
      <c r="C41" s="25">
        <v>0</v>
      </c>
      <c r="D41" s="25">
        <v>1</v>
      </c>
      <c r="E41" s="27">
        <f t="shared" si="0"/>
        <v>2</v>
      </c>
      <c r="F41" s="26">
        <f>E41</f>
        <v>2</v>
      </c>
      <c r="G41" s="18" t="s">
        <v>238</v>
      </c>
      <c r="H41" s="24">
        <v>2</v>
      </c>
      <c r="I41" s="24"/>
      <c r="J41" s="24">
        <v>2</v>
      </c>
      <c r="R41" s="24"/>
      <c r="S41" s="24"/>
    </row>
    <row r="42" spans="1:19" hidden="1" x14ac:dyDescent="0.35">
      <c r="A42" s="18" t="s">
        <v>457</v>
      </c>
      <c r="B42" s="25">
        <v>1</v>
      </c>
      <c r="C42" s="25">
        <v>0</v>
      </c>
      <c r="D42" s="25">
        <v>1</v>
      </c>
      <c r="E42" s="24">
        <f t="shared" si="0"/>
        <v>1</v>
      </c>
      <c r="G42" s="18" t="s">
        <v>457</v>
      </c>
      <c r="H42" s="24">
        <v>1</v>
      </c>
      <c r="I42" s="24"/>
      <c r="J42" s="24">
        <v>1</v>
      </c>
      <c r="R42" s="24"/>
      <c r="S42" s="24"/>
    </row>
    <row r="43" spans="1:19" hidden="1" x14ac:dyDescent="0.35">
      <c r="A43" s="18" t="s">
        <v>330</v>
      </c>
      <c r="B43" s="25">
        <v>0</v>
      </c>
      <c r="C43" s="25">
        <v>1</v>
      </c>
      <c r="D43" s="25">
        <v>1</v>
      </c>
      <c r="E43" s="24">
        <f t="shared" si="0"/>
        <v>1</v>
      </c>
      <c r="G43" s="18" t="s">
        <v>330</v>
      </c>
      <c r="H43" s="24"/>
      <c r="I43" s="24">
        <v>1</v>
      </c>
      <c r="J43" s="24">
        <v>1</v>
      </c>
      <c r="R43" s="24"/>
      <c r="S43" s="24"/>
    </row>
    <row r="44" spans="1:19" hidden="1" x14ac:dyDescent="0.35">
      <c r="A44" s="18" t="s">
        <v>251</v>
      </c>
      <c r="B44" s="25">
        <v>0</v>
      </c>
      <c r="C44" s="25">
        <v>1</v>
      </c>
      <c r="D44" s="25">
        <v>1</v>
      </c>
      <c r="E44" s="24">
        <f t="shared" si="0"/>
        <v>1</v>
      </c>
      <c r="G44" s="18" t="s">
        <v>251</v>
      </c>
      <c r="H44" s="24"/>
      <c r="I44" s="24">
        <v>1</v>
      </c>
      <c r="J44" s="24">
        <v>1</v>
      </c>
      <c r="R44" s="24"/>
      <c r="S44" s="24"/>
    </row>
    <row r="45" spans="1:19" hidden="1" x14ac:dyDescent="0.35">
      <c r="A45" s="18" t="s">
        <v>335</v>
      </c>
      <c r="B45" s="25">
        <v>1</v>
      </c>
      <c r="C45" s="25">
        <v>0</v>
      </c>
      <c r="D45" s="25">
        <v>1</v>
      </c>
      <c r="E45" s="24">
        <f t="shared" si="0"/>
        <v>1</v>
      </c>
      <c r="G45" s="18" t="s">
        <v>335</v>
      </c>
      <c r="H45" s="24">
        <v>1</v>
      </c>
      <c r="I45" s="24"/>
      <c r="J45" s="24">
        <v>1</v>
      </c>
      <c r="R45" s="24"/>
      <c r="S45" s="24"/>
    </row>
    <row r="46" spans="1:19" hidden="1" x14ac:dyDescent="0.35">
      <c r="A46" s="18" t="s">
        <v>459</v>
      </c>
      <c r="B46" s="25">
        <v>1</v>
      </c>
      <c r="C46" s="25">
        <v>0</v>
      </c>
      <c r="D46" s="25">
        <v>1</v>
      </c>
      <c r="E46" s="24">
        <f t="shared" si="0"/>
        <v>1</v>
      </c>
      <c r="G46" s="18" t="s">
        <v>459</v>
      </c>
      <c r="H46" s="24">
        <v>1</v>
      </c>
      <c r="I46" s="24"/>
      <c r="J46" s="24">
        <v>1</v>
      </c>
      <c r="R46" s="24"/>
      <c r="S46" s="24"/>
    </row>
    <row r="47" spans="1:19" x14ac:dyDescent="0.35">
      <c r="A47" s="18" t="s">
        <v>201</v>
      </c>
      <c r="B47" s="25">
        <v>0.25</v>
      </c>
      <c r="C47" s="25">
        <v>0.75</v>
      </c>
      <c r="D47" s="25">
        <v>1</v>
      </c>
      <c r="E47" s="27">
        <f t="shared" si="0"/>
        <v>4</v>
      </c>
      <c r="F47" s="26">
        <f>E47</f>
        <v>4</v>
      </c>
      <c r="G47" s="18" t="s">
        <v>201</v>
      </c>
      <c r="H47" s="24">
        <v>1</v>
      </c>
      <c r="I47" s="24">
        <v>3</v>
      </c>
      <c r="J47" s="24">
        <v>4</v>
      </c>
      <c r="R47" s="24"/>
      <c r="S47" s="24"/>
    </row>
    <row r="48" spans="1:19" hidden="1" x14ac:dyDescent="0.35">
      <c r="A48" s="18" t="s">
        <v>318</v>
      </c>
      <c r="B48" s="25">
        <v>1</v>
      </c>
      <c r="C48" s="25">
        <v>0</v>
      </c>
      <c r="D48" s="25">
        <v>1</v>
      </c>
      <c r="E48" s="24">
        <f t="shared" si="0"/>
        <v>1</v>
      </c>
      <c r="G48" s="18" t="s">
        <v>318</v>
      </c>
      <c r="H48" s="24">
        <v>1</v>
      </c>
      <c r="I48" s="24"/>
      <c r="J48" s="24">
        <v>1</v>
      </c>
      <c r="R48" s="24"/>
      <c r="S48" s="24"/>
    </row>
    <row r="49" spans="1:19" x14ac:dyDescent="0.35">
      <c r="A49" s="18" t="s">
        <v>242</v>
      </c>
      <c r="B49" s="25">
        <v>1</v>
      </c>
      <c r="C49" s="25">
        <v>0</v>
      </c>
      <c r="D49" s="25">
        <v>1</v>
      </c>
      <c r="E49" s="27">
        <f t="shared" si="0"/>
        <v>3</v>
      </c>
      <c r="F49" s="26">
        <f t="shared" ref="F49:F50" si="3">E49</f>
        <v>3</v>
      </c>
      <c r="G49" s="18" t="s">
        <v>242</v>
      </c>
      <c r="H49" s="24">
        <v>3</v>
      </c>
      <c r="I49" s="24"/>
      <c r="J49" s="24">
        <v>3</v>
      </c>
      <c r="R49" s="24"/>
      <c r="S49" s="24"/>
    </row>
    <row r="50" spans="1:19" x14ac:dyDescent="0.35">
      <c r="A50" s="18" t="s">
        <v>336</v>
      </c>
      <c r="B50" s="25">
        <v>0.66666666666666663</v>
      </c>
      <c r="C50" s="25">
        <v>0.33333333333333331</v>
      </c>
      <c r="D50" s="25">
        <v>1</v>
      </c>
      <c r="E50" s="27">
        <f t="shared" si="0"/>
        <v>3</v>
      </c>
      <c r="F50" s="26">
        <f t="shared" si="3"/>
        <v>3</v>
      </c>
      <c r="G50" s="18" t="s">
        <v>336</v>
      </c>
      <c r="H50" s="24">
        <v>2</v>
      </c>
      <c r="I50" s="24">
        <v>1</v>
      </c>
      <c r="J50" s="24">
        <v>3</v>
      </c>
      <c r="R50" s="24"/>
      <c r="S50" s="24"/>
    </row>
    <row r="51" spans="1:19" hidden="1" x14ac:dyDescent="0.35">
      <c r="A51" s="18" t="s">
        <v>277</v>
      </c>
      <c r="B51" s="25">
        <v>0</v>
      </c>
      <c r="C51" s="25">
        <v>1</v>
      </c>
      <c r="D51" s="25">
        <v>1</v>
      </c>
      <c r="E51" s="24">
        <f t="shared" si="0"/>
        <v>1</v>
      </c>
      <c r="G51" s="18" t="s">
        <v>277</v>
      </c>
      <c r="H51" s="24"/>
      <c r="I51" s="24">
        <v>1</v>
      </c>
      <c r="J51" s="24">
        <v>1</v>
      </c>
      <c r="R51" s="24"/>
      <c r="S51" s="24"/>
    </row>
    <row r="52" spans="1:19" x14ac:dyDescent="0.35">
      <c r="A52" s="18" t="s">
        <v>265</v>
      </c>
      <c r="B52" s="25">
        <v>0</v>
      </c>
      <c r="C52" s="25">
        <v>1</v>
      </c>
      <c r="D52" s="25">
        <v>1</v>
      </c>
      <c r="E52" s="27">
        <f t="shared" si="0"/>
        <v>4</v>
      </c>
      <c r="F52" s="26">
        <f>E52</f>
        <v>4</v>
      </c>
      <c r="G52" s="18" t="s">
        <v>265</v>
      </c>
      <c r="H52" s="24"/>
      <c r="I52" s="24">
        <v>4</v>
      </c>
      <c r="J52" s="24">
        <v>4</v>
      </c>
      <c r="R52" s="24"/>
      <c r="S52" s="24"/>
    </row>
    <row r="53" spans="1:19" hidden="1" x14ac:dyDescent="0.35">
      <c r="A53" s="18" t="s">
        <v>304</v>
      </c>
      <c r="B53" s="25">
        <v>1</v>
      </c>
      <c r="C53" s="25">
        <v>0</v>
      </c>
      <c r="D53" s="25">
        <v>1</v>
      </c>
      <c r="E53" s="24">
        <f t="shared" si="0"/>
        <v>1</v>
      </c>
      <c r="G53" s="18" t="s">
        <v>304</v>
      </c>
      <c r="H53" s="24">
        <v>1</v>
      </c>
      <c r="I53" s="24"/>
      <c r="J53" s="24">
        <v>1</v>
      </c>
      <c r="R53" s="24"/>
      <c r="S53" s="24"/>
    </row>
    <row r="54" spans="1:19" x14ac:dyDescent="0.35">
      <c r="A54" s="18" t="s">
        <v>436</v>
      </c>
      <c r="B54" s="25">
        <v>0</v>
      </c>
      <c r="C54" s="25">
        <v>1</v>
      </c>
      <c r="D54" s="25">
        <v>1</v>
      </c>
      <c r="E54" s="27">
        <f t="shared" si="0"/>
        <v>2</v>
      </c>
      <c r="F54" s="26">
        <f>E54</f>
        <v>2</v>
      </c>
      <c r="G54" s="18" t="s">
        <v>436</v>
      </c>
      <c r="H54" s="24"/>
      <c r="I54" s="24">
        <v>2</v>
      </c>
      <c r="J54" s="24">
        <v>2</v>
      </c>
      <c r="R54" s="24"/>
      <c r="S54" s="24"/>
    </row>
    <row r="55" spans="1:19" hidden="1" x14ac:dyDescent="0.35">
      <c r="A55" s="18" t="s">
        <v>456</v>
      </c>
      <c r="B55" s="25">
        <v>1</v>
      </c>
      <c r="C55" s="25">
        <v>0</v>
      </c>
      <c r="D55" s="25">
        <v>1</v>
      </c>
      <c r="E55" s="24">
        <f t="shared" si="0"/>
        <v>1</v>
      </c>
      <c r="G55" s="18" t="s">
        <v>456</v>
      </c>
      <c r="H55" s="24">
        <v>1</v>
      </c>
      <c r="I55" s="24"/>
      <c r="J55" s="24">
        <v>1</v>
      </c>
      <c r="R55" s="24"/>
      <c r="S55" s="24"/>
    </row>
    <row r="56" spans="1:19" x14ac:dyDescent="0.35">
      <c r="A56" s="18" t="s">
        <v>227</v>
      </c>
      <c r="B56" s="25">
        <v>1</v>
      </c>
      <c r="C56" s="25">
        <v>0</v>
      </c>
      <c r="D56" s="25">
        <v>1</v>
      </c>
      <c r="E56" s="27">
        <f t="shared" si="0"/>
        <v>3</v>
      </c>
      <c r="F56" s="26">
        <f t="shared" ref="F56:F57" si="4">E56</f>
        <v>3</v>
      </c>
      <c r="G56" s="18" t="s">
        <v>227</v>
      </c>
      <c r="H56" s="24">
        <v>3</v>
      </c>
      <c r="I56" s="24"/>
      <c r="J56" s="24">
        <v>3</v>
      </c>
      <c r="R56" s="24"/>
      <c r="S56" s="24"/>
    </row>
    <row r="57" spans="1:19" x14ac:dyDescent="0.35">
      <c r="A57" s="18" t="s">
        <v>222</v>
      </c>
      <c r="B57" s="25">
        <v>0</v>
      </c>
      <c r="C57" s="25">
        <v>1</v>
      </c>
      <c r="D57" s="25">
        <v>1</v>
      </c>
      <c r="E57" s="27">
        <f t="shared" si="0"/>
        <v>3</v>
      </c>
      <c r="F57" s="26">
        <f t="shared" si="4"/>
        <v>3</v>
      </c>
      <c r="G57" s="18" t="s">
        <v>222</v>
      </c>
      <c r="H57" s="24"/>
      <c r="I57" s="24">
        <v>3</v>
      </c>
      <c r="J57" s="24">
        <v>3</v>
      </c>
      <c r="R57" s="24"/>
      <c r="S57" s="24"/>
    </row>
    <row r="58" spans="1:19" hidden="1" x14ac:dyDescent="0.35">
      <c r="A58" s="18" t="s">
        <v>272</v>
      </c>
      <c r="B58" s="25">
        <v>1</v>
      </c>
      <c r="C58" s="25">
        <v>0</v>
      </c>
      <c r="D58" s="25">
        <v>1</v>
      </c>
      <c r="E58" s="24">
        <f t="shared" si="0"/>
        <v>1</v>
      </c>
      <c r="G58" s="18" t="s">
        <v>272</v>
      </c>
      <c r="H58" s="24">
        <v>1</v>
      </c>
      <c r="I58" s="24"/>
      <c r="J58" s="24">
        <v>1</v>
      </c>
      <c r="R58" s="24"/>
      <c r="S58" s="24"/>
    </row>
    <row r="59" spans="1:19" x14ac:dyDescent="0.35">
      <c r="A59" s="18" t="s">
        <v>226</v>
      </c>
      <c r="B59" s="25">
        <v>0.33333333333333331</v>
      </c>
      <c r="C59" s="25">
        <v>0.66666666666666663</v>
      </c>
      <c r="D59" s="25">
        <v>1</v>
      </c>
      <c r="E59" s="27">
        <f t="shared" si="0"/>
        <v>3</v>
      </c>
      <c r="F59" s="26">
        <f t="shared" ref="F59:F61" si="5">E59</f>
        <v>3</v>
      </c>
      <c r="G59" s="18" t="s">
        <v>226</v>
      </c>
      <c r="H59" s="24">
        <v>1</v>
      </c>
      <c r="I59" s="24">
        <v>2</v>
      </c>
      <c r="J59" s="24">
        <v>3</v>
      </c>
      <c r="R59" s="24"/>
      <c r="S59" s="24"/>
    </row>
    <row r="60" spans="1:19" x14ac:dyDescent="0.35">
      <c r="A60" s="18" t="s">
        <v>294</v>
      </c>
      <c r="B60" s="25">
        <v>0</v>
      </c>
      <c r="C60" s="25">
        <v>1</v>
      </c>
      <c r="D60" s="25">
        <v>1</v>
      </c>
      <c r="E60" s="27">
        <f t="shared" si="0"/>
        <v>2</v>
      </c>
      <c r="F60" s="26">
        <f t="shared" si="5"/>
        <v>2</v>
      </c>
      <c r="G60" s="18" t="s">
        <v>294</v>
      </c>
      <c r="H60" s="24"/>
      <c r="I60" s="24">
        <v>2</v>
      </c>
      <c r="J60" s="24">
        <v>2</v>
      </c>
      <c r="R60" s="24"/>
      <c r="S60" s="24"/>
    </row>
    <row r="61" spans="1:19" x14ac:dyDescent="0.35">
      <c r="A61" s="18" t="s">
        <v>204</v>
      </c>
      <c r="B61" s="25">
        <v>0.5</v>
      </c>
      <c r="C61" s="25">
        <v>0.5</v>
      </c>
      <c r="D61" s="25">
        <v>1</v>
      </c>
      <c r="E61" s="27">
        <f t="shared" si="0"/>
        <v>2</v>
      </c>
      <c r="F61" s="26">
        <f t="shared" si="5"/>
        <v>2</v>
      </c>
      <c r="G61" s="18" t="s">
        <v>204</v>
      </c>
      <c r="H61" s="24">
        <v>1</v>
      </c>
      <c r="I61" s="24">
        <v>1</v>
      </c>
      <c r="J61" s="24">
        <v>2</v>
      </c>
      <c r="R61" s="24"/>
      <c r="S61" s="24"/>
    </row>
    <row r="62" spans="1:19" hidden="1" x14ac:dyDescent="0.35">
      <c r="A62" s="18" t="s">
        <v>453</v>
      </c>
      <c r="B62" s="25">
        <v>1</v>
      </c>
      <c r="C62" s="25">
        <v>0</v>
      </c>
      <c r="D62" s="25">
        <v>1</v>
      </c>
      <c r="E62" s="24">
        <f t="shared" si="0"/>
        <v>1</v>
      </c>
      <c r="G62" s="18" t="s">
        <v>453</v>
      </c>
      <c r="H62" s="24">
        <v>1</v>
      </c>
      <c r="I62" s="24"/>
      <c r="J62" s="24">
        <v>1</v>
      </c>
      <c r="R62" s="24"/>
      <c r="S62" s="24"/>
    </row>
    <row r="63" spans="1:19" hidden="1" x14ac:dyDescent="0.35">
      <c r="A63" s="18" t="s">
        <v>461</v>
      </c>
      <c r="B63" s="25">
        <v>0</v>
      </c>
      <c r="C63" s="25">
        <v>1</v>
      </c>
      <c r="D63" s="25">
        <v>1</v>
      </c>
      <c r="E63" s="24">
        <f t="shared" si="0"/>
        <v>1</v>
      </c>
      <c r="G63" s="18" t="s">
        <v>461</v>
      </c>
      <c r="H63" s="24"/>
      <c r="I63" s="24">
        <v>1</v>
      </c>
      <c r="J63" s="24">
        <v>1</v>
      </c>
      <c r="R63" s="24"/>
      <c r="S63" s="24"/>
    </row>
    <row r="64" spans="1:19" hidden="1" x14ac:dyDescent="0.35">
      <c r="A64" s="18" t="s">
        <v>305</v>
      </c>
      <c r="B64" s="25">
        <v>0</v>
      </c>
      <c r="C64" s="25">
        <v>1</v>
      </c>
      <c r="D64" s="25">
        <v>1</v>
      </c>
      <c r="E64" s="24">
        <f t="shared" si="0"/>
        <v>1</v>
      </c>
      <c r="G64" s="18" t="s">
        <v>305</v>
      </c>
      <c r="H64" s="24"/>
      <c r="I64" s="24">
        <v>1</v>
      </c>
      <c r="J64" s="24">
        <v>1</v>
      </c>
      <c r="R64" s="24"/>
      <c r="S64" s="24"/>
    </row>
    <row r="65" spans="1:19" x14ac:dyDescent="0.35">
      <c r="A65" s="18" t="s">
        <v>280</v>
      </c>
      <c r="B65" s="25">
        <v>0</v>
      </c>
      <c r="C65" s="25">
        <v>1</v>
      </c>
      <c r="D65" s="25">
        <v>1</v>
      </c>
      <c r="E65" s="27">
        <f t="shared" si="0"/>
        <v>2</v>
      </c>
      <c r="F65" s="26">
        <f t="shared" ref="F65:F67" si="6">E65</f>
        <v>2</v>
      </c>
      <c r="G65" s="18" t="s">
        <v>280</v>
      </c>
      <c r="H65" s="24"/>
      <c r="I65" s="24">
        <v>2</v>
      </c>
      <c r="J65" s="24">
        <v>2</v>
      </c>
      <c r="R65" s="24"/>
      <c r="S65" s="24"/>
    </row>
    <row r="66" spans="1:19" x14ac:dyDescent="0.35">
      <c r="A66" s="18" t="s">
        <v>247</v>
      </c>
      <c r="B66" s="25">
        <v>1</v>
      </c>
      <c r="C66" s="25">
        <v>0</v>
      </c>
      <c r="D66" s="25">
        <v>1</v>
      </c>
      <c r="E66" s="27">
        <f t="shared" si="0"/>
        <v>3</v>
      </c>
      <c r="F66" s="26">
        <f t="shared" si="6"/>
        <v>3</v>
      </c>
      <c r="G66" s="18" t="s">
        <v>247</v>
      </c>
      <c r="H66" s="24">
        <v>3</v>
      </c>
      <c r="I66" s="24"/>
      <c r="J66" s="24">
        <v>3</v>
      </c>
      <c r="R66" s="24"/>
      <c r="S66" s="24"/>
    </row>
    <row r="67" spans="1:19" x14ac:dyDescent="0.35">
      <c r="A67" s="18" t="s">
        <v>324</v>
      </c>
      <c r="B67" s="25">
        <v>0</v>
      </c>
      <c r="C67" s="25">
        <v>1</v>
      </c>
      <c r="D67" s="25">
        <v>1</v>
      </c>
      <c r="E67" s="27">
        <f t="shared" si="0"/>
        <v>2</v>
      </c>
      <c r="F67" s="26">
        <f t="shared" si="6"/>
        <v>2</v>
      </c>
      <c r="G67" s="18" t="s">
        <v>324</v>
      </c>
      <c r="H67" s="24"/>
      <c r="I67" s="24">
        <v>2</v>
      </c>
      <c r="J67" s="24">
        <v>2</v>
      </c>
      <c r="R67" s="24"/>
      <c r="S67" s="24"/>
    </row>
    <row r="68" spans="1:19" hidden="1" x14ac:dyDescent="0.35">
      <c r="A68" s="18" t="s">
        <v>260</v>
      </c>
      <c r="B68" s="25">
        <v>0</v>
      </c>
      <c r="C68" s="25">
        <v>1</v>
      </c>
      <c r="D68" s="25">
        <v>1</v>
      </c>
      <c r="E68" s="24">
        <f t="shared" si="0"/>
        <v>1</v>
      </c>
      <c r="G68" s="18" t="s">
        <v>260</v>
      </c>
      <c r="H68" s="24"/>
      <c r="I68" s="24">
        <v>1</v>
      </c>
      <c r="J68" s="24">
        <v>1</v>
      </c>
      <c r="R68" s="24"/>
      <c r="S68" s="24"/>
    </row>
    <row r="69" spans="1:19" hidden="1" x14ac:dyDescent="0.35">
      <c r="A69" s="18" t="s">
        <v>449</v>
      </c>
      <c r="B69" s="25">
        <v>0</v>
      </c>
      <c r="C69" s="25">
        <v>1</v>
      </c>
      <c r="D69" s="25">
        <v>1</v>
      </c>
      <c r="E69" s="24">
        <f t="shared" si="0"/>
        <v>1</v>
      </c>
      <c r="G69" s="18" t="s">
        <v>449</v>
      </c>
      <c r="H69" s="24"/>
      <c r="I69" s="24">
        <v>1</v>
      </c>
      <c r="J69" s="24">
        <v>1</v>
      </c>
      <c r="R69" s="24"/>
      <c r="S69" s="24"/>
    </row>
    <row r="70" spans="1:19" hidden="1" x14ac:dyDescent="0.35">
      <c r="A70" s="18" t="s">
        <v>309</v>
      </c>
      <c r="B70" s="25">
        <v>0</v>
      </c>
      <c r="C70" s="25">
        <v>1</v>
      </c>
      <c r="D70" s="25">
        <v>1</v>
      </c>
      <c r="E70" s="24">
        <f t="shared" si="0"/>
        <v>1</v>
      </c>
      <c r="G70" s="18" t="s">
        <v>309</v>
      </c>
      <c r="H70" s="24"/>
      <c r="I70" s="24">
        <v>1</v>
      </c>
      <c r="J70" s="24">
        <v>1</v>
      </c>
      <c r="R70" s="24"/>
      <c r="S70" s="24"/>
    </row>
    <row r="71" spans="1:19" hidden="1" x14ac:dyDescent="0.35">
      <c r="A71" s="18" t="s">
        <v>319</v>
      </c>
      <c r="B71" s="25">
        <v>0</v>
      </c>
      <c r="C71" s="25">
        <v>1</v>
      </c>
      <c r="D71" s="25">
        <v>1</v>
      </c>
      <c r="E71" s="24">
        <f t="shared" ref="E71:E129" si="7">J71</f>
        <v>1</v>
      </c>
      <c r="G71" s="18" t="s">
        <v>319</v>
      </c>
      <c r="H71" s="24"/>
      <c r="I71" s="24">
        <v>1</v>
      </c>
      <c r="J71" s="24">
        <v>1</v>
      </c>
      <c r="R71" s="24"/>
      <c r="S71" s="24"/>
    </row>
    <row r="72" spans="1:19" x14ac:dyDescent="0.35">
      <c r="A72" s="18" t="s">
        <v>245</v>
      </c>
      <c r="B72" s="25">
        <v>1</v>
      </c>
      <c r="C72" s="25">
        <v>0</v>
      </c>
      <c r="D72" s="25">
        <v>1</v>
      </c>
      <c r="E72" s="27">
        <f t="shared" si="7"/>
        <v>2</v>
      </c>
      <c r="F72" s="26">
        <f>E72</f>
        <v>2</v>
      </c>
      <c r="G72" s="18" t="s">
        <v>245</v>
      </c>
      <c r="H72" s="24">
        <v>2</v>
      </c>
      <c r="I72" s="24"/>
      <c r="J72" s="24">
        <v>2</v>
      </c>
      <c r="R72" s="24"/>
      <c r="S72" s="24"/>
    </row>
    <row r="73" spans="1:19" hidden="1" x14ac:dyDescent="0.35">
      <c r="A73" s="18" t="s">
        <v>310</v>
      </c>
      <c r="B73" s="25">
        <v>1</v>
      </c>
      <c r="C73" s="25">
        <v>0</v>
      </c>
      <c r="D73" s="25">
        <v>1</v>
      </c>
      <c r="E73" s="24">
        <f t="shared" si="7"/>
        <v>1</v>
      </c>
      <c r="G73" s="18" t="s">
        <v>310</v>
      </c>
      <c r="H73" s="24">
        <v>1</v>
      </c>
      <c r="I73" s="24"/>
      <c r="J73" s="24">
        <v>1</v>
      </c>
      <c r="R73" s="24"/>
      <c r="S73" s="24"/>
    </row>
    <row r="74" spans="1:19" hidden="1" x14ac:dyDescent="0.35">
      <c r="A74" s="18" t="s">
        <v>342</v>
      </c>
      <c r="B74" s="25">
        <v>0</v>
      </c>
      <c r="C74" s="25">
        <v>1</v>
      </c>
      <c r="D74" s="25">
        <v>1</v>
      </c>
      <c r="E74" s="24">
        <f t="shared" si="7"/>
        <v>1</v>
      </c>
      <c r="G74" s="18" t="s">
        <v>342</v>
      </c>
      <c r="H74" s="24"/>
      <c r="I74" s="24">
        <v>1</v>
      </c>
      <c r="J74" s="24">
        <v>1</v>
      </c>
      <c r="R74" s="24"/>
      <c r="S74" s="24"/>
    </row>
    <row r="75" spans="1:19" hidden="1" x14ac:dyDescent="0.35">
      <c r="A75" s="18" t="s">
        <v>297</v>
      </c>
      <c r="B75" s="25">
        <v>0</v>
      </c>
      <c r="C75" s="25">
        <v>1</v>
      </c>
      <c r="D75" s="25">
        <v>1</v>
      </c>
      <c r="E75" s="24">
        <f t="shared" si="7"/>
        <v>1</v>
      </c>
      <c r="G75" s="18" t="s">
        <v>297</v>
      </c>
      <c r="H75" s="24"/>
      <c r="I75" s="24">
        <v>1</v>
      </c>
      <c r="J75" s="24">
        <v>1</v>
      </c>
      <c r="R75" s="24"/>
      <c r="S75" s="24"/>
    </row>
    <row r="76" spans="1:19" x14ac:dyDescent="0.35">
      <c r="A76" s="18" t="s">
        <v>225</v>
      </c>
      <c r="B76" s="25">
        <v>1</v>
      </c>
      <c r="C76" s="25">
        <v>0</v>
      </c>
      <c r="D76" s="25">
        <v>1</v>
      </c>
      <c r="E76" s="27">
        <f t="shared" si="7"/>
        <v>2</v>
      </c>
      <c r="F76" s="26">
        <f>E76</f>
        <v>2</v>
      </c>
      <c r="G76" s="18" t="s">
        <v>225</v>
      </c>
      <c r="H76" s="24">
        <v>2</v>
      </c>
      <c r="I76" s="24"/>
      <c r="J76" s="24">
        <v>2</v>
      </c>
      <c r="R76" s="24"/>
      <c r="S76" s="24"/>
    </row>
    <row r="77" spans="1:19" hidden="1" x14ac:dyDescent="0.35">
      <c r="A77" s="18" t="s">
        <v>465</v>
      </c>
      <c r="B77" s="25">
        <v>1</v>
      </c>
      <c r="C77" s="25">
        <v>0</v>
      </c>
      <c r="D77" s="25">
        <v>1</v>
      </c>
      <c r="E77" s="24">
        <f t="shared" si="7"/>
        <v>1</v>
      </c>
      <c r="G77" s="18" t="s">
        <v>465</v>
      </c>
      <c r="H77" s="24">
        <v>1</v>
      </c>
      <c r="I77" s="24"/>
      <c r="J77" s="24">
        <v>1</v>
      </c>
      <c r="R77" s="24"/>
      <c r="S77" s="24"/>
    </row>
    <row r="78" spans="1:19" x14ac:dyDescent="0.35">
      <c r="A78" s="18" t="s">
        <v>381</v>
      </c>
      <c r="B78" s="25">
        <v>0</v>
      </c>
      <c r="C78" s="25">
        <v>1</v>
      </c>
      <c r="D78" s="25">
        <v>1</v>
      </c>
      <c r="E78" s="27">
        <f t="shared" si="7"/>
        <v>2</v>
      </c>
      <c r="F78" s="26">
        <f>E78</f>
        <v>2</v>
      </c>
      <c r="G78" s="18" t="s">
        <v>381</v>
      </c>
      <c r="H78" s="24"/>
      <c r="I78" s="24">
        <v>2</v>
      </c>
      <c r="J78" s="24">
        <v>2</v>
      </c>
      <c r="R78" s="24"/>
      <c r="S78" s="24"/>
    </row>
    <row r="79" spans="1:19" hidden="1" x14ac:dyDescent="0.35">
      <c r="A79" s="18" t="s">
        <v>248</v>
      </c>
      <c r="B79" s="25">
        <v>1</v>
      </c>
      <c r="C79" s="25">
        <v>0</v>
      </c>
      <c r="D79" s="25">
        <v>1</v>
      </c>
      <c r="E79" s="24">
        <f t="shared" si="7"/>
        <v>1</v>
      </c>
      <c r="G79" s="18" t="s">
        <v>248</v>
      </c>
      <c r="H79" s="24">
        <v>1</v>
      </c>
      <c r="I79" s="24"/>
      <c r="J79" s="24">
        <v>1</v>
      </c>
      <c r="R79" s="24"/>
      <c r="S79" s="24"/>
    </row>
    <row r="80" spans="1:19" hidden="1" x14ac:dyDescent="0.35">
      <c r="A80" s="18" t="s">
        <v>448</v>
      </c>
      <c r="B80" s="25">
        <v>1</v>
      </c>
      <c r="C80" s="25">
        <v>0</v>
      </c>
      <c r="D80" s="25">
        <v>1</v>
      </c>
      <c r="E80" s="24">
        <f t="shared" si="7"/>
        <v>1</v>
      </c>
      <c r="G80" s="18" t="s">
        <v>448</v>
      </c>
      <c r="H80" s="24">
        <v>1</v>
      </c>
      <c r="I80" s="24"/>
      <c r="J80" s="24">
        <v>1</v>
      </c>
      <c r="R80" s="24"/>
      <c r="S80" s="24"/>
    </row>
    <row r="81" spans="1:19" hidden="1" x14ac:dyDescent="0.35">
      <c r="A81" s="18" t="s">
        <v>332</v>
      </c>
      <c r="B81" s="25">
        <v>1</v>
      </c>
      <c r="C81" s="25">
        <v>0</v>
      </c>
      <c r="D81" s="25">
        <v>1</v>
      </c>
      <c r="E81" s="24">
        <f t="shared" si="7"/>
        <v>1</v>
      </c>
      <c r="G81" s="18" t="s">
        <v>332</v>
      </c>
      <c r="H81" s="24">
        <v>1</v>
      </c>
      <c r="I81" s="24"/>
      <c r="J81" s="24">
        <v>1</v>
      </c>
      <c r="R81" s="24"/>
      <c r="S81" s="24"/>
    </row>
    <row r="82" spans="1:19" hidden="1" x14ac:dyDescent="0.35">
      <c r="A82" s="18" t="s">
        <v>303</v>
      </c>
      <c r="B82" s="25">
        <v>1</v>
      </c>
      <c r="C82" s="25">
        <v>0</v>
      </c>
      <c r="D82" s="25">
        <v>1</v>
      </c>
      <c r="E82" s="24">
        <f t="shared" si="7"/>
        <v>1</v>
      </c>
      <c r="G82" s="18" t="s">
        <v>303</v>
      </c>
      <c r="H82" s="24">
        <v>1</v>
      </c>
      <c r="I82" s="24"/>
      <c r="J82" s="24">
        <v>1</v>
      </c>
      <c r="R82" s="24"/>
      <c r="S82" s="24"/>
    </row>
    <row r="83" spans="1:19" hidden="1" x14ac:dyDescent="0.35">
      <c r="A83" s="18" t="s">
        <v>268</v>
      </c>
      <c r="B83" s="25">
        <v>0</v>
      </c>
      <c r="C83" s="25">
        <v>1</v>
      </c>
      <c r="D83" s="25">
        <v>1</v>
      </c>
      <c r="E83" s="24">
        <f t="shared" si="7"/>
        <v>1</v>
      </c>
      <c r="G83" s="18" t="s">
        <v>268</v>
      </c>
      <c r="H83" s="24"/>
      <c r="I83" s="24">
        <v>1</v>
      </c>
      <c r="J83" s="24">
        <v>1</v>
      </c>
      <c r="R83" s="24"/>
      <c r="S83" s="24"/>
    </row>
    <row r="84" spans="1:19" hidden="1" x14ac:dyDescent="0.35">
      <c r="A84" s="18" t="s">
        <v>228</v>
      </c>
      <c r="B84" s="25">
        <v>1</v>
      </c>
      <c r="C84" s="25">
        <v>0</v>
      </c>
      <c r="D84" s="25">
        <v>1</v>
      </c>
      <c r="E84" s="24">
        <f t="shared" si="7"/>
        <v>1</v>
      </c>
      <c r="G84" s="18" t="s">
        <v>228</v>
      </c>
      <c r="H84" s="24">
        <v>1</v>
      </c>
      <c r="I84" s="24"/>
      <c r="J84" s="24">
        <v>1</v>
      </c>
      <c r="R84" s="24"/>
      <c r="S84" s="24"/>
    </row>
    <row r="85" spans="1:19" x14ac:dyDescent="0.35">
      <c r="A85" s="18" t="s">
        <v>211</v>
      </c>
      <c r="B85" s="25">
        <v>0</v>
      </c>
      <c r="C85" s="25">
        <v>1</v>
      </c>
      <c r="D85" s="25">
        <v>1</v>
      </c>
      <c r="E85" s="27">
        <f t="shared" si="7"/>
        <v>4</v>
      </c>
      <c r="F85" s="26">
        <f>E85</f>
        <v>4</v>
      </c>
      <c r="G85" s="18" t="s">
        <v>211</v>
      </c>
      <c r="H85" s="24"/>
      <c r="I85" s="24">
        <v>4</v>
      </c>
      <c r="J85" s="24">
        <v>4</v>
      </c>
      <c r="R85" s="24"/>
      <c r="S85" s="24"/>
    </row>
    <row r="86" spans="1:19" hidden="1" x14ac:dyDescent="0.35">
      <c r="A86" s="18" t="s">
        <v>269</v>
      </c>
      <c r="B86" s="25">
        <v>1</v>
      </c>
      <c r="C86" s="25">
        <v>0</v>
      </c>
      <c r="D86" s="25">
        <v>1</v>
      </c>
      <c r="E86" s="24">
        <f t="shared" si="7"/>
        <v>1</v>
      </c>
      <c r="G86" s="18" t="s">
        <v>269</v>
      </c>
      <c r="H86" s="24">
        <v>1</v>
      </c>
      <c r="I86" s="24"/>
      <c r="J86" s="24">
        <v>1</v>
      </c>
      <c r="R86" s="24"/>
      <c r="S86" s="24"/>
    </row>
    <row r="87" spans="1:19" hidden="1" x14ac:dyDescent="0.35">
      <c r="A87" s="18" t="s">
        <v>341</v>
      </c>
      <c r="B87" s="25">
        <v>1</v>
      </c>
      <c r="C87" s="25">
        <v>0</v>
      </c>
      <c r="D87" s="25">
        <v>1</v>
      </c>
      <c r="E87" s="24">
        <f t="shared" si="7"/>
        <v>1</v>
      </c>
      <c r="G87" s="18" t="s">
        <v>341</v>
      </c>
      <c r="H87" s="24">
        <v>1</v>
      </c>
      <c r="I87" s="24"/>
      <c r="J87" s="24">
        <v>1</v>
      </c>
      <c r="R87" s="24"/>
      <c r="S87" s="24"/>
    </row>
    <row r="88" spans="1:19" hidden="1" x14ac:dyDescent="0.35">
      <c r="A88" s="18" t="s">
        <v>261</v>
      </c>
      <c r="B88" s="25">
        <v>0</v>
      </c>
      <c r="C88" s="25">
        <v>1</v>
      </c>
      <c r="D88" s="25">
        <v>1</v>
      </c>
      <c r="E88" s="24">
        <f t="shared" si="7"/>
        <v>1</v>
      </c>
      <c r="G88" s="18" t="s">
        <v>261</v>
      </c>
      <c r="H88" s="24"/>
      <c r="I88" s="24">
        <v>1</v>
      </c>
      <c r="J88" s="24">
        <v>1</v>
      </c>
      <c r="R88" s="24"/>
      <c r="S88" s="24"/>
    </row>
    <row r="89" spans="1:19" hidden="1" x14ac:dyDescent="0.35">
      <c r="A89" s="18" t="s">
        <v>320</v>
      </c>
      <c r="B89" s="25">
        <v>1</v>
      </c>
      <c r="C89" s="25">
        <v>0</v>
      </c>
      <c r="D89" s="25">
        <v>1</v>
      </c>
      <c r="E89" s="24">
        <f t="shared" si="7"/>
        <v>1</v>
      </c>
      <c r="G89" s="18" t="s">
        <v>320</v>
      </c>
      <c r="H89" s="24">
        <v>1</v>
      </c>
      <c r="I89" s="24"/>
      <c r="J89" s="24">
        <v>1</v>
      </c>
      <c r="R89" s="24"/>
      <c r="S89" s="24"/>
    </row>
    <row r="90" spans="1:19" x14ac:dyDescent="0.35">
      <c r="A90" s="18" t="s">
        <v>286</v>
      </c>
      <c r="B90" s="25">
        <v>0.5</v>
      </c>
      <c r="C90" s="25">
        <v>0.5</v>
      </c>
      <c r="D90" s="25">
        <v>1</v>
      </c>
      <c r="E90" s="27">
        <f t="shared" si="7"/>
        <v>2</v>
      </c>
      <c r="F90" s="26">
        <f>E90</f>
        <v>2</v>
      </c>
      <c r="G90" s="18" t="s">
        <v>286</v>
      </c>
      <c r="H90" s="24">
        <v>1</v>
      </c>
      <c r="I90" s="24">
        <v>1</v>
      </c>
      <c r="J90" s="24">
        <v>2</v>
      </c>
      <c r="R90" s="24"/>
      <c r="S90" s="24"/>
    </row>
    <row r="91" spans="1:19" hidden="1" x14ac:dyDescent="0.35">
      <c r="A91" s="18" t="s">
        <v>264</v>
      </c>
      <c r="B91" s="25">
        <v>1</v>
      </c>
      <c r="C91" s="25">
        <v>0</v>
      </c>
      <c r="D91" s="25">
        <v>1</v>
      </c>
      <c r="E91" s="24">
        <f t="shared" si="7"/>
        <v>1</v>
      </c>
      <c r="G91" s="18" t="s">
        <v>264</v>
      </c>
      <c r="H91" s="24">
        <v>1</v>
      </c>
      <c r="I91" s="24"/>
      <c r="J91" s="24">
        <v>1</v>
      </c>
      <c r="R91" s="24"/>
      <c r="S91" s="24"/>
    </row>
    <row r="92" spans="1:19" x14ac:dyDescent="0.35">
      <c r="A92" s="18" t="s">
        <v>197</v>
      </c>
      <c r="B92" s="25">
        <v>1</v>
      </c>
      <c r="C92" s="25">
        <v>0</v>
      </c>
      <c r="D92" s="25">
        <v>1</v>
      </c>
      <c r="E92" s="27">
        <f t="shared" si="7"/>
        <v>2</v>
      </c>
      <c r="F92" s="26">
        <f>E92</f>
        <v>2</v>
      </c>
      <c r="G92" s="18" t="s">
        <v>197</v>
      </c>
      <c r="H92" s="24">
        <v>2</v>
      </c>
      <c r="I92" s="24"/>
      <c r="J92" s="24">
        <v>2</v>
      </c>
      <c r="R92" s="24"/>
      <c r="S92" s="24"/>
    </row>
    <row r="93" spans="1:19" hidden="1" x14ac:dyDescent="0.35">
      <c r="A93" s="18" t="s">
        <v>451</v>
      </c>
      <c r="B93" s="25">
        <v>0</v>
      </c>
      <c r="C93" s="25">
        <v>1</v>
      </c>
      <c r="D93" s="25">
        <v>1</v>
      </c>
      <c r="E93" s="24">
        <f t="shared" si="7"/>
        <v>1</v>
      </c>
      <c r="G93" s="18" t="s">
        <v>451</v>
      </c>
      <c r="H93" s="24"/>
      <c r="I93" s="24">
        <v>1</v>
      </c>
      <c r="J93" s="24">
        <v>1</v>
      </c>
      <c r="R93" s="24"/>
      <c r="S93" s="24"/>
    </row>
    <row r="94" spans="1:19" x14ac:dyDescent="0.35">
      <c r="A94" s="18" t="s">
        <v>203</v>
      </c>
      <c r="B94" s="25">
        <v>0.33333333333333331</v>
      </c>
      <c r="C94" s="25">
        <v>0.66666666666666663</v>
      </c>
      <c r="D94" s="25">
        <v>1</v>
      </c>
      <c r="E94" s="27">
        <f t="shared" si="7"/>
        <v>3</v>
      </c>
      <c r="F94" s="26">
        <f t="shared" ref="F94:F95" si="8">E94</f>
        <v>3</v>
      </c>
      <c r="G94" s="18" t="s">
        <v>203</v>
      </c>
      <c r="H94" s="24">
        <v>1</v>
      </c>
      <c r="I94" s="24">
        <v>2</v>
      </c>
      <c r="J94" s="24">
        <v>3</v>
      </c>
      <c r="R94" s="24"/>
      <c r="S94" s="24"/>
    </row>
    <row r="95" spans="1:19" x14ac:dyDescent="0.35">
      <c r="A95" s="18" t="s">
        <v>452</v>
      </c>
      <c r="B95" s="25">
        <v>1</v>
      </c>
      <c r="C95" s="25">
        <v>0</v>
      </c>
      <c r="D95" s="25">
        <v>1</v>
      </c>
      <c r="E95" s="27">
        <f t="shared" si="7"/>
        <v>2</v>
      </c>
      <c r="F95" s="26">
        <f t="shared" si="8"/>
        <v>2</v>
      </c>
      <c r="G95" s="18" t="s">
        <v>452</v>
      </c>
      <c r="H95" s="24">
        <v>2</v>
      </c>
      <c r="I95" s="24"/>
      <c r="J95" s="24">
        <v>2</v>
      </c>
      <c r="R95" s="24"/>
      <c r="S95" s="24"/>
    </row>
    <row r="96" spans="1:19" hidden="1" x14ac:dyDescent="0.35">
      <c r="A96" s="18" t="s">
        <v>249</v>
      </c>
      <c r="B96" s="25">
        <v>0</v>
      </c>
      <c r="C96" s="25">
        <v>1</v>
      </c>
      <c r="D96" s="25">
        <v>1</v>
      </c>
      <c r="E96" s="24">
        <f t="shared" si="7"/>
        <v>1</v>
      </c>
      <c r="G96" s="18" t="s">
        <v>249</v>
      </c>
      <c r="H96" s="24"/>
      <c r="I96" s="24">
        <v>1</v>
      </c>
      <c r="J96" s="24">
        <v>1</v>
      </c>
      <c r="R96" s="24"/>
      <c r="S96" s="24"/>
    </row>
    <row r="97" spans="1:19" x14ac:dyDescent="0.35">
      <c r="A97" s="18" t="s">
        <v>343</v>
      </c>
      <c r="B97" s="25">
        <v>0</v>
      </c>
      <c r="C97" s="25">
        <v>1</v>
      </c>
      <c r="D97" s="25">
        <v>1</v>
      </c>
      <c r="E97" s="27">
        <f t="shared" si="7"/>
        <v>2</v>
      </c>
      <c r="F97" s="26">
        <f t="shared" ref="F97:F98" si="9">E97</f>
        <v>2</v>
      </c>
      <c r="G97" s="18" t="s">
        <v>343</v>
      </c>
      <c r="H97" s="24"/>
      <c r="I97" s="24">
        <v>2</v>
      </c>
      <c r="J97" s="24">
        <v>2</v>
      </c>
      <c r="R97" s="24"/>
      <c r="S97" s="24"/>
    </row>
    <row r="98" spans="1:19" x14ac:dyDescent="0.35">
      <c r="A98" s="18" t="s">
        <v>314</v>
      </c>
      <c r="B98" s="25">
        <v>1</v>
      </c>
      <c r="C98" s="25">
        <v>0</v>
      </c>
      <c r="D98" s="25">
        <v>1</v>
      </c>
      <c r="E98" s="27">
        <f t="shared" si="7"/>
        <v>3</v>
      </c>
      <c r="F98" s="26">
        <f t="shared" si="9"/>
        <v>3</v>
      </c>
      <c r="G98" s="18" t="s">
        <v>314</v>
      </c>
      <c r="H98" s="24">
        <v>3</v>
      </c>
      <c r="I98" s="24"/>
      <c r="J98" s="24">
        <v>3</v>
      </c>
      <c r="R98" s="24"/>
      <c r="S98" s="24"/>
    </row>
    <row r="99" spans="1:19" hidden="1" x14ac:dyDescent="0.35">
      <c r="A99" s="18" t="s">
        <v>216</v>
      </c>
      <c r="B99" s="25">
        <v>0</v>
      </c>
      <c r="C99" s="25">
        <v>1</v>
      </c>
      <c r="D99" s="25">
        <v>1</v>
      </c>
      <c r="E99" s="24">
        <f t="shared" si="7"/>
        <v>1</v>
      </c>
      <c r="G99" s="18" t="s">
        <v>216</v>
      </c>
      <c r="H99" s="24"/>
      <c r="I99" s="24">
        <v>1</v>
      </c>
      <c r="J99" s="24">
        <v>1</v>
      </c>
      <c r="R99" s="24"/>
      <c r="S99" s="24"/>
    </row>
    <row r="100" spans="1:19" hidden="1" x14ac:dyDescent="0.35">
      <c r="A100" s="18" t="s">
        <v>284</v>
      </c>
      <c r="B100" s="25">
        <v>1</v>
      </c>
      <c r="C100" s="25">
        <v>0</v>
      </c>
      <c r="D100" s="25">
        <v>1</v>
      </c>
      <c r="E100" s="24">
        <f t="shared" si="7"/>
        <v>1</v>
      </c>
      <c r="G100" s="18" t="s">
        <v>284</v>
      </c>
      <c r="H100" s="24">
        <v>1</v>
      </c>
      <c r="I100" s="24"/>
      <c r="J100" s="24">
        <v>1</v>
      </c>
      <c r="R100" s="24"/>
      <c r="S100" s="24"/>
    </row>
    <row r="101" spans="1:19" x14ac:dyDescent="0.35">
      <c r="A101" s="18" t="s">
        <v>232</v>
      </c>
      <c r="B101" s="25">
        <v>0</v>
      </c>
      <c r="C101" s="25">
        <v>1</v>
      </c>
      <c r="D101" s="25">
        <v>1</v>
      </c>
      <c r="E101" s="27">
        <f t="shared" si="7"/>
        <v>4</v>
      </c>
      <c r="F101" s="26">
        <f>E101</f>
        <v>4</v>
      </c>
      <c r="G101" s="18" t="s">
        <v>232</v>
      </c>
      <c r="H101" s="24"/>
      <c r="I101" s="24">
        <v>4</v>
      </c>
      <c r="J101" s="24">
        <v>4</v>
      </c>
      <c r="R101" s="24"/>
      <c r="S101" s="24"/>
    </row>
    <row r="102" spans="1:19" hidden="1" x14ac:dyDescent="0.35">
      <c r="A102" s="18" t="s">
        <v>236</v>
      </c>
      <c r="B102" s="25">
        <v>1</v>
      </c>
      <c r="C102" s="25">
        <v>0</v>
      </c>
      <c r="D102" s="25">
        <v>1</v>
      </c>
      <c r="E102" s="24">
        <f t="shared" si="7"/>
        <v>1</v>
      </c>
      <c r="G102" s="18" t="s">
        <v>236</v>
      </c>
      <c r="H102" s="24">
        <v>1</v>
      </c>
      <c r="I102" s="24"/>
      <c r="J102" s="24">
        <v>1</v>
      </c>
      <c r="R102" s="24"/>
      <c r="S102" s="24"/>
    </row>
    <row r="103" spans="1:19" x14ac:dyDescent="0.35">
      <c r="A103" s="18" t="s">
        <v>229</v>
      </c>
      <c r="B103" s="25">
        <v>0</v>
      </c>
      <c r="C103" s="25">
        <v>1</v>
      </c>
      <c r="D103" s="25">
        <v>1</v>
      </c>
      <c r="E103" s="27">
        <f t="shared" si="7"/>
        <v>4</v>
      </c>
      <c r="F103" s="26">
        <f>E103</f>
        <v>4</v>
      </c>
      <c r="G103" s="18" t="s">
        <v>229</v>
      </c>
      <c r="H103" s="24"/>
      <c r="I103" s="24">
        <v>4</v>
      </c>
      <c r="J103" s="24">
        <v>4</v>
      </c>
      <c r="R103" s="24"/>
      <c r="S103" s="24"/>
    </row>
    <row r="104" spans="1:19" hidden="1" x14ac:dyDescent="0.35">
      <c r="A104" s="18" t="s">
        <v>458</v>
      </c>
      <c r="B104" s="25">
        <v>1</v>
      </c>
      <c r="C104" s="25">
        <v>0</v>
      </c>
      <c r="D104" s="25">
        <v>1</v>
      </c>
      <c r="E104" s="24">
        <f t="shared" si="7"/>
        <v>1</v>
      </c>
      <c r="G104" s="18" t="s">
        <v>458</v>
      </c>
      <c r="H104" s="24">
        <v>1</v>
      </c>
      <c r="I104" s="24"/>
      <c r="J104" s="24">
        <v>1</v>
      </c>
      <c r="R104" s="24"/>
      <c r="S104" s="24"/>
    </row>
    <row r="105" spans="1:19" x14ac:dyDescent="0.35">
      <c r="A105" s="18" t="s">
        <v>266</v>
      </c>
      <c r="B105" s="25">
        <v>0</v>
      </c>
      <c r="C105" s="25">
        <v>1</v>
      </c>
      <c r="D105" s="25">
        <v>1</v>
      </c>
      <c r="E105" s="27">
        <f t="shared" si="7"/>
        <v>2</v>
      </c>
      <c r="F105" s="26">
        <f>E105</f>
        <v>2</v>
      </c>
      <c r="G105" s="18" t="s">
        <v>266</v>
      </c>
      <c r="H105" s="24"/>
      <c r="I105" s="24">
        <v>2</v>
      </c>
      <c r="J105" s="24">
        <v>2</v>
      </c>
      <c r="R105" s="24"/>
      <c r="S105" s="24"/>
    </row>
    <row r="106" spans="1:19" hidden="1" x14ac:dyDescent="0.35">
      <c r="A106" s="18" t="s">
        <v>258</v>
      </c>
      <c r="B106" s="25">
        <v>0</v>
      </c>
      <c r="C106" s="25">
        <v>1</v>
      </c>
      <c r="D106" s="25">
        <v>1</v>
      </c>
      <c r="E106" s="24">
        <f t="shared" si="7"/>
        <v>1</v>
      </c>
      <c r="G106" s="18" t="s">
        <v>258</v>
      </c>
      <c r="H106" s="24"/>
      <c r="I106" s="24">
        <v>1</v>
      </c>
      <c r="J106" s="24">
        <v>1</v>
      </c>
      <c r="R106" s="24"/>
      <c r="S106" s="24"/>
    </row>
    <row r="107" spans="1:19" hidden="1" x14ac:dyDescent="0.35">
      <c r="A107" s="18" t="s">
        <v>208</v>
      </c>
      <c r="B107" s="25">
        <v>0</v>
      </c>
      <c r="C107" s="25">
        <v>1</v>
      </c>
      <c r="D107" s="25">
        <v>1</v>
      </c>
      <c r="E107" s="24">
        <f t="shared" si="7"/>
        <v>1</v>
      </c>
      <c r="G107" s="18" t="s">
        <v>208</v>
      </c>
      <c r="H107" s="24"/>
      <c r="I107" s="24">
        <v>1</v>
      </c>
      <c r="J107" s="24">
        <v>1</v>
      </c>
      <c r="R107" s="24"/>
      <c r="S107" s="24"/>
    </row>
    <row r="108" spans="1:19" hidden="1" x14ac:dyDescent="0.35">
      <c r="A108" s="18" t="s">
        <v>410</v>
      </c>
      <c r="B108" s="25">
        <v>0</v>
      </c>
      <c r="C108" s="25">
        <v>1</v>
      </c>
      <c r="D108" s="25">
        <v>1</v>
      </c>
      <c r="E108" s="24">
        <f t="shared" si="7"/>
        <v>1</v>
      </c>
      <c r="G108" s="18" t="s">
        <v>410</v>
      </c>
      <c r="H108" s="24"/>
      <c r="I108" s="24">
        <v>1</v>
      </c>
      <c r="J108" s="24">
        <v>1</v>
      </c>
      <c r="R108" s="24"/>
      <c r="S108" s="24"/>
    </row>
    <row r="109" spans="1:19" hidden="1" x14ac:dyDescent="0.35">
      <c r="A109" s="18" t="s">
        <v>263</v>
      </c>
      <c r="B109" s="25">
        <v>1</v>
      </c>
      <c r="C109" s="25">
        <v>0</v>
      </c>
      <c r="D109" s="25">
        <v>1</v>
      </c>
      <c r="E109" s="24">
        <f t="shared" si="7"/>
        <v>1</v>
      </c>
      <c r="G109" s="18" t="s">
        <v>263</v>
      </c>
      <c r="H109" s="24">
        <v>1</v>
      </c>
      <c r="I109" s="24"/>
      <c r="J109" s="24">
        <v>1</v>
      </c>
      <c r="R109" s="24"/>
      <c r="S109" s="24"/>
    </row>
    <row r="110" spans="1:19" hidden="1" x14ac:dyDescent="0.35">
      <c r="A110" s="18" t="s">
        <v>450</v>
      </c>
      <c r="B110" s="25">
        <v>1</v>
      </c>
      <c r="C110" s="25">
        <v>0</v>
      </c>
      <c r="D110" s="25">
        <v>1</v>
      </c>
      <c r="E110" s="24">
        <f t="shared" si="7"/>
        <v>1</v>
      </c>
      <c r="G110" s="18" t="s">
        <v>450</v>
      </c>
      <c r="H110" s="24">
        <v>1</v>
      </c>
      <c r="I110" s="24"/>
      <c r="J110" s="24">
        <v>1</v>
      </c>
      <c r="R110" s="24"/>
      <c r="S110" s="24"/>
    </row>
    <row r="111" spans="1:19" hidden="1" x14ac:dyDescent="0.35">
      <c r="A111" s="18" t="s">
        <v>441</v>
      </c>
      <c r="B111" s="25">
        <v>1</v>
      </c>
      <c r="C111" s="25">
        <v>0</v>
      </c>
      <c r="D111" s="25">
        <v>1</v>
      </c>
      <c r="E111" s="24">
        <f t="shared" si="7"/>
        <v>1</v>
      </c>
      <c r="G111" s="18" t="s">
        <v>441</v>
      </c>
      <c r="H111" s="24">
        <v>1</v>
      </c>
      <c r="I111" s="24"/>
      <c r="J111" s="24">
        <v>1</v>
      </c>
      <c r="R111" s="24"/>
      <c r="S111" s="24"/>
    </row>
    <row r="112" spans="1:19" hidden="1" x14ac:dyDescent="0.35">
      <c r="A112" s="18" t="s">
        <v>372</v>
      </c>
      <c r="B112" s="25">
        <v>1</v>
      </c>
      <c r="C112" s="25">
        <v>0</v>
      </c>
      <c r="D112" s="25">
        <v>1</v>
      </c>
      <c r="E112" s="24">
        <f t="shared" si="7"/>
        <v>1</v>
      </c>
      <c r="G112" s="18" t="s">
        <v>372</v>
      </c>
      <c r="H112" s="24">
        <v>1</v>
      </c>
      <c r="I112" s="24"/>
      <c r="J112" s="24">
        <v>1</v>
      </c>
      <c r="R112" s="24"/>
      <c r="S112" s="24"/>
    </row>
    <row r="113" spans="1:19" hidden="1" x14ac:dyDescent="0.35">
      <c r="A113" s="18" t="s">
        <v>308</v>
      </c>
      <c r="B113" s="25">
        <v>1</v>
      </c>
      <c r="C113" s="25">
        <v>0</v>
      </c>
      <c r="D113" s="25">
        <v>1</v>
      </c>
      <c r="E113" s="24">
        <f t="shared" si="7"/>
        <v>1</v>
      </c>
      <c r="G113" s="18" t="s">
        <v>308</v>
      </c>
      <c r="H113" s="24">
        <v>1</v>
      </c>
      <c r="I113" s="24"/>
      <c r="J113" s="24">
        <v>1</v>
      </c>
      <c r="R113" s="24"/>
      <c r="S113" s="24"/>
    </row>
    <row r="114" spans="1:19" x14ac:dyDescent="0.35">
      <c r="A114" s="18" t="s">
        <v>221</v>
      </c>
      <c r="B114" s="25">
        <v>1</v>
      </c>
      <c r="C114" s="25">
        <v>0</v>
      </c>
      <c r="D114" s="25">
        <v>1</v>
      </c>
      <c r="E114" s="27">
        <f t="shared" si="7"/>
        <v>3</v>
      </c>
      <c r="F114" s="26">
        <f t="shared" ref="F114:F118" si="10">E114</f>
        <v>3</v>
      </c>
      <c r="G114" s="18" t="s">
        <v>221</v>
      </c>
      <c r="H114" s="24">
        <v>3</v>
      </c>
      <c r="I114" s="24"/>
      <c r="J114" s="24">
        <v>3</v>
      </c>
      <c r="R114" s="24"/>
      <c r="S114" s="24"/>
    </row>
    <row r="115" spans="1:19" x14ac:dyDescent="0.35">
      <c r="A115" s="18" t="s">
        <v>237</v>
      </c>
      <c r="B115" s="25">
        <v>0</v>
      </c>
      <c r="C115" s="25">
        <v>1</v>
      </c>
      <c r="D115" s="25">
        <v>1</v>
      </c>
      <c r="E115" s="27">
        <f t="shared" si="7"/>
        <v>2</v>
      </c>
      <c r="F115" s="26">
        <f t="shared" si="10"/>
        <v>2</v>
      </c>
      <c r="G115" s="18" t="s">
        <v>237</v>
      </c>
      <c r="H115" s="24"/>
      <c r="I115" s="24">
        <v>2</v>
      </c>
      <c r="J115" s="24">
        <v>2</v>
      </c>
      <c r="R115" s="24"/>
      <c r="S115" s="24"/>
    </row>
    <row r="116" spans="1:19" x14ac:dyDescent="0.35">
      <c r="A116" s="18" t="s">
        <v>239</v>
      </c>
      <c r="B116" s="25">
        <v>1</v>
      </c>
      <c r="C116" s="25">
        <v>0</v>
      </c>
      <c r="D116" s="25">
        <v>1</v>
      </c>
      <c r="E116" s="27">
        <f t="shared" si="7"/>
        <v>4</v>
      </c>
      <c r="F116" s="26">
        <f t="shared" si="10"/>
        <v>4</v>
      </c>
      <c r="G116" s="18" t="s">
        <v>239</v>
      </c>
      <c r="H116" s="24">
        <v>4</v>
      </c>
      <c r="I116" s="24"/>
      <c r="J116" s="24">
        <v>4</v>
      </c>
      <c r="R116" s="24"/>
      <c r="S116" s="24"/>
    </row>
    <row r="117" spans="1:19" x14ac:dyDescent="0.35">
      <c r="A117" s="18" t="s">
        <v>244</v>
      </c>
      <c r="B117" s="25">
        <v>1</v>
      </c>
      <c r="C117" s="25">
        <v>0</v>
      </c>
      <c r="D117" s="25">
        <v>1</v>
      </c>
      <c r="E117" s="27">
        <f t="shared" si="7"/>
        <v>3</v>
      </c>
      <c r="F117" s="26">
        <f t="shared" si="10"/>
        <v>3</v>
      </c>
      <c r="G117" s="18" t="s">
        <v>244</v>
      </c>
      <c r="H117" s="24">
        <v>3</v>
      </c>
      <c r="I117" s="24"/>
      <c r="J117" s="24">
        <v>3</v>
      </c>
      <c r="R117" s="24"/>
      <c r="S117" s="24"/>
    </row>
    <row r="118" spans="1:19" x14ac:dyDescent="0.35">
      <c r="A118" s="18" t="s">
        <v>210</v>
      </c>
      <c r="B118" s="25">
        <v>0</v>
      </c>
      <c r="C118" s="25">
        <v>1</v>
      </c>
      <c r="D118" s="25">
        <v>1</v>
      </c>
      <c r="E118" s="27">
        <f t="shared" si="7"/>
        <v>2</v>
      </c>
      <c r="F118" s="26">
        <f t="shared" si="10"/>
        <v>2</v>
      </c>
      <c r="G118" s="18" t="s">
        <v>210</v>
      </c>
      <c r="H118" s="24"/>
      <c r="I118" s="24">
        <v>2</v>
      </c>
      <c r="J118" s="24">
        <v>2</v>
      </c>
      <c r="R118" s="24"/>
      <c r="S118" s="24"/>
    </row>
    <row r="119" spans="1:19" hidden="1" x14ac:dyDescent="0.35">
      <c r="A119" s="18" t="s">
        <v>442</v>
      </c>
      <c r="B119" s="25">
        <v>0</v>
      </c>
      <c r="C119" s="25">
        <v>1</v>
      </c>
      <c r="D119" s="25">
        <v>1</v>
      </c>
      <c r="E119" s="24">
        <f t="shared" si="7"/>
        <v>1</v>
      </c>
      <c r="G119" s="18" t="s">
        <v>442</v>
      </c>
      <c r="H119" s="24"/>
      <c r="I119" s="24">
        <v>1</v>
      </c>
      <c r="J119" s="24">
        <v>1</v>
      </c>
      <c r="R119" s="24"/>
      <c r="S119" s="24"/>
    </row>
    <row r="120" spans="1:19" hidden="1" x14ac:dyDescent="0.35">
      <c r="A120" s="18" t="s">
        <v>393</v>
      </c>
      <c r="B120" s="25">
        <v>0</v>
      </c>
      <c r="C120" s="25">
        <v>1</v>
      </c>
      <c r="D120" s="25">
        <v>1</v>
      </c>
      <c r="E120" s="24">
        <f t="shared" si="7"/>
        <v>1</v>
      </c>
      <c r="G120" s="18" t="s">
        <v>393</v>
      </c>
      <c r="H120" s="24"/>
      <c r="I120" s="24">
        <v>1</v>
      </c>
      <c r="J120" s="24">
        <v>1</v>
      </c>
      <c r="R120" s="24"/>
      <c r="S120" s="24"/>
    </row>
    <row r="121" spans="1:19" x14ac:dyDescent="0.35">
      <c r="A121" s="18" t="s">
        <v>299</v>
      </c>
      <c r="B121" s="25">
        <v>0</v>
      </c>
      <c r="C121" s="25">
        <v>1</v>
      </c>
      <c r="D121" s="25">
        <v>1</v>
      </c>
      <c r="E121" s="27">
        <f t="shared" si="7"/>
        <v>2</v>
      </c>
      <c r="F121" s="26">
        <f>E121</f>
        <v>2</v>
      </c>
      <c r="G121" s="18" t="s">
        <v>299</v>
      </c>
      <c r="H121" s="24"/>
      <c r="I121" s="24">
        <v>2</v>
      </c>
      <c r="J121" s="24">
        <v>2</v>
      </c>
      <c r="R121" s="24"/>
      <c r="S121" s="24"/>
    </row>
    <row r="122" spans="1:19" hidden="1" x14ac:dyDescent="0.35">
      <c r="A122" s="18" t="s">
        <v>246</v>
      </c>
      <c r="B122" s="25">
        <v>1</v>
      </c>
      <c r="C122" s="25">
        <v>0</v>
      </c>
      <c r="D122" s="25">
        <v>1</v>
      </c>
      <c r="E122" s="24">
        <f t="shared" si="7"/>
        <v>1</v>
      </c>
      <c r="G122" s="18" t="s">
        <v>246</v>
      </c>
      <c r="H122" s="24">
        <v>1</v>
      </c>
      <c r="I122" s="24"/>
      <c r="J122" s="24">
        <v>1</v>
      </c>
      <c r="R122" s="24"/>
      <c r="S122" s="24"/>
    </row>
    <row r="123" spans="1:19" hidden="1" x14ac:dyDescent="0.35">
      <c r="A123" s="18" t="s">
        <v>444</v>
      </c>
      <c r="B123" s="25">
        <v>0</v>
      </c>
      <c r="C123" s="25">
        <v>1</v>
      </c>
      <c r="D123" s="25">
        <v>1</v>
      </c>
      <c r="E123" s="24">
        <f t="shared" si="7"/>
        <v>17</v>
      </c>
      <c r="G123" s="18" t="s">
        <v>444</v>
      </c>
      <c r="H123" s="24"/>
      <c r="I123" s="24">
        <v>17</v>
      </c>
      <c r="J123" s="24">
        <v>17</v>
      </c>
      <c r="R123" s="24"/>
      <c r="S123" s="24"/>
    </row>
    <row r="124" spans="1:19" x14ac:dyDescent="0.35">
      <c r="A124" s="18" t="s">
        <v>213</v>
      </c>
      <c r="B124" s="25">
        <v>1</v>
      </c>
      <c r="C124" s="25">
        <v>0</v>
      </c>
      <c r="D124" s="25">
        <v>1</v>
      </c>
      <c r="E124" s="27">
        <f t="shared" si="7"/>
        <v>2</v>
      </c>
      <c r="F124" s="26">
        <f>E124</f>
        <v>2</v>
      </c>
      <c r="G124" s="18" t="s">
        <v>213</v>
      </c>
      <c r="H124" s="24">
        <v>2</v>
      </c>
      <c r="I124" s="24"/>
      <c r="J124" s="24">
        <v>2</v>
      </c>
      <c r="R124" s="24"/>
      <c r="S124" s="24"/>
    </row>
    <row r="125" spans="1:19" hidden="1" x14ac:dyDescent="0.35">
      <c r="A125" s="18" t="s">
        <v>302</v>
      </c>
      <c r="B125" s="25">
        <v>1</v>
      </c>
      <c r="C125" s="25">
        <v>0</v>
      </c>
      <c r="D125" s="25">
        <v>1</v>
      </c>
      <c r="E125" s="24">
        <f t="shared" si="7"/>
        <v>1</v>
      </c>
      <c r="G125" s="18" t="s">
        <v>302</v>
      </c>
      <c r="H125" s="24">
        <v>1</v>
      </c>
      <c r="I125" s="24"/>
      <c r="J125" s="24">
        <v>1</v>
      </c>
      <c r="R125" s="24"/>
      <c r="S125" s="24"/>
    </row>
    <row r="126" spans="1:19" x14ac:dyDescent="0.35">
      <c r="A126" s="18" t="s">
        <v>219</v>
      </c>
      <c r="B126" s="25">
        <v>0</v>
      </c>
      <c r="C126" s="25">
        <v>1</v>
      </c>
      <c r="D126" s="25">
        <v>1</v>
      </c>
      <c r="E126" s="27">
        <f t="shared" si="7"/>
        <v>4</v>
      </c>
      <c r="F126" s="26">
        <f>E126</f>
        <v>4</v>
      </c>
      <c r="G126" s="18" t="s">
        <v>219</v>
      </c>
      <c r="H126" s="24"/>
      <c r="I126" s="24">
        <v>4</v>
      </c>
      <c r="J126" s="24">
        <v>4</v>
      </c>
      <c r="R126" s="24"/>
      <c r="S126" s="24"/>
    </row>
    <row r="127" spans="1:19" hidden="1" x14ac:dyDescent="0.35">
      <c r="A127" s="18" t="s">
        <v>391</v>
      </c>
      <c r="B127" s="25">
        <v>0</v>
      </c>
      <c r="C127" s="25">
        <v>1</v>
      </c>
      <c r="D127" s="25">
        <v>1</v>
      </c>
      <c r="E127" s="24">
        <f t="shared" si="7"/>
        <v>1</v>
      </c>
      <c r="G127" s="18" t="s">
        <v>391</v>
      </c>
      <c r="H127" s="24"/>
      <c r="I127" s="24">
        <v>1</v>
      </c>
      <c r="J127" s="24">
        <v>1</v>
      </c>
      <c r="R127" s="24"/>
      <c r="S127" s="24"/>
    </row>
    <row r="128" spans="1:19" x14ac:dyDescent="0.35">
      <c r="A128" s="18" t="s">
        <v>267</v>
      </c>
      <c r="B128" s="25">
        <v>0</v>
      </c>
      <c r="C128" s="25">
        <v>1</v>
      </c>
      <c r="D128" s="25">
        <v>1</v>
      </c>
      <c r="E128" s="27">
        <f t="shared" si="7"/>
        <v>2</v>
      </c>
      <c r="F128" s="26">
        <f>E128</f>
        <v>2</v>
      </c>
      <c r="G128" s="18" t="s">
        <v>267</v>
      </c>
      <c r="H128" s="24"/>
      <c r="I128" s="24">
        <v>2</v>
      </c>
      <c r="J128" s="24">
        <v>2</v>
      </c>
      <c r="R128" s="24"/>
      <c r="S128" s="24"/>
    </row>
    <row r="129" spans="1:19" hidden="1" x14ac:dyDescent="0.35">
      <c r="A129" s="18" t="s">
        <v>158</v>
      </c>
      <c r="B129" s="25">
        <v>0.4354066985645933</v>
      </c>
      <c r="C129" s="25">
        <v>0.56459330143540665</v>
      </c>
      <c r="D129" s="25">
        <v>1</v>
      </c>
      <c r="E129" s="24">
        <f t="shared" si="7"/>
        <v>209</v>
      </c>
      <c r="G129" s="18" t="s">
        <v>158</v>
      </c>
      <c r="H129" s="24">
        <v>91</v>
      </c>
      <c r="I129" s="24">
        <v>118</v>
      </c>
      <c r="J129" s="24">
        <v>209</v>
      </c>
      <c r="R129" s="24"/>
      <c r="S129" s="24"/>
    </row>
    <row r="130" spans="1:19" x14ac:dyDescent="0.35">
      <c r="R130" s="24"/>
      <c r="S130" s="24"/>
    </row>
    <row r="131" spans="1:19" x14ac:dyDescent="0.35">
      <c r="A131" s="30">
        <v>1</v>
      </c>
      <c r="B131" s="15">
        <f>COUNTIF(B138:B182,$A$131)</f>
        <v>16</v>
      </c>
      <c r="C131" s="15">
        <f>COUNTIF(C138:C182,$A$131)</f>
        <v>21</v>
      </c>
      <c r="D131" s="15">
        <f>COUNTIF(D138:D182,$A$131)</f>
        <v>45</v>
      </c>
      <c r="E131" s="32">
        <f>(B131+C131)/F3</f>
        <v>0.82222222222222219</v>
      </c>
      <c r="F131" s="32">
        <f>F3/D3</f>
        <v>0.36585365853658536</v>
      </c>
      <c r="G131" s="15"/>
      <c r="H131" s="15"/>
      <c r="I131" s="15"/>
      <c r="J131" s="33">
        <f>AVERAGE(J138:J182)</f>
        <v>2.5555555555555554</v>
      </c>
      <c r="R131" s="24"/>
      <c r="S131" s="24"/>
    </row>
    <row r="132" spans="1:19" x14ac:dyDescent="0.35">
      <c r="E132" t="s">
        <v>474</v>
      </c>
      <c r="F132" t="s">
        <v>475</v>
      </c>
      <c r="J132" t="s">
        <v>476</v>
      </c>
      <c r="R132" s="24"/>
      <c r="S132" s="24"/>
    </row>
    <row r="133" spans="1:19" x14ac:dyDescent="0.35">
      <c r="R133" s="24"/>
      <c r="S133" s="24"/>
    </row>
    <row r="134" spans="1:19" x14ac:dyDescent="0.35">
      <c r="R134" s="24"/>
      <c r="S134" s="24"/>
    </row>
    <row r="135" spans="1:19" x14ac:dyDescent="0.35">
      <c r="R135" s="24"/>
      <c r="S135" s="24"/>
    </row>
    <row r="136" spans="1:19" x14ac:dyDescent="0.35">
      <c r="A136" t="s">
        <v>161</v>
      </c>
      <c r="B136" t="s">
        <v>159</v>
      </c>
      <c r="G136" t="s">
        <v>161</v>
      </c>
      <c r="H136" t="s">
        <v>159</v>
      </c>
      <c r="R136" s="24"/>
      <c r="S136" s="24"/>
    </row>
    <row r="137" spans="1:19" x14ac:dyDescent="0.35">
      <c r="A137" t="s">
        <v>156</v>
      </c>
      <c r="B137" t="s">
        <v>198</v>
      </c>
      <c r="C137" t="s">
        <v>202</v>
      </c>
      <c r="D137" t="s">
        <v>158</v>
      </c>
      <c r="G137" t="s">
        <v>156</v>
      </c>
      <c r="H137" t="s">
        <v>198</v>
      </c>
      <c r="I137" t="s">
        <v>202</v>
      </c>
      <c r="J137" t="s">
        <v>158</v>
      </c>
      <c r="R137" s="24"/>
      <c r="S137" s="24"/>
    </row>
    <row r="138" spans="1:19" x14ac:dyDescent="0.35">
      <c r="A138" t="s">
        <v>325</v>
      </c>
      <c r="B138">
        <v>0</v>
      </c>
      <c r="C138">
        <v>1</v>
      </c>
      <c r="D138">
        <v>1</v>
      </c>
      <c r="G138" t="s">
        <v>325</v>
      </c>
      <c r="I138">
        <v>2</v>
      </c>
      <c r="J138">
        <v>2</v>
      </c>
      <c r="R138" s="24"/>
      <c r="S138" s="24"/>
    </row>
    <row r="139" spans="1:19" x14ac:dyDescent="0.35">
      <c r="A139" t="s">
        <v>234</v>
      </c>
      <c r="B139">
        <v>1</v>
      </c>
      <c r="C139">
        <v>0</v>
      </c>
      <c r="D139">
        <v>1</v>
      </c>
      <c r="G139" t="s">
        <v>234</v>
      </c>
      <c r="H139">
        <v>3</v>
      </c>
      <c r="J139">
        <v>3</v>
      </c>
      <c r="R139" s="24"/>
      <c r="S139" s="24"/>
    </row>
    <row r="140" spans="1:19" x14ac:dyDescent="0.35">
      <c r="A140" t="s">
        <v>298</v>
      </c>
      <c r="B140">
        <v>0</v>
      </c>
      <c r="C140">
        <v>1</v>
      </c>
      <c r="D140">
        <v>1</v>
      </c>
      <c r="G140" t="s">
        <v>298</v>
      </c>
      <c r="I140">
        <v>2</v>
      </c>
      <c r="J140">
        <v>2</v>
      </c>
      <c r="R140" s="24"/>
      <c r="S140" s="24"/>
    </row>
    <row r="141" spans="1:19" x14ac:dyDescent="0.35">
      <c r="A141" t="s">
        <v>243</v>
      </c>
      <c r="B141">
        <v>0</v>
      </c>
      <c r="C141">
        <v>1</v>
      </c>
      <c r="D141">
        <v>1</v>
      </c>
      <c r="G141" t="s">
        <v>243</v>
      </c>
      <c r="I141">
        <v>2</v>
      </c>
      <c r="J141">
        <v>2</v>
      </c>
      <c r="R141" s="24"/>
      <c r="S141" s="24"/>
    </row>
    <row r="142" spans="1:19" x14ac:dyDescent="0.35">
      <c r="A142" t="s">
        <v>313</v>
      </c>
      <c r="B142">
        <v>1</v>
      </c>
      <c r="C142">
        <v>0</v>
      </c>
      <c r="D142">
        <v>1</v>
      </c>
      <c r="G142" t="s">
        <v>313</v>
      </c>
      <c r="H142">
        <v>2</v>
      </c>
      <c r="J142">
        <v>2</v>
      </c>
      <c r="R142" s="24"/>
      <c r="S142" s="24"/>
    </row>
    <row r="143" spans="1:19" x14ac:dyDescent="0.35">
      <c r="A143" t="s">
        <v>231</v>
      </c>
      <c r="B143">
        <v>0.5</v>
      </c>
      <c r="C143">
        <v>0.5</v>
      </c>
      <c r="D143">
        <v>1</v>
      </c>
      <c r="G143" t="s">
        <v>231</v>
      </c>
      <c r="H143">
        <v>1</v>
      </c>
      <c r="I143">
        <v>1</v>
      </c>
      <c r="J143">
        <v>2</v>
      </c>
      <c r="R143" s="24"/>
      <c r="S143" s="24"/>
    </row>
    <row r="144" spans="1:19" x14ac:dyDescent="0.35">
      <c r="A144" t="s">
        <v>212</v>
      </c>
      <c r="B144">
        <v>1</v>
      </c>
      <c r="C144">
        <v>0</v>
      </c>
      <c r="D144">
        <v>1</v>
      </c>
      <c r="G144" t="s">
        <v>212</v>
      </c>
      <c r="H144">
        <v>2</v>
      </c>
      <c r="J144">
        <v>2</v>
      </c>
      <c r="R144" s="24"/>
      <c r="S144" s="24"/>
    </row>
    <row r="145" spans="1:19" x14ac:dyDescent="0.35">
      <c r="A145" t="s">
        <v>255</v>
      </c>
      <c r="B145">
        <v>0</v>
      </c>
      <c r="C145">
        <v>1</v>
      </c>
      <c r="D145">
        <v>1</v>
      </c>
      <c r="G145" t="s">
        <v>255</v>
      </c>
      <c r="I145">
        <v>2</v>
      </c>
      <c r="J145">
        <v>2</v>
      </c>
      <c r="R145" s="24"/>
      <c r="S145" s="24"/>
    </row>
    <row r="146" spans="1:19" x14ac:dyDescent="0.35">
      <c r="A146" t="s">
        <v>300</v>
      </c>
      <c r="B146">
        <v>0.5</v>
      </c>
      <c r="C146">
        <v>0.5</v>
      </c>
      <c r="D146">
        <v>1</v>
      </c>
      <c r="G146" t="s">
        <v>300</v>
      </c>
      <c r="H146">
        <v>1</v>
      </c>
      <c r="I146">
        <v>1</v>
      </c>
      <c r="J146">
        <v>2</v>
      </c>
      <c r="R146" s="24"/>
      <c r="S146" s="24"/>
    </row>
    <row r="147" spans="1:19" x14ac:dyDescent="0.35">
      <c r="A147" t="s">
        <v>238</v>
      </c>
      <c r="B147">
        <v>1</v>
      </c>
      <c r="C147">
        <v>0</v>
      </c>
      <c r="D147">
        <v>1</v>
      </c>
      <c r="G147" t="s">
        <v>238</v>
      </c>
      <c r="H147">
        <v>2</v>
      </c>
      <c r="J147">
        <v>2</v>
      </c>
      <c r="R147" s="24"/>
      <c r="S147" s="24"/>
    </row>
    <row r="148" spans="1:19" x14ac:dyDescent="0.35">
      <c r="A148" t="s">
        <v>201</v>
      </c>
      <c r="B148">
        <v>0.25</v>
      </c>
      <c r="C148">
        <v>0.75</v>
      </c>
      <c r="D148">
        <v>1</v>
      </c>
      <c r="G148" t="s">
        <v>201</v>
      </c>
      <c r="H148">
        <v>1</v>
      </c>
      <c r="I148">
        <v>3</v>
      </c>
      <c r="J148">
        <v>4</v>
      </c>
      <c r="R148" s="24"/>
      <c r="S148" s="24"/>
    </row>
    <row r="149" spans="1:19" x14ac:dyDescent="0.35">
      <c r="A149" t="s">
        <v>242</v>
      </c>
      <c r="B149">
        <v>1</v>
      </c>
      <c r="C149">
        <v>0</v>
      </c>
      <c r="D149">
        <v>1</v>
      </c>
      <c r="G149" t="s">
        <v>242</v>
      </c>
      <c r="H149">
        <v>3</v>
      </c>
      <c r="J149">
        <v>3</v>
      </c>
      <c r="R149" s="24"/>
      <c r="S149" s="24"/>
    </row>
    <row r="150" spans="1:19" x14ac:dyDescent="0.35">
      <c r="A150" t="s">
        <v>336</v>
      </c>
      <c r="B150">
        <v>0.66666666666666663</v>
      </c>
      <c r="C150">
        <v>0.33333333333333331</v>
      </c>
      <c r="D150">
        <v>1</v>
      </c>
      <c r="G150" t="s">
        <v>336</v>
      </c>
      <c r="H150">
        <v>2</v>
      </c>
      <c r="I150">
        <v>1</v>
      </c>
      <c r="J150">
        <v>3</v>
      </c>
      <c r="R150" s="24"/>
      <c r="S150" s="24"/>
    </row>
    <row r="151" spans="1:19" x14ac:dyDescent="0.35">
      <c r="A151" t="s">
        <v>265</v>
      </c>
      <c r="B151">
        <v>0</v>
      </c>
      <c r="C151">
        <v>1</v>
      </c>
      <c r="D151">
        <v>1</v>
      </c>
      <c r="G151" t="s">
        <v>265</v>
      </c>
      <c r="I151">
        <v>4</v>
      </c>
      <c r="J151">
        <v>4</v>
      </c>
      <c r="R151" s="24"/>
      <c r="S151" s="24"/>
    </row>
    <row r="152" spans="1:19" x14ac:dyDescent="0.35">
      <c r="A152" t="s">
        <v>436</v>
      </c>
      <c r="B152">
        <v>0</v>
      </c>
      <c r="C152">
        <v>1</v>
      </c>
      <c r="D152">
        <v>1</v>
      </c>
      <c r="G152" t="s">
        <v>436</v>
      </c>
      <c r="I152">
        <v>2</v>
      </c>
      <c r="J152">
        <v>2</v>
      </c>
      <c r="R152" s="24"/>
      <c r="S152" s="24"/>
    </row>
    <row r="153" spans="1:19" x14ac:dyDescent="0.35">
      <c r="A153" t="s">
        <v>227</v>
      </c>
      <c r="B153">
        <v>1</v>
      </c>
      <c r="C153">
        <v>0</v>
      </c>
      <c r="D153">
        <v>1</v>
      </c>
      <c r="G153" t="s">
        <v>227</v>
      </c>
      <c r="H153">
        <v>3</v>
      </c>
      <c r="J153">
        <v>3</v>
      </c>
      <c r="R153" s="24"/>
      <c r="S153" s="24"/>
    </row>
    <row r="154" spans="1:19" x14ac:dyDescent="0.35">
      <c r="A154" t="s">
        <v>222</v>
      </c>
      <c r="B154">
        <v>0</v>
      </c>
      <c r="C154">
        <v>1</v>
      </c>
      <c r="D154">
        <v>1</v>
      </c>
      <c r="G154" t="s">
        <v>222</v>
      </c>
      <c r="I154">
        <v>3</v>
      </c>
      <c r="J154">
        <v>3</v>
      </c>
      <c r="R154" s="24"/>
      <c r="S154" s="24"/>
    </row>
    <row r="155" spans="1:19" x14ac:dyDescent="0.35">
      <c r="A155" t="s">
        <v>226</v>
      </c>
      <c r="B155">
        <v>0.33333333333333331</v>
      </c>
      <c r="C155">
        <v>0.66666666666666663</v>
      </c>
      <c r="D155">
        <v>1</v>
      </c>
      <c r="G155" t="s">
        <v>226</v>
      </c>
      <c r="H155">
        <v>1</v>
      </c>
      <c r="I155">
        <v>2</v>
      </c>
      <c r="J155">
        <v>3</v>
      </c>
      <c r="R155" s="24"/>
      <c r="S155" s="24"/>
    </row>
    <row r="156" spans="1:19" x14ac:dyDescent="0.35">
      <c r="A156" t="s">
        <v>294</v>
      </c>
      <c r="B156">
        <v>0</v>
      </c>
      <c r="C156">
        <v>1</v>
      </c>
      <c r="D156">
        <v>1</v>
      </c>
      <c r="G156" t="s">
        <v>294</v>
      </c>
      <c r="I156">
        <v>2</v>
      </c>
      <c r="J156">
        <v>2</v>
      </c>
      <c r="R156" s="24"/>
      <c r="S156" s="24"/>
    </row>
    <row r="157" spans="1:19" x14ac:dyDescent="0.35">
      <c r="A157" t="s">
        <v>204</v>
      </c>
      <c r="B157">
        <v>0.5</v>
      </c>
      <c r="C157">
        <v>0.5</v>
      </c>
      <c r="D157">
        <v>1</v>
      </c>
      <c r="G157" t="s">
        <v>204</v>
      </c>
      <c r="H157">
        <v>1</v>
      </c>
      <c r="I157">
        <v>1</v>
      </c>
      <c r="J157">
        <v>2</v>
      </c>
      <c r="R157" s="24"/>
      <c r="S157" s="24"/>
    </row>
    <row r="158" spans="1:19" x14ac:dyDescent="0.35">
      <c r="A158" t="s">
        <v>280</v>
      </c>
      <c r="B158">
        <v>0</v>
      </c>
      <c r="C158">
        <v>1</v>
      </c>
      <c r="D158">
        <v>1</v>
      </c>
      <c r="G158" t="s">
        <v>280</v>
      </c>
      <c r="I158">
        <v>2</v>
      </c>
      <c r="J158">
        <v>2</v>
      </c>
      <c r="R158" s="24"/>
      <c r="S158" s="24"/>
    </row>
    <row r="159" spans="1:19" x14ac:dyDescent="0.35">
      <c r="A159" t="s">
        <v>247</v>
      </c>
      <c r="B159">
        <v>1</v>
      </c>
      <c r="C159">
        <v>0</v>
      </c>
      <c r="D159">
        <v>1</v>
      </c>
      <c r="G159" t="s">
        <v>247</v>
      </c>
      <c r="H159">
        <v>3</v>
      </c>
      <c r="J159">
        <v>3</v>
      </c>
      <c r="R159" s="24"/>
      <c r="S159" s="24"/>
    </row>
    <row r="160" spans="1:19" x14ac:dyDescent="0.35">
      <c r="A160" t="s">
        <v>324</v>
      </c>
      <c r="B160">
        <v>0</v>
      </c>
      <c r="C160">
        <v>1</v>
      </c>
      <c r="D160">
        <v>1</v>
      </c>
      <c r="G160" t="s">
        <v>324</v>
      </c>
      <c r="I160">
        <v>2</v>
      </c>
      <c r="J160">
        <v>2</v>
      </c>
      <c r="R160" s="24"/>
      <c r="S160" s="24"/>
    </row>
    <row r="161" spans="1:19" x14ac:dyDescent="0.35">
      <c r="A161" t="s">
        <v>245</v>
      </c>
      <c r="B161">
        <v>1</v>
      </c>
      <c r="C161">
        <v>0</v>
      </c>
      <c r="D161">
        <v>1</v>
      </c>
      <c r="G161" t="s">
        <v>245</v>
      </c>
      <c r="H161">
        <v>2</v>
      </c>
      <c r="J161">
        <v>2</v>
      </c>
      <c r="R161" s="24"/>
      <c r="S161" s="24"/>
    </row>
    <row r="162" spans="1:19" x14ac:dyDescent="0.35">
      <c r="A162" t="s">
        <v>225</v>
      </c>
      <c r="B162">
        <v>1</v>
      </c>
      <c r="C162">
        <v>0</v>
      </c>
      <c r="D162">
        <v>1</v>
      </c>
      <c r="G162" t="s">
        <v>225</v>
      </c>
      <c r="H162">
        <v>2</v>
      </c>
      <c r="J162">
        <v>2</v>
      </c>
      <c r="R162" s="24"/>
      <c r="S162" s="24"/>
    </row>
    <row r="163" spans="1:19" x14ac:dyDescent="0.35">
      <c r="A163" t="s">
        <v>381</v>
      </c>
      <c r="B163">
        <v>0</v>
      </c>
      <c r="C163">
        <v>1</v>
      </c>
      <c r="D163">
        <v>1</v>
      </c>
      <c r="G163" t="s">
        <v>381</v>
      </c>
      <c r="I163">
        <v>2</v>
      </c>
      <c r="J163">
        <v>2</v>
      </c>
      <c r="R163" s="24"/>
      <c r="S163" s="24"/>
    </row>
    <row r="164" spans="1:19" x14ac:dyDescent="0.35">
      <c r="A164" t="s">
        <v>211</v>
      </c>
      <c r="B164">
        <v>0</v>
      </c>
      <c r="C164">
        <v>1</v>
      </c>
      <c r="D164">
        <v>1</v>
      </c>
      <c r="G164" t="s">
        <v>211</v>
      </c>
      <c r="I164">
        <v>4</v>
      </c>
      <c r="J164">
        <v>4</v>
      </c>
      <c r="R164" s="24"/>
      <c r="S164" s="24"/>
    </row>
    <row r="165" spans="1:19" x14ac:dyDescent="0.35">
      <c r="A165" t="s">
        <v>286</v>
      </c>
      <c r="B165">
        <v>0.5</v>
      </c>
      <c r="C165">
        <v>0.5</v>
      </c>
      <c r="D165">
        <v>1</v>
      </c>
      <c r="G165" t="s">
        <v>286</v>
      </c>
      <c r="H165">
        <v>1</v>
      </c>
      <c r="I165">
        <v>1</v>
      </c>
      <c r="J165">
        <v>2</v>
      </c>
      <c r="R165" s="24"/>
      <c r="S165" s="24"/>
    </row>
    <row r="166" spans="1:19" x14ac:dyDescent="0.35">
      <c r="A166" t="s">
        <v>197</v>
      </c>
      <c r="B166">
        <v>1</v>
      </c>
      <c r="C166">
        <v>0</v>
      </c>
      <c r="D166">
        <v>1</v>
      </c>
      <c r="G166" t="s">
        <v>197</v>
      </c>
      <c r="H166">
        <v>2</v>
      </c>
      <c r="J166">
        <v>2</v>
      </c>
      <c r="R166" s="24"/>
      <c r="S166" s="24"/>
    </row>
    <row r="167" spans="1:19" x14ac:dyDescent="0.35">
      <c r="A167" t="s">
        <v>203</v>
      </c>
      <c r="B167">
        <v>0.33333333333333331</v>
      </c>
      <c r="C167">
        <v>0.66666666666666663</v>
      </c>
      <c r="D167">
        <v>1</v>
      </c>
      <c r="G167" t="s">
        <v>203</v>
      </c>
      <c r="H167">
        <v>1</v>
      </c>
      <c r="I167">
        <v>2</v>
      </c>
      <c r="J167">
        <v>3</v>
      </c>
      <c r="R167" s="24"/>
      <c r="S167" s="24"/>
    </row>
    <row r="168" spans="1:19" x14ac:dyDescent="0.35">
      <c r="A168" t="s">
        <v>452</v>
      </c>
      <c r="B168">
        <v>1</v>
      </c>
      <c r="C168">
        <v>0</v>
      </c>
      <c r="D168">
        <v>1</v>
      </c>
      <c r="G168" t="s">
        <v>452</v>
      </c>
      <c r="H168">
        <v>2</v>
      </c>
      <c r="J168">
        <v>2</v>
      </c>
      <c r="R168" s="24"/>
      <c r="S168" s="24"/>
    </row>
    <row r="169" spans="1:19" x14ac:dyDescent="0.35">
      <c r="A169" t="s">
        <v>343</v>
      </c>
      <c r="B169">
        <v>0</v>
      </c>
      <c r="C169">
        <v>1</v>
      </c>
      <c r="D169">
        <v>1</v>
      </c>
      <c r="G169" t="s">
        <v>343</v>
      </c>
      <c r="I169">
        <v>2</v>
      </c>
      <c r="J169">
        <v>2</v>
      </c>
      <c r="R169" s="24"/>
      <c r="S169" s="24"/>
    </row>
    <row r="170" spans="1:19" x14ac:dyDescent="0.35">
      <c r="A170" t="s">
        <v>314</v>
      </c>
      <c r="B170">
        <v>1</v>
      </c>
      <c r="C170">
        <v>0</v>
      </c>
      <c r="D170">
        <v>1</v>
      </c>
      <c r="G170" t="s">
        <v>314</v>
      </c>
      <c r="H170">
        <v>3</v>
      </c>
      <c r="J170">
        <v>3</v>
      </c>
      <c r="R170" s="24"/>
      <c r="S170" s="24"/>
    </row>
    <row r="171" spans="1:19" x14ac:dyDescent="0.35">
      <c r="A171" t="s">
        <v>232</v>
      </c>
      <c r="B171">
        <v>0</v>
      </c>
      <c r="C171">
        <v>1</v>
      </c>
      <c r="D171">
        <v>1</v>
      </c>
      <c r="G171" t="s">
        <v>232</v>
      </c>
      <c r="I171">
        <v>4</v>
      </c>
      <c r="J171">
        <v>4</v>
      </c>
      <c r="R171" s="24"/>
      <c r="S171" s="24"/>
    </row>
    <row r="172" spans="1:19" x14ac:dyDescent="0.35">
      <c r="A172" t="s">
        <v>229</v>
      </c>
      <c r="B172">
        <v>0</v>
      </c>
      <c r="C172">
        <v>1</v>
      </c>
      <c r="D172">
        <v>1</v>
      </c>
      <c r="G172" t="s">
        <v>229</v>
      </c>
      <c r="I172">
        <v>4</v>
      </c>
      <c r="J172">
        <v>4</v>
      </c>
      <c r="R172" s="24"/>
      <c r="S172" s="24"/>
    </row>
    <row r="173" spans="1:19" x14ac:dyDescent="0.35">
      <c r="A173" t="s">
        <v>266</v>
      </c>
      <c r="B173">
        <v>0</v>
      </c>
      <c r="C173">
        <v>1</v>
      </c>
      <c r="D173">
        <v>1</v>
      </c>
      <c r="G173" t="s">
        <v>266</v>
      </c>
      <c r="I173">
        <v>2</v>
      </c>
      <c r="J173">
        <v>2</v>
      </c>
      <c r="R173" s="24"/>
      <c r="S173" s="24"/>
    </row>
    <row r="174" spans="1:19" x14ac:dyDescent="0.35">
      <c r="A174" t="s">
        <v>221</v>
      </c>
      <c r="B174">
        <v>1</v>
      </c>
      <c r="C174">
        <v>0</v>
      </c>
      <c r="D174">
        <v>1</v>
      </c>
      <c r="G174" t="s">
        <v>221</v>
      </c>
      <c r="H174">
        <v>3</v>
      </c>
      <c r="J174">
        <v>3</v>
      </c>
      <c r="R174" s="24"/>
      <c r="S174" s="24"/>
    </row>
    <row r="175" spans="1:19" x14ac:dyDescent="0.35">
      <c r="A175" t="s">
        <v>237</v>
      </c>
      <c r="B175">
        <v>0</v>
      </c>
      <c r="C175">
        <v>1</v>
      </c>
      <c r="D175">
        <v>1</v>
      </c>
      <c r="G175" t="s">
        <v>237</v>
      </c>
      <c r="I175">
        <v>2</v>
      </c>
      <c r="J175">
        <v>2</v>
      </c>
      <c r="R175" s="24"/>
      <c r="S175" s="24"/>
    </row>
    <row r="176" spans="1:19" x14ac:dyDescent="0.35">
      <c r="A176" t="s">
        <v>239</v>
      </c>
      <c r="B176">
        <v>1</v>
      </c>
      <c r="C176">
        <v>0</v>
      </c>
      <c r="D176">
        <v>1</v>
      </c>
      <c r="G176" t="s">
        <v>239</v>
      </c>
      <c r="H176">
        <v>4</v>
      </c>
      <c r="J176">
        <v>4</v>
      </c>
      <c r="R176" s="24"/>
      <c r="S176" s="24"/>
    </row>
    <row r="177" spans="1:19" x14ac:dyDescent="0.35">
      <c r="A177" t="s">
        <v>244</v>
      </c>
      <c r="B177">
        <v>1</v>
      </c>
      <c r="C177">
        <v>0</v>
      </c>
      <c r="D177">
        <v>1</v>
      </c>
      <c r="G177" t="s">
        <v>244</v>
      </c>
      <c r="H177">
        <v>3</v>
      </c>
      <c r="J177">
        <v>3</v>
      </c>
      <c r="R177" s="24"/>
      <c r="S177" s="24"/>
    </row>
    <row r="178" spans="1:19" x14ac:dyDescent="0.35">
      <c r="A178" t="s">
        <v>210</v>
      </c>
      <c r="B178">
        <v>0</v>
      </c>
      <c r="C178">
        <v>1</v>
      </c>
      <c r="D178">
        <v>1</v>
      </c>
      <c r="G178" t="s">
        <v>210</v>
      </c>
      <c r="I178">
        <v>2</v>
      </c>
      <c r="J178">
        <v>2</v>
      </c>
    </row>
    <row r="179" spans="1:19" x14ac:dyDescent="0.35">
      <c r="A179" t="s">
        <v>299</v>
      </c>
      <c r="B179">
        <v>0</v>
      </c>
      <c r="C179">
        <v>1</v>
      </c>
      <c r="D179">
        <v>1</v>
      </c>
      <c r="G179" t="s">
        <v>299</v>
      </c>
      <c r="I179">
        <v>2</v>
      </c>
      <c r="J179">
        <v>2</v>
      </c>
    </row>
    <row r="180" spans="1:19" x14ac:dyDescent="0.35">
      <c r="A180" t="s">
        <v>213</v>
      </c>
      <c r="B180">
        <v>1</v>
      </c>
      <c r="C180">
        <v>0</v>
      </c>
      <c r="D180">
        <v>1</v>
      </c>
      <c r="G180" t="s">
        <v>213</v>
      </c>
      <c r="H180">
        <v>2</v>
      </c>
      <c r="J180">
        <v>2</v>
      </c>
    </row>
    <row r="181" spans="1:19" x14ac:dyDescent="0.35">
      <c r="A181" t="s">
        <v>219</v>
      </c>
      <c r="B181">
        <v>0</v>
      </c>
      <c r="C181">
        <v>1</v>
      </c>
      <c r="D181">
        <v>1</v>
      </c>
      <c r="G181" t="s">
        <v>219</v>
      </c>
      <c r="I181">
        <v>4</v>
      </c>
      <c r="J181">
        <v>4</v>
      </c>
    </row>
    <row r="182" spans="1:19" x14ac:dyDescent="0.35">
      <c r="A182" t="s">
        <v>267</v>
      </c>
      <c r="B182">
        <v>0</v>
      </c>
      <c r="C182">
        <v>1</v>
      </c>
      <c r="D182">
        <v>1</v>
      </c>
      <c r="G182" t="s">
        <v>267</v>
      </c>
      <c r="I182">
        <v>2</v>
      </c>
      <c r="J182">
        <v>2</v>
      </c>
    </row>
  </sheetData>
  <autoFilter ref="E5:F129" xr:uid="{894258F8-20DA-46AE-A398-40F959943E3A}">
    <filterColumn colId="0">
      <filters>
        <filter val="2"/>
        <filter val="3"/>
        <filter val="4"/>
      </filters>
    </filterColumn>
  </autoFilter>
  <conditionalFormatting pivot="1" sqref="B6:C1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72E9C-FC98-4F1C-BA19-3AC9912D7F6E}">
  <sheetPr filterMode="1"/>
  <dimension ref="A1:AD177"/>
  <sheetViews>
    <sheetView zoomScale="60" workbookViewId="0"/>
  </sheetViews>
  <sheetFormatPr defaultRowHeight="14.5" x14ac:dyDescent="0.35"/>
  <cols>
    <col min="1" max="1" width="42.36328125" bestFit="1" customWidth="1"/>
    <col min="2" max="2" width="16" bestFit="1" customWidth="1"/>
    <col min="3" max="3" width="9.1796875" bestFit="1" customWidth="1"/>
    <col min="4" max="4" width="10.08984375" bestFit="1" customWidth="1"/>
    <col min="5" max="6" width="8.08984375" bestFit="1" customWidth="1"/>
    <col min="7" max="7" width="9.26953125" bestFit="1" customWidth="1"/>
    <col min="8" max="8" width="11.26953125" bestFit="1" customWidth="1"/>
    <col min="9" max="9" width="9.90625" bestFit="1" customWidth="1"/>
    <col min="10" max="11" width="8.08984375" bestFit="1" customWidth="1"/>
    <col min="12" max="12" width="9.453125" bestFit="1" customWidth="1"/>
    <col min="13" max="13" width="13.08984375" bestFit="1" customWidth="1"/>
    <col min="14" max="14" width="6.1796875" bestFit="1" customWidth="1"/>
    <col min="15" max="15" width="42.36328125" bestFit="1" customWidth="1"/>
    <col min="16" max="16" width="16.453125" bestFit="1" customWidth="1"/>
    <col min="30" max="30" width="2.08984375" bestFit="1" customWidth="1"/>
  </cols>
  <sheetData>
    <row r="1" spans="1:30" x14ac:dyDescent="0.35">
      <c r="A1" s="17" t="s">
        <v>349</v>
      </c>
      <c r="B1" t="s">
        <v>443</v>
      </c>
    </row>
    <row r="2" spans="1:30" x14ac:dyDescent="0.35">
      <c r="A2" s="17" t="s">
        <v>351</v>
      </c>
      <c r="B2" t="s">
        <v>160</v>
      </c>
      <c r="O2" s="17" t="s">
        <v>349</v>
      </c>
      <c r="P2" t="s">
        <v>443</v>
      </c>
    </row>
    <row r="3" spans="1:30" x14ac:dyDescent="0.35">
      <c r="L3">
        <f>COUNT(L6:L116)</f>
        <v>111</v>
      </c>
      <c r="N3">
        <f>COUNT(N6:N116)</f>
        <v>21</v>
      </c>
      <c r="O3" s="17" t="s">
        <v>351</v>
      </c>
      <c r="P3" t="s">
        <v>160</v>
      </c>
      <c r="AD3">
        <f>COUNT(AD6:AD176)</f>
        <v>0</v>
      </c>
    </row>
    <row r="4" spans="1:30" x14ac:dyDescent="0.35">
      <c r="A4" s="17" t="s">
        <v>161</v>
      </c>
      <c r="B4" s="17" t="s">
        <v>159</v>
      </c>
    </row>
    <row r="5" spans="1:30" x14ac:dyDescent="0.35">
      <c r="A5" s="17" t="s">
        <v>156</v>
      </c>
      <c r="B5" t="s">
        <v>253</v>
      </c>
      <c r="C5" t="s">
        <v>275</v>
      </c>
      <c r="D5" t="s">
        <v>259</v>
      </c>
      <c r="E5" t="s">
        <v>217</v>
      </c>
      <c r="F5" t="s">
        <v>198</v>
      </c>
      <c r="G5" t="s">
        <v>270</v>
      </c>
      <c r="H5" t="s">
        <v>207</v>
      </c>
      <c r="I5" t="s">
        <v>241</v>
      </c>
      <c r="J5" t="s">
        <v>215</v>
      </c>
      <c r="K5" t="s">
        <v>202</v>
      </c>
      <c r="L5" t="s">
        <v>158</v>
      </c>
      <c r="M5" t="str">
        <f>L5</f>
        <v>Végösszeg</v>
      </c>
      <c r="N5" t="s">
        <v>468</v>
      </c>
      <c r="O5" s="17" t="s">
        <v>156</v>
      </c>
      <c r="P5" t="s">
        <v>161</v>
      </c>
    </row>
    <row r="6" spans="1:30" hidden="1" x14ac:dyDescent="0.35">
      <c r="A6" s="18" t="s">
        <v>413</v>
      </c>
      <c r="B6" s="25">
        <v>0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1</v>
      </c>
      <c r="L6" s="25">
        <v>1</v>
      </c>
      <c r="M6" s="24">
        <f>P6</f>
        <v>1</v>
      </c>
      <c r="N6" s="24"/>
      <c r="O6" s="18" t="s">
        <v>413</v>
      </c>
      <c r="P6" s="24">
        <v>1</v>
      </c>
    </row>
    <row r="7" spans="1:30" hidden="1" x14ac:dyDescent="0.35">
      <c r="A7" s="18" t="s">
        <v>374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1</v>
      </c>
      <c r="L7" s="25">
        <v>1</v>
      </c>
      <c r="M7" s="24">
        <f t="shared" ref="M7:M70" si="0">P7</f>
        <v>1</v>
      </c>
      <c r="N7" s="24"/>
      <c r="O7" s="18" t="s">
        <v>374</v>
      </c>
      <c r="P7" s="24">
        <v>1</v>
      </c>
    </row>
    <row r="8" spans="1:30" x14ac:dyDescent="0.35">
      <c r="A8" s="18" t="s">
        <v>218</v>
      </c>
      <c r="B8" s="25">
        <v>0</v>
      </c>
      <c r="C8" s="25">
        <v>0</v>
      </c>
      <c r="D8" s="25">
        <v>0</v>
      </c>
      <c r="E8" s="25">
        <v>0.5</v>
      </c>
      <c r="F8" s="25">
        <v>0.5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1</v>
      </c>
      <c r="M8" s="24">
        <f t="shared" si="0"/>
        <v>2</v>
      </c>
      <c r="N8" s="24">
        <f>M8</f>
        <v>2</v>
      </c>
      <c r="O8" s="18" t="s">
        <v>218</v>
      </c>
      <c r="P8" s="24">
        <v>2</v>
      </c>
    </row>
    <row r="9" spans="1:30" hidden="1" x14ac:dyDescent="0.35">
      <c r="A9" s="18" t="s">
        <v>408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1</v>
      </c>
      <c r="L9" s="25">
        <v>1</v>
      </c>
      <c r="M9" s="24">
        <f t="shared" si="0"/>
        <v>1</v>
      </c>
      <c r="N9" s="24"/>
      <c r="O9" s="18" t="s">
        <v>408</v>
      </c>
      <c r="P9" s="24">
        <v>1</v>
      </c>
    </row>
    <row r="10" spans="1:30" x14ac:dyDescent="0.35">
      <c r="A10" s="18" t="s">
        <v>220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0.5</v>
      </c>
      <c r="I10" s="25">
        <v>0.5</v>
      </c>
      <c r="J10" s="25">
        <v>0</v>
      </c>
      <c r="K10" s="25">
        <v>0</v>
      </c>
      <c r="L10" s="25">
        <v>1</v>
      </c>
      <c r="M10" s="24">
        <f t="shared" si="0"/>
        <v>2</v>
      </c>
      <c r="N10" s="24">
        <f t="shared" ref="N10:N11" si="1">M10</f>
        <v>2</v>
      </c>
      <c r="O10" s="18" t="s">
        <v>220</v>
      </c>
      <c r="P10" s="24">
        <v>2</v>
      </c>
    </row>
    <row r="11" spans="1:30" x14ac:dyDescent="0.35">
      <c r="A11" s="18" t="s">
        <v>326</v>
      </c>
      <c r="B11" s="25">
        <v>0</v>
      </c>
      <c r="C11" s="25">
        <v>0</v>
      </c>
      <c r="D11" s="25">
        <v>0</v>
      </c>
      <c r="E11" s="25">
        <v>0.33333333333333331</v>
      </c>
      <c r="F11" s="25">
        <v>0.33333333333333331</v>
      </c>
      <c r="G11" s="25">
        <v>0</v>
      </c>
      <c r="H11" s="25">
        <v>0</v>
      </c>
      <c r="I11" s="25">
        <v>0</v>
      </c>
      <c r="J11" s="25">
        <v>0</v>
      </c>
      <c r="K11" s="25">
        <v>0.33333333333333331</v>
      </c>
      <c r="L11" s="25">
        <v>1</v>
      </c>
      <c r="M11" s="24">
        <f t="shared" si="0"/>
        <v>3</v>
      </c>
      <c r="N11" s="24">
        <f t="shared" si="1"/>
        <v>3</v>
      </c>
      <c r="O11" s="18" t="s">
        <v>326</v>
      </c>
      <c r="P11" s="24">
        <v>3</v>
      </c>
    </row>
    <row r="12" spans="1:30" hidden="1" x14ac:dyDescent="0.35">
      <c r="A12" s="18" t="s">
        <v>298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1</v>
      </c>
      <c r="L12" s="25">
        <v>1</v>
      </c>
      <c r="M12" s="24">
        <f t="shared" si="0"/>
        <v>1</v>
      </c>
      <c r="N12" s="24"/>
      <c r="O12" s="18" t="s">
        <v>298</v>
      </c>
      <c r="P12" s="24">
        <v>1</v>
      </c>
    </row>
    <row r="13" spans="1:30" hidden="1" x14ac:dyDescent="0.35">
      <c r="A13" s="18" t="s">
        <v>370</v>
      </c>
      <c r="B13" s="25">
        <v>0</v>
      </c>
      <c r="C13" s="25">
        <v>0</v>
      </c>
      <c r="D13" s="25">
        <v>0</v>
      </c>
      <c r="E13" s="25">
        <v>0</v>
      </c>
      <c r="F13" s="25">
        <v>1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1</v>
      </c>
      <c r="M13" s="24">
        <f t="shared" si="0"/>
        <v>1</v>
      </c>
      <c r="N13" s="24"/>
      <c r="O13" s="18" t="s">
        <v>370</v>
      </c>
      <c r="P13" s="24">
        <v>1</v>
      </c>
    </row>
    <row r="14" spans="1:30" hidden="1" x14ac:dyDescent="0.35">
      <c r="A14" s="18" t="s">
        <v>392</v>
      </c>
      <c r="B14" s="25">
        <v>0</v>
      </c>
      <c r="C14" s="25">
        <v>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1</v>
      </c>
      <c r="M14" s="24">
        <f t="shared" si="0"/>
        <v>1</v>
      </c>
      <c r="N14" s="24"/>
      <c r="O14" s="18" t="s">
        <v>392</v>
      </c>
      <c r="P14" s="24">
        <v>1</v>
      </c>
    </row>
    <row r="15" spans="1:30" hidden="1" x14ac:dyDescent="0.35">
      <c r="A15" s="18" t="s">
        <v>331</v>
      </c>
      <c r="B15" s="25">
        <v>0</v>
      </c>
      <c r="C15" s="25">
        <v>0</v>
      </c>
      <c r="D15" s="25">
        <v>0</v>
      </c>
      <c r="E15" s="25">
        <v>0</v>
      </c>
      <c r="F15" s="25">
        <v>1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1</v>
      </c>
      <c r="M15" s="24">
        <f t="shared" si="0"/>
        <v>1</v>
      </c>
      <c r="N15" s="24"/>
      <c r="O15" s="18" t="s">
        <v>331</v>
      </c>
      <c r="P15" s="24">
        <v>1</v>
      </c>
    </row>
    <row r="16" spans="1:30" hidden="1" x14ac:dyDescent="0.35">
      <c r="A16" s="18" t="s">
        <v>287</v>
      </c>
      <c r="B16" s="25">
        <v>0</v>
      </c>
      <c r="C16" s="25">
        <v>0</v>
      </c>
      <c r="D16" s="25">
        <v>0</v>
      </c>
      <c r="E16" s="25">
        <v>0</v>
      </c>
      <c r="F16" s="25">
        <v>1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1</v>
      </c>
      <c r="M16" s="24">
        <f t="shared" si="0"/>
        <v>1</v>
      </c>
      <c r="N16" s="24"/>
      <c r="O16" s="18" t="s">
        <v>287</v>
      </c>
      <c r="P16" s="24">
        <v>1</v>
      </c>
    </row>
    <row r="17" spans="1:16" hidden="1" x14ac:dyDescent="0.35">
      <c r="A17" s="18" t="s">
        <v>421</v>
      </c>
      <c r="B17" s="25">
        <v>0</v>
      </c>
      <c r="C17" s="25">
        <v>0</v>
      </c>
      <c r="D17" s="25">
        <v>0</v>
      </c>
      <c r="E17" s="25">
        <v>0</v>
      </c>
      <c r="F17" s="25">
        <v>1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1</v>
      </c>
      <c r="M17" s="24">
        <f t="shared" si="0"/>
        <v>1</v>
      </c>
      <c r="N17" s="24"/>
      <c r="O17" s="18" t="s">
        <v>421</v>
      </c>
      <c r="P17" s="24">
        <v>1</v>
      </c>
    </row>
    <row r="18" spans="1:16" hidden="1" x14ac:dyDescent="0.35">
      <c r="A18" s="18" t="s">
        <v>375</v>
      </c>
      <c r="B18" s="25">
        <v>0</v>
      </c>
      <c r="C18" s="25">
        <v>0</v>
      </c>
      <c r="D18" s="25">
        <v>0</v>
      </c>
      <c r="E18" s="25">
        <v>0</v>
      </c>
      <c r="F18" s="25">
        <v>1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1</v>
      </c>
      <c r="M18" s="24">
        <f t="shared" si="0"/>
        <v>1</v>
      </c>
      <c r="N18" s="24"/>
      <c r="O18" s="18" t="s">
        <v>375</v>
      </c>
      <c r="P18" s="24">
        <v>1</v>
      </c>
    </row>
    <row r="19" spans="1:16" x14ac:dyDescent="0.35">
      <c r="A19" s="18" t="s">
        <v>390</v>
      </c>
      <c r="B19" s="25">
        <v>0</v>
      </c>
      <c r="C19" s="25">
        <v>0</v>
      </c>
      <c r="D19" s="25">
        <v>0</v>
      </c>
      <c r="E19" s="25">
        <v>0</v>
      </c>
      <c r="F19" s="25">
        <v>0.5</v>
      </c>
      <c r="G19" s="25">
        <v>0</v>
      </c>
      <c r="H19" s="25">
        <v>0</v>
      </c>
      <c r="I19" s="25">
        <v>0</v>
      </c>
      <c r="J19" s="25">
        <v>0</v>
      </c>
      <c r="K19" s="25">
        <v>0.5</v>
      </c>
      <c r="L19" s="25">
        <v>1</v>
      </c>
      <c r="M19" s="24">
        <f t="shared" si="0"/>
        <v>2</v>
      </c>
      <c r="N19" s="24">
        <f t="shared" ref="N19:N20" si="2">M19</f>
        <v>2</v>
      </c>
      <c r="O19" s="18" t="s">
        <v>390</v>
      </c>
      <c r="P19" s="24">
        <v>2</v>
      </c>
    </row>
    <row r="20" spans="1:16" x14ac:dyDescent="0.35">
      <c r="A20" s="18" t="s">
        <v>355</v>
      </c>
      <c r="B20" s="25">
        <v>0</v>
      </c>
      <c r="C20" s="25">
        <v>0</v>
      </c>
      <c r="D20" s="25">
        <v>0</v>
      </c>
      <c r="E20" s="25">
        <v>0</v>
      </c>
      <c r="F20" s="25">
        <v>1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1</v>
      </c>
      <c r="M20" s="24">
        <f t="shared" si="0"/>
        <v>2</v>
      </c>
      <c r="N20" s="24">
        <f t="shared" si="2"/>
        <v>2</v>
      </c>
      <c r="O20" s="18" t="s">
        <v>355</v>
      </c>
      <c r="P20" s="24">
        <v>2</v>
      </c>
    </row>
    <row r="21" spans="1:16" hidden="1" x14ac:dyDescent="0.35">
      <c r="A21" s="18" t="s">
        <v>426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1</v>
      </c>
      <c r="L21" s="25">
        <v>1</v>
      </c>
      <c r="M21" s="24">
        <f t="shared" si="0"/>
        <v>1</v>
      </c>
      <c r="N21" s="24"/>
      <c r="O21" s="18" t="s">
        <v>426</v>
      </c>
      <c r="P21" s="24">
        <v>1</v>
      </c>
    </row>
    <row r="22" spans="1:16" x14ac:dyDescent="0.35">
      <c r="A22" s="18" t="s">
        <v>231</v>
      </c>
      <c r="B22" s="25">
        <v>0</v>
      </c>
      <c r="C22" s="25">
        <v>0</v>
      </c>
      <c r="D22" s="25">
        <v>0</v>
      </c>
      <c r="E22" s="25">
        <v>0</v>
      </c>
      <c r="F22" s="25">
        <v>1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1</v>
      </c>
      <c r="M22" s="24">
        <f t="shared" si="0"/>
        <v>2</v>
      </c>
      <c r="N22" s="24">
        <f>M22</f>
        <v>2</v>
      </c>
      <c r="O22" s="18" t="s">
        <v>231</v>
      </c>
      <c r="P22" s="24">
        <v>2</v>
      </c>
    </row>
    <row r="23" spans="1:16" hidden="1" x14ac:dyDescent="0.35">
      <c r="A23" s="18" t="s">
        <v>339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1</v>
      </c>
      <c r="L23" s="25">
        <v>1</v>
      </c>
      <c r="M23" s="24">
        <f t="shared" si="0"/>
        <v>1</v>
      </c>
      <c r="N23" s="24"/>
      <c r="O23" s="18" t="s">
        <v>339</v>
      </c>
      <c r="P23" s="24">
        <v>1</v>
      </c>
    </row>
    <row r="24" spans="1:16" hidden="1" x14ac:dyDescent="0.35">
      <c r="A24" s="18" t="s">
        <v>373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1</v>
      </c>
      <c r="L24" s="25">
        <v>1</v>
      </c>
      <c r="M24" s="24">
        <f t="shared" si="0"/>
        <v>1</v>
      </c>
      <c r="N24" s="24"/>
      <c r="O24" s="18" t="s">
        <v>373</v>
      </c>
      <c r="P24" s="24">
        <v>1</v>
      </c>
    </row>
    <row r="25" spans="1:16" x14ac:dyDescent="0.35">
      <c r="A25" s="18" t="s">
        <v>360</v>
      </c>
      <c r="B25" s="25">
        <v>0</v>
      </c>
      <c r="C25" s="25">
        <v>0</v>
      </c>
      <c r="D25" s="25">
        <v>0</v>
      </c>
      <c r="E25" s="25">
        <v>0.5</v>
      </c>
      <c r="F25" s="25">
        <v>0.5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1</v>
      </c>
      <c r="M25" s="24">
        <f t="shared" si="0"/>
        <v>2</v>
      </c>
      <c r="N25" s="24">
        <f>M25</f>
        <v>2</v>
      </c>
      <c r="O25" s="18" t="s">
        <v>360</v>
      </c>
      <c r="P25" s="24">
        <v>2</v>
      </c>
    </row>
    <row r="26" spans="1:16" hidden="1" x14ac:dyDescent="0.35">
      <c r="A26" s="18" t="s">
        <v>292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1</v>
      </c>
      <c r="L26" s="25">
        <v>1</v>
      </c>
      <c r="M26" s="24">
        <f t="shared" si="0"/>
        <v>1</v>
      </c>
      <c r="N26" s="24"/>
      <c r="O26" s="18" t="s">
        <v>292</v>
      </c>
      <c r="P26" s="24">
        <v>1</v>
      </c>
    </row>
    <row r="27" spans="1:16" hidden="1" x14ac:dyDescent="0.35">
      <c r="A27" s="18" t="s">
        <v>394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1</v>
      </c>
      <c r="L27" s="25">
        <v>1</v>
      </c>
      <c r="M27" s="24">
        <f t="shared" si="0"/>
        <v>1</v>
      </c>
      <c r="N27" s="24"/>
      <c r="O27" s="18" t="s">
        <v>394</v>
      </c>
      <c r="P27" s="24">
        <v>1</v>
      </c>
    </row>
    <row r="28" spans="1:16" hidden="1" x14ac:dyDescent="0.35">
      <c r="A28" s="18" t="s">
        <v>397</v>
      </c>
      <c r="B28" s="25">
        <v>0</v>
      </c>
      <c r="C28" s="25">
        <v>1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1</v>
      </c>
      <c r="M28" s="24">
        <f t="shared" si="0"/>
        <v>1</v>
      </c>
      <c r="N28" s="24"/>
      <c r="O28" s="18" t="s">
        <v>397</v>
      </c>
      <c r="P28" s="24">
        <v>1</v>
      </c>
    </row>
    <row r="29" spans="1:16" x14ac:dyDescent="0.35">
      <c r="A29" s="18" t="s">
        <v>357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0.5</v>
      </c>
      <c r="H29" s="25">
        <v>0</v>
      </c>
      <c r="I29" s="25">
        <v>0</v>
      </c>
      <c r="J29" s="25">
        <v>0</v>
      </c>
      <c r="K29" s="25">
        <v>0.5</v>
      </c>
      <c r="L29" s="25">
        <v>1</v>
      </c>
      <c r="M29" s="24">
        <f t="shared" si="0"/>
        <v>2</v>
      </c>
      <c r="N29" s="24">
        <f>M29</f>
        <v>2</v>
      </c>
      <c r="O29" s="18" t="s">
        <v>357</v>
      </c>
      <c r="P29" s="24">
        <v>2</v>
      </c>
    </row>
    <row r="30" spans="1:16" hidden="1" x14ac:dyDescent="0.35">
      <c r="A30" s="18" t="s">
        <v>256</v>
      </c>
      <c r="B30" s="25">
        <v>0</v>
      </c>
      <c r="C30" s="25">
        <v>0</v>
      </c>
      <c r="D30" s="25">
        <v>0</v>
      </c>
      <c r="E30" s="25">
        <v>0</v>
      </c>
      <c r="F30" s="25">
        <v>1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1</v>
      </c>
      <c r="M30" s="24">
        <f t="shared" si="0"/>
        <v>1</v>
      </c>
      <c r="N30" s="24"/>
      <c r="O30" s="18" t="s">
        <v>256</v>
      </c>
      <c r="P30" s="24">
        <v>1</v>
      </c>
    </row>
    <row r="31" spans="1:16" hidden="1" x14ac:dyDescent="0.35">
      <c r="A31" s="18" t="s">
        <v>300</v>
      </c>
      <c r="B31" s="25">
        <v>0</v>
      </c>
      <c r="C31" s="25">
        <v>0</v>
      </c>
      <c r="D31" s="25">
        <v>0</v>
      </c>
      <c r="E31" s="25">
        <v>0</v>
      </c>
      <c r="F31" s="25">
        <v>1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1</v>
      </c>
      <c r="M31" s="24">
        <f t="shared" si="0"/>
        <v>1</v>
      </c>
      <c r="N31" s="24"/>
      <c r="O31" s="18" t="s">
        <v>300</v>
      </c>
      <c r="P31" s="24">
        <v>1</v>
      </c>
    </row>
    <row r="32" spans="1:16" x14ac:dyDescent="0.35">
      <c r="A32" s="18" t="s">
        <v>354</v>
      </c>
      <c r="B32" s="25">
        <v>0</v>
      </c>
      <c r="C32" s="25">
        <v>0</v>
      </c>
      <c r="D32" s="25">
        <v>0</v>
      </c>
      <c r="E32" s="25">
        <v>0</v>
      </c>
      <c r="F32" s="25">
        <v>0.5</v>
      </c>
      <c r="G32" s="25">
        <v>0</v>
      </c>
      <c r="H32" s="25">
        <v>0</v>
      </c>
      <c r="I32" s="25">
        <v>0</v>
      </c>
      <c r="J32" s="25">
        <v>0</v>
      </c>
      <c r="K32" s="25">
        <v>0.5</v>
      </c>
      <c r="L32" s="25">
        <v>1</v>
      </c>
      <c r="M32" s="24">
        <f t="shared" si="0"/>
        <v>2</v>
      </c>
      <c r="N32" s="24">
        <f t="shared" ref="N32:N33" si="3">M32</f>
        <v>2</v>
      </c>
      <c r="O32" s="18" t="s">
        <v>354</v>
      </c>
      <c r="P32" s="24">
        <v>2</v>
      </c>
    </row>
    <row r="33" spans="1:16" x14ac:dyDescent="0.35">
      <c r="A33" s="18" t="s">
        <v>371</v>
      </c>
      <c r="B33" s="25">
        <v>0</v>
      </c>
      <c r="C33" s="25">
        <v>0</v>
      </c>
      <c r="D33" s="25">
        <v>0</v>
      </c>
      <c r="E33" s="25">
        <v>0</v>
      </c>
      <c r="F33" s="25">
        <v>1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1</v>
      </c>
      <c r="M33" s="24">
        <f t="shared" si="0"/>
        <v>2</v>
      </c>
      <c r="N33" s="24">
        <f t="shared" si="3"/>
        <v>2</v>
      </c>
      <c r="O33" s="18" t="s">
        <v>371</v>
      </c>
      <c r="P33" s="24">
        <v>2</v>
      </c>
    </row>
    <row r="34" spans="1:16" hidden="1" x14ac:dyDescent="0.35">
      <c r="A34" s="18" t="s">
        <v>404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1</v>
      </c>
      <c r="L34" s="25">
        <v>1</v>
      </c>
      <c r="M34" s="24">
        <f t="shared" si="0"/>
        <v>1</v>
      </c>
      <c r="N34" s="24"/>
      <c r="O34" s="18" t="s">
        <v>404</v>
      </c>
      <c r="P34" s="24">
        <v>1</v>
      </c>
    </row>
    <row r="35" spans="1:16" hidden="1" x14ac:dyDescent="0.35">
      <c r="A35" s="18" t="s">
        <v>288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1</v>
      </c>
      <c r="L35" s="25">
        <v>1</v>
      </c>
      <c r="M35" s="24">
        <f t="shared" si="0"/>
        <v>1</v>
      </c>
      <c r="N35" s="24"/>
      <c r="O35" s="18" t="s">
        <v>288</v>
      </c>
      <c r="P35" s="24">
        <v>1</v>
      </c>
    </row>
    <row r="36" spans="1:16" hidden="1" x14ac:dyDescent="0.35">
      <c r="A36" s="18" t="s">
        <v>389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1</v>
      </c>
      <c r="L36" s="25">
        <v>1</v>
      </c>
      <c r="M36" s="24">
        <f t="shared" si="0"/>
        <v>1</v>
      </c>
      <c r="N36" s="24"/>
      <c r="O36" s="18" t="s">
        <v>389</v>
      </c>
      <c r="P36" s="24">
        <v>1</v>
      </c>
    </row>
    <row r="37" spans="1:16" x14ac:dyDescent="0.35">
      <c r="A37" s="18" t="s">
        <v>379</v>
      </c>
      <c r="B37" s="25">
        <v>0</v>
      </c>
      <c r="C37" s="25">
        <v>0</v>
      </c>
      <c r="D37" s="25">
        <v>0</v>
      </c>
      <c r="E37" s="25">
        <v>0</v>
      </c>
      <c r="F37" s="25">
        <v>0.5</v>
      </c>
      <c r="G37" s="25">
        <v>0</v>
      </c>
      <c r="H37" s="25">
        <v>0</v>
      </c>
      <c r="I37" s="25">
        <v>0</v>
      </c>
      <c r="J37" s="25">
        <v>0</v>
      </c>
      <c r="K37" s="25">
        <v>0.5</v>
      </c>
      <c r="L37" s="25">
        <v>1</v>
      </c>
      <c r="M37" s="24">
        <f t="shared" si="0"/>
        <v>2</v>
      </c>
      <c r="N37" s="24">
        <f t="shared" ref="N37:N38" si="4">M37</f>
        <v>2</v>
      </c>
      <c r="O37" s="18" t="s">
        <v>379</v>
      </c>
      <c r="P37" s="24">
        <v>2</v>
      </c>
    </row>
    <row r="38" spans="1:16" x14ac:dyDescent="0.35">
      <c r="A38" s="18" t="s">
        <v>358</v>
      </c>
      <c r="B38" s="25">
        <v>0</v>
      </c>
      <c r="C38" s="25">
        <v>0</v>
      </c>
      <c r="D38" s="25">
        <v>0</v>
      </c>
      <c r="E38" s="25">
        <v>0.5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0.5</v>
      </c>
      <c r="L38" s="25">
        <v>1</v>
      </c>
      <c r="M38" s="24">
        <f t="shared" si="0"/>
        <v>2</v>
      </c>
      <c r="N38" s="24">
        <f t="shared" si="4"/>
        <v>2</v>
      </c>
      <c r="O38" s="18" t="s">
        <v>358</v>
      </c>
      <c r="P38" s="24">
        <v>2</v>
      </c>
    </row>
    <row r="39" spans="1:16" hidden="1" x14ac:dyDescent="0.35">
      <c r="A39" s="18" t="s">
        <v>395</v>
      </c>
      <c r="B39" s="25">
        <v>0</v>
      </c>
      <c r="C39" s="25">
        <v>0</v>
      </c>
      <c r="D39" s="25">
        <v>0</v>
      </c>
      <c r="E39" s="25">
        <v>0</v>
      </c>
      <c r="F39" s="25">
        <v>1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</v>
      </c>
      <c r="M39" s="24">
        <f t="shared" si="0"/>
        <v>1</v>
      </c>
      <c r="N39" s="24"/>
      <c r="O39" s="18" t="s">
        <v>395</v>
      </c>
      <c r="P39" s="24">
        <v>1</v>
      </c>
    </row>
    <row r="40" spans="1:16" hidden="1" x14ac:dyDescent="0.35">
      <c r="A40" s="18" t="s">
        <v>409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1</v>
      </c>
      <c r="I40" s="25">
        <v>0</v>
      </c>
      <c r="J40" s="25">
        <v>0</v>
      </c>
      <c r="K40" s="25">
        <v>0</v>
      </c>
      <c r="L40" s="25">
        <v>1</v>
      </c>
      <c r="M40" s="24">
        <f t="shared" si="0"/>
        <v>1</v>
      </c>
      <c r="N40" s="24"/>
      <c r="O40" s="18" t="s">
        <v>409</v>
      </c>
      <c r="P40" s="24">
        <v>1</v>
      </c>
    </row>
    <row r="41" spans="1:16" hidden="1" x14ac:dyDescent="0.35">
      <c r="A41" s="18" t="s">
        <v>400</v>
      </c>
      <c r="B41" s="25">
        <v>0</v>
      </c>
      <c r="C41" s="25">
        <v>0</v>
      </c>
      <c r="D41" s="25">
        <v>0</v>
      </c>
      <c r="E41" s="25">
        <v>0</v>
      </c>
      <c r="F41" s="25">
        <v>1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1</v>
      </c>
      <c r="M41" s="24">
        <f t="shared" si="0"/>
        <v>1</v>
      </c>
      <c r="N41" s="24"/>
      <c r="O41" s="18" t="s">
        <v>400</v>
      </c>
      <c r="P41" s="24">
        <v>1</v>
      </c>
    </row>
    <row r="42" spans="1:16" x14ac:dyDescent="0.35">
      <c r="A42" s="18" t="s">
        <v>377</v>
      </c>
      <c r="B42" s="25">
        <v>0</v>
      </c>
      <c r="C42" s="25">
        <v>0</v>
      </c>
      <c r="D42" s="25">
        <v>0</v>
      </c>
      <c r="E42" s="25">
        <v>0</v>
      </c>
      <c r="F42" s="25">
        <v>1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1</v>
      </c>
      <c r="M42" s="24">
        <f t="shared" si="0"/>
        <v>2</v>
      </c>
      <c r="N42" s="24">
        <f>M42</f>
        <v>2</v>
      </c>
      <c r="O42" s="18" t="s">
        <v>377</v>
      </c>
      <c r="P42" s="24">
        <v>2</v>
      </c>
    </row>
    <row r="43" spans="1:16" hidden="1" x14ac:dyDescent="0.35">
      <c r="A43" s="18" t="s">
        <v>419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1</v>
      </c>
      <c r="L43" s="25">
        <v>1</v>
      </c>
      <c r="M43" s="24">
        <f t="shared" si="0"/>
        <v>1</v>
      </c>
      <c r="N43" s="24"/>
      <c r="O43" s="18" t="s">
        <v>419</v>
      </c>
      <c r="P43" s="24">
        <v>1</v>
      </c>
    </row>
    <row r="44" spans="1:16" hidden="1" x14ac:dyDescent="0.35">
      <c r="A44" s="18" t="s">
        <v>412</v>
      </c>
      <c r="B44" s="25">
        <v>0</v>
      </c>
      <c r="C44" s="25">
        <v>0</v>
      </c>
      <c r="D44" s="25">
        <v>0</v>
      </c>
      <c r="E44" s="25">
        <v>0</v>
      </c>
      <c r="F44" s="25">
        <v>1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1</v>
      </c>
      <c r="M44" s="24">
        <f t="shared" si="0"/>
        <v>1</v>
      </c>
      <c r="N44" s="24"/>
      <c r="O44" s="18" t="s">
        <v>412</v>
      </c>
      <c r="P44" s="24">
        <v>1</v>
      </c>
    </row>
    <row r="45" spans="1:16" hidden="1" x14ac:dyDescent="0.35">
      <c r="A45" s="18" t="s">
        <v>403</v>
      </c>
      <c r="B45" s="25">
        <v>0</v>
      </c>
      <c r="C45" s="25">
        <v>0</v>
      </c>
      <c r="D45" s="25">
        <v>0</v>
      </c>
      <c r="E45" s="25">
        <v>0</v>
      </c>
      <c r="F45" s="25">
        <v>1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1</v>
      </c>
      <c r="M45" s="24">
        <f t="shared" si="0"/>
        <v>1</v>
      </c>
      <c r="N45" s="24"/>
      <c r="O45" s="18" t="s">
        <v>403</v>
      </c>
      <c r="P45" s="24">
        <v>1</v>
      </c>
    </row>
    <row r="46" spans="1:16" hidden="1" x14ac:dyDescent="0.35">
      <c r="A46" s="18" t="s">
        <v>433</v>
      </c>
      <c r="B46" s="25">
        <v>0</v>
      </c>
      <c r="C46" s="25">
        <v>0</v>
      </c>
      <c r="D46" s="25">
        <v>0</v>
      </c>
      <c r="E46" s="25">
        <v>0</v>
      </c>
      <c r="F46" s="25">
        <v>1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1</v>
      </c>
      <c r="M46" s="24">
        <f t="shared" si="0"/>
        <v>1</v>
      </c>
      <c r="N46" s="24"/>
      <c r="O46" s="18" t="s">
        <v>433</v>
      </c>
      <c r="P46" s="24">
        <v>1</v>
      </c>
    </row>
    <row r="47" spans="1:16" hidden="1" x14ac:dyDescent="0.35">
      <c r="A47" s="18" t="s">
        <v>435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1</v>
      </c>
      <c r="J47" s="25">
        <v>0</v>
      </c>
      <c r="K47" s="25">
        <v>0</v>
      </c>
      <c r="L47" s="25">
        <v>1</v>
      </c>
      <c r="M47" s="24">
        <f t="shared" si="0"/>
        <v>1</v>
      </c>
      <c r="N47" s="24"/>
      <c r="O47" s="18" t="s">
        <v>435</v>
      </c>
      <c r="P47" s="24">
        <v>1</v>
      </c>
    </row>
    <row r="48" spans="1:16" hidden="1" x14ac:dyDescent="0.35">
      <c r="A48" s="18" t="s">
        <v>434</v>
      </c>
      <c r="B48" s="25">
        <v>0</v>
      </c>
      <c r="C48" s="25">
        <v>0</v>
      </c>
      <c r="D48" s="25">
        <v>0</v>
      </c>
      <c r="E48" s="25">
        <v>0</v>
      </c>
      <c r="F48" s="25">
        <v>1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1</v>
      </c>
      <c r="M48" s="24">
        <f t="shared" si="0"/>
        <v>1</v>
      </c>
      <c r="N48" s="24"/>
      <c r="O48" s="18" t="s">
        <v>434</v>
      </c>
      <c r="P48" s="24">
        <v>1</v>
      </c>
    </row>
    <row r="49" spans="1:16" hidden="1" x14ac:dyDescent="0.35">
      <c r="A49" s="18" t="s">
        <v>416</v>
      </c>
      <c r="B49" s="25">
        <v>0</v>
      </c>
      <c r="C49" s="25">
        <v>0</v>
      </c>
      <c r="D49" s="25">
        <v>0</v>
      </c>
      <c r="E49" s="25">
        <v>0</v>
      </c>
      <c r="F49" s="25">
        <v>1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1</v>
      </c>
      <c r="M49" s="24">
        <f t="shared" si="0"/>
        <v>1</v>
      </c>
      <c r="N49" s="24"/>
      <c r="O49" s="18" t="s">
        <v>416</v>
      </c>
      <c r="P49" s="24">
        <v>1</v>
      </c>
    </row>
    <row r="50" spans="1:16" x14ac:dyDescent="0.35">
      <c r="A50" s="18" t="s">
        <v>382</v>
      </c>
      <c r="B50" s="25">
        <v>0</v>
      </c>
      <c r="C50" s="25">
        <v>0</v>
      </c>
      <c r="D50" s="25">
        <v>0</v>
      </c>
      <c r="E50" s="25">
        <v>0</v>
      </c>
      <c r="F50" s="25">
        <v>1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1</v>
      </c>
      <c r="M50" s="24">
        <f t="shared" si="0"/>
        <v>2</v>
      </c>
      <c r="N50" s="24">
        <f>M50</f>
        <v>2</v>
      </c>
      <c r="O50" s="18" t="s">
        <v>382</v>
      </c>
      <c r="P50" s="24">
        <v>2</v>
      </c>
    </row>
    <row r="51" spans="1:16" hidden="1" x14ac:dyDescent="0.35">
      <c r="A51" s="18" t="s">
        <v>280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1</v>
      </c>
      <c r="L51" s="25">
        <v>1</v>
      </c>
      <c r="M51" s="24">
        <f t="shared" si="0"/>
        <v>1</v>
      </c>
      <c r="N51" s="24"/>
      <c r="O51" s="18" t="s">
        <v>280</v>
      </c>
      <c r="P51" s="24">
        <v>1</v>
      </c>
    </row>
    <row r="52" spans="1:16" hidden="1" x14ac:dyDescent="0.35">
      <c r="A52" s="18" t="s">
        <v>417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1</v>
      </c>
      <c r="I52" s="25">
        <v>0</v>
      </c>
      <c r="J52" s="25">
        <v>0</v>
      </c>
      <c r="K52" s="25">
        <v>0</v>
      </c>
      <c r="L52" s="25">
        <v>1</v>
      </c>
      <c r="M52" s="24">
        <f t="shared" si="0"/>
        <v>1</v>
      </c>
      <c r="N52" s="24"/>
      <c r="O52" s="18" t="s">
        <v>417</v>
      </c>
      <c r="P52" s="24">
        <v>1</v>
      </c>
    </row>
    <row r="53" spans="1:16" hidden="1" x14ac:dyDescent="0.35">
      <c r="A53" s="18" t="s">
        <v>415</v>
      </c>
      <c r="B53" s="25">
        <v>0</v>
      </c>
      <c r="C53" s="25">
        <v>0</v>
      </c>
      <c r="D53" s="25">
        <v>0</v>
      </c>
      <c r="E53" s="25">
        <v>0</v>
      </c>
      <c r="F53" s="25">
        <v>1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1</v>
      </c>
      <c r="M53" s="24">
        <f t="shared" si="0"/>
        <v>1</v>
      </c>
      <c r="N53" s="24"/>
      <c r="O53" s="18" t="s">
        <v>415</v>
      </c>
      <c r="P53" s="24">
        <v>1</v>
      </c>
    </row>
    <row r="54" spans="1:16" hidden="1" x14ac:dyDescent="0.35">
      <c r="A54" s="18" t="s">
        <v>406</v>
      </c>
      <c r="B54" s="25">
        <v>0</v>
      </c>
      <c r="C54" s="25">
        <v>0</v>
      </c>
      <c r="D54" s="25">
        <v>0</v>
      </c>
      <c r="E54" s="25">
        <v>0</v>
      </c>
      <c r="F54" s="25">
        <v>1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1</v>
      </c>
      <c r="M54" s="24">
        <f t="shared" si="0"/>
        <v>1</v>
      </c>
      <c r="N54" s="24"/>
      <c r="O54" s="18" t="s">
        <v>406</v>
      </c>
      <c r="P54" s="24">
        <v>1</v>
      </c>
    </row>
    <row r="55" spans="1:16" hidden="1" x14ac:dyDescent="0.35">
      <c r="A55" s="18" t="s">
        <v>378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1</v>
      </c>
      <c r="J55" s="25">
        <v>0</v>
      </c>
      <c r="K55" s="25">
        <v>0</v>
      </c>
      <c r="L55" s="25">
        <v>1</v>
      </c>
      <c r="M55" s="24">
        <f t="shared" si="0"/>
        <v>1</v>
      </c>
      <c r="N55" s="24"/>
      <c r="O55" s="18" t="s">
        <v>378</v>
      </c>
      <c r="P55" s="24">
        <v>1</v>
      </c>
    </row>
    <row r="56" spans="1:16" hidden="1" x14ac:dyDescent="0.35">
      <c r="A56" s="18" t="s">
        <v>381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1</v>
      </c>
      <c r="J56" s="25">
        <v>0</v>
      </c>
      <c r="K56" s="25">
        <v>0</v>
      </c>
      <c r="L56" s="25">
        <v>1</v>
      </c>
      <c r="M56" s="24">
        <f t="shared" si="0"/>
        <v>1</v>
      </c>
      <c r="N56" s="24"/>
      <c r="O56" s="18" t="s">
        <v>381</v>
      </c>
      <c r="P56" s="24">
        <v>1</v>
      </c>
    </row>
    <row r="57" spans="1:16" hidden="1" x14ac:dyDescent="0.35">
      <c r="A57" s="18" t="s">
        <v>425</v>
      </c>
      <c r="B57" s="25">
        <v>0</v>
      </c>
      <c r="C57" s="25">
        <v>0</v>
      </c>
      <c r="D57" s="25">
        <v>0</v>
      </c>
      <c r="E57" s="25">
        <v>1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1</v>
      </c>
      <c r="M57" s="24">
        <f t="shared" si="0"/>
        <v>1</v>
      </c>
      <c r="N57" s="24"/>
      <c r="O57" s="18" t="s">
        <v>425</v>
      </c>
      <c r="P57" s="24">
        <v>1</v>
      </c>
    </row>
    <row r="58" spans="1:16" hidden="1" x14ac:dyDescent="0.35">
      <c r="A58" s="18" t="s">
        <v>303</v>
      </c>
      <c r="B58" s="25">
        <v>0</v>
      </c>
      <c r="C58" s="25">
        <v>0</v>
      </c>
      <c r="D58" s="25">
        <v>0</v>
      </c>
      <c r="E58" s="25">
        <v>0</v>
      </c>
      <c r="F58" s="25">
        <v>1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1</v>
      </c>
      <c r="M58" s="24">
        <f t="shared" si="0"/>
        <v>1</v>
      </c>
      <c r="N58" s="24"/>
      <c r="O58" s="18" t="s">
        <v>303</v>
      </c>
      <c r="P58" s="24">
        <v>1</v>
      </c>
    </row>
    <row r="59" spans="1:16" hidden="1" x14ac:dyDescent="0.35">
      <c r="A59" s="18" t="s">
        <v>414</v>
      </c>
      <c r="B59" s="25">
        <v>0</v>
      </c>
      <c r="C59" s="25">
        <v>0</v>
      </c>
      <c r="D59" s="25">
        <v>0</v>
      </c>
      <c r="E59" s="25">
        <v>0</v>
      </c>
      <c r="F59" s="25">
        <v>1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1</v>
      </c>
      <c r="M59" s="24">
        <f t="shared" si="0"/>
        <v>1</v>
      </c>
      <c r="N59" s="24"/>
      <c r="O59" s="18" t="s">
        <v>414</v>
      </c>
      <c r="P59" s="24">
        <v>1</v>
      </c>
    </row>
    <row r="60" spans="1:16" hidden="1" x14ac:dyDescent="0.35">
      <c r="A60" s="18" t="s">
        <v>427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1</v>
      </c>
      <c r="K60" s="25">
        <v>0</v>
      </c>
      <c r="L60" s="25">
        <v>1</v>
      </c>
      <c r="M60" s="24">
        <f t="shared" si="0"/>
        <v>1</v>
      </c>
      <c r="N60" s="24"/>
      <c r="O60" s="18" t="s">
        <v>427</v>
      </c>
      <c r="P60" s="24">
        <v>1</v>
      </c>
    </row>
    <row r="61" spans="1:16" hidden="1" x14ac:dyDescent="0.35">
      <c r="A61" s="18" t="s">
        <v>385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1</v>
      </c>
      <c r="K61" s="25">
        <v>0</v>
      </c>
      <c r="L61" s="25">
        <v>1</v>
      </c>
      <c r="M61" s="24">
        <f t="shared" si="0"/>
        <v>1</v>
      </c>
      <c r="N61" s="24"/>
      <c r="O61" s="18" t="s">
        <v>385</v>
      </c>
      <c r="P61" s="24">
        <v>1</v>
      </c>
    </row>
    <row r="62" spans="1:16" hidden="1" x14ac:dyDescent="0.35">
      <c r="A62" s="18" t="s">
        <v>380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1</v>
      </c>
      <c r="K62" s="25">
        <v>0</v>
      </c>
      <c r="L62" s="25">
        <v>1</v>
      </c>
      <c r="M62" s="24">
        <f t="shared" si="0"/>
        <v>1</v>
      </c>
      <c r="N62" s="24"/>
      <c r="O62" s="18" t="s">
        <v>380</v>
      </c>
      <c r="P62" s="24">
        <v>1</v>
      </c>
    </row>
    <row r="63" spans="1:16" hidden="1" x14ac:dyDescent="0.35">
      <c r="A63" s="18" t="s">
        <v>388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1</v>
      </c>
      <c r="K63" s="25">
        <v>0</v>
      </c>
      <c r="L63" s="25">
        <v>1</v>
      </c>
      <c r="M63" s="24">
        <f t="shared" si="0"/>
        <v>1</v>
      </c>
      <c r="N63" s="24"/>
      <c r="O63" s="18" t="s">
        <v>388</v>
      </c>
      <c r="P63" s="24">
        <v>1</v>
      </c>
    </row>
    <row r="64" spans="1:16" hidden="1" x14ac:dyDescent="0.35">
      <c r="A64" s="18" t="s">
        <v>418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1</v>
      </c>
      <c r="K64" s="25">
        <v>0</v>
      </c>
      <c r="L64" s="25">
        <v>1</v>
      </c>
      <c r="M64" s="24">
        <f t="shared" si="0"/>
        <v>1</v>
      </c>
      <c r="N64" s="24"/>
      <c r="O64" s="18" t="s">
        <v>418</v>
      </c>
      <c r="P64" s="24">
        <v>1</v>
      </c>
    </row>
    <row r="65" spans="1:16" hidden="1" x14ac:dyDescent="0.35">
      <c r="A65" s="18" t="s">
        <v>356</v>
      </c>
      <c r="B65" s="25">
        <v>1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1</v>
      </c>
      <c r="M65" s="24">
        <f t="shared" si="0"/>
        <v>1</v>
      </c>
      <c r="N65" s="24"/>
      <c r="O65" s="18" t="s">
        <v>356</v>
      </c>
      <c r="P65" s="24">
        <v>1</v>
      </c>
    </row>
    <row r="66" spans="1:16" hidden="1" x14ac:dyDescent="0.35">
      <c r="A66" s="18" t="s">
        <v>405</v>
      </c>
      <c r="B66" s="25">
        <v>1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1</v>
      </c>
      <c r="M66" s="24">
        <f t="shared" si="0"/>
        <v>1</v>
      </c>
      <c r="N66" s="24"/>
      <c r="O66" s="18" t="s">
        <v>405</v>
      </c>
      <c r="P66" s="24">
        <v>1</v>
      </c>
    </row>
    <row r="67" spans="1:16" hidden="1" x14ac:dyDescent="0.35">
      <c r="A67" s="18" t="s">
        <v>352</v>
      </c>
      <c r="B67" s="25">
        <v>1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1</v>
      </c>
      <c r="M67" s="24">
        <f t="shared" si="0"/>
        <v>1</v>
      </c>
      <c r="N67" s="24"/>
      <c r="O67" s="18" t="s">
        <v>352</v>
      </c>
      <c r="P67" s="24">
        <v>1</v>
      </c>
    </row>
    <row r="68" spans="1:16" hidden="1" x14ac:dyDescent="0.35">
      <c r="A68" s="18" t="s">
        <v>361</v>
      </c>
      <c r="B68" s="25">
        <v>1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1</v>
      </c>
      <c r="M68" s="24">
        <f t="shared" si="0"/>
        <v>1</v>
      </c>
      <c r="N68" s="24"/>
      <c r="O68" s="18" t="s">
        <v>361</v>
      </c>
      <c r="P68" s="24">
        <v>1</v>
      </c>
    </row>
    <row r="69" spans="1:16" hidden="1" x14ac:dyDescent="0.35">
      <c r="A69" s="18" t="s">
        <v>420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1</v>
      </c>
      <c r="K69" s="25">
        <v>0</v>
      </c>
      <c r="L69" s="25">
        <v>1</v>
      </c>
      <c r="M69" s="24">
        <f t="shared" si="0"/>
        <v>1</v>
      </c>
      <c r="N69" s="24"/>
      <c r="O69" s="18" t="s">
        <v>420</v>
      </c>
      <c r="P69" s="24">
        <v>1</v>
      </c>
    </row>
    <row r="70" spans="1:16" hidden="1" x14ac:dyDescent="0.35">
      <c r="A70" s="18" t="s">
        <v>364</v>
      </c>
      <c r="B70" s="25">
        <v>1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1</v>
      </c>
      <c r="M70" s="24">
        <f t="shared" si="0"/>
        <v>1</v>
      </c>
      <c r="N70" s="24"/>
      <c r="O70" s="18" t="s">
        <v>364</v>
      </c>
      <c r="P70" s="24">
        <v>1</v>
      </c>
    </row>
    <row r="71" spans="1:16" hidden="1" x14ac:dyDescent="0.35">
      <c r="A71" s="18" t="s">
        <v>422</v>
      </c>
      <c r="B71" s="25">
        <v>1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1</v>
      </c>
      <c r="M71" s="24">
        <f t="shared" ref="M71:M117" si="5">P71</f>
        <v>1</v>
      </c>
      <c r="N71" s="24"/>
      <c r="O71" s="18" t="s">
        <v>422</v>
      </c>
      <c r="P71" s="24">
        <v>1</v>
      </c>
    </row>
    <row r="72" spans="1:16" hidden="1" x14ac:dyDescent="0.35">
      <c r="A72" s="18" t="s">
        <v>359</v>
      </c>
      <c r="B72" s="25">
        <v>1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1</v>
      </c>
      <c r="M72" s="24">
        <f t="shared" si="5"/>
        <v>1</v>
      </c>
      <c r="N72" s="24"/>
      <c r="O72" s="18" t="s">
        <v>359</v>
      </c>
      <c r="P72" s="24">
        <v>1</v>
      </c>
    </row>
    <row r="73" spans="1:16" hidden="1" x14ac:dyDescent="0.35">
      <c r="A73" s="18" t="s">
        <v>386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1</v>
      </c>
      <c r="K73" s="25">
        <v>0</v>
      </c>
      <c r="L73" s="25">
        <v>1</v>
      </c>
      <c r="M73" s="24">
        <f t="shared" si="5"/>
        <v>1</v>
      </c>
      <c r="N73" s="24"/>
      <c r="O73" s="18" t="s">
        <v>386</v>
      </c>
      <c r="P73" s="24">
        <v>1</v>
      </c>
    </row>
    <row r="74" spans="1:16" hidden="1" x14ac:dyDescent="0.35">
      <c r="A74" s="18" t="s">
        <v>197</v>
      </c>
      <c r="B74" s="25">
        <v>0</v>
      </c>
      <c r="C74" s="25">
        <v>0</v>
      </c>
      <c r="D74" s="25">
        <v>0</v>
      </c>
      <c r="E74" s="25">
        <v>0</v>
      </c>
      <c r="F74" s="25">
        <v>1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1</v>
      </c>
      <c r="M74" s="24">
        <f t="shared" si="5"/>
        <v>1</v>
      </c>
      <c r="N74" s="24"/>
      <c r="O74" s="18" t="s">
        <v>197</v>
      </c>
      <c r="P74" s="24">
        <v>1</v>
      </c>
    </row>
    <row r="75" spans="1:16" hidden="1" x14ac:dyDescent="0.35">
      <c r="A75" s="18" t="s">
        <v>428</v>
      </c>
      <c r="B75" s="25">
        <v>0</v>
      </c>
      <c r="C75" s="25">
        <v>0</v>
      </c>
      <c r="D75" s="25">
        <v>0</v>
      </c>
      <c r="E75" s="25">
        <v>0</v>
      </c>
      <c r="F75" s="25">
        <v>1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1</v>
      </c>
      <c r="M75" s="24">
        <f t="shared" si="5"/>
        <v>1</v>
      </c>
      <c r="N75" s="24"/>
      <c r="O75" s="18" t="s">
        <v>428</v>
      </c>
      <c r="P75" s="24">
        <v>1</v>
      </c>
    </row>
    <row r="76" spans="1:16" hidden="1" x14ac:dyDescent="0.35">
      <c r="A76" s="18" t="s">
        <v>398</v>
      </c>
      <c r="B76" s="25">
        <v>0</v>
      </c>
      <c r="C76" s="25">
        <v>0</v>
      </c>
      <c r="D76" s="25">
        <v>1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1</v>
      </c>
      <c r="M76" s="24">
        <f t="shared" si="5"/>
        <v>1</v>
      </c>
      <c r="N76" s="24"/>
      <c r="O76" s="18" t="s">
        <v>398</v>
      </c>
      <c r="P76" s="24">
        <v>1</v>
      </c>
    </row>
    <row r="77" spans="1:16" hidden="1" x14ac:dyDescent="0.35">
      <c r="A77" s="18" t="s">
        <v>396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1</v>
      </c>
      <c r="I77" s="25">
        <v>0</v>
      </c>
      <c r="J77" s="25">
        <v>0</v>
      </c>
      <c r="K77" s="25">
        <v>0</v>
      </c>
      <c r="L77" s="25">
        <v>1</v>
      </c>
      <c r="M77" s="24">
        <f t="shared" si="5"/>
        <v>1</v>
      </c>
      <c r="N77" s="24"/>
      <c r="O77" s="18" t="s">
        <v>396</v>
      </c>
      <c r="P77" s="24">
        <v>1</v>
      </c>
    </row>
    <row r="78" spans="1:16" hidden="1" x14ac:dyDescent="0.35">
      <c r="A78" s="18" t="s">
        <v>423</v>
      </c>
      <c r="B78" s="25">
        <v>0</v>
      </c>
      <c r="C78" s="25">
        <v>0</v>
      </c>
      <c r="D78" s="25">
        <v>0</v>
      </c>
      <c r="E78" s="25">
        <v>0</v>
      </c>
      <c r="F78" s="25">
        <v>1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1</v>
      </c>
      <c r="M78" s="24">
        <f t="shared" si="5"/>
        <v>1</v>
      </c>
      <c r="N78" s="24"/>
      <c r="O78" s="18" t="s">
        <v>423</v>
      </c>
      <c r="P78" s="24">
        <v>1</v>
      </c>
    </row>
    <row r="79" spans="1:16" hidden="1" x14ac:dyDescent="0.35">
      <c r="A79" s="18" t="s">
        <v>334</v>
      </c>
      <c r="B79" s="25">
        <v>0</v>
      </c>
      <c r="C79" s="25">
        <v>0</v>
      </c>
      <c r="D79" s="25">
        <v>0</v>
      </c>
      <c r="E79" s="25">
        <v>0</v>
      </c>
      <c r="F79" s="25">
        <v>1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1</v>
      </c>
      <c r="M79" s="24">
        <f t="shared" si="5"/>
        <v>1</v>
      </c>
      <c r="N79" s="24"/>
      <c r="O79" s="18" t="s">
        <v>334</v>
      </c>
      <c r="P79" s="24">
        <v>1</v>
      </c>
    </row>
    <row r="80" spans="1:16" hidden="1" x14ac:dyDescent="0.35">
      <c r="A80" s="18" t="s">
        <v>399</v>
      </c>
      <c r="B80" s="25">
        <v>0</v>
      </c>
      <c r="C80" s="25">
        <v>0</v>
      </c>
      <c r="D80" s="25">
        <v>0</v>
      </c>
      <c r="E80" s="25">
        <v>0</v>
      </c>
      <c r="F80" s="25">
        <v>1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1</v>
      </c>
      <c r="M80" s="24">
        <f t="shared" si="5"/>
        <v>1</v>
      </c>
      <c r="N80" s="24"/>
      <c r="O80" s="18" t="s">
        <v>399</v>
      </c>
      <c r="P80" s="24">
        <v>1</v>
      </c>
    </row>
    <row r="81" spans="1:16" hidden="1" x14ac:dyDescent="0.35">
      <c r="A81" s="18" t="s">
        <v>387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1</v>
      </c>
      <c r="I81" s="25">
        <v>0</v>
      </c>
      <c r="J81" s="25">
        <v>0</v>
      </c>
      <c r="K81" s="25">
        <v>0</v>
      </c>
      <c r="L81" s="25">
        <v>1</v>
      </c>
      <c r="M81" s="24">
        <f t="shared" si="5"/>
        <v>1</v>
      </c>
      <c r="N81" s="24"/>
      <c r="O81" s="18" t="s">
        <v>387</v>
      </c>
      <c r="P81" s="24">
        <v>1</v>
      </c>
    </row>
    <row r="82" spans="1:16" x14ac:dyDescent="0.35">
      <c r="A82" s="18" t="s">
        <v>276</v>
      </c>
      <c r="B82" s="25">
        <v>0</v>
      </c>
      <c r="C82" s="25">
        <v>0</v>
      </c>
      <c r="D82" s="25">
        <v>0</v>
      </c>
      <c r="E82" s="25">
        <v>0.5</v>
      </c>
      <c r="F82" s="25">
        <v>0</v>
      </c>
      <c r="G82" s="25">
        <v>0</v>
      </c>
      <c r="H82" s="25">
        <v>0</v>
      </c>
      <c r="I82" s="25">
        <v>0.5</v>
      </c>
      <c r="J82" s="25">
        <v>0</v>
      </c>
      <c r="K82" s="25">
        <v>0</v>
      </c>
      <c r="L82" s="25">
        <v>1</v>
      </c>
      <c r="M82" s="24">
        <f t="shared" si="5"/>
        <v>2</v>
      </c>
      <c r="N82" s="24">
        <f>M82</f>
        <v>2</v>
      </c>
      <c r="O82" s="18" t="s">
        <v>276</v>
      </c>
      <c r="P82" s="24">
        <v>2</v>
      </c>
    </row>
    <row r="83" spans="1:16" hidden="1" x14ac:dyDescent="0.35">
      <c r="A83" s="18" t="s">
        <v>353</v>
      </c>
      <c r="B83" s="25">
        <v>0</v>
      </c>
      <c r="C83" s="25">
        <v>0</v>
      </c>
      <c r="D83" s="25">
        <v>0</v>
      </c>
      <c r="E83" s="25">
        <v>0</v>
      </c>
      <c r="F83" s="25">
        <v>1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1</v>
      </c>
      <c r="M83" s="24">
        <f t="shared" si="5"/>
        <v>1</v>
      </c>
      <c r="N83" s="24"/>
      <c r="O83" s="18" t="s">
        <v>353</v>
      </c>
      <c r="P83" s="24">
        <v>1</v>
      </c>
    </row>
    <row r="84" spans="1:16" hidden="1" x14ac:dyDescent="0.35">
      <c r="A84" s="18" t="s">
        <v>363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1</v>
      </c>
      <c r="L84" s="25">
        <v>1</v>
      </c>
      <c r="M84" s="24">
        <f t="shared" si="5"/>
        <v>1</v>
      </c>
      <c r="N84" s="24"/>
      <c r="O84" s="18" t="s">
        <v>363</v>
      </c>
      <c r="P84" s="24">
        <v>1</v>
      </c>
    </row>
    <row r="85" spans="1:16" hidden="1" x14ac:dyDescent="0.35">
      <c r="A85" s="18" t="s">
        <v>432</v>
      </c>
      <c r="B85" s="25">
        <v>0</v>
      </c>
      <c r="C85" s="25">
        <v>0</v>
      </c>
      <c r="D85" s="25">
        <v>0</v>
      </c>
      <c r="E85" s="25">
        <v>0</v>
      </c>
      <c r="F85" s="25">
        <v>1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1</v>
      </c>
      <c r="M85" s="24">
        <f t="shared" si="5"/>
        <v>1</v>
      </c>
      <c r="N85" s="24"/>
      <c r="O85" s="18" t="s">
        <v>432</v>
      </c>
      <c r="P85" s="24">
        <v>1</v>
      </c>
    </row>
    <row r="86" spans="1:16" hidden="1" x14ac:dyDescent="0.35">
      <c r="A86" s="18" t="s">
        <v>236</v>
      </c>
      <c r="B86" s="25">
        <v>0</v>
      </c>
      <c r="C86" s="25">
        <v>0</v>
      </c>
      <c r="D86" s="25">
        <v>1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1</v>
      </c>
      <c r="M86" s="24">
        <f t="shared" si="5"/>
        <v>1</v>
      </c>
      <c r="N86" s="24"/>
      <c r="O86" s="18" t="s">
        <v>236</v>
      </c>
      <c r="P86" s="24">
        <v>1</v>
      </c>
    </row>
    <row r="87" spans="1:16" hidden="1" x14ac:dyDescent="0.35">
      <c r="A87" s="18" t="s">
        <v>401</v>
      </c>
      <c r="B87" s="25">
        <v>0</v>
      </c>
      <c r="C87" s="25">
        <v>0</v>
      </c>
      <c r="D87" s="25">
        <v>1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1</v>
      </c>
      <c r="M87" s="24">
        <f t="shared" si="5"/>
        <v>1</v>
      </c>
      <c r="N87" s="24"/>
      <c r="O87" s="18" t="s">
        <v>401</v>
      </c>
      <c r="P87" s="24">
        <v>1</v>
      </c>
    </row>
    <row r="88" spans="1:16" hidden="1" x14ac:dyDescent="0.35">
      <c r="A88" s="18" t="s">
        <v>229</v>
      </c>
      <c r="B88" s="25">
        <v>0</v>
      </c>
      <c r="C88" s="25">
        <v>0</v>
      </c>
      <c r="D88" s="25">
        <v>0</v>
      </c>
      <c r="E88" s="25">
        <v>0</v>
      </c>
      <c r="F88" s="25">
        <v>1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1</v>
      </c>
      <c r="M88" s="24">
        <f t="shared" si="5"/>
        <v>1</v>
      </c>
      <c r="N88" s="24"/>
      <c r="O88" s="18" t="s">
        <v>229</v>
      </c>
      <c r="P88" s="24">
        <v>1</v>
      </c>
    </row>
    <row r="89" spans="1:16" hidden="1" x14ac:dyDescent="0.35">
      <c r="A89" s="18" t="s">
        <v>429</v>
      </c>
      <c r="B89" s="25">
        <v>0</v>
      </c>
      <c r="C89" s="25">
        <v>0</v>
      </c>
      <c r="D89" s="25">
        <v>0</v>
      </c>
      <c r="E89" s="25">
        <v>0</v>
      </c>
      <c r="F89" s="25">
        <v>1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1</v>
      </c>
      <c r="M89" s="24">
        <f t="shared" si="5"/>
        <v>1</v>
      </c>
      <c r="N89" s="24"/>
      <c r="O89" s="18" t="s">
        <v>429</v>
      </c>
      <c r="P89" s="24">
        <v>1</v>
      </c>
    </row>
    <row r="90" spans="1:16" hidden="1" x14ac:dyDescent="0.35">
      <c r="A90" s="18" t="s">
        <v>258</v>
      </c>
      <c r="B90" s="25">
        <v>0</v>
      </c>
      <c r="C90" s="25">
        <v>0</v>
      </c>
      <c r="D90" s="25">
        <v>1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1</v>
      </c>
      <c r="M90" s="24">
        <f t="shared" si="5"/>
        <v>1</v>
      </c>
      <c r="N90" s="24"/>
      <c r="O90" s="18" t="s">
        <v>258</v>
      </c>
      <c r="P90" s="24">
        <v>1</v>
      </c>
    </row>
    <row r="91" spans="1:16" hidden="1" x14ac:dyDescent="0.35">
      <c r="A91" s="18" t="s">
        <v>431</v>
      </c>
      <c r="B91" s="25">
        <v>0</v>
      </c>
      <c r="C91" s="25">
        <v>0</v>
      </c>
      <c r="D91" s="25">
        <v>0</v>
      </c>
      <c r="E91" s="25">
        <v>0</v>
      </c>
      <c r="F91" s="25">
        <v>1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1</v>
      </c>
      <c r="M91" s="24">
        <f t="shared" si="5"/>
        <v>1</v>
      </c>
      <c r="N91" s="24"/>
      <c r="O91" s="18" t="s">
        <v>431</v>
      </c>
      <c r="P91" s="24">
        <v>1</v>
      </c>
    </row>
    <row r="92" spans="1:16" hidden="1" x14ac:dyDescent="0.35">
      <c r="A92" s="18" t="s">
        <v>296</v>
      </c>
      <c r="B92" s="25">
        <v>0</v>
      </c>
      <c r="C92" s="25">
        <v>0</v>
      </c>
      <c r="D92" s="25">
        <v>0</v>
      </c>
      <c r="E92" s="25">
        <v>0</v>
      </c>
      <c r="F92" s="25">
        <v>1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1</v>
      </c>
      <c r="M92" s="24">
        <f t="shared" si="5"/>
        <v>1</v>
      </c>
      <c r="N92" s="24"/>
      <c r="O92" s="18" t="s">
        <v>296</v>
      </c>
      <c r="P92" s="24">
        <v>1</v>
      </c>
    </row>
    <row r="93" spans="1:16" hidden="1" x14ac:dyDescent="0.35">
      <c r="A93" s="18" t="s">
        <v>208</v>
      </c>
      <c r="B93" s="25">
        <v>0</v>
      </c>
      <c r="C93" s="25">
        <v>0</v>
      </c>
      <c r="D93" s="25">
        <v>0</v>
      </c>
      <c r="E93" s="25">
        <v>0</v>
      </c>
      <c r="F93" s="25">
        <v>1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1</v>
      </c>
      <c r="M93" s="24">
        <f t="shared" si="5"/>
        <v>1</v>
      </c>
      <c r="N93" s="24"/>
      <c r="O93" s="18" t="s">
        <v>208</v>
      </c>
      <c r="P93" s="24">
        <v>1</v>
      </c>
    </row>
    <row r="94" spans="1:16" hidden="1" x14ac:dyDescent="0.35">
      <c r="A94" s="18" t="s">
        <v>410</v>
      </c>
      <c r="B94" s="25">
        <v>0</v>
      </c>
      <c r="C94" s="25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1</v>
      </c>
      <c r="J94" s="25">
        <v>0</v>
      </c>
      <c r="K94" s="25">
        <v>0</v>
      </c>
      <c r="L94" s="25">
        <v>1</v>
      </c>
      <c r="M94" s="24">
        <f t="shared" si="5"/>
        <v>1</v>
      </c>
      <c r="N94" s="24"/>
      <c r="O94" s="18" t="s">
        <v>410</v>
      </c>
      <c r="P94" s="24">
        <v>1</v>
      </c>
    </row>
    <row r="95" spans="1:16" hidden="1" x14ac:dyDescent="0.35">
      <c r="A95" s="18" t="s">
        <v>383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1</v>
      </c>
      <c r="L95" s="25">
        <v>1</v>
      </c>
      <c r="M95" s="24">
        <f t="shared" si="5"/>
        <v>1</v>
      </c>
      <c r="N95" s="24"/>
      <c r="O95" s="18" t="s">
        <v>383</v>
      </c>
      <c r="P95" s="24">
        <v>1</v>
      </c>
    </row>
    <row r="96" spans="1:16" hidden="1" x14ac:dyDescent="0.35">
      <c r="A96" s="18" t="s">
        <v>372</v>
      </c>
      <c r="B96" s="25">
        <v>0</v>
      </c>
      <c r="C96" s="25">
        <v>0</v>
      </c>
      <c r="D96" s="25">
        <v>0</v>
      </c>
      <c r="E96" s="25">
        <v>0</v>
      </c>
      <c r="F96" s="25">
        <v>1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1</v>
      </c>
      <c r="M96" s="24">
        <f t="shared" si="5"/>
        <v>1</v>
      </c>
      <c r="N96" s="24"/>
      <c r="O96" s="18" t="s">
        <v>372</v>
      </c>
      <c r="P96" s="24">
        <v>1</v>
      </c>
    </row>
    <row r="97" spans="1:16" hidden="1" x14ac:dyDescent="0.35">
      <c r="A97" s="18" t="s">
        <v>308</v>
      </c>
      <c r="B97" s="25">
        <v>0</v>
      </c>
      <c r="C97" s="25">
        <v>0</v>
      </c>
      <c r="D97" s="25">
        <v>0</v>
      </c>
      <c r="E97" s="25">
        <v>0</v>
      </c>
      <c r="F97" s="25">
        <v>1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1</v>
      </c>
      <c r="M97" s="24">
        <f t="shared" si="5"/>
        <v>1</v>
      </c>
      <c r="N97" s="24"/>
      <c r="O97" s="18" t="s">
        <v>308</v>
      </c>
      <c r="P97" s="24">
        <v>1</v>
      </c>
    </row>
    <row r="98" spans="1:16" hidden="1" x14ac:dyDescent="0.35">
      <c r="A98" s="18" t="s">
        <v>221</v>
      </c>
      <c r="B98" s="25">
        <v>0</v>
      </c>
      <c r="C98" s="25">
        <v>0</v>
      </c>
      <c r="D98" s="25">
        <v>1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1</v>
      </c>
      <c r="M98" s="24">
        <f t="shared" si="5"/>
        <v>1</v>
      </c>
      <c r="N98" s="24"/>
      <c r="O98" s="18" t="s">
        <v>221</v>
      </c>
      <c r="P98" s="24">
        <v>1</v>
      </c>
    </row>
    <row r="99" spans="1:16" x14ac:dyDescent="0.35">
      <c r="A99" s="18" t="s">
        <v>376</v>
      </c>
      <c r="B99" s="25">
        <v>0</v>
      </c>
      <c r="C99" s="25">
        <v>0</v>
      </c>
      <c r="D99" s="25">
        <v>0</v>
      </c>
      <c r="E99" s="25">
        <v>0</v>
      </c>
      <c r="F99" s="25">
        <v>0.33333333333333331</v>
      </c>
      <c r="G99" s="25">
        <v>0</v>
      </c>
      <c r="H99" s="25">
        <v>0</v>
      </c>
      <c r="I99" s="25">
        <v>0.66666666666666663</v>
      </c>
      <c r="J99" s="25">
        <v>0</v>
      </c>
      <c r="K99" s="25">
        <v>0</v>
      </c>
      <c r="L99" s="25">
        <v>1</v>
      </c>
      <c r="M99" s="24">
        <f t="shared" si="5"/>
        <v>3</v>
      </c>
      <c r="N99" s="24">
        <f>M99</f>
        <v>3</v>
      </c>
      <c r="O99" s="18" t="s">
        <v>376</v>
      </c>
      <c r="P99" s="24">
        <v>3</v>
      </c>
    </row>
    <row r="100" spans="1:16" hidden="1" x14ac:dyDescent="0.35">
      <c r="A100" s="18" t="s">
        <v>384</v>
      </c>
      <c r="B100" s="25">
        <v>0</v>
      </c>
      <c r="C100" s="25">
        <v>0</v>
      </c>
      <c r="D100" s="25">
        <v>0</v>
      </c>
      <c r="E100" s="25">
        <v>0</v>
      </c>
      <c r="F100" s="25">
        <v>1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1</v>
      </c>
      <c r="M100" s="24">
        <f t="shared" si="5"/>
        <v>1</v>
      </c>
      <c r="N100" s="24"/>
      <c r="O100" s="18" t="s">
        <v>384</v>
      </c>
      <c r="P100" s="24">
        <v>1</v>
      </c>
    </row>
    <row r="101" spans="1:16" hidden="1" x14ac:dyDescent="0.35">
      <c r="A101" s="18" t="s">
        <v>367</v>
      </c>
      <c r="B101" s="25">
        <v>0</v>
      </c>
      <c r="C101" s="25">
        <v>0</v>
      </c>
      <c r="D101" s="25">
        <v>0</v>
      </c>
      <c r="E101" s="25">
        <v>0</v>
      </c>
      <c r="F101" s="25">
        <v>1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1</v>
      </c>
      <c r="M101" s="24">
        <f t="shared" si="5"/>
        <v>1</v>
      </c>
      <c r="N101" s="24"/>
      <c r="O101" s="18" t="s">
        <v>367</v>
      </c>
      <c r="P101" s="24">
        <v>1</v>
      </c>
    </row>
    <row r="102" spans="1:16" hidden="1" x14ac:dyDescent="0.35">
      <c r="A102" s="18" t="s">
        <v>368</v>
      </c>
      <c r="B102" s="25">
        <v>0</v>
      </c>
      <c r="C102" s="25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1</v>
      </c>
      <c r="J102" s="25">
        <v>0</v>
      </c>
      <c r="K102" s="25">
        <v>0</v>
      </c>
      <c r="L102" s="25">
        <v>1</v>
      </c>
      <c r="M102" s="24">
        <f t="shared" si="5"/>
        <v>1</v>
      </c>
      <c r="N102" s="24"/>
      <c r="O102" s="18" t="s">
        <v>368</v>
      </c>
      <c r="P102" s="24">
        <v>1</v>
      </c>
    </row>
    <row r="103" spans="1:16" hidden="1" x14ac:dyDescent="0.35">
      <c r="A103" s="18" t="s">
        <v>407</v>
      </c>
      <c r="B103" s="25">
        <v>0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1</v>
      </c>
      <c r="L103" s="25">
        <v>1</v>
      </c>
      <c r="M103" s="24">
        <f t="shared" si="5"/>
        <v>1</v>
      </c>
      <c r="N103" s="24"/>
      <c r="O103" s="18" t="s">
        <v>407</v>
      </c>
      <c r="P103" s="24">
        <v>1</v>
      </c>
    </row>
    <row r="104" spans="1:16" x14ac:dyDescent="0.35">
      <c r="A104" s="18" t="s">
        <v>369</v>
      </c>
      <c r="B104" s="25">
        <v>0</v>
      </c>
      <c r="C104" s="25">
        <v>0</v>
      </c>
      <c r="D104" s="25">
        <v>0</v>
      </c>
      <c r="E104" s="25">
        <v>0</v>
      </c>
      <c r="F104" s="25">
        <v>1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1</v>
      </c>
      <c r="M104" s="24">
        <f t="shared" si="5"/>
        <v>2</v>
      </c>
      <c r="N104" s="24">
        <f t="shared" ref="N104:N105" si="6">M104</f>
        <v>2</v>
      </c>
      <c r="O104" s="18" t="s">
        <v>369</v>
      </c>
      <c r="P104" s="24">
        <v>2</v>
      </c>
    </row>
    <row r="105" spans="1:16" x14ac:dyDescent="0.35">
      <c r="A105" s="18" t="s">
        <v>366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1</v>
      </c>
      <c r="L105" s="25">
        <v>1</v>
      </c>
      <c r="M105" s="24">
        <f t="shared" si="5"/>
        <v>2</v>
      </c>
      <c r="N105" s="24">
        <f t="shared" si="6"/>
        <v>2</v>
      </c>
      <c r="O105" s="18" t="s">
        <v>366</v>
      </c>
      <c r="P105" s="24">
        <v>2</v>
      </c>
    </row>
    <row r="106" spans="1:16" hidden="1" x14ac:dyDescent="0.35">
      <c r="A106" s="18" t="s">
        <v>365</v>
      </c>
      <c r="B106" s="25">
        <v>0</v>
      </c>
      <c r="C106" s="25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1</v>
      </c>
      <c r="J106" s="25">
        <v>0</v>
      </c>
      <c r="K106" s="25">
        <v>0</v>
      </c>
      <c r="L106" s="25">
        <v>1</v>
      </c>
      <c r="M106" s="24">
        <f t="shared" si="5"/>
        <v>1</v>
      </c>
      <c r="N106" s="24"/>
      <c r="O106" s="18" t="s">
        <v>365</v>
      </c>
      <c r="P106" s="24">
        <v>1</v>
      </c>
    </row>
    <row r="107" spans="1:16" hidden="1" x14ac:dyDescent="0.35">
      <c r="A107" s="18" t="s">
        <v>393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1</v>
      </c>
      <c r="L107" s="25">
        <v>1</v>
      </c>
      <c r="M107" s="24">
        <f t="shared" si="5"/>
        <v>1</v>
      </c>
      <c r="N107" s="24"/>
      <c r="O107" s="18" t="s">
        <v>393</v>
      </c>
      <c r="P107" s="24">
        <v>1</v>
      </c>
    </row>
    <row r="108" spans="1:16" hidden="1" x14ac:dyDescent="0.35">
      <c r="A108" s="18" t="s">
        <v>362</v>
      </c>
      <c r="B108" s="25">
        <v>0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1</v>
      </c>
      <c r="L108" s="25">
        <v>1</v>
      </c>
      <c r="M108" s="24">
        <f t="shared" si="5"/>
        <v>1</v>
      </c>
      <c r="N108" s="24"/>
      <c r="O108" s="18" t="s">
        <v>362</v>
      </c>
      <c r="P108" s="24">
        <v>1</v>
      </c>
    </row>
    <row r="109" spans="1:16" hidden="1" x14ac:dyDescent="0.35">
      <c r="A109" s="18" t="s">
        <v>424</v>
      </c>
      <c r="B109" s="25">
        <v>0</v>
      </c>
      <c r="C109" s="25">
        <v>0</v>
      </c>
      <c r="D109" s="25">
        <v>0</v>
      </c>
      <c r="E109" s="25">
        <v>0</v>
      </c>
      <c r="F109" s="25">
        <v>0</v>
      </c>
      <c r="G109" s="25">
        <v>0</v>
      </c>
      <c r="H109" s="25">
        <v>0</v>
      </c>
      <c r="I109" s="25">
        <v>1</v>
      </c>
      <c r="J109" s="25">
        <v>0</v>
      </c>
      <c r="K109" s="25">
        <v>0</v>
      </c>
      <c r="L109" s="25">
        <v>1</v>
      </c>
      <c r="M109" s="24">
        <f t="shared" si="5"/>
        <v>1</v>
      </c>
      <c r="N109" s="24"/>
      <c r="O109" s="18" t="s">
        <v>424</v>
      </c>
      <c r="P109" s="24">
        <v>1</v>
      </c>
    </row>
    <row r="110" spans="1:16" x14ac:dyDescent="0.35">
      <c r="A110" s="18" t="s">
        <v>411</v>
      </c>
      <c r="B110" s="25">
        <v>0</v>
      </c>
      <c r="C110" s="25">
        <v>0</v>
      </c>
      <c r="D110" s="25">
        <v>0</v>
      </c>
      <c r="E110" s="25">
        <v>0</v>
      </c>
      <c r="F110" s="25">
        <v>1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1</v>
      </c>
      <c r="M110" s="24">
        <f t="shared" si="5"/>
        <v>2</v>
      </c>
      <c r="N110" s="24">
        <f>M110</f>
        <v>2</v>
      </c>
      <c r="O110" s="18" t="s">
        <v>411</v>
      </c>
      <c r="P110" s="24">
        <v>2</v>
      </c>
    </row>
    <row r="111" spans="1:16" hidden="1" x14ac:dyDescent="0.35">
      <c r="A111" s="18" t="s">
        <v>430</v>
      </c>
      <c r="B111" s="25">
        <v>0</v>
      </c>
      <c r="C111" s="25">
        <v>0</v>
      </c>
      <c r="D111" s="25">
        <v>0</v>
      </c>
      <c r="E111" s="25">
        <v>0</v>
      </c>
      <c r="F111" s="25">
        <v>1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1</v>
      </c>
      <c r="M111" s="24">
        <f t="shared" si="5"/>
        <v>1</v>
      </c>
      <c r="N111" s="24"/>
      <c r="O111" s="18" t="s">
        <v>430</v>
      </c>
      <c r="P111" s="24">
        <v>1</v>
      </c>
    </row>
    <row r="112" spans="1:16" hidden="1" x14ac:dyDescent="0.35">
      <c r="A112" s="18" t="s">
        <v>446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1</v>
      </c>
      <c r="L112" s="25">
        <v>1</v>
      </c>
      <c r="M112" s="24">
        <f t="shared" si="5"/>
        <v>1</v>
      </c>
      <c r="N112" s="24"/>
      <c r="O112" s="18" t="s">
        <v>446</v>
      </c>
      <c r="P112" s="24">
        <v>1</v>
      </c>
    </row>
    <row r="113" spans="1:16" x14ac:dyDescent="0.35">
      <c r="A113" s="18" t="s">
        <v>445</v>
      </c>
      <c r="B113" s="25">
        <v>0</v>
      </c>
      <c r="C113" s="25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1</v>
      </c>
      <c r="L113" s="25">
        <v>1</v>
      </c>
      <c r="M113" s="24">
        <f t="shared" si="5"/>
        <v>3</v>
      </c>
      <c r="N113" s="24">
        <f>M113</f>
        <v>3</v>
      </c>
      <c r="O113" s="18" t="s">
        <v>445</v>
      </c>
      <c r="P113" s="24">
        <v>3</v>
      </c>
    </row>
    <row r="114" spans="1:16" hidden="1" x14ac:dyDescent="0.35">
      <c r="A114" s="18" t="s">
        <v>447</v>
      </c>
      <c r="B114" s="25">
        <v>0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1</v>
      </c>
      <c r="L114" s="25">
        <v>1</v>
      </c>
      <c r="M114" s="24">
        <f t="shared" si="5"/>
        <v>1</v>
      </c>
      <c r="N114" s="24"/>
      <c r="O114" s="18" t="s">
        <v>447</v>
      </c>
      <c r="P114" s="24">
        <v>1</v>
      </c>
    </row>
    <row r="115" spans="1:16" hidden="1" x14ac:dyDescent="0.35">
      <c r="A115" s="18" t="s">
        <v>402</v>
      </c>
      <c r="B115" s="25">
        <v>0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1</v>
      </c>
      <c r="L115" s="25">
        <v>1</v>
      </c>
      <c r="M115" s="24">
        <f t="shared" si="5"/>
        <v>1</v>
      </c>
      <c r="N115" s="24"/>
      <c r="O115" s="18" t="s">
        <v>402</v>
      </c>
      <c r="P115" s="24">
        <v>1</v>
      </c>
    </row>
    <row r="116" spans="1:16" x14ac:dyDescent="0.35">
      <c r="A116" s="18" t="s">
        <v>391</v>
      </c>
      <c r="B116" s="25">
        <v>0</v>
      </c>
      <c r="C116" s="25">
        <v>0</v>
      </c>
      <c r="D116" s="25">
        <v>0</v>
      </c>
      <c r="E116" s="25">
        <v>0</v>
      </c>
      <c r="F116" s="25">
        <v>0.5</v>
      </c>
      <c r="G116" s="25">
        <v>0</v>
      </c>
      <c r="H116" s="25">
        <v>0.5</v>
      </c>
      <c r="I116" s="25">
        <v>0</v>
      </c>
      <c r="J116" s="25">
        <v>0</v>
      </c>
      <c r="K116" s="25">
        <v>0</v>
      </c>
      <c r="L116" s="25">
        <v>1</v>
      </c>
      <c r="M116" s="24">
        <f t="shared" si="5"/>
        <v>2</v>
      </c>
      <c r="N116" s="24">
        <f>M116</f>
        <v>2</v>
      </c>
      <c r="O116" s="18" t="s">
        <v>391</v>
      </c>
      <c r="P116" s="24">
        <v>2</v>
      </c>
    </row>
    <row r="117" spans="1:16" hidden="1" x14ac:dyDescent="0.35">
      <c r="A117" s="18" t="s">
        <v>158</v>
      </c>
      <c r="B117" s="25">
        <v>5.185185185185185E-2</v>
      </c>
      <c r="C117" s="25">
        <v>1.4814814814814815E-2</v>
      </c>
      <c r="D117" s="25">
        <v>3.7037037037037035E-2</v>
      </c>
      <c r="E117" s="25">
        <v>4.4444444444444446E-2</v>
      </c>
      <c r="F117" s="25">
        <v>0.42222222222222222</v>
      </c>
      <c r="G117" s="25">
        <v>7.4074074074074077E-3</v>
      </c>
      <c r="H117" s="25">
        <v>4.4444444444444446E-2</v>
      </c>
      <c r="I117" s="25">
        <v>8.1481481481481488E-2</v>
      </c>
      <c r="J117" s="25">
        <v>5.185185185185185E-2</v>
      </c>
      <c r="K117" s="25">
        <v>0.24444444444444444</v>
      </c>
      <c r="L117" s="25">
        <v>1</v>
      </c>
      <c r="M117" s="24">
        <f t="shared" si="5"/>
        <v>135</v>
      </c>
      <c r="N117" s="24"/>
      <c r="O117" s="18" t="s">
        <v>158</v>
      </c>
      <c r="P117" s="24">
        <v>135</v>
      </c>
    </row>
    <row r="118" spans="1:16" x14ac:dyDescent="0.35">
      <c r="M118" s="24"/>
      <c r="N118" s="24"/>
    </row>
    <row r="119" spans="1:16" x14ac:dyDescent="0.35">
      <c r="M119" s="24"/>
      <c r="N119" s="24"/>
    </row>
    <row r="120" spans="1:16" x14ac:dyDescent="0.35">
      <c r="M120" s="24"/>
      <c r="N120" s="24"/>
    </row>
    <row r="121" spans="1:16" x14ac:dyDescent="0.35">
      <c r="M121" s="24"/>
      <c r="N121" s="24"/>
    </row>
    <row r="122" spans="1:16" x14ac:dyDescent="0.35">
      <c r="M122" s="24"/>
      <c r="N122" s="24"/>
    </row>
    <row r="123" spans="1:16" x14ac:dyDescent="0.35">
      <c r="M123" s="24"/>
      <c r="N123" s="24"/>
    </row>
    <row r="124" spans="1:16" x14ac:dyDescent="0.35">
      <c r="M124" s="24"/>
      <c r="N124" s="24"/>
    </row>
    <row r="125" spans="1:16" x14ac:dyDescent="0.35">
      <c r="M125" s="24"/>
      <c r="N125" s="24"/>
    </row>
    <row r="126" spans="1:16" x14ac:dyDescent="0.35">
      <c r="M126" s="24"/>
      <c r="N126" s="24"/>
    </row>
    <row r="127" spans="1:16" x14ac:dyDescent="0.35">
      <c r="M127" s="24"/>
      <c r="N127" s="24"/>
    </row>
    <row r="128" spans="1:16" x14ac:dyDescent="0.35">
      <c r="M128" s="24"/>
      <c r="N128" s="24"/>
    </row>
    <row r="129" spans="13:14" x14ac:dyDescent="0.35">
      <c r="M129" s="24"/>
      <c r="N129" s="24"/>
    </row>
    <row r="130" spans="13:14" x14ac:dyDescent="0.35">
      <c r="M130" s="24"/>
      <c r="N130" s="24"/>
    </row>
    <row r="131" spans="13:14" x14ac:dyDescent="0.35">
      <c r="M131" s="24"/>
      <c r="N131" s="24"/>
    </row>
    <row r="132" spans="13:14" x14ac:dyDescent="0.35">
      <c r="M132" s="24"/>
      <c r="N132" s="24"/>
    </row>
    <row r="133" spans="13:14" x14ac:dyDescent="0.35">
      <c r="M133" s="24"/>
      <c r="N133" s="24"/>
    </row>
    <row r="134" spans="13:14" x14ac:dyDescent="0.35">
      <c r="M134" s="24"/>
      <c r="N134" s="24"/>
    </row>
    <row r="135" spans="13:14" x14ac:dyDescent="0.35">
      <c r="M135" s="24"/>
      <c r="N135" s="24"/>
    </row>
    <row r="136" spans="13:14" x14ac:dyDescent="0.35">
      <c r="M136" s="24"/>
      <c r="N136" s="24"/>
    </row>
    <row r="137" spans="13:14" x14ac:dyDescent="0.35">
      <c r="M137" s="24"/>
      <c r="N137" s="24"/>
    </row>
    <row r="138" spans="13:14" x14ac:dyDescent="0.35">
      <c r="M138" s="24"/>
      <c r="N138" s="24"/>
    </row>
    <row r="139" spans="13:14" x14ac:dyDescent="0.35">
      <c r="M139" s="24"/>
      <c r="N139" s="24"/>
    </row>
    <row r="140" spans="13:14" x14ac:dyDescent="0.35">
      <c r="M140" s="24"/>
      <c r="N140" s="24"/>
    </row>
    <row r="141" spans="13:14" x14ac:dyDescent="0.35">
      <c r="M141" s="24"/>
      <c r="N141" s="24"/>
    </row>
    <row r="142" spans="13:14" x14ac:dyDescent="0.35">
      <c r="M142" s="24"/>
      <c r="N142" s="24"/>
    </row>
    <row r="143" spans="13:14" x14ac:dyDescent="0.35">
      <c r="M143" s="24"/>
      <c r="N143" s="24"/>
    </row>
    <row r="144" spans="13:14" x14ac:dyDescent="0.35">
      <c r="M144" s="24"/>
      <c r="N144" s="24"/>
    </row>
    <row r="145" spans="13:14" x14ac:dyDescent="0.35">
      <c r="M145" s="24"/>
      <c r="N145" s="24"/>
    </row>
    <row r="146" spans="13:14" x14ac:dyDescent="0.35">
      <c r="M146" s="24"/>
      <c r="N146" s="24"/>
    </row>
    <row r="147" spans="13:14" x14ac:dyDescent="0.35">
      <c r="M147" s="24"/>
      <c r="N147" s="24"/>
    </row>
    <row r="148" spans="13:14" x14ac:dyDescent="0.35">
      <c r="M148" s="24"/>
      <c r="N148" s="24"/>
    </row>
    <row r="149" spans="13:14" x14ac:dyDescent="0.35">
      <c r="M149" s="24"/>
      <c r="N149" s="24"/>
    </row>
    <row r="150" spans="13:14" x14ac:dyDescent="0.35">
      <c r="M150" s="24"/>
      <c r="N150" s="24"/>
    </row>
    <row r="151" spans="13:14" x14ac:dyDescent="0.35">
      <c r="M151" s="24"/>
      <c r="N151" s="24"/>
    </row>
    <row r="152" spans="13:14" x14ac:dyDescent="0.35">
      <c r="M152" s="24"/>
      <c r="N152" s="24"/>
    </row>
    <row r="153" spans="13:14" x14ac:dyDescent="0.35">
      <c r="M153" s="24"/>
      <c r="N153" s="24"/>
    </row>
    <row r="154" spans="13:14" x14ac:dyDescent="0.35">
      <c r="M154" s="24"/>
      <c r="N154" s="24"/>
    </row>
    <row r="155" spans="13:14" x14ac:dyDescent="0.35">
      <c r="M155" s="24"/>
      <c r="N155" s="24"/>
    </row>
    <row r="156" spans="13:14" x14ac:dyDescent="0.35">
      <c r="M156" s="24"/>
      <c r="N156" s="24"/>
    </row>
    <row r="157" spans="13:14" x14ac:dyDescent="0.35">
      <c r="M157" s="24"/>
      <c r="N157" s="24"/>
    </row>
    <row r="158" spans="13:14" x14ac:dyDescent="0.35">
      <c r="M158" s="24"/>
      <c r="N158" s="24"/>
    </row>
    <row r="159" spans="13:14" x14ac:dyDescent="0.35">
      <c r="M159" s="24"/>
      <c r="N159" s="24"/>
    </row>
    <row r="160" spans="13:14" x14ac:dyDescent="0.35">
      <c r="M160" s="24"/>
      <c r="N160" s="24"/>
    </row>
    <row r="161" spans="13:14" x14ac:dyDescent="0.35">
      <c r="M161" s="24"/>
      <c r="N161" s="24"/>
    </row>
    <row r="162" spans="13:14" x14ac:dyDescent="0.35">
      <c r="M162" s="24"/>
      <c r="N162" s="24"/>
    </row>
    <row r="163" spans="13:14" x14ac:dyDescent="0.35">
      <c r="M163" s="24"/>
      <c r="N163" s="24"/>
    </row>
    <row r="164" spans="13:14" x14ac:dyDescent="0.35">
      <c r="M164" s="24"/>
      <c r="N164" s="24"/>
    </row>
    <row r="165" spans="13:14" x14ac:dyDescent="0.35">
      <c r="M165" s="24"/>
      <c r="N165" s="24"/>
    </row>
    <row r="166" spans="13:14" x14ac:dyDescent="0.35">
      <c r="M166" s="24"/>
      <c r="N166" s="24"/>
    </row>
    <row r="167" spans="13:14" x14ac:dyDescent="0.35">
      <c r="M167" s="24"/>
      <c r="N167" s="24"/>
    </row>
    <row r="168" spans="13:14" x14ac:dyDescent="0.35">
      <c r="M168" s="24"/>
      <c r="N168" s="24"/>
    </row>
    <row r="169" spans="13:14" x14ac:dyDescent="0.35">
      <c r="M169" s="24"/>
      <c r="N169" s="24"/>
    </row>
    <row r="170" spans="13:14" x14ac:dyDescent="0.35">
      <c r="M170" s="24"/>
      <c r="N170" s="24"/>
    </row>
    <row r="171" spans="13:14" x14ac:dyDescent="0.35">
      <c r="M171" s="24"/>
      <c r="N171" s="24"/>
    </row>
    <row r="172" spans="13:14" x14ac:dyDescent="0.35">
      <c r="M172" s="24"/>
      <c r="N172" s="24"/>
    </row>
    <row r="173" spans="13:14" x14ac:dyDescent="0.35">
      <c r="M173" s="24"/>
      <c r="N173" s="24"/>
    </row>
    <row r="174" spans="13:14" x14ac:dyDescent="0.35">
      <c r="M174" s="24"/>
      <c r="N174" s="24"/>
    </row>
    <row r="175" spans="13:14" x14ac:dyDescent="0.35">
      <c r="M175" s="24"/>
      <c r="N175" s="24"/>
    </row>
    <row r="176" spans="13:14" x14ac:dyDescent="0.35">
      <c r="M176" s="24"/>
      <c r="N176" s="24"/>
    </row>
    <row r="177" spans="13:14" x14ac:dyDescent="0.35">
      <c r="M177" s="24"/>
      <c r="N177" s="24"/>
    </row>
  </sheetData>
  <autoFilter ref="M5:N117" xr:uid="{BE2C98C7-B9DD-43D7-A543-5363D4F81DD1}">
    <filterColumn colId="0">
      <filters>
        <filter val="2"/>
        <filter val="3"/>
      </filters>
    </filterColumn>
  </autoFilter>
  <conditionalFormatting pivot="1" sqref="B8:K1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filtered report (raw)</vt:lpstr>
      <vt:lpstr>structured</vt:lpstr>
      <vt:lpstr>raw</vt:lpstr>
      <vt:lpstr>raw2</vt:lpstr>
      <vt:lpstr>raw3</vt:lpstr>
      <vt:lpstr>all</vt:lpstr>
      <vt:lpstr>horse1</vt:lpstr>
      <vt:lpstr>horse1 (2)</vt:lpstr>
      <vt:lpstr>knowledge1</vt:lpstr>
      <vt:lpstr>knowledge1 (2)</vt:lpstr>
      <vt:lpstr>reports</vt:lpstr>
      <vt:lpstr>OAM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2019-03-27T08:17:48Z</dcterms:created>
  <dcterms:modified xsi:type="dcterms:W3CDTF">2019-04-02T13:18:27Z</dcterms:modified>
</cp:coreProperties>
</file>