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8_{00587007-18C2-464F-83CF-C61E2D4D2A23}" xr6:coauthVersionLast="43" xr6:coauthVersionMax="43" xr10:uidLastSave="{00000000-0000-0000-0000-000000000000}"/>
  <bookViews>
    <workbookView xWindow="-110" yWindow="-110" windowWidth="19420" windowHeight="10560" xr2:uid="{5700D979-AFC3-4537-B8A6-02208CC6750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K12" i="1" l="1"/>
  <c r="K11" i="1"/>
  <c r="K10" i="1"/>
  <c r="K9" i="1"/>
  <c r="K8" i="1"/>
  <c r="K7" i="1"/>
  <c r="K6" i="1"/>
  <c r="K5" i="1"/>
  <c r="K4" i="1"/>
  <c r="K3" i="1"/>
  <c r="I24" i="1"/>
  <c r="G24" i="1"/>
  <c r="F24" i="1"/>
  <c r="E24" i="1"/>
  <c r="I23" i="1"/>
  <c r="G23" i="1"/>
  <c r="F23" i="1"/>
  <c r="E23" i="1"/>
  <c r="I22" i="1"/>
  <c r="G22" i="1"/>
  <c r="F22" i="1"/>
  <c r="E22" i="1"/>
  <c r="I21" i="1"/>
  <c r="G21" i="1"/>
  <c r="F21" i="1"/>
  <c r="E21" i="1"/>
  <c r="I20" i="1"/>
  <c r="G20" i="1"/>
  <c r="F20" i="1"/>
  <c r="E20" i="1"/>
  <c r="I19" i="1"/>
  <c r="G19" i="1"/>
  <c r="F19" i="1"/>
  <c r="E19" i="1"/>
  <c r="I18" i="1"/>
  <c r="G18" i="1"/>
  <c r="F18" i="1"/>
  <c r="E18" i="1"/>
  <c r="I17" i="1"/>
  <c r="G17" i="1"/>
  <c r="F17" i="1"/>
  <c r="E17" i="1"/>
  <c r="I16" i="1"/>
  <c r="G16" i="1"/>
  <c r="F16" i="1"/>
  <c r="E16" i="1"/>
  <c r="I15" i="1"/>
  <c r="G15" i="1"/>
  <c r="F15" i="1"/>
  <c r="E15" i="1"/>
  <c r="D24" i="1"/>
  <c r="D23" i="1"/>
  <c r="D22" i="1"/>
  <c r="D21" i="1"/>
  <c r="D20" i="1"/>
  <c r="D19" i="1"/>
  <c r="D18" i="1"/>
  <c r="D17" i="1"/>
  <c r="D16" i="1"/>
  <c r="D15" i="1"/>
  <c r="H4" i="1" l="1"/>
  <c r="H5" i="1"/>
  <c r="H6" i="1"/>
  <c r="H7" i="1"/>
  <c r="H8" i="1"/>
  <c r="H9" i="1"/>
  <c r="H10" i="1"/>
  <c r="H11" i="1"/>
  <c r="H12" i="1"/>
  <c r="H3" i="1"/>
  <c r="J4" i="1" l="1"/>
  <c r="H16" i="1"/>
  <c r="J11" i="1"/>
  <c r="H23" i="1"/>
  <c r="J9" i="1"/>
  <c r="H21" i="1"/>
  <c r="J7" i="1"/>
  <c r="H19" i="1"/>
  <c r="J6" i="1"/>
  <c r="H18" i="1"/>
  <c r="J12" i="1"/>
  <c r="H24" i="1"/>
  <c r="J10" i="1"/>
  <c r="H22" i="1"/>
  <c r="J8" i="1"/>
  <c r="H20" i="1"/>
  <c r="J3" i="1"/>
  <c r="H15" i="1"/>
  <c r="J5" i="1"/>
  <c r="H17" i="1"/>
</calcChain>
</file>

<file path=xl/sharedStrings.xml><?xml version="1.0" encoding="utf-8"?>
<sst xmlns="http://schemas.openxmlformats.org/spreadsheetml/2006/main" count="190" uniqueCount="122">
  <si>
    <t>Dinamika kettes</t>
  </si>
  <si>
    <t>nem tudom elolvasni</t>
  </si>
  <si>
    <t>Profit</t>
  </si>
  <si>
    <t>LineFellows</t>
  </si>
  <si>
    <t>The Royal Penguins</t>
  </si>
  <si>
    <t>3Műszak</t>
  </si>
  <si>
    <t>Claasikus</t>
  </si>
  <si>
    <t>Ébredő erő</t>
  </si>
  <si>
    <t>Bémém</t>
  </si>
  <si>
    <t>Desztillált fotonok</t>
  </si>
  <si>
    <t>Csapat</t>
  </si>
  <si>
    <t>Egyetem</t>
  </si>
  <si>
    <t>Szimuláció</t>
  </si>
  <si>
    <t>Koncepció</t>
  </si>
  <si>
    <t>Megvalósíthatóság</t>
  </si>
  <si>
    <t>Pénzügyi terv</t>
  </si>
  <si>
    <t>Elóadásmód</t>
  </si>
  <si>
    <t>Prezentáció összesen</t>
  </si>
  <si>
    <t>Mindösszesen</t>
  </si>
  <si>
    <t>BME</t>
  </si>
  <si>
    <t>SZE</t>
  </si>
  <si>
    <t>PE</t>
  </si>
  <si>
    <t>DE</t>
  </si>
  <si>
    <t>SZTE</t>
  </si>
  <si>
    <t>#</t>
  </si>
  <si>
    <t>Azonos�t�:</t>
  </si>
  <si>
    <t>Objektumok:</t>
  </si>
  <si>
    <t>Attrib�tumok:</t>
  </si>
  <si>
    <t>Lepcs�k:</t>
  </si>
  <si>
    <t>Eltol�s:</t>
  </si>
  <si>
    <t>Le�r�s:</t>
  </si>
  <si>
    <t>COCO Y0: 2080288</t>
  </si>
  <si>
    <t>Rangsor</t>
  </si>
  <si>
    <t>X(A1)</t>
  </si>
  <si>
    <t>X(A2)</t>
  </si>
  <si>
    <t>X(A3)</t>
  </si>
  <si>
    <t>X(A4)</t>
  </si>
  <si>
    <t>X(A5)</t>
  </si>
  <si>
    <t>X(A6)</t>
  </si>
  <si>
    <t>Y(A7)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</si>
  <si>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</si>
  <si>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</si>
  <si>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</si>
  <si>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</si>
  <si>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</si>
  <si>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</si>
  <si>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</si>
  <si>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</si>
  <si>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</si>
  <si>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</si>
  <si>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L�pcs�k(1)</t>
  </si>
  <si>
    <t>S1</t>
  </si>
  <si>
    <t>(991.4+991.4)/(2)=991.4</t>
  </si>
  <si>
    <t>(9+9)/(2)=9</t>
  </si>
  <si>
    <t>(11+38.1)/(2)=24.55</t>
  </si>
  <si>
    <t>(9+31)/(2)=20.05</t>
  </si>
  <si>
    <t>S2</t>
  </si>
  <si>
    <t>(971.4+949.3)/(2)=960.35</t>
  </si>
  <si>
    <t>(8+8)/(2)=8</t>
  </si>
  <si>
    <t>(8+37.1)/(2)=22.55</t>
  </si>
  <si>
    <t>(8+30)/(2)=19.05</t>
  </si>
  <si>
    <t>S3</t>
  </si>
  <si>
    <t>(965.4+948.3)/(2)=956.85</t>
  </si>
  <si>
    <t>(7+7)/(2)=7</t>
  </si>
  <si>
    <t>(7+36.1)/(2)=21.55</t>
  </si>
  <si>
    <t>(7+29)/(2)=18.05</t>
  </si>
  <si>
    <t>S4</t>
  </si>
  <si>
    <t>(964.4+947.3)/(2)=955.85</t>
  </si>
  <si>
    <t>(6+6)/(2)=6</t>
  </si>
  <si>
    <t>(6+35)/(2)=20.55</t>
  </si>
  <si>
    <t>(6+28)/(2)=17</t>
  </si>
  <si>
    <t>S5</t>
  </si>
  <si>
    <t>(959.3+946.3)/(2)=952.85</t>
  </si>
  <si>
    <t>(5+5)/(2)=5</t>
  </si>
  <si>
    <t>(5+34)/(2)=19.55</t>
  </si>
  <si>
    <t>(5+27)/(2)=16</t>
  </si>
  <si>
    <t>S6</t>
  </si>
  <si>
    <t>(958.3+945.3)/(2)=951.85</t>
  </si>
  <si>
    <t>(4+4)/(2)=4</t>
  </si>
  <si>
    <t>(4+33)/(2)=18.55</t>
  </si>
  <si>
    <t>(4+26)/(2)=15</t>
  </si>
  <si>
    <t>S7</t>
  </si>
  <si>
    <t>(957.3+944.3)/(2)=950.85</t>
  </si>
  <si>
    <t>(3+3)/(2)=3</t>
  </si>
  <si>
    <t>(3+26)/(2)=14.5</t>
  </si>
  <si>
    <t>(3+25)/(2)=14</t>
  </si>
  <si>
    <t>S8</t>
  </si>
  <si>
    <t>(956.3+943.3)/(2)=949.85</t>
  </si>
  <si>
    <t>(2+2)/(2)=2</t>
  </si>
  <si>
    <t>(2+25)/(2)=13.5</t>
  </si>
  <si>
    <t>S9</t>
  </si>
  <si>
    <t>(955.3+942.3)/(2)=948.85</t>
  </si>
  <si>
    <t>(1+1)/(2)=1</t>
  </si>
  <si>
    <t>S10</t>
  </si>
  <si>
    <t>(954.3+941.3)/(2)=947.85</t>
  </si>
  <si>
    <t>(0+0)/(2)=0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</si>
  <si>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</si>
  <si>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</si>
  <si>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</si>
  <si>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</si>
  <si>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</si>
  <si>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</si>
  <si>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</si>
  <si>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S10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</si>
  <si>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</si>
  <si>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</si>
  <si>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</si>
  <si>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</si>
  <si>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</si>
  <si>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</si>
  <si>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</si>
  <si>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1.32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</si>
  <si>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0.07 mp (0 p)</t>
    </r>
  </si>
  <si>
    <t>Organization</t>
  </si>
  <si>
    <t>Team</t>
  </si>
  <si>
    <t>Concept</t>
  </si>
  <si>
    <t>Feasibility</t>
  </si>
  <si>
    <t>Finance</t>
  </si>
  <si>
    <t>Presentation</t>
  </si>
  <si>
    <t>Total</t>
  </si>
  <si>
    <t>Simulation</t>
  </si>
  <si>
    <t>Aggregated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</si>
</sst>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rgb="FF525D6B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215900</xdr:colOff>
      <xdr:row>3</xdr:row>
      <xdr:rowOff>12700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E1725B42-3195-4FD3-A592-2387565C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au.my-x.hu/myx-free/coco/test/208028820190413172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D163-29FE-4542-9C2E-0488E93E0AE4}">
  <dimension ref="A1:X66"/>
  <sheetViews>
    <sheetView tabSelected="1" workbookViewId="0"/>
  </sheetViews>
  <sheetFormatPr defaultColWidth="8.90625" defaultRowHeight="14.5" x14ac:dyDescent="0.35"/>
  <cols>
    <col min="1" max="1" width="2.81640625" style="1" bestFit="1" customWidth="1"/>
    <col min="2" max="2" width="18.453125" style="1" bestFit="1" customWidth="1"/>
    <col min="3" max="3" width="11.453125" style="1" bestFit="1" customWidth="1"/>
    <col min="4" max="4" width="9.26953125" style="1" bestFit="1" customWidth="1"/>
    <col min="5" max="5" width="16.453125" style="1" bestFit="1" customWidth="1"/>
    <col min="6" max="6" width="11.81640625" style="1" bestFit="1" customWidth="1"/>
    <col min="7" max="7" width="11.36328125" style="1" bestFit="1" customWidth="1"/>
    <col min="8" max="8" width="18.54296875" style="1" bestFit="1" customWidth="1"/>
    <col min="9" max="9" width="9.6328125" style="1" bestFit="1" customWidth="1"/>
    <col min="10" max="10" width="12.6328125" style="1" bestFit="1" customWidth="1"/>
    <col min="11" max="11" width="6.81640625" style="1" bestFit="1" customWidth="1"/>
    <col min="12" max="12" width="8.90625" style="1"/>
    <col min="13" max="13" width="24.1796875" style="1" bestFit="1" customWidth="1"/>
    <col min="14" max="14" width="8.54296875" style="1" bestFit="1" customWidth="1"/>
    <col min="15" max="15" width="8.6328125" style="1" bestFit="1" customWidth="1"/>
    <col min="16" max="16" width="8.54296875" style="1" bestFit="1" customWidth="1"/>
    <col min="17" max="17" width="8.90625" style="1"/>
    <col min="18" max="19" width="6.90625" style="1" bestFit="1" customWidth="1"/>
    <col min="20" max="20" width="4.7265625" style="1" bestFit="1" customWidth="1"/>
    <col min="21" max="21" width="5.54296875" style="1" bestFit="1" customWidth="1"/>
    <col min="22" max="22" width="3.453125" style="1" bestFit="1" customWidth="1"/>
    <col min="23" max="23" width="6.7265625" style="1" bestFit="1" customWidth="1"/>
    <col min="24" max="24" width="6.26953125" style="1" bestFit="1" customWidth="1"/>
    <col min="25" max="16384" width="8.90625" style="1"/>
  </cols>
  <sheetData>
    <row r="1" spans="1:24" ht="18" x14ac:dyDescent="0.35">
      <c r="B1" s="1" t="s">
        <v>114</v>
      </c>
      <c r="C1" s="1" t="s">
        <v>113</v>
      </c>
      <c r="D1" s="1" t="s">
        <v>115</v>
      </c>
      <c r="E1" s="3" t="s">
        <v>116</v>
      </c>
      <c r="F1" s="3" t="s">
        <v>117</v>
      </c>
      <c r="G1" s="3" t="s">
        <v>118</v>
      </c>
      <c r="H1" s="3" t="s">
        <v>121</v>
      </c>
      <c r="I1" s="3" t="s">
        <v>120</v>
      </c>
      <c r="J1" s="3" t="s">
        <v>119</v>
      </c>
      <c r="M1" s="6"/>
      <c r="N1"/>
      <c r="O1"/>
      <c r="P1"/>
      <c r="Q1"/>
      <c r="R1"/>
      <c r="S1"/>
      <c r="T1"/>
      <c r="U1"/>
      <c r="V1"/>
      <c r="W1"/>
      <c r="X1"/>
    </row>
    <row r="2" spans="1:24" x14ac:dyDescent="0.35">
      <c r="A2" s="1" t="s">
        <v>24</v>
      </c>
      <c r="B2" s="1" t="s">
        <v>10</v>
      </c>
      <c r="C2" s="1" t="s">
        <v>11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12</v>
      </c>
      <c r="J2" s="1" t="s">
        <v>18</v>
      </c>
      <c r="M2" s="7"/>
      <c r="N2"/>
      <c r="O2"/>
      <c r="P2"/>
      <c r="Q2"/>
      <c r="R2"/>
      <c r="S2"/>
      <c r="T2"/>
      <c r="U2"/>
      <c r="V2"/>
      <c r="W2"/>
      <c r="X2"/>
    </row>
    <row r="3" spans="1:24" ht="15.5" x14ac:dyDescent="0.35">
      <c r="A3" s="1">
        <v>1</v>
      </c>
      <c r="B3" s="2" t="s">
        <v>0</v>
      </c>
      <c r="C3" s="1" t="s">
        <v>19</v>
      </c>
      <c r="D3" s="1">
        <v>37</v>
      </c>
      <c r="E3" s="4">
        <v>25</v>
      </c>
      <c r="F3" s="3">
        <v>24</v>
      </c>
      <c r="G3" s="3">
        <v>23</v>
      </c>
      <c r="H3" s="4">
        <f>SUM(D3:G3)</f>
        <v>109</v>
      </c>
      <c r="I3" s="1">
        <v>109</v>
      </c>
      <c r="J3" s="4">
        <f>H3+I3</f>
        <v>218</v>
      </c>
      <c r="K3" s="1">
        <f>T43</f>
        <v>1020.4</v>
      </c>
      <c r="M3"/>
      <c r="N3"/>
      <c r="O3"/>
      <c r="P3"/>
      <c r="Q3"/>
      <c r="R3"/>
      <c r="S3"/>
      <c r="T3"/>
      <c r="U3"/>
      <c r="V3"/>
      <c r="W3"/>
      <c r="X3"/>
    </row>
    <row r="4" spans="1:24" ht="15.5" x14ac:dyDescent="0.35">
      <c r="A4" s="1">
        <v>2</v>
      </c>
      <c r="B4" s="2" t="s">
        <v>1</v>
      </c>
      <c r="C4" s="1" t="s">
        <v>19</v>
      </c>
      <c r="D4" s="1">
        <v>43</v>
      </c>
      <c r="E4" s="1">
        <v>20</v>
      </c>
      <c r="F4" s="3">
        <v>16</v>
      </c>
      <c r="G4" s="3">
        <v>21</v>
      </c>
      <c r="H4" s="1">
        <f t="shared" ref="H4:H12" si="0">SUM(D4:G4)</f>
        <v>100</v>
      </c>
      <c r="I4" s="4">
        <v>114</v>
      </c>
      <c r="J4" s="1">
        <f t="shared" ref="J4:J12" si="1">H4+I4</f>
        <v>214</v>
      </c>
      <c r="K4" s="1">
        <f t="shared" ref="K4:K12" si="2">T44</f>
        <v>1018.4</v>
      </c>
      <c r="M4" s="8" t="s">
        <v>25</v>
      </c>
      <c r="N4" s="9">
        <v>2080288</v>
      </c>
      <c r="O4" s="8" t="s">
        <v>26</v>
      </c>
      <c r="P4" s="9">
        <v>10</v>
      </c>
      <c r="Q4" s="8" t="s">
        <v>27</v>
      </c>
      <c r="R4" s="9">
        <v>6</v>
      </c>
      <c r="S4" s="8" t="s">
        <v>28</v>
      </c>
      <c r="T4" s="9">
        <v>10</v>
      </c>
      <c r="U4" s="8" t="s">
        <v>29</v>
      </c>
      <c r="V4" s="9">
        <v>0</v>
      </c>
      <c r="W4" s="8" t="s">
        <v>30</v>
      </c>
      <c r="X4" s="9" t="s">
        <v>31</v>
      </c>
    </row>
    <row r="5" spans="1:24" ht="18.5" thickBot="1" x14ac:dyDescent="0.4">
      <c r="A5" s="1">
        <v>3</v>
      </c>
      <c r="B5" s="2" t="s">
        <v>2</v>
      </c>
      <c r="C5" s="1" t="s">
        <v>19</v>
      </c>
      <c r="D5" s="1">
        <v>39</v>
      </c>
      <c r="E5" s="1">
        <v>16</v>
      </c>
      <c r="F5" s="5">
        <v>29</v>
      </c>
      <c r="G5" s="3">
        <v>22</v>
      </c>
      <c r="H5" s="1">
        <f t="shared" si="0"/>
        <v>106</v>
      </c>
      <c r="I5" s="1">
        <v>103</v>
      </c>
      <c r="J5" s="1">
        <f t="shared" si="1"/>
        <v>209</v>
      </c>
      <c r="K5" s="1">
        <f t="shared" si="2"/>
        <v>1017.4</v>
      </c>
      <c r="M5" s="6"/>
      <c r="N5"/>
      <c r="O5"/>
      <c r="P5"/>
      <c r="Q5"/>
      <c r="R5"/>
      <c r="S5"/>
      <c r="T5"/>
      <c r="U5"/>
      <c r="V5"/>
      <c r="W5"/>
      <c r="X5"/>
    </row>
    <row r="6" spans="1:24" ht="16" thickBot="1" x14ac:dyDescent="0.4">
      <c r="A6" s="1">
        <v>4</v>
      </c>
      <c r="B6" s="2" t="s">
        <v>3</v>
      </c>
      <c r="C6" s="1" t="s">
        <v>19</v>
      </c>
      <c r="D6" s="1">
        <v>49</v>
      </c>
      <c r="E6" s="1">
        <v>22</v>
      </c>
      <c r="F6" s="3">
        <v>5</v>
      </c>
      <c r="G6" s="5">
        <v>24</v>
      </c>
      <c r="H6" s="1">
        <f t="shared" si="0"/>
        <v>100</v>
      </c>
      <c r="I6" s="3">
        <v>101</v>
      </c>
      <c r="J6" s="1">
        <f t="shared" si="1"/>
        <v>201</v>
      </c>
      <c r="K6" s="1">
        <f t="shared" si="2"/>
        <v>1001.4</v>
      </c>
      <c r="M6" s="10" t="s">
        <v>32</v>
      </c>
      <c r="N6" s="10" t="s">
        <v>33</v>
      </c>
      <c r="O6" s="10" t="s">
        <v>34</v>
      </c>
      <c r="P6" s="10" t="s">
        <v>35</v>
      </c>
      <c r="Q6" s="10" t="s">
        <v>36</v>
      </c>
      <c r="R6" s="10" t="s">
        <v>37</v>
      </c>
      <c r="S6" s="10" t="s">
        <v>38</v>
      </c>
      <c r="T6" s="10" t="s">
        <v>39</v>
      </c>
      <c r="U6"/>
      <c r="V6"/>
      <c r="W6"/>
      <c r="X6"/>
    </row>
    <row r="7" spans="1:24" ht="15" thickBot="1" x14ac:dyDescent="0.4">
      <c r="A7" s="1">
        <v>5</v>
      </c>
      <c r="B7" s="2" t="s">
        <v>4</v>
      </c>
      <c r="C7" s="3" t="s">
        <v>20</v>
      </c>
      <c r="D7" s="3">
        <v>35</v>
      </c>
      <c r="E7" s="3">
        <v>20</v>
      </c>
      <c r="F7" s="3">
        <v>16</v>
      </c>
      <c r="G7" s="3">
        <v>15</v>
      </c>
      <c r="H7" s="1">
        <f t="shared" si="0"/>
        <v>86</v>
      </c>
      <c r="I7" s="3">
        <v>103</v>
      </c>
      <c r="J7" s="1">
        <f t="shared" si="1"/>
        <v>189</v>
      </c>
      <c r="K7" s="1">
        <f t="shared" si="2"/>
        <v>993.4</v>
      </c>
      <c r="M7" s="10" t="s">
        <v>40</v>
      </c>
      <c r="N7" s="11">
        <v>5</v>
      </c>
      <c r="O7" s="11">
        <v>1</v>
      </c>
      <c r="P7" s="11">
        <v>2</v>
      </c>
      <c r="Q7" s="11">
        <v>2</v>
      </c>
      <c r="R7" s="11">
        <v>1</v>
      </c>
      <c r="S7" s="11">
        <v>2</v>
      </c>
      <c r="T7" s="11">
        <v>1000</v>
      </c>
      <c r="U7"/>
      <c r="V7"/>
      <c r="W7"/>
      <c r="X7"/>
    </row>
    <row r="8" spans="1:24" ht="15" thickBot="1" x14ac:dyDescent="0.4">
      <c r="A8" s="1">
        <v>6</v>
      </c>
      <c r="B8" s="2" t="s">
        <v>5</v>
      </c>
      <c r="C8" s="3" t="s">
        <v>21</v>
      </c>
      <c r="D8" s="3">
        <v>31</v>
      </c>
      <c r="E8" s="3">
        <v>15</v>
      </c>
      <c r="F8" s="3">
        <v>13</v>
      </c>
      <c r="G8" s="3">
        <v>16</v>
      </c>
      <c r="H8" s="1">
        <f t="shared" si="0"/>
        <v>75</v>
      </c>
      <c r="I8" s="3">
        <v>100</v>
      </c>
      <c r="J8" s="1">
        <f t="shared" si="1"/>
        <v>175</v>
      </c>
      <c r="K8" s="1">
        <f t="shared" si="2"/>
        <v>994.4</v>
      </c>
      <c r="M8" s="10" t="s">
        <v>41</v>
      </c>
      <c r="N8" s="11">
        <v>3</v>
      </c>
      <c r="O8" s="11">
        <v>3</v>
      </c>
      <c r="P8" s="11">
        <v>3</v>
      </c>
      <c r="Q8" s="11">
        <v>4</v>
      </c>
      <c r="R8" s="11">
        <v>3</v>
      </c>
      <c r="S8" s="11">
        <v>1</v>
      </c>
      <c r="T8" s="11">
        <v>1000</v>
      </c>
      <c r="U8"/>
      <c r="V8"/>
      <c r="W8"/>
      <c r="X8"/>
    </row>
    <row r="9" spans="1:24" ht="16" thickBot="1" x14ac:dyDescent="0.4">
      <c r="A9" s="1">
        <v>7</v>
      </c>
      <c r="B9" s="2" t="s">
        <v>6</v>
      </c>
      <c r="C9" s="3" t="s">
        <v>22</v>
      </c>
      <c r="D9" s="4">
        <v>51</v>
      </c>
      <c r="E9" s="1">
        <v>19</v>
      </c>
      <c r="F9" s="3">
        <v>3</v>
      </c>
      <c r="G9" s="3">
        <v>13</v>
      </c>
      <c r="H9" s="1">
        <f t="shared" si="0"/>
        <v>86</v>
      </c>
      <c r="I9" s="3">
        <v>88</v>
      </c>
      <c r="J9" s="1">
        <f t="shared" si="1"/>
        <v>174</v>
      </c>
      <c r="K9" s="1">
        <f t="shared" si="2"/>
        <v>1001.4</v>
      </c>
      <c r="M9" s="10" t="s">
        <v>42</v>
      </c>
      <c r="N9" s="11">
        <v>4</v>
      </c>
      <c r="O9" s="11">
        <v>6</v>
      </c>
      <c r="P9" s="11">
        <v>1</v>
      </c>
      <c r="Q9" s="11">
        <v>3</v>
      </c>
      <c r="R9" s="11">
        <v>2</v>
      </c>
      <c r="S9" s="11">
        <v>3</v>
      </c>
      <c r="T9" s="11">
        <v>1000</v>
      </c>
      <c r="U9"/>
      <c r="V9"/>
      <c r="W9"/>
      <c r="X9"/>
    </row>
    <row r="10" spans="1:24" ht="15" thickBot="1" x14ac:dyDescent="0.4">
      <c r="A10" s="1">
        <v>8</v>
      </c>
      <c r="B10" s="2" t="s">
        <v>7</v>
      </c>
      <c r="C10" s="3" t="s">
        <v>23</v>
      </c>
      <c r="D10" s="3">
        <v>30</v>
      </c>
      <c r="E10" s="3">
        <v>9</v>
      </c>
      <c r="F10" s="3">
        <v>6</v>
      </c>
      <c r="G10" s="3">
        <v>17</v>
      </c>
      <c r="H10" s="1">
        <f t="shared" si="0"/>
        <v>62</v>
      </c>
      <c r="I10" s="3">
        <v>98</v>
      </c>
      <c r="J10" s="1">
        <f t="shared" si="1"/>
        <v>160</v>
      </c>
      <c r="K10" s="1">
        <f t="shared" si="2"/>
        <v>985.4</v>
      </c>
      <c r="M10" s="10" t="s">
        <v>43</v>
      </c>
      <c r="N10" s="11">
        <v>2</v>
      </c>
      <c r="O10" s="11">
        <v>2</v>
      </c>
      <c r="P10" s="11">
        <v>9</v>
      </c>
      <c r="Q10" s="11">
        <v>1</v>
      </c>
      <c r="R10" s="11">
        <v>3</v>
      </c>
      <c r="S10" s="11">
        <v>5</v>
      </c>
      <c r="T10" s="11">
        <v>1000</v>
      </c>
      <c r="U10"/>
      <c r="V10"/>
      <c r="W10"/>
      <c r="X10"/>
    </row>
    <row r="11" spans="1:24" ht="15" thickBot="1" x14ac:dyDescent="0.4">
      <c r="A11" s="1">
        <v>9</v>
      </c>
      <c r="B11" s="2" t="s">
        <v>8</v>
      </c>
      <c r="C11" s="3" t="s">
        <v>19</v>
      </c>
      <c r="D11" s="3">
        <v>26</v>
      </c>
      <c r="E11" s="3">
        <v>9</v>
      </c>
      <c r="F11" s="3">
        <v>8</v>
      </c>
      <c r="G11" s="3">
        <v>19</v>
      </c>
      <c r="H11" s="1">
        <f t="shared" si="0"/>
        <v>62</v>
      </c>
      <c r="I11" s="3">
        <v>92</v>
      </c>
      <c r="J11" s="1">
        <f t="shared" si="1"/>
        <v>154</v>
      </c>
      <c r="K11" s="1">
        <f t="shared" si="2"/>
        <v>985.4</v>
      </c>
      <c r="M11" s="10" t="s">
        <v>44</v>
      </c>
      <c r="N11" s="11">
        <v>6</v>
      </c>
      <c r="O11" s="11">
        <v>3</v>
      </c>
      <c r="P11" s="11">
        <v>3</v>
      </c>
      <c r="Q11" s="11">
        <v>9</v>
      </c>
      <c r="R11" s="11">
        <v>5</v>
      </c>
      <c r="S11" s="11">
        <v>3</v>
      </c>
      <c r="T11" s="11">
        <v>1000</v>
      </c>
      <c r="U11"/>
      <c r="V11"/>
      <c r="W11"/>
      <c r="X11"/>
    </row>
    <row r="12" spans="1:24" ht="15" thickBot="1" x14ac:dyDescent="0.4">
      <c r="A12" s="1">
        <v>10</v>
      </c>
      <c r="B12" s="2" t="s">
        <v>9</v>
      </c>
      <c r="C12" s="3" t="s">
        <v>20</v>
      </c>
      <c r="D12" s="3">
        <v>19</v>
      </c>
      <c r="E12" s="3">
        <v>7</v>
      </c>
      <c r="F12" s="3">
        <v>9</v>
      </c>
      <c r="G12" s="3">
        <v>16</v>
      </c>
      <c r="H12" s="1">
        <f t="shared" si="0"/>
        <v>51</v>
      </c>
      <c r="I12" s="3">
        <v>92</v>
      </c>
      <c r="J12" s="1">
        <f t="shared" si="1"/>
        <v>143</v>
      </c>
      <c r="K12" s="1">
        <f t="shared" si="2"/>
        <v>982.4</v>
      </c>
      <c r="M12" s="10" t="s">
        <v>45</v>
      </c>
      <c r="N12" s="11">
        <v>7</v>
      </c>
      <c r="O12" s="11">
        <v>7</v>
      </c>
      <c r="P12" s="11">
        <v>5</v>
      </c>
      <c r="Q12" s="11">
        <v>7</v>
      </c>
      <c r="R12" s="11">
        <v>7</v>
      </c>
      <c r="S12" s="11">
        <v>6</v>
      </c>
      <c r="T12" s="11">
        <v>1000</v>
      </c>
      <c r="U12"/>
      <c r="V12"/>
      <c r="W12"/>
      <c r="X12"/>
    </row>
    <row r="13" spans="1:24" ht="15" thickBot="1" x14ac:dyDescent="0.4">
      <c r="M13" s="10" t="s">
        <v>46</v>
      </c>
      <c r="N13" s="11">
        <v>1</v>
      </c>
      <c r="O13" s="11">
        <v>5</v>
      </c>
      <c r="P13" s="11">
        <v>10</v>
      </c>
      <c r="Q13" s="11">
        <v>10</v>
      </c>
      <c r="R13" s="11">
        <v>5</v>
      </c>
      <c r="S13" s="11">
        <v>10</v>
      </c>
      <c r="T13" s="11">
        <v>1000</v>
      </c>
      <c r="U13"/>
      <c r="V13"/>
      <c r="W13"/>
      <c r="X13"/>
    </row>
    <row r="14" spans="1:24" ht="15" thickBot="1" x14ac:dyDescent="0.4">
      <c r="A14" s="1" t="str">
        <f>A2</f>
        <v>#</v>
      </c>
      <c r="B14" s="1" t="str">
        <f>B1</f>
        <v>Team</v>
      </c>
      <c r="C14" s="1" t="str">
        <f t="shared" ref="C14:J14" si="3">C1</f>
        <v>Organization</v>
      </c>
      <c r="D14" s="1" t="str">
        <f t="shared" si="3"/>
        <v>Concept</v>
      </c>
      <c r="E14" s="1" t="str">
        <f t="shared" si="3"/>
        <v>Feasibility</v>
      </c>
      <c r="F14" s="1" t="str">
        <f t="shared" si="3"/>
        <v>Finance</v>
      </c>
      <c r="G14" s="1" t="str">
        <f t="shared" si="3"/>
        <v>Presentation</v>
      </c>
      <c r="H14" s="1" t="str">
        <f t="shared" si="3"/>
        <v>Aggregated</v>
      </c>
      <c r="I14" s="1" t="str">
        <f t="shared" si="3"/>
        <v>Simulation</v>
      </c>
      <c r="J14" s="1" t="str">
        <f t="shared" si="3"/>
        <v>Total</v>
      </c>
      <c r="M14" s="10" t="s">
        <v>47</v>
      </c>
      <c r="N14" s="11">
        <v>8</v>
      </c>
      <c r="O14" s="11">
        <v>8</v>
      </c>
      <c r="P14" s="11">
        <v>8</v>
      </c>
      <c r="Q14" s="11">
        <v>6</v>
      </c>
      <c r="R14" s="11">
        <v>8</v>
      </c>
      <c r="S14" s="11">
        <v>7</v>
      </c>
      <c r="T14" s="11">
        <v>1000</v>
      </c>
      <c r="U14"/>
      <c r="V14"/>
      <c r="W14"/>
      <c r="X14"/>
    </row>
    <row r="15" spans="1:24" ht="15" thickBot="1" x14ac:dyDescent="0.4">
      <c r="A15" s="1">
        <f>A3</f>
        <v>1</v>
      </c>
      <c r="B15" s="1" t="str">
        <f t="shared" ref="B15:C15" si="4">B3</f>
        <v>Dinamika kettes</v>
      </c>
      <c r="C15" s="1" t="str">
        <f t="shared" si="4"/>
        <v>BME</v>
      </c>
      <c r="D15" s="1">
        <f>RANK(D3,D$3:D$12,0)</f>
        <v>5</v>
      </c>
      <c r="E15" s="1">
        <f t="shared" ref="E15:I15" si="5">RANK(E3,E$3:E$12,0)</f>
        <v>1</v>
      </c>
      <c r="F15" s="1">
        <f t="shared" si="5"/>
        <v>2</v>
      </c>
      <c r="G15" s="1">
        <f t="shared" si="5"/>
        <v>2</v>
      </c>
      <c r="H15" s="1">
        <f t="shared" si="5"/>
        <v>1</v>
      </c>
      <c r="I15" s="1">
        <f t="shared" si="5"/>
        <v>2</v>
      </c>
      <c r="J15" s="1">
        <v>1000</v>
      </c>
      <c r="M15" s="10" t="s">
        <v>48</v>
      </c>
      <c r="N15" s="11">
        <v>9</v>
      </c>
      <c r="O15" s="11">
        <v>8</v>
      </c>
      <c r="P15" s="11">
        <v>7</v>
      </c>
      <c r="Q15" s="11">
        <v>5</v>
      </c>
      <c r="R15" s="11">
        <v>8</v>
      </c>
      <c r="S15" s="11">
        <v>8</v>
      </c>
      <c r="T15" s="11">
        <v>1000</v>
      </c>
      <c r="U15"/>
      <c r="V15"/>
      <c r="W15"/>
      <c r="X15"/>
    </row>
    <row r="16" spans="1:24" ht="15" thickBot="1" x14ac:dyDescent="0.4">
      <c r="A16" s="1">
        <f t="shared" ref="A16:C16" si="6">A4</f>
        <v>2</v>
      </c>
      <c r="B16" s="1" t="str">
        <f t="shared" si="6"/>
        <v>nem tudom elolvasni</v>
      </c>
      <c r="C16" s="1" t="str">
        <f t="shared" si="6"/>
        <v>BME</v>
      </c>
      <c r="D16" s="1">
        <f t="shared" ref="D16:I24" si="7">RANK(D4,D$3:D$12,0)</f>
        <v>3</v>
      </c>
      <c r="E16" s="1">
        <f t="shared" si="7"/>
        <v>3</v>
      </c>
      <c r="F16" s="1">
        <f t="shared" si="7"/>
        <v>3</v>
      </c>
      <c r="G16" s="1">
        <f t="shared" si="7"/>
        <v>4</v>
      </c>
      <c r="H16" s="1">
        <f t="shared" si="7"/>
        <v>3</v>
      </c>
      <c r="I16" s="1">
        <f t="shared" si="7"/>
        <v>1</v>
      </c>
      <c r="J16" s="1">
        <v>1000</v>
      </c>
      <c r="M16" s="10" t="s">
        <v>49</v>
      </c>
      <c r="N16" s="11">
        <v>10</v>
      </c>
      <c r="O16" s="11">
        <v>10</v>
      </c>
      <c r="P16" s="11">
        <v>6</v>
      </c>
      <c r="Q16" s="11">
        <v>7</v>
      </c>
      <c r="R16" s="11">
        <v>10</v>
      </c>
      <c r="S16" s="11">
        <v>8</v>
      </c>
      <c r="T16" s="11">
        <v>1000</v>
      </c>
      <c r="U16"/>
      <c r="V16"/>
      <c r="W16"/>
      <c r="X16"/>
    </row>
    <row r="17" spans="1:24" ht="18.5" thickBot="1" x14ac:dyDescent="0.4">
      <c r="A17" s="1">
        <f t="shared" ref="A17:C17" si="8">A5</f>
        <v>3</v>
      </c>
      <c r="B17" s="1" t="str">
        <f t="shared" si="8"/>
        <v>Profit</v>
      </c>
      <c r="C17" s="1" t="str">
        <f t="shared" si="8"/>
        <v>BME</v>
      </c>
      <c r="D17" s="1">
        <f t="shared" si="7"/>
        <v>4</v>
      </c>
      <c r="E17" s="1">
        <f t="shared" si="7"/>
        <v>6</v>
      </c>
      <c r="F17" s="1">
        <f t="shared" si="7"/>
        <v>1</v>
      </c>
      <c r="G17" s="1">
        <f t="shared" si="7"/>
        <v>3</v>
      </c>
      <c r="H17" s="1">
        <f t="shared" si="7"/>
        <v>2</v>
      </c>
      <c r="I17" s="1">
        <f t="shared" si="7"/>
        <v>3</v>
      </c>
      <c r="J17" s="1">
        <v>1000</v>
      </c>
      <c r="M17" s="6"/>
      <c r="N17"/>
      <c r="O17"/>
      <c r="P17"/>
      <c r="Q17"/>
      <c r="R17"/>
      <c r="S17"/>
      <c r="T17"/>
      <c r="U17"/>
      <c r="V17"/>
      <c r="W17"/>
      <c r="X17"/>
    </row>
    <row r="18" spans="1:24" ht="15" thickBot="1" x14ac:dyDescent="0.4">
      <c r="A18" s="1">
        <f t="shared" ref="A18:C18" si="9">A6</f>
        <v>4</v>
      </c>
      <c r="B18" s="1" t="str">
        <f t="shared" si="9"/>
        <v>LineFellows</v>
      </c>
      <c r="C18" s="1" t="str">
        <f t="shared" si="9"/>
        <v>BME</v>
      </c>
      <c r="D18" s="1">
        <f t="shared" si="7"/>
        <v>2</v>
      </c>
      <c r="E18" s="1">
        <f t="shared" si="7"/>
        <v>2</v>
      </c>
      <c r="F18" s="1">
        <f t="shared" si="7"/>
        <v>9</v>
      </c>
      <c r="G18" s="1">
        <f t="shared" si="7"/>
        <v>1</v>
      </c>
      <c r="H18" s="1">
        <f t="shared" si="7"/>
        <v>3</v>
      </c>
      <c r="I18" s="1">
        <f t="shared" si="7"/>
        <v>5</v>
      </c>
      <c r="J18" s="1">
        <v>1000</v>
      </c>
      <c r="M18" s="10" t="s">
        <v>50</v>
      </c>
      <c r="N18" s="10" t="s">
        <v>33</v>
      </c>
      <c r="O18" s="10" t="s">
        <v>34</v>
      </c>
      <c r="P18" s="10" t="s">
        <v>35</v>
      </c>
      <c r="Q18" s="10" t="s">
        <v>36</v>
      </c>
      <c r="R18" s="10" t="s">
        <v>37</v>
      </c>
      <c r="S18" s="10" t="s">
        <v>38</v>
      </c>
      <c r="T18"/>
      <c r="U18"/>
      <c r="V18"/>
      <c r="W18"/>
      <c r="X18"/>
    </row>
    <row r="19" spans="1:24" ht="15" thickBot="1" x14ac:dyDescent="0.4">
      <c r="A19" s="1">
        <f t="shared" ref="A19:C19" si="10">A7</f>
        <v>5</v>
      </c>
      <c r="B19" s="1" t="str">
        <f t="shared" si="10"/>
        <v>The Royal Penguins</v>
      </c>
      <c r="C19" s="1" t="str">
        <f t="shared" si="10"/>
        <v>SZE</v>
      </c>
      <c r="D19" s="1">
        <f t="shared" si="7"/>
        <v>6</v>
      </c>
      <c r="E19" s="1">
        <f t="shared" si="7"/>
        <v>3</v>
      </c>
      <c r="F19" s="1">
        <f t="shared" si="7"/>
        <v>3</v>
      </c>
      <c r="G19" s="1">
        <f t="shared" si="7"/>
        <v>9</v>
      </c>
      <c r="H19" s="1">
        <f t="shared" si="7"/>
        <v>5</v>
      </c>
      <c r="I19" s="1">
        <f t="shared" si="7"/>
        <v>3</v>
      </c>
      <c r="J19" s="1">
        <v>1000</v>
      </c>
      <c r="M19" s="10" t="s">
        <v>51</v>
      </c>
      <c r="N19" s="11" t="s">
        <v>52</v>
      </c>
      <c r="O19" s="11" t="s">
        <v>53</v>
      </c>
      <c r="P19" s="11" t="s">
        <v>54</v>
      </c>
      <c r="Q19" s="11" t="s">
        <v>55</v>
      </c>
      <c r="R19" s="11" t="s">
        <v>53</v>
      </c>
      <c r="S19" s="11" t="s">
        <v>53</v>
      </c>
      <c r="T19"/>
      <c r="U19"/>
      <c r="V19"/>
      <c r="W19"/>
      <c r="X19"/>
    </row>
    <row r="20" spans="1:24" ht="15" thickBot="1" x14ac:dyDescent="0.4">
      <c r="A20" s="1">
        <f t="shared" ref="A20:C20" si="11">A8</f>
        <v>6</v>
      </c>
      <c r="B20" s="1" t="str">
        <f t="shared" si="11"/>
        <v>3Műszak</v>
      </c>
      <c r="C20" s="1" t="str">
        <f t="shared" si="11"/>
        <v>PE</v>
      </c>
      <c r="D20" s="1">
        <f t="shared" si="7"/>
        <v>7</v>
      </c>
      <c r="E20" s="1">
        <f t="shared" si="7"/>
        <v>7</v>
      </c>
      <c r="F20" s="1">
        <f t="shared" si="7"/>
        <v>5</v>
      </c>
      <c r="G20" s="1">
        <f t="shared" si="7"/>
        <v>7</v>
      </c>
      <c r="H20" s="1">
        <f t="shared" si="7"/>
        <v>7</v>
      </c>
      <c r="I20" s="1">
        <f t="shared" si="7"/>
        <v>6</v>
      </c>
      <c r="J20" s="1">
        <v>1000</v>
      </c>
      <c r="M20" s="10" t="s">
        <v>56</v>
      </c>
      <c r="N20" s="11" t="s">
        <v>57</v>
      </c>
      <c r="O20" s="11" t="s">
        <v>58</v>
      </c>
      <c r="P20" s="11" t="s">
        <v>59</v>
      </c>
      <c r="Q20" s="11" t="s">
        <v>60</v>
      </c>
      <c r="R20" s="11" t="s">
        <v>58</v>
      </c>
      <c r="S20" s="11" t="s">
        <v>58</v>
      </c>
      <c r="T20"/>
      <c r="U20"/>
      <c r="V20"/>
      <c r="W20"/>
      <c r="X20"/>
    </row>
    <row r="21" spans="1:24" ht="15" thickBot="1" x14ac:dyDescent="0.4">
      <c r="A21" s="1">
        <f t="shared" ref="A21:C21" si="12">A9</f>
        <v>7</v>
      </c>
      <c r="B21" s="1" t="str">
        <f t="shared" si="12"/>
        <v>Claasikus</v>
      </c>
      <c r="C21" s="1" t="str">
        <f t="shared" si="12"/>
        <v>DE</v>
      </c>
      <c r="D21" s="1">
        <f t="shared" si="7"/>
        <v>1</v>
      </c>
      <c r="E21" s="1">
        <f t="shared" si="7"/>
        <v>5</v>
      </c>
      <c r="F21" s="1">
        <f t="shared" si="7"/>
        <v>10</v>
      </c>
      <c r="G21" s="1">
        <f t="shared" si="7"/>
        <v>10</v>
      </c>
      <c r="H21" s="1">
        <f t="shared" si="7"/>
        <v>5</v>
      </c>
      <c r="I21" s="1">
        <f t="shared" si="7"/>
        <v>10</v>
      </c>
      <c r="J21" s="1">
        <v>1000</v>
      </c>
      <c r="M21" s="10" t="s">
        <v>61</v>
      </c>
      <c r="N21" s="11" t="s">
        <v>62</v>
      </c>
      <c r="O21" s="11" t="s">
        <v>63</v>
      </c>
      <c r="P21" s="11" t="s">
        <v>64</v>
      </c>
      <c r="Q21" s="11" t="s">
        <v>65</v>
      </c>
      <c r="R21" s="11" t="s">
        <v>63</v>
      </c>
      <c r="S21" s="11" t="s">
        <v>63</v>
      </c>
      <c r="T21"/>
      <c r="U21"/>
      <c r="V21"/>
      <c r="W21"/>
      <c r="X21"/>
    </row>
    <row r="22" spans="1:24" ht="15" thickBot="1" x14ac:dyDescent="0.4">
      <c r="A22" s="1">
        <f t="shared" ref="A22:C22" si="13">A10</f>
        <v>8</v>
      </c>
      <c r="B22" s="1" t="str">
        <f t="shared" si="13"/>
        <v>Ébredő erő</v>
      </c>
      <c r="C22" s="1" t="str">
        <f t="shared" si="13"/>
        <v>SZTE</v>
      </c>
      <c r="D22" s="1">
        <f t="shared" si="7"/>
        <v>8</v>
      </c>
      <c r="E22" s="1">
        <f t="shared" si="7"/>
        <v>8</v>
      </c>
      <c r="F22" s="1">
        <f t="shared" si="7"/>
        <v>8</v>
      </c>
      <c r="G22" s="1">
        <f t="shared" si="7"/>
        <v>6</v>
      </c>
      <c r="H22" s="1">
        <f t="shared" si="7"/>
        <v>8</v>
      </c>
      <c r="I22" s="1">
        <f t="shared" si="7"/>
        <v>7</v>
      </c>
      <c r="J22" s="1">
        <v>1000</v>
      </c>
      <c r="M22" s="10" t="s">
        <v>66</v>
      </c>
      <c r="N22" s="11" t="s">
        <v>67</v>
      </c>
      <c r="O22" s="11" t="s">
        <v>68</v>
      </c>
      <c r="P22" s="11" t="s">
        <v>69</v>
      </c>
      <c r="Q22" s="11" t="s">
        <v>70</v>
      </c>
      <c r="R22" s="11" t="s">
        <v>68</v>
      </c>
      <c r="S22" s="11" t="s">
        <v>68</v>
      </c>
      <c r="T22"/>
      <c r="U22"/>
      <c r="V22"/>
      <c r="W22"/>
      <c r="X22"/>
    </row>
    <row r="23" spans="1:24" ht="15" thickBot="1" x14ac:dyDescent="0.4">
      <c r="A23" s="1">
        <f t="shared" ref="A23:C23" si="14">A11</f>
        <v>9</v>
      </c>
      <c r="B23" s="1" t="str">
        <f t="shared" si="14"/>
        <v>Bémém</v>
      </c>
      <c r="C23" s="1" t="str">
        <f t="shared" si="14"/>
        <v>BME</v>
      </c>
      <c r="D23" s="1">
        <f t="shared" si="7"/>
        <v>9</v>
      </c>
      <c r="E23" s="1">
        <f t="shared" si="7"/>
        <v>8</v>
      </c>
      <c r="F23" s="1">
        <f t="shared" si="7"/>
        <v>7</v>
      </c>
      <c r="G23" s="1">
        <f t="shared" si="7"/>
        <v>5</v>
      </c>
      <c r="H23" s="1">
        <f t="shared" si="7"/>
        <v>8</v>
      </c>
      <c r="I23" s="1">
        <f t="shared" si="7"/>
        <v>8</v>
      </c>
      <c r="J23" s="1">
        <v>1000</v>
      </c>
      <c r="M23" s="10" t="s">
        <v>71</v>
      </c>
      <c r="N23" s="11" t="s">
        <v>72</v>
      </c>
      <c r="O23" s="11" t="s">
        <v>73</v>
      </c>
      <c r="P23" s="11" t="s">
        <v>74</v>
      </c>
      <c r="Q23" s="11" t="s">
        <v>75</v>
      </c>
      <c r="R23" s="11" t="s">
        <v>73</v>
      </c>
      <c r="S23" s="11" t="s">
        <v>73</v>
      </c>
      <c r="T23"/>
      <c r="U23"/>
      <c r="V23"/>
      <c r="W23"/>
      <c r="X23"/>
    </row>
    <row r="24" spans="1:24" ht="15" thickBot="1" x14ac:dyDescent="0.4">
      <c r="A24" s="1">
        <f t="shared" ref="A24:C24" si="15">A12</f>
        <v>10</v>
      </c>
      <c r="B24" s="1" t="str">
        <f t="shared" si="15"/>
        <v>Desztillált fotonok</v>
      </c>
      <c r="C24" s="1" t="str">
        <f t="shared" si="15"/>
        <v>SZE</v>
      </c>
      <c r="D24" s="1">
        <f t="shared" si="7"/>
        <v>10</v>
      </c>
      <c r="E24" s="1">
        <f t="shared" si="7"/>
        <v>10</v>
      </c>
      <c r="F24" s="1">
        <f t="shared" si="7"/>
        <v>6</v>
      </c>
      <c r="G24" s="1">
        <f t="shared" si="7"/>
        <v>7</v>
      </c>
      <c r="H24" s="1">
        <f t="shared" si="7"/>
        <v>10</v>
      </c>
      <c r="I24" s="1">
        <f t="shared" si="7"/>
        <v>8</v>
      </c>
      <c r="J24" s="1">
        <v>1000</v>
      </c>
      <c r="M24" s="10" t="s">
        <v>76</v>
      </c>
      <c r="N24" s="11" t="s">
        <v>77</v>
      </c>
      <c r="O24" s="11" t="s">
        <v>78</v>
      </c>
      <c r="P24" s="11" t="s">
        <v>79</v>
      </c>
      <c r="Q24" s="11" t="s">
        <v>80</v>
      </c>
      <c r="R24" s="11" t="s">
        <v>78</v>
      </c>
      <c r="S24" s="11" t="s">
        <v>78</v>
      </c>
      <c r="T24"/>
      <c r="U24"/>
      <c r="V24"/>
      <c r="W24"/>
      <c r="X24"/>
    </row>
    <row r="25" spans="1:24" ht="15" thickBot="1" x14ac:dyDescent="0.4">
      <c r="M25" s="10" t="s">
        <v>81</v>
      </c>
      <c r="N25" s="11" t="s">
        <v>82</v>
      </c>
      <c r="O25" s="11" t="s">
        <v>83</v>
      </c>
      <c r="P25" s="11" t="s">
        <v>84</v>
      </c>
      <c r="Q25" s="11" t="s">
        <v>85</v>
      </c>
      <c r="R25" s="11" t="s">
        <v>83</v>
      </c>
      <c r="S25" s="11" t="s">
        <v>83</v>
      </c>
      <c r="T25"/>
      <c r="U25"/>
      <c r="V25"/>
      <c r="W25"/>
      <c r="X25"/>
    </row>
    <row r="26" spans="1:24" ht="15" thickBot="1" x14ac:dyDescent="0.4">
      <c r="M26" s="10" t="s">
        <v>86</v>
      </c>
      <c r="N26" s="11" t="s">
        <v>87</v>
      </c>
      <c r="O26" s="11" t="s">
        <v>88</v>
      </c>
      <c r="P26" s="11" t="s">
        <v>89</v>
      </c>
      <c r="Q26" s="11" t="s">
        <v>88</v>
      </c>
      <c r="R26" s="11" t="s">
        <v>88</v>
      </c>
      <c r="S26" s="11" t="s">
        <v>88</v>
      </c>
      <c r="T26"/>
      <c r="U26"/>
      <c r="V26"/>
      <c r="W26"/>
      <c r="X26"/>
    </row>
    <row r="27" spans="1:24" ht="15" thickBot="1" x14ac:dyDescent="0.4">
      <c r="M27" s="10" t="s">
        <v>90</v>
      </c>
      <c r="N27" s="11" t="s">
        <v>91</v>
      </c>
      <c r="O27" s="11" t="s">
        <v>92</v>
      </c>
      <c r="P27" s="11" t="s">
        <v>92</v>
      </c>
      <c r="Q27" s="11" t="s">
        <v>92</v>
      </c>
      <c r="R27" s="11" t="s">
        <v>92</v>
      </c>
      <c r="S27" s="11" t="s">
        <v>92</v>
      </c>
      <c r="T27"/>
      <c r="U27"/>
      <c r="V27"/>
      <c r="W27"/>
      <c r="X27"/>
    </row>
    <row r="28" spans="1:24" ht="15" thickBot="1" x14ac:dyDescent="0.4">
      <c r="M28" s="10" t="s">
        <v>93</v>
      </c>
      <c r="N28" s="11" t="s">
        <v>94</v>
      </c>
      <c r="O28" s="11" t="s">
        <v>95</v>
      </c>
      <c r="P28" s="11" t="s">
        <v>95</v>
      </c>
      <c r="Q28" s="11" t="s">
        <v>95</v>
      </c>
      <c r="R28" s="11" t="s">
        <v>95</v>
      </c>
      <c r="S28" s="11" t="s">
        <v>95</v>
      </c>
      <c r="T28"/>
      <c r="U28"/>
      <c r="V28"/>
      <c r="W28"/>
      <c r="X28"/>
    </row>
    <row r="29" spans="1:24" ht="18.5" thickBot="1" x14ac:dyDescent="0.4">
      <c r="M29" s="6"/>
      <c r="N29"/>
      <c r="O29"/>
      <c r="P29"/>
      <c r="Q29"/>
      <c r="R29"/>
      <c r="S29"/>
      <c r="T29"/>
      <c r="U29"/>
      <c r="V29"/>
      <c r="W29"/>
      <c r="X29"/>
    </row>
    <row r="30" spans="1:24" ht="15" thickBot="1" x14ac:dyDescent="0.4">
      <c r="M30" s="10" t="s">
        <v>96</v>
      </c>
      <c r="N30" s="10" t="s">
        <v>33</v>
      </c>
      <c r="O30" s="10" t="s">
        <v>34</v>
      </c>
      <c r="P30" s="10" t="s">
        <v>35</v>
      </c>
      <c r="Q30" s="10" t="s">
        <v>36</v>
      </c>
      <c r="R30" s="10" t="s">
        <v>37</v>
      </c>
      <c r="S30" s="10" t="s">
        <v>38</v>
      </c>
      <c r="T30"/>
      <c r="U30"/>
      <c r="V30"/>
      <c r="W30"/>
      <c r="X30"/>
    </row>
    <row r="31" spans="1:24" ht="15" thickBot="1" x14ac:dyDescent="0.4">
      <c r="M31" s="10" t="s">
        <v>51</v>
      </c>
      <c r="N31" s="11">
        <v>991.4</v>
      </c>
      <c r="O31" s="11">
        <v>9</v>
      </c>
      <c r="P31" s="11">
        <v>24.5</v>
      </c>
      <c r="Q31" s="11">
        <v>20</v>
      </c>
      <c r="R31" s="11">
        <v>9</v>
      </c>
      <c r="S31" s="11">
        <v>9</v>
      </c>
      <c r="T31"/>
      <c r="U31"/>
      <c r="V31"/>
      <c r="W31"/>
      <c r="X31"/>
    </row>
    <row r="32" spans="1:24" ht="15" thickBot="1" x14ac:dyDescent="0.4">
      <c r="M32" s="10" t="s">
        <v>56</v>
      </c>
      <c r="N32" s="11">
        <v>960.3</v>
      </c>
      <c r="O32" s="11">
        <v>8</v>
      </c>
      <c r="P32" s="11">
        <v>22.5</v>
      </c>
      <c r="Q32" s="11">
        <v>19</v>
      </c>
      <c r="R32" s="11">
        <v>8</v>
      </c>
      <c r="S32" s="11">
        <v>8</v>
      </c>
      <c r="T32"/>
      <c r="U32"/>
      <c r="V32"/>
      <c r="W32"/>
      <c r="X32"/>
    </row>
    <row r="33" spans="13:24" ht="15" thickBot="1" x14ac:dyDescent="0.4">
      <c r="M33" s="10" t="s">
        <v>61</v>
      </c>
      <c r="N33" s="11">
        <v>956.8</v>
      </c>
      <c r="O33" s="11">
        <v>7</v>
      </c>
      <c r="P33" s="11">
        <v>21.5</v>
      </c>
      <c r="Q33" s="11">
        <v>18</v>
      </c>
      <c r="R33" s="11">
        <v>7</v>
      </c>
      <c r="S33" s="11">
        <v>7</v>
      </c>
      <c r="T33"/>
      <c r="U33"/>
      <c r="V33"/>
      <c r="W33"/>
      <c r="X33"/>
    </row>
    <row r="34" spans="13:24" ht="15" thickBot="1" x14ac:dyDescent="0.4">
      <c r="M34" s="10" t="s">
        <v>66</v>
      </c>
      <c r="N34" s="11">
        <v>955.8</v>
      </c>
      <c r="O34" s="11">
        <v>6</v>
      </c>
      <c r="P34" s="11">
        <v>20.5</v>
      </c>
      <c r="Q34" s="11">
        <v>17</v>
      </c>
      <c r="R34" s="11">
        <v>6</v>
      </c>
      <c r="S34" s="11">
        <v>6</v>
      </c>
      <c r="T34"/>
      <c r="U34"/>
      <c r="V34"/>
      <c r="W34"/>
      <c r="X34"/>
    </row>
    <row r="35" spans="13:24" ht="15" thickBot="1" x14ac:dyDescent="0.4">
      <c r="M35" s="10" t="s">
        <v>71</v>
      </c>
      <c r="N35" s="11">
        <v>952.8</v>
      </c>
      <c r="O35" s="11">
        <v>5</v>
      </c>
      <c r="P35" s="11">
        <v>19.5</v>
      </c>
      <c r="Q35" s="11">
        <v>16</v>
      </c>
      <c r="R35" s="11">
        <v>5</v>
      </c>
      <c r="S35" s="11">
        <v>5</v>
      </c>
      <c r="T35"/>
      <c r="U35"/>
      <c r="V35"/>
      <c r="W35"/>
      <c r="X35"/>
    </row>
    <row r="36" spans="13:24" ht="15" thickBot="1" x14ac:dyDescent="0.4">
      <c r="M36" s="10" t="s">
        <v>76</v>
      </c>
      <c r="N36" s="11">
        <v>951.8</v>
      </c>
      <c r="O36" s="11">
        <v>4</v>
      </c>
      <c r="P36" s="11">
        <v>18.5</v>
      </c>
      <c r="Q36" s="11">
        <v>15</v>
      </c>
      <c r="R36" s="11">
        <v>4</v>
      </c>
      <c r="S36" s="11">
        <v>4</v>
      </c>
      <c r="T36"/>
      <c r="U36"/>
      <c r="V36"/>
      <c r="W36"/>
      <c r="X36"/>
    </row>
    <row r="37" spans="13:24" ht="15" thickBot="1" x14ac:dyDescent="0.4">
      <c r="M37" s="10" t="s">
        <v>81</v>
      </c>
      <c r="N37" s="11">
        <v>950.8</v>
      </c>
      <c r="O37" s="11">
        <v>3</v>
      </c>
      <c r="P37" s="11">
        <v>14.5</v>
      </c>
      <c r="Q37" s="11">
        <v>14</v>
      </c>
      <c r="R37" s="11">
        <v>3</v>
      </c>
      <c r="S37" s="11">
        <v>3</v>
      </c>
      <c r="T37"/>
      <c r="U37"/>
      <c r="V37"/>
      <c r="W37"/>
      <c r="X37"/>
    </row>
    <row r="38" spans="13:24" ht="15" thickBot="1" x14ac:dyDescent="0.4">
      <c r="M38" s="10" t="s">
        <v>86</v>
      </c>
      <c r="N38" s="11">
        <v>949.8</v>
      </c>
      <c r="O38" s="11">
        <v>2</v>
      </c>
      <c r="P38" s="11">
        <v>13.5</v>
      </c>
      <c r="Q38" s="11">
        <v>2</v>
      </c>
      <c r="R38" s="11">
        <v>2</v>
      </c>
      <c r="S38" s="11">
        <v>2</v>
      </c>
      <c r="T38"/>
      <c r="U38"/>
      <c r="V38"/>
      <c r="W38"/>
      <c r="X38"/>
    </row>
    <row r="39" spans="13:24" ht="15" thickBot="1" x14ac:dyDescent="0.4">
      <c r="M39" s="10" t="s">
        <v>90</v>
      </c>
      <c r="N39" s="11">
        <v>948.8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/>
      <c r="U39"/>
      <c r="V39"/>
      <c r="W39"/>
      <c r="X39"/>
    </row>
    <row r="40" spans="13:24" ht="15" thickBot="1" x14ac:dyDescent="0.4">
      <c r="M40" s="10" t="s">
        <v>93</v>
      </c>
      <c r="N40" s="11">
        <v>947.8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/>
      <c r="U40"/>
      <c r="V40"/>
      <c r="W40"/>
      <c r="X40"/>
    </row>
    <row r="41" spans="13:24" ht="18.5" thickBot="1" x14ac:dyDescent="0.4">
      <c r="M41" s="6"/>
      <c r="N41"/>
      <c r="O41"/>
      <c r="P41"/>
      <c r="Q41"/>
      <c r="R41"/>
      <c r="S41"/>
      <c r="T41"/>
      <c r="U41"/>
      <c r="V41"/>
      <c r="W41"/>
      <c r="X41"/>
    </row>
    <row r="42" spans="13:24" ht="15" thickBot="1" x14ac:dyDescent="0.4">
      <c r="M42" s="10" t="s">
        <v>97</v>
      </c>
      <c r="N42" s="10" t="s">
        <v>33</v>
      </c>
      <c r="O42" s="10" t="s">
        <v>34</v>
      </c>
      <c r="P42" s="10" t="s">
        <v>35</v>
      </c>
      <c r="Q42" s="10" t="s">
        <v>36</v>
      </c>
      <c r="R42" s="10" t="s">
        <v>37</v>
      </c>
      <c r="S42" s="10" t="s">
        <v>38</v>
      </c>
      <c r="T42" s="10" t="s">
        <v>98</v>
      </c>
      <c r="U42" s="10" t="s">
        <v>99</v>
      </c>
      <c r="V42" s="10" t="s">
        <v>100</v>
      </c>
      <c r="W42" s="10" t="s">
        <v>101</v>
      </c>
      <c r="X42"/>
    </row>
    <row r="43" spans="13:24" ht="15" thickBot="1" x14ac:dyDescent="0.4">
      <c r="M43" s="10" t="s">
        <v>40</v>
      </c>
      <c r="N43" s="11">
        <v>952.8</v>
      </c>
      <c r="O43" s="11">
        <v>9</v>
      </c>
      <c r="P43" s="11">
        <v>22.5</v>
      </c>
      <c r="Q43" s="11">
        <v>19</v>
      </c>
      <c r="R43" s="11">
        <v>9</v>
      </c>
      <c r="S43" s="11">
        <v>8</v>
      </c>
      <c r="T43" s="11">
        <v>1020.4</v>
      </c>
      <c r="U43" s="11">
        <v>1000</v>
      </c>
      <c r="V43" s="11">
        <v>-20.399999999999999</v>
      </c>
      <c r="W43" s="11">
        <v>-2.04</v>
      </c>
      <c r="X43"/>
    </row>
    <row r="44" spans="13:24" ht="15" thickBot="1" x14ac:dyDescent="0.4">
      <c r="M44" s="10" t="s">
        <v>41</v>
      </c>
      <c r="N44" s="11">
        <v>956.8</v>
      </c>
      <c r="O44" s="11">
        <v>7</v>
      </c>
      <c r="P44" s="11">
        <v>21.5</v>
      </c>
      <c r="Q44" s="11">
        <v>17</v>
      </c>
      <c r="R44" s="11">
        <v>7</v>
      </c>
      <c r="S44" s="11">
        <v>9</v>
      </c>
      <c r="T44" s="11">
        <v>1018.4</v>
      </c>
      <c r="U44" s="11">
        <v>1000</v>
      </c>
      <c r="V44" s="11">
        <v>-18.399999999999999</v>
      </c>
      <c r="W44" s="11">
        <v>-1.84</v>
      </c>
      <c r="X44"/>
    </row>
    <row r="45" spans="13:24" ht="15" thickBot="1" x14ac:dyDescent="0.4">
      <c r="M45" s="10" t="s">
        <v>42</v>
      </c>
      <c r="N45" s="11">
        <v>955.8</v>
      </c>
      <c r="O45" s="11">
        <v>4</v>
      </c>
      <c r="P45" s="11">
        <v>24.5</v>
      </c>
      <c r="Q45" s="11">
        <v>18</v>
      </c>
      <c r="R45" s="11">
        <v>8</v>
      </c>
      <c r="S45" s="11">
        <v>7</v>
      </c>
      <c r="T45" s="11">
        <v>1017.4</v>
      </c>
      <c r="U45" s="11">
        <v>1000</v>
      </c>
      <c r="V45" s="11">
        <v>-17.399999999999999</v>
      </c>
      <c r="W45" s="11">
        <v>-1.74</v>
      </c>
      <c r="X45"/>
    </row>
    <row r="46" spans="13:24" ht="15" thickBot="1" x14ac:dyDescent="0.4">
      <c r="M46" s="10" t="s">
        <v>43</v>
      </c>
      <c r="N46" s="11">
        <v>960.3</v>
      </c>
      <c r="O46" s="11">
        <v>8</v>
      </c>
      <c r="P46" s="11">
        <v>1</v>
      </c>
      <c r="Q46" s="11">
        <v>20</v>
      </c>
      <c r="R46" s="11">
        <v>7</v>
      </c>
      <c r="S46" s="11">
        <v>5</v>
      </c>
      <c r="T46" s="11">
        <v>1001.4</v>
      </c>
      <c r="U46" s="11">
        <v>1000</v>
      </c>
      <c r="V46" s="11">
        <v>-1.4</v>
      </c>
      <c r="W46" s="11">
        <v>-0.14000000000000001</v>
      </c>
      <c r="X46"/>
    </row>
    <row r="47" spans="13:24" ht="15" thickBot="1" x14ac:dyDescent="0.4">
      <c r="M47" s="10" t="s">
        <v>44</v>
      </c>
      <c r="N47" s="11">
        <v>951.8</v>
      </c>
      <c r="O47" s="11">
        <v>7</v>
      </c>
      <c r="P47" s="11">
        <v>21.5</v>
      </c>
      <c r="Q47" s="11">
        <v>1</v>
      </c>
      <c r="R47" s="11">
        <v>5</v>
      </c>
      <c r="S47" s="11">
        <v>7</v>
      </c>
      <c r="T47" s="11">
        <v>993.4</v>
      </c>
      <c r="U47" s="11">
        <v>1000</v>
      </c>
      <c r="V47" s="11">
        <v>6.6</v>
      </c>
      <c r="W47" s="11">
        <v>0.66</v>
      </c>
      <c r="X47"/>
    </row>
    <row r="48" spans="13:24" ht="15" thickBot="1" x14ac:dyDescent="0.4">
      <c r="M48" s="10" t="s">
        <v>45</v>
      </c>
      <c r="N48" s="11">
        <v>950.8</v>
      </c>
      <c r="O48" s="11">
        <v>3</v>
      </c>
      <c r="P48" s="11">
        <v>19.5</v>
      </c>
      <c r="Q48" s="11">
        <v>14</v>
      </c>
      <c r="R48" s="11">
        <v>3</v>
      </c>
      <c r="S48" s="11">
        <v>4</v>
      </c>
      <c r="T48" s="11">
        <v>994.4</v>
      </c>
      <c r="U48" s="11">
        <v>1000</v>
      </c>
      <c r="V48" s="11">
        <v>5.6</v>
      </c>
      <c r="W48" s="11">
        <v>0.56000000000000005</v>
      </c>
      <c r="X48"/>
    </row>
    <row r="49" spans="13:24" ht="15" thickBot="1" x14ac:dyDescent="0.4">
      <c r="M49" s="10" t="s">
        <v>46</v>
      </c>
      <c r="N49" s="11">
        <v>991.4</v>
      </c>
      <c r="O49" s="11">
        <v>5</v>
      </c>
      <c r="P49" s="11">
        <v>0</v>
      </c>
      <c r="Q49" s="11">
        <v>0</v>
      </c>
      <c r="R49" s="11">
        <v>5</v>
      </c>
      <c r="S49" s="11">
        <v>0</v>
      </c>
      <c r="T49" s="11">
        <v>1001.4</v>
      </c>
      <c r="U49" s="11">
        <v>1000</v>
      </c>
      <c r="V49" s="11">
        <v>-1.4</v>
      </c>
      <c r="W49" s="11">
        <v>-0.14000000000000001</v>
      </c>
      <c r="X49"/>
    </row>
    <row r="50" spans="13:24" ht="15" thickBot="1" x14ac:dyDescent="0.4">
      <c r="M50" s="10" t="s">
        <v>47</v>
      </c>
      <c r="N50" s="11">
        <v>949.8</v>
      </c>
      <c r="O50" s="11">
        <v>2</v>
      </c>
      <c r="P50" s="11">
        <v>13.5</v>
      </c>
      <c r="Q50" s="11">
        <v>15</v>
      </c>
      <c r="R50" s="11">
        <v>2</v>
      </c>
      <c r="S50" s="11">
        <v>3</v>
      </c>
      <c r="T50" s="11">
        <v>985.4</v>
      </c>
      <c r="U50" s="11">
        <v>1000</v>
      </c>
      <c r="V50" s="11">
        <v>14.6</v>
      </c>
      <c r="W50" s="11">
        <v>1.46</v>
      </c>
      <c r="X50"/>
    </row>
    <row r="51" spans="13:24" ht="15" thickBot="1" x14ac:dyDescent="0.4">
      <c r="M51" s="10" t="s">
        <v>48</v>
      </c>
      <c r="N51" s="11">
        <v>948.8</v>
      </c>
      <c r="O51" s="11">
        <v>2</v>
      </c>
      <c r="P51" s="11">
        <v>14.5</v>
      </c>
      <c r="Q51" s="11">
        <v>16</v>
      </c>
      <c r="R51" s="11">
        <v>2</v>
      </c>
      <c r="S51" s="11">
        <v>2</v>
      </c>
      <c r="T51" s="11">
        <v>985.4</v>
      </c>
      <c r="U51" s="11">
        <v>1000</v>
      </c>
      <c r="V51" s="11">
        <v>14.6</v>
      </c>
      <c r="W51" s="11">
        <v>1.46</v>
      </c>
      <c r="X51"/>
    </row>
    <row r="52" spans="13:24" ht="15" thickBot="1" x14ac:dyDescent="0.4">
      <c r="M52" s="10" t="s">
        <v>49</v>
      </c>
      <c r="N52" s="11">
        <v>947.8</v>
      </c>
      <c r="O52" s="11">
        <v>0</v>
      </c>
      <c r="P52" s="11">
        <v>18.5</v>
      </c>
      <c r="Q52" s="11">
        <v>14</v>
      </c>
      <c r="R52" s="11">
        <v>0</v>
      </c>
      <c r="S52" s="11">
        <v>2</v>
      </c>
      <c r="T52" s="11">
        <v>982.4</v>
      </c>
      <c r="U52" s="11">
        <v>1000</v>
      </c>
      <c r="V52" s="11">
        <v>17.600000000000001</v>
      </c>
      <c r="W52" s="11">
        <v>1.76</v>
      </c>
      <c r="X52"/>
    </row>
    <row r="53" spans="13:24" ht="15" thickBot="1" x14ac:dyDescent="0.4">
      <c r="M53"/>
      <c r="N53"/>
      <c r="O53"/>
      <c r="P53"/>
      <c r="Q53"/>
      <c r="R53"/>
      <c r="S53"/>
      <c r="T53"/>
      <c r="U53"/>
      <c r="V53"/>
      <c r="W53"/>
      <c r="X53"/>
    </row>
    <row r="54" spans="13:24" ht="15" thickBot="1" x14ac:dyDescent="0.4">
      <c r="M54" s="12" t="s">
        <v>102</v>
      </c>
      <c r="N54" s="13">
        <v>1062.9000000000001</v>
      </c>
      <c r="O54"/>
      <c r="P54"/>
      <c r="Q54"/>
      <c r="R54"/>
      <c r="S54"/>
      <c r="T54"/>
      <c r="U54"/>
      <c r="V54"/>
      <c r="W54"/>
      <c r="X54"/>
    </row>
    <row r="55" spans="13:24" ht="15" thickBot="1" x14ac:dyDescent="0.4">
      <c r="M55" s="12" t="s">
        <v>103</v>
      </c>
      <c r="N55" s="13">
        <v>947.8</v>
      </c>
      <c r="O55"/>
      <c r="P55"/>
      <c r="Q55"/>
      <c r="R55"/>
      <c r="S55"/>
      <c r="T55"/>
      <c r="U55"/>
      <c r="V55"/>
      <c r="W55"/>
      <c r="X55"/>
    </row>
    <row r="56" spans="13:24" ht="15" thickBot="1" x14ac:dyDescent="0.4">
      <c r="M56" s="12" t="s">
        <v>104</v>
      </c>
      <c r="N56" s="13">
        <v>10000</v>
      </c>
      <c r="O56"/>
      <c r="P56"/>
      <c r="Q56"/>
      <c r="R56"/>
      <c r="S56"/>
      <c r="T56"/>
      <c r="U56"/>
      <c r="V56"/>
      <c r="W56"/>
      <c r="X56"/>
    </row>
    <row r="57" spans="13:24" ht="15" thickBot="1" x14ac:dyDescent="0.4">
      <c r="M57" s="12" t="s">
        <v>105</v>
      </c>
      <c r="N57" s="13">
        <v>10000</v>
      </c>
      <c r="O57"/>
      <c r="P57"/>
      <c r="Q57"/>
      <c r="R57"/>
      <c r="S57"/>
      <c r="T57"/>
      <c r="U57"/>
      <c r="V57"/>
      <c r="W57"/>
      <c r="X57"/>
    </row>
    <row r="58" spans="13:24" ht="15" thickBot="1" x14ac:dyDescent="0.4">
      <c r="M58" s="12" t="s">
        <v>106</v>
      </c>
      <c r="N58" s="13">
        <v>0</v>
      </c>
      <c r="O58"/>
      <c r="P58"/>
      <c r="Q58"/>
      <c r="R58"/>
      <c r="S58"/>
      <c r="T58"/>
      <c r="U58"/>
      <c r="V58"/>
      <c r="W58"/>
      <c r="X58"/>
    </row>
    <row r="59" spans="13:24" ht="20" thickBot="1" x14ac:dyDescent="0.4">
      <c r="M59" s="12" t="s">
        <v>107</v>
      </c>
      <c r="N59" s="13"/>
      <c r="O59"/>
      <c r="P59"/>
      <c r="Q59"/>
      <c r="R59"/>
      <c r="S59"/>
      <c r="T59"/>
      <c r="U59"/>
      <c r="V59"/>
      <c r="W59"/>
      <c r="X59"/>
    </row>
    <row r="60" spans="13:24" ht="20" thickBot="1" x14ac:dyDescent="0.4">
      <c r="M60" s="12" t="s">
        <v>108</v>
      </c>
      <c r="N60" s="13"/>
      <c r="O60"/>
      <c r="P60"/>
      <c r="Q60"/>
      <c r="R60"/>
      <c r="S60"/>
      <c r="T60"/>
      <c r="U60"/>
      <c r="V60"/>
      <c r="W60"/>
      <c r="X60"/>
    </row>
    <row r="61" spans="13:24" ht="15" thickBot="1" x14ac:dyDescent="0.4">
      <c r="M61" s="12" t="s">
        <v>109</v>
      </c>
      <c r="N61" s="13">
        <v>0</v>
      </c>
      <c r="O61"/>
      <c r="P61"/>
      <c r="Q61"/>
      <c r="R61"/>
      <c r="S61"/>
      <c r="T61"/>
      <c r="U61"/>
      <c r="V61"/>
      <c r="W61"/>
      <c r="X61"/>
    </row>
    <row r="62" spans="13:24" x14ac:dyDescent="0.35">
      <c r="M62"/>
      <c r="N62"/>
      <c r="O62"/>
      <c r="P62"/>
      <c r="Q62"/>
      <c r="R62"/>
      <c r="S62"/>
      <c r="T62"/>
      <c r="U62"/>
      <c r="V62"/>
      <c r="W62"/>
      <c r="X62"/>
    </row>
    <row r="63" spans="13:24" x14ac:dyDescent="0.35">
      <c r="M63" s="15" t="s">
        <v>110</v>
      </c>
      <c r="N63"/>
      <c r="O63"/>
      <c r="P63"/>
      <c r="Q63"/>
      <c r="R63"/>
      <c r="S63"/>
      <c r="T63"/>
      <c r="U63"/>
      <c r="V63"/>
      <c r="W63"/>
      <c r="X63"/>
    </row>
    <row r="64" spans="13:24" x14ac:dyDescent="0.35">
      <c r="M64"/>
      <c r="N64"/>
      <c r="O64"/>
      <c r="P64"/>
      <c r="Q64"/>
      <c r="R64"/>
      <c r="S64"/>
      <c r="T64"/>
      <c r="U64"/>
      <c r="V64"/>
      <c r="W64"/>
      <c r="X64"/>
    </row>
    <row r="65" spans="13:24" x14ac:dyDescent="0.35">
      <c r="M65" s="14" t="s">
        <v>111</v>
      </c>
      <c r="N65"/>
      <c r="O65"/>
      <c r="P65"/>
      <c r="Q65"/>
      <c r="R65"/>
      <c r="S65"/>
      <c r="T65"/>
      <c r="U65"/>
      <c r="V65"/>
      <c r="W65"/>
      <c r="X65"/>
    </row>
    <row r="66" spans="13:24" x14ac:dyDescent="0.35">
      <c r="M66" s="14" t="s">
        <v>112</v>
      </c>
      <c r="N66"/>
      <c r="O66"/>
      <c r="P66"/>
      <c r="Q66"/>
      <c r="R66"/>
      <c r="S66"/>
      <c r="T66"/>
      <c r="U66"/>
      <c r="V66"/>
      <c r="W66"/>
      <c r="X66"/>
    </row>
  </sheetData>
  <conditionalFormatting sqref="J3:J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I2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M63" r:id="rId1" display="https://miau.my-x.hu/myx-free/coco/test/208028820190413172117.html" xr:uid="{2640F65A-0E61-4857-8F94-5C3F17937655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</dc:creator>
  <cp:lastModifiedBy>Lttd</cp:lastModifiedBy>
  <dcterms:created xsi:type="dcterms:W3CDTF">2019-04-11T09:13:36Z</dcterms:created>
  <dcterms:modified xsi:type="dcterms:W3CDTF">2019-04-15T10:41:42Z</dcterms:modified>
</cp:coreProperties>
</file>